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phne\Documents\TI\Master\TI 2019-2020\Information Retrieval\Engine\information-retrieval-qwerty\"/>
    </mc:Choice>
  </mc:AlternateContent>
  <xr:revisionPtr revIDLastSave="0" documentId="13_ncr:1_{84C0A59C-4A6B-48CF-A34C-B8D548598027}" xr6:coauthVersionLast="41" xr6:coauthVersionMax="41" xr10:uidLastSave="{00000000-0000-0000-0000-000000000000}"/>
  <bookViews>
    <workbookView xWindow="-108" yWindow="-108" windowWidth="23256" windowHeight="12576" firstSheet="1" activeTab="3" xr2:uid="{BD858D30-921A-4314-93BC-A80E60D99E83}"/>
  </bookViews>
  <sheets>
    <sheet name="Main table" sheetId="1" r:id="rId1"/>
    <sheet name="A_slow" sheetId="41" r:id="rId2"/>
    <sheet name="A_average" sheetId="39" r:id="rId3"/>
    <sheet name="A_fast" sheetId="40" r:id="rId4"/>
    <sheet name="Daphne" sheetId="7" r:id="rId5"/>
    <sheet name="Dieuwertje" sheetId="11" r:id="rId6"/>
    <sheet name="Frans" sheetId="14" r:id="rId7"/>
    <sheet name="Jacqueline" sheetId="20" r:id="rId8"/>
    <sheet name="Karim" sheetId="23" r:id="rId9"/>
    <sheet name="Jeroen" sheetId="21" r:id="rId10"/>
    <sheet name="Kasper" sheetId="25" r:id="rId11"/>
    <sheet name="Nick" sheetId="27" r:id="rId12"/>
    <sheet name="Sander" sheetId="32" r:id="rId13"/>
    <sheet name="Irene" sheetId="17" r:id="rId14"/>
    <sheet name="Sven" sheetId="34" r:id="rId15"/>
    <sheet name="Thomas" sheetId="36" r:id="rId16"/>
    <sheet name="Willemijn" sheetId="38" r:id="rId17"/>
    <sheet name="Ricardo" sheetId="30" r:id="rId18"/>
  </sheets>
  <definedNames>
    <definedName name="ExternalData_2" localSheetId="4" hidden="1">Daphne!$A$1:$C$33</definedName>
    <definedName name="ExternalData_2" localSheetId="5" hidden="1">Dieuwertje!$A$1:$C$33</definedName>
    <definedName name="ExternalData_2" localSheetId="6" hidden="1">Frans!$A$1:$C$33</definedName>
    <definedName name="ExternalData_2" localSheetId="13" hidden="1">Irene!$A$1:$C$31</definedName>
    <definedName name="ExternalData_2" localSheetId="17" hidden="1">Ricardo!$A$1:$C$31</definedName>
    <definedName name="ExternalData_2" localSheetId="15" hidden="1">Thomas!$A$1:$C$31</definedName>
    <definedName name="ExternalData_3" localSheetId="9" hidden="1">Jeroen!$A$1:$C$31</definedName>
    <definedName name="ExternalData_4" localSheetId="7" hidden="1">Jacqueline!$A$1:$C$31</definedName>
    <definedName name="ExternalData_4" localSheetId="10" hidden="1">Kasper!$A$1:$C$31</definedName>
    <definedName name="ExternalData_4" localSheetId="11" hidden="1">Nick!$A$1:$C$31</definedName>
    <definedName name="ExternalData_4" localSheetId="12" hidden="1">Sander!$A$1:$C$31</definedName>
    <definedName name="ExternalData_4" localSheetId="14" hidden="1">Sven!$A$1:$C$31</definedName>
    <definedName name="ExternalData_4" localSheetId="16" hidden="1">Willemijn!$A$1:$C$31</definedName>
    <definedName name="ExternalData_5" localSheetId="8" hidden="1">Karim!$A$1:$C$31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40" l="1"/>
  <c r="G11" i="40"/>
  <c r="G10" i="40"/>
  <c r="G9" i="40"/>
  <c r="G8" i="40"/>
  <c r="G7" i="40"/>
  <c r="G6" i="40"/>
  <c r="G5" i="40"/>
  <c r="G4" i="40"/>
  <c r="G3" i="40"/>
  <c r="F12" i="40"/>
  <c r="F11" i="40"/>
  <c r="F10" i="40"/>
  <c r="F9" i="40"/>
  <c r="F8" i="40"/>
  <c r="F7" i="40"/>
  <c r="F6" i="40"/>
  <c r="F5" i="40"/>
  <c r="F4" i="40"/>
  <c r="F3" i="40"/>
  <c r="G12" i="41"/>
  <c r="G11" i="41"/>
  <c r="G10" i="41"/>
  <c r="G9" i="41"/>
  <c r="G8" i="41"/>
  <c r="G7" i="41"/>
  <c r="G6" i="41"/>
  <c r="G5" i="41"/>
  <c r="G4" i="41"/>
  <c r="G3" i="41"/>
  <c r="F12" i="41"/>
  <c r="F11" i="41"/>
  <c r="F10" i="41"/>
  <c r="F9" i="41"/>
  <c r="F8" i="41"/>
  <c r="F7" i="41"/>
  <c r="F6" i="41"/>
  <c r="F5" i="41"/>
  <c r="F4" i="41"/>
  <c r="F3" i="41"/>
  <c r="F6" i="39"/>
  <c r="G6" i="39" s="1"/>
  <c r="G12" i="39"/>
  <c r="G11" i="39"/>
  <c r="G10" i="39"/>
  <c r="G9" i="39"/>
  <c r="G8" i="39"/>
  <c r="G7" i="39"/>
  <c r="F12" i="39"/>
  <c r="F11" i="39"/>
  <c r="F10" i="39"/>
  <c r="F9" i="39"/>
  <c r="F8" i="39"/>
  <c r="F7" i="39"/>
  <c r="G5" i="39"/>
  <c r="F5" i="39"/>
  <c r="G4" i="39"/>
  <c r="G3" i="39"/>
  <c r="F4" i="39"/>
  <c r="F3" i="3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7F670D-EB22-47BF-9A6F-3AB1EE0A850B}" keepAlive="1" name="Query - Analysis" description="Connection to the 'Analysis' query in the workbook." type="5" refreshedVersion="6" background="1" saveData="1">
    <dbPr connection="Provider=Microsoft.Mashup.OleDb.1;Data Source=$Workbook$;Location=Analysis;Extended Properties=&quot;&quot;" command="SELECT * FROM [Analysis]"/>
  </connection>
  <connection id="2" xr16:uid="{D12594CA-07F8-4280-80D4-E1919524E690}" keepAlive="1" name="Query - Analysis (10)" description="Connection to the 'Analysis (10)' query in the workbook." type="5" refreshedVersion="6" background="1" saveData="1">
    <dbPr connection="Provider=Microsoft.Mashup.OleDb.1;Data Source=$Workbook$;Location=Analysis (10);Extended Properties=&quot;&quot;" command="SELECT * FROM [Analysis (10)]"/>
  </connection>
  <connection id="3" xr16:uid="{41678CDA-F11D-4463-9553-A64BDF28EF96}" keepAlive="1" name="Query - Analysis (11)" description="Connection to the 'Analysis (11)' query in the workbook." type="5" refreshedVersion="6" background="1" saveData="1">
    <dbPr connection="Provider=Microsoft.Mashup.OleDb.1;Data Source=$Workbook$;Location=Analysis (11);Extended Properties=&quot;&quot;" command="SELECT * FROM [Analysis (11)]"/>
  </connection>
  <connection id="4" xr16:uid="{167028F5-9A7B-4F28-9C8F-32184791AF4B}" keepAlive="1" name="Query - Analysis (12)" description="Connection to the 'Analysis (12)' query in the workbook." type="5" refreshedVersion="6" background="1" saveData="1">
    <dbPr connection="Provider=Microsoft.Mashup.OleDb.1;Data Source=$Workbook$;Location=Analysis (12);Extended Properties=&quot;&quot;" command="SELECT * FROM [Analysis (12)]"/>
  </connection>
  <connection id="5" xr16:uid="{F3C43DF1-5A55-433A-B3B4-9D4389024A91}" keepAlive="1" name="Query - Analysis (13)" description="Connection to the 'Analysis (13)' query in the workbook." type="5" refreshedVersion="6" background="1" saveData="1">
    <dbPr connection="Provider=Microsoft.Mashup.OleDb.1;Data Source=$Workbook$;Location=Analysis (13);Extended Properties=&quot;&quot;" command="SELECT * FROM [Analysis (13)]"/>
  </connection>
  <connection id="6" xr16:uid="{DCA9A3C4-0321-4938-86C7-3BE12BF2F25C}" keepAlive="1" name="Query - Analysis (14)" description="Connection to the 'Analysis (14)' query in the workbook." type="5" refreshedVersion="6" background="1" saveData="1">
    <dbPr connection="Provider=Microsoft.Mashup.OleDb.1;Data Source=$Workbook$;Location=Analysis (14);Extended Properties=&quot;&quot;" command="SELECT * FROM [Analysis (14)]"/>
  </connection>
  <connection id="7" xr16:uid="{B49BE9C9-126C-4081-9935-E1BD32D07981}" keepAlive="1" name="Query - Analysis (15)" description="Connection to the 'Analysis (15)' query in the workbook." type="5" refreshedVersion="6" background="1" saveData="1">
    <dbPr connection="Provider=Microsoft.Mashup.OleDb.1;Data Source=$Workbook$;Location=Analysis (15);Extended Properties=&quot;&quot;" command="SELECT * FROM [Analysis (15)]"/>
  </connection>
  <connection id="8" xr16:uid="{01AB8122-F7FF-4A44-AF83-85BE895EBC0E}" keepAlive="1" name="Query - Analysis (2)" description="Connection to the 'Analysis (2)' query in the workbook." type="5" refreshedVersion="6" background="1">
    <dbPr connection="Provider=Microsoft.Mashup.OleDb.1;Data Source=$Workbook$;Location=Analysis (2);Extended Properties=&quot;&quot;" command="SELECT * FROM [Analysis (2)]"/>
  </connection>
  <connection id="9" xr16:uid="{BAC46DBB-F4E4-417D-9868-D544799F3B80}" keepAlive="1" name="Query - Analysis (3)" description="Connection to the 'Analysis (3)' query in the workbook." type="5" refreshedVersion="6" background="1" saveData="1">
    <dbPr connection="Provider=Microsoft.Mashup.OleDb.1;Data Source=$Workbook$;Location=Analysis (3);Extended Properties=&quot;&quot;" command="SELECT * FROM [Analysis (3)]"/>
  </connection>
  <connection id="10" xr16:uid="{3738B7F3-FF50-476A-B10E-AF3C8578DA2E}" keepAlive="1" name="Query - Analysis (4)" description="Connection to the 'Analysis (4)' query in the workbook." type="5" refreshedVersion="6" background="1" saveData="1">
    <dbPr connection="Provider=Microsoft.Mashup.OleDb.1;Data Source=$Workbook$;Location=Analysis (4);Extended Properties=&quot;&quot;" command="SELECT * FROM [Analysis (4)]"/>
  </connection>
  <connection id="11" xr16:uid="{4452F99B-DD18-48B9-AF8F-CE6EDFEAABAD}" keepAlive="1" name="Query - Analysis (5)" description="Connection to the 'Analysis (5)' query in the workbook." type="5" refreshedVersion="6" background="1" saveData="1">
    <dbPr connection="Provider=Microsoft.Mashup.OleDb.1;Data Source=$Workbook$;Location=Analysis (5);Extended Properties=&quot;&quot;" command="SELECT * FROM [Analysis (5)]"/>
  </connection>
  <connection id="12" xr16:uid="{8A7AA9B6-3D37-4F86-996F-1E42A787C448}" keepAlive="1" name="Query - Analysis (6)" description="Connection to the 'Analysis (6)' query in the workbook." type="5" refreshedVersion="6" background="1" saveData="1">
    <dbPr connection="Provider=Microsoft.Mashup.OleDb.1;Data Source=$Workbook$;Location=Analysis (6);Extended Properties=&quot;&quot;" command="SELECT * FROM [Analysis (6)]"/>
  </connection>
  <connection id="13" xr16:uid="{CBE6C223-79C9-4FCC-AB3E-7D6EB6D4F346}" keepAlive="1" name="Query - Analysis (7)" description="Connection to the 'Analysis (7)' query in the workbook." type="5" refreshedVersion="6" background="1" saveData="1">
    <dbPr connection="Provider=Microsoft.Mashup.OleDb.1;Data Source=$Workbook$;Location=Analysis (7);Extended Properties=&quot;&quot;" command="SELECT * FROM [Analysis (7)]"/>
  </connection>
  <connection id="14" xr16:uid="{943F2DD7-10EB-4D9F-BA7B-FECE4F12611D}" keepAlive="1" name="Query - Analysis (8)" description="Connection to the 'Analysis (8)' query in the workbook." type="5" refreshedVersion="6" background="1" saveData="1">
    <dbPr connection="Provider=Microsoft.Mashup.OleDb.1;Data Source=$Workbook$;Location=Analysis (8);Extended Properties=&quot;&quot;" command="SELECT * FROM [Analysis (8)]"/>
  </connection>
  <connection id="15" xr16:uid="{8F883EA3-7B7B-46C7-9256-9E1243176B96}" keepAlive="1" name="Query - Analysis (9)" description="Connection to the 'Analysis (9)' query in the workbook." type="5" refreshedVersion="6" background="1" saveData="1">
    <dbPr connection="Provider=Microsoft.Mashup.OleDb.1;Data Source=$Workbook$;Location=Analysis (9);Extended Properties=&quot;&quot;" command="SELECT * FROM [Analysis (9)]"/>
  </connection>
  <connection id="16" xr16:uid="{D3E4857D-29D4-48B0-A90C-1BE7F008A430}" keepAlive="1" name="Query - Daphne_black_bear_analysis" description="Connection to the 'Daphne_black_bear_analysis' query in the workbook." type="5" refreshedVersion="6" background="1">
    <dbPr connection="Provider=Microsoft.Mashup.OleDb.1;Data Source=$Workbook$;Location=Daphne_black_bear_analysis;Extended Properties=&quot;&quot;" command="SELECT * FROM [Daphne_black_bear_analysis]"/>
  </connection>
  <connection id="17" xr16:uid="{CD92282A-F106-463B-925B-C980B7FDCC6C}" keepAlive="1" name="Query - Query1" description="Connection to the 'Query1' query in the workbook." type="5" refreshedVersion="6" background="1">
    <dbPr connection="Provider=Microsoft.Mashup.OleDb.1;Data Source=$Workbook$;Location=Query1;Extended Properties=&quot;&quot;" command="SELECT * FROM [Query1]"/>
  </connection>
  <connection id="18" xr16:uid="{E2D656D7-1DEE-4CAB-868A-608FBEF37B39}" keepAlive="1" name="Query - Query10" description="Connection to the 'Query10' query in the workbook." type="5" refreshedVersion="6" background="1">
    <dbPr connection="Provider=Microsoft.Mashup.OleDb.1;Data Source=$Workbook$;Location=Query10;Extended Properties=&quot;&quot;" command="SELECT * FROM [Query10]"/>
  </connection>
  <connection id="19" xr16:uid="{747B7709-CADC-4756-8B36-F6C97F074F66}" keepAlive="1" name="Query - Query11" description="Connection to the 'Query11' query in the workbook." type="5" refreshedVersion="6" background="1">
    <dbPr connection="Provider=Microsoft.Mashup.OleDb.1;Data Source=$Workbook$;Location=Query11;Extended Properties=&quot;&quot;" command="SELECT * FROM [Query11]"/>
  </connection>
  <connection id="20" xr16:uid="{BBC392AB-441A-436E-A142-E4797A46C639}" keepAlive="1" name="Query - Query12" description="Connection to the 'Query12' query in the workbook." type="5" refreshedVersion="6" background="1">
    <dbPr connection="Provider=Microsoft.Mashup.OleDb.1;Data Source=$Workbook$;Location=Query12;Extended Properties=&quot;&quot;" command="SELECT * FROM [Query12]"/>
  </connection>
  <connection id="21" xr16:uid="{0C830F79-8438-4F9E-80D6-24840F3CC868}" keepAlive="1" name="Query - Query13" description="Connection to the 'Query13' query in the workbook." type="5" refreshedVersion="6" background="1">
    <dbPr connection="Provider=Microsoft.Mashup.OleDb.1;Data Source=$Workbook$;Location=Query13;Extended Properties=&quot;&quot;" command="SELECT * FROM [Query13]"/>
  </connection>
  <connection id="22" xr16:uid="{537BDA37-38BE-4DF1-9DF7-24D5E47723A9}" keepAlive="1" name="Query - Query2" description="Connection to the 'Query2' query in the workbook." type="5" refreshedVersion="6" background="1">
    <dbPr connection="Provider=Microsoft.Mashup.OleDb.1;Data Source=$Workbook$;Location=Query2;Extended Properties=&quot;&quot;" command="SELECT * FROM [Query2]"/>
  </connection>
  <connection id="23" xr16:uid="{987486D8-4AEF-4E4D-875D-99CE0B2CEB14}" keepAlive="1" name="Query - Query3" description="Connection to the 'Query3' query in the workbook." type="5" refreshedVersion="6" background="1">
    <dbPr connection="Provider=Microsoft.Mashup.OleDb.1;Data Source=$Workbook$;Location=Query3;Extended Properties=&quot;&quot;" command="SELECT * FROM [Query3]"/>
  </connection>
  <connection id="24" xr16:uid="{AA31B76A-F54B-4AE9-A1AD-1753F6E4C990}" keepAlive="1" name="Query - Query4" description="Connection to the 'Query4' query in the workbook." type="5" refreshedVersion="6" background="1">
    <dbPr connection="Provider=Microsoft.Mashup.OleDb.1;Data Source=$Workbook$;Location=Query4;Extended Properties=&quot;&quot;" command="SELECT * FROM [Query4]"/>
  </connection>
  <connection id="25" xr16:uid="{C18F7F08-192D-4CF4-9D78-F6A8745C5F80}" keepAlive="1" name="Query - Query5" description="Connection to the 'Query5' query in the workbook." type="5" refreshedVersion="6" background="1">
    <dbPr connection="Provider=Microsoft.Mashup.OleDb.1;Data Source=$Workbook$;Location=Query5;Extended Properties=&quot;&quot;" command="SELECT * FROM [Query5]"/>
  </connection>
  <connection id="26" xr16:uid="{4CB4E185-83D2-45A8-8177-E7B754C14EE1}" keepAlive="1" name="Query - Query6" description="Connection to the 'Query6' query in the workbook." type="5" refreshedVersion="6" background="1">
    <dbPr connection="Provider=Microsoft.Mashup.OleDb.1;Data Source=$Workbook$;Location=Query6;Extended Properties=&quot;&quot;" command="SELECT * FROM [Query6]"/>
  </connection>
  <connection id="27" xr16:uid="{564156D1-16D5-4172-9903-53F8965FDA53}" keepAlive="1" name="Query - Query7" description="Connection to the 'Query7' query in the workbook." type="5" refreshedVersion="6" background="1">
    <dbPr connection="Provider=Microsoft.Mashup.OleDb.1;Data Source=$Workbook$;Location=Query7;Extended Properties=&quot;&quot;" command="SELECT * FROM [Query7]"/>
  </connection>
  <connection id="28" xr16:uid="{F7276C72-8744-445E-8812-FFF89FB51995}" keepAlive="1" name="Query - Query8" description="Connection to the 'Query8' query in the workbook." type="5" refreshedVersion="6" background="1">
    <dbPr connection="Provider=Microsoft.Mashup.OleDb.1;Data Source=$Workbook$;Location=Query8;Extended Properties=&quot;&quot;" command="SELECT * FROM [Query8]"/>
  </connection>
  <connection id="29" xr16:uid="{C58BD4A9-7BA8-4276-8C5C-0E1A63C793BE}" keepAlive="1" name="Query - Query9" description="Connection to the 'Query9' query in the workbook." type="5" refreshedVersion="6" background="1">
    <dbPr connection="Provider=Microsoft.Mashup.OleDb.1;Data Source=$Workbook$;Location=Query9;Extended Properties=&quot;&quot;" command="SELECT * FROM [Query9]"/>
  </connection>
  <connection id="30" xr16:uid="{F8195502-D17E-4CA0-BAF2-EA9A257A2C9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1" xr16:uid="{64A1D610-62EC-457D-9085-8A3D3223ABA1}" keepAlive="1" name="Query - Sample File (10)" description="Connection to the 'Sample File (10)' query in the workbook." type="5" refreshedVersion="0" background="1">
    <dbPr connection="Provider=Microsoft.Mashup.OleDb.1;Data Source=$Workbook$;Location=&quot;Sample File (10)&quot;;Extended Properties=&quot;&quot;" command="SELECT * FROM [Sample File (10)]"/>
  </connection>
  <connection id="32" xr16:uid="{FEDF05C2-9C80-45F2-A191-82397E0CE886}" keepAlive="1" name="Query - Sample File (11)" description="Connection to the 'Sample File (11)' query in the workbook." type="5" refreshedVersion="0" background="1">
    <dbPr connection="Provider=Microsoft.Mashup.OleDb.1;Data Source=$Workbook$;Location=&quot;Sample File (11)&quot;;Extended Properties=&quot;&quot;" command="SELECT * FROM [Sample File (11)]"/>
  </connection>
  <connection id="33" xr16:uid="{83C63CEA-B5F1-4622-B6CD-24CC0425F170}" keepAlive="1" name="Query - Sample File (12)" description="Connection to the 'Sample File (12)' query in the workbook." type="5" refreshedVersion="0" background="1">
    <dbPr connection="Provider=Microsoft.Mashup.OleDb.1;Data Source=$Workbook$;Location=&quot;Sample File (12)&quot;;Extended Properties=&quot;&quot;" command="SELECT * FROM [Sample File (12)]"/>
  </connection>
  <connection id="34" xr16:uid="{4427943F-2447-4A89-BD85-ED39CE950DFD}" keepAlive="1" name="Query - Sample File (13)" description="Connection to the 'Sample File (13)' query in the workbook." type="5" refreshedVersion="0" background="1">
    <dbPr connection="Provider=Microsoft.Mashup.OleDb.1;Data Source=$Workbook$;Location=&quot;Sample File (13)&quot;;Extended Properties=&quot;&quot;" command="SELECT * FROM [Sample File (13)]"/>
  </connection>
  <connection id="35" xr16:uid="{6254E3F1-C593-47F7-BDA1-3D16181484DF}" keepAlive="1" name="Query - Sample File (14)" description="Connection to the 'Sample File (14)' query in the workbook." type="5" refreshedVersion="0" background="1">
    <dbPr connection="Provider=Microsoft.Mashup.OleDb.1;Data Source=$Workbook$;Location=&quot;Sample File (14)&quot;;Extended Properties=&quot;&quot;" command="SELECT * FROM [Sample File (14)]"/>
  </connection>
  <connection id="36" xr16:uid="{6BC55425-7127-49DC-8314-B2B37D4006EB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37" xr16:uid="{8A212C98-A357-401E-B38D-8E544B4775E6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38" xr16:uid="{DF70C042-72C8-49CF-955F-66BB20D3EB95}" keepAlive="1" name="Query - Sample File (4)" description="Connection to the 'Sample File (4)' query in the workbook." type="5" refreshedVersion="0" background="1">
    <dbPr connection="Provider=Microsoft.Mashup.OleDb.1;Data Source=$Workbook$;Location=&quot;Sample File (4)&quot;;Extended Properties=&quot;&quot;" command="SELECT * FROM [Sample File (4)]"/>
  </connection>
  <connection id="39" xr16:uid="{75F97CE3-997C-4542-9DF5-D08F07E581DD}" keepAlive="1" name="Query - Sample File (5)" description="Connection to the 'Sample File (5)' query in the workbook." type="5" refreshedVersion="0" background="1">
    <dbPr connection="Provider=Microsoft.Mashup.OleDb.1;Data Source=$Workbook$;Location=&quot;Sample File (5)&quot;;Extended Properties=&quot;&quot;" command="SELECT * FROM [Sample File (5)]"/>
  </connection>
  <connection id="40" xr16:uid="{9F3FB278-6341-497D-BDFD-2E06AA5D9B60}" keepAlive="1" name="Query - Sample File (6)" description="Connection to the 'Sample File (6)' query in the workbook." type="5" refreshedVersion="0" background="1">
    <dbPr connection="Provider=Microsoft.Mashup.OleDb.1;Data Source=$Workbook$;Location=&quot;Sample File (6)&quot;;Extended Properties=&quot;&quot;" command="SELECT * FROM [Sample File (6)]"/>
  </connection>
  <connection id="41" xr16:uid="{921EEDDA-15F8-4A3B-87AE-8E737527E9A4}" keepAlive="1" name="Query - Sample File (7)" description="Connection to the 'Sample File (7)' query in the workbook." type="5" refreshedVersion="0" background="1">
    <dbPr connection="Provider=Microsoft.Mashup.OleDb.1;Data Source=$Workbook$;Location=&quot;Sample File (7)&quot;;Extended Properties=&quot;&quot;" command="SELECT * FROM [Sample File (7)]"/>
  </connection>
  <connection id="42" xr16:uid="{64452D39-E93A-456B-8DFF-2B946F3CE77F}" keepAlive="1" name="Query - Sample File (8)" description="Connection to the 'Sample File (8)' query in the workbook." type="5" refreshedVersion="0" background="1">
    <dbPr connection="Provider=Microsoft.Mashup.OleDb.1;Data Source=$Workbook$;Location=&quot;Sample File (8)&quot;;Extended Properties=&quot;&quot;" command="SELECT * FROM [Sample File (8)]"/>
  </connection>
  <connection id="43" xr16:uid="{ADEA2056-220C-4B09-8E0F-978B273F00F2}" keepAlive="1" name="Query - Sample File (9)" description="Connection to the 'Sample File (9)' query in the workbook." type="5" refreshedVersion="0" background="1">
    <dbPr connection="Provider=Microsoft.Mashup.OleDb.1;Data Source=$Workbook$;Location=&quot;Sample File (9)&quot;;Extended Properties=&quot;&quot;" command="SELECT * FROM [Sample File (9)]"/>
  </connection>
  <connection id="44" xr16:uid="{5CAFC069-E6E1-4D13-AC26-B93D9C04E972}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45" xr16:uid="{FEFFA4D9-4257-413C-AE11-156992C2C523}" keepAlive="1" name="Query - Sample File Parameter10" description="Connection to the 'Sample File Parameter10' query in the workbook." type="5" refreshedVersion="0" background="1">
    <dbPr connection="Provider=Microsoft.Mashup.OleDb.1;Data Source=$Workbook$;Location=&quot;Sample File Parameter10&quot;;Extended Properties=&quot;&quot;" command="SELECT * FROM [Sample File Parameter10]"/>
  </connection>
  <connection id="46" xr16:uid="{BCF6D15A-3E12-4335-A9FA-7CE846785E4A}" keepAlive="1" name="Query - Sample File Parameter11" description="Connection to the 'Sample File Parameter11' query in the workbook." type="5" refreshedVersion="0" background="1">
    <dbPr connection="Provider=Microsoft.Mashup.OleDb.1;Data Source=$Workbook$;Location=&quot;Sample File Parameter11&quot;;Extended Properties=&quot;&quot;" command="SELECT * FROM [Sample File Parameter11]"/>
  </connection>
  <connection id="47" xr16:uid="{8C6A0E70-AB61-4AFC-B094-EF94EF3086EE}" keepAlive="1" name="Query - Sample File Parameter12" description="Connection to the 'Sample File Parameter12' query in the workbook." type="5" refreshedVersion="0" background="1">
    <dbPr connection="Provider=Microsoft.Mashup.OleDb.1;Data Source=$Workbook$;Location=&quot;Sample File Parameter12&quot;;Extended Properties=&quot;&quot;" command="SELECT * FROM [Sample File Parameter12]"/>
  </connection>
  <connection id="48" xr16:uid="{E6AD8BF3-160D-442B-98FC-D2B36B72FE5F}" keepAlive="1" name="Query - Sample File Parameter13" description="Connection to the 'Sample File Parameter13' query in the workbook." type="5" refreshedVersion="0" background="1">
    <dbPr connection="Provider=Microsoft.Mashup.OleDb.1;Data Source=$Workbook$;Location=&quot;Sample File Parameter13&quot;;Extended Properties=&quot;&quot;" command="SELECT * FROM [Sample File Parameter13]"/>
  </connection>
  <connection id="49" xr16:uid="{F6DA9E34-AFCA-4DD0-ABAE-6E7691E6F6C3}" keepAlive="1" name="Query - Sample File Parameter14" description="Connection to the 'Sample File Parameter14' query in the workbook." type="5" refreshedVersion="0" background="1">
    <dbPr connection="Provider=Microsoft.Mashup.OleDb.1;Data Source=$Workbook$;Location=&quot;Sample File Parameter14&quot;;Extended Properties=&quot;&quot;" command="SELECT * FROM [Sample File Parameter14]"/>
  </connection>
  <connection id="50" xr16:uid="{DF967BFA-1DD2-4A60-8AFE-3398BAF2E023}" keepAlive="1" name="Query - Sample File Parameter2" description="Connection to the 'Sample File Parameter2' query in the workbook." type="5" refreshedVersion="0" background="1">
    <dbPr connection="Provider=Microsoft.Mashup.OleDb.1;Data Source=$Workbook$;Location=&quot;Sample File Parameter2&quot;;Extended Properties=&quot;&quot;" command="SELECT * FROM [Sample File Parameter2]"/>
  </connection>
  <connection id="51" xr16:uid="{60E3467A-1A30-4335-8CC7-028869355C52}" keepAlive="1" name="Query - Sample File Parameter3" description="Connection to the 'Sample File Parameter3' query in the workbook." type="5" refreshedVersion="0" background="1">
    <dbPr connection="Provider=Microsoft.Mashup.OleDb.1;Data Source=$Workbook$;Location=&quot;Sample File Parameter3&quot;;Extended Properties=&quot;&quot;" command="SELECT * FROM [Sample File Parameter3]"/>
  </connection>
  <connection id="52" xr16:uid="{D1CE8F9A-318C-41A6-B16F-D923976ACD90}" keepAlive="1" name="Query - Sample File Parameter4" description="Connection to the 'Sample File Parameter4' query in the workbook." type="5" refreshedVersion="0" background="1">
    <dbPr connection="Provider=Microsoft.Mashup.OleDb.1;Data Source=$Workbook$;Location=&quot;Sample File Parameter4&quot;;Extended Properties=&quot;&quot;" command="SELECT * FROM [Sample File Parameter4]"/>
  </connection>
  <connection id="53" xr16:uid="{EBA85433-3644-4150-B13D-54B71737D4A0}" keepAlive="1" name="Query - Sample File Parameter5" description="Connection to the 'Sample File Parameter5' query in the workbook." type="5" refreshedVersion="0" background="1">
    <dbPr connection="Provider=Microsoft.Mashup.OleDb.1;Data Source=$Workbook$;Location=&quot;Sample File Parameter5&quot;;Extended Properties=&quot;&quot;" command="SELECT * FROM [Sample File Parameter5]"/>
  </connection>
  <connection id="54" xr16:uid="{8B73F6C4-6DC2-4F68-A16E-774CF4BBA6B3}" keepAlive="1" name="Query - Sample File Parameter6" description="Connection to the 'Sample File Parameter6' query in the workbook." type="5" refreshedVersion="0" background="1">
    <dbPr connection="Provider=Microsoft.Mashup.OleDb.1;Data Source=$Workbook$;Location=&quot;Sample File Parameter6&quot;;Extended Properties=&quot;&quot;" command="SELECT * FROM [Sample File Parameter6]"/>
  </connection>
  <connection id="55" xr16:uid="{E984AC27-F6DF-4F97-9F47-3101EE2B6760}" keepAlive="1" name="Query - Sample File Parameter7" description="Connection to the 'Sample File Parameter7' query in the workbook." type="5" refreshedVersion="0" background="1">
    <dbPr connection="Provider=Microsoft.Mashup.OleDb.1;Data Source=$Workbook$;Location=&quot;Sample File Parameter7&quot;;Extended Properties=&quot;&quot;" command="SELECT * FROM [Sample File Parameter7]"/>
  </connection>
  <connection id="56" xr16:uid="{3B77E596-1B9E-4A4B-B9DE-E6499E7E1DB8}" keepAlive="1" name="Query - Sample File Parameter8" description="Connection to the 'Sample File Parameter8' query in the workbook." type="5" refreshedVersion="0" background="1">
    <dbPr connection="Provider=Microsoft.Mashup.OleDb.1;Data Source=$Workbook$;Location=&quot;Sample File Parameter8&quot;;Extended Properties=&quot;&quot;" command="SELECT * FROM [Sample File Parameter8]"/>
  </connection>
  <connection id="57" xr16:uid="{97A088D0-25BC-4CFE-96AB-7538306559C7}" keepAlive="1" name="Query - Sample File Parameter9" description="Connection to the 'Sample File Parameter9' query in the workbook." type="5" refreshedVersion="0" background="1">
    <dbPr connection="Provider=Microsoft.Mashup.OleDb.1;Data Source=$Workbook$;Location=&quot;Sample File Parameter9&quot;;Extended Properties=&quot;&quot;" command="SELECT * FROM [Sample File Parameter9]"/>
  </connection>
  <connection id="58" xr16:uid="{9C4EA0A6-DFD1-413F-A3C8-5D38313F2ACF}" keepAlive="1" name="Query - Transform File from Analysis" description="Connection to the 'Transform File from Analysis' query in the workbook." type="5" refreshedVersion="0" background="1">
    <dbPr connection="Provider=Microsoft.Mashup.OleDb.1;Data Source=$Workbook$;Location=&quot;Transform File from Analysis&quot;;Extended Properties=&quot;&quot;" command="SELECT * FROM [Transform File from Analysis]"/>
  </connection>
  <connection id="59" xr16:uid="{400E76B4-3907-415C-A19F-6E65D0FC565E}" keepAlive="1" name="Query - Transform File from Analysis (10)" description="Connection to the 'Transform File from Analysis (10)' query in the workbook." type="5" refreshedVersion="0" background="1">
    <dbPr connection="Provider=Microsoft.Mashup.OleDb.1;Data Source=$Workbook$;Location=&quot;Transform File from Analysis (10)&quot;;Extended Properties=&quot;&quot;" command="SELECT * FROM [Transform File from Analysis (10)]"/>
  </connection>
  <connection id="60" xr16:uid="{AEF1B029-A9BB-4E68-A85E-87A720DDBBBF}" keepAlive="1" name="Query - Transform File from Analysis (11)" description="Connection to the 'Transform File from Analysis (11)' query in the workbook." type="5" refreshedVersion="0" background="1">
    <dbPr connection="Provider=Microsoft.Mashup.OleDb.1;Data Source=$Workbook$;Location=&quot;Transform File from Analysis (11)&quot;;Extended Properties=&quot;&quot;" command="SELECT * FROM [Transform File from Analysis (11)]"/>
  </connection>
  <connection id="61" xr16:uid="{88933EEC-0F39-4EA0-AE2E-96DFB0C3B282}" keepAlive="1" name="Query - Transform File from Analysis (12)" description="Connection to the 'Transform File from Analysis (12)' query in the workbook." type="5" refreshedVersion="0" background="1">
    <dbPr connection="Provider=Microsoft.Mashup.OleDb.1;Data Source=$Workbook$;Location=&quot;Transform File from Analysis (12)&quot;;Extended Properties=&quot;&quot;" command="SELECT * FROM [Transform File from Analysis (12)]"/>
  </connection>
  <connection id="62" xr16:uid="{691E4EC6-99A9-4FB3-933F-668F1B14BE46}" keepAlive="1" name="Query - Transform File from Analysis (13)" description="Connection to the 'Transform File from Analysis (13)' query in the workbook." type="5" refreshedVersion="0" background="1">
    <dbPr connection="Provider=Microsoft.Mashup.OleDb.1;Data Source=$Workbook$;Location=&quot;Transform File from Analysis (13)&quot;;Extended Properties=&quot;&quot;" command="SELECT * FROM [Transform File from Analysis (13)]"/>
  </connection>
  <connection id="63" xr16:uid="{58542C6B-A91D-4F43-94F6-42ADD94BB8F3}" keepAlive="1" name="Query - Transform File from Analysis (14)" description="Connection to the 'Transform File from Analysis (14)' query in the workbook." type="5" refreshedVersion="0" background="1">
    <dbPr connection="Provider=Microsoft.Mashup.OleDb.1;Data Source=$Workbook$;Location=&quot;Transform File from Analysis (14)&quot;;Extended Properties=&quot;&quot;" command="SELECT * FROM [Transform File from Analysis (14)]"/>
  </connection>
  <connection id="64" xr16:uid="{DE2E4C9F-A62D-4646-99FC-4BFF02E32D70}" keepAlive="1" name="Query - Transform File from Analysis (15)" description="Connection to the 'Transform File from Analysis (15)' query in the workbook." type="5" refreshedVersion="0" background="1">
    <dbPr connection="Provider=Microsoft.Mashup.OleDb.1;Data Source=$Workbook$;Location=&quot;Transform File from Analysis (15)&quot;;Extended Properties=&quot;&quot;" command="SELECT * FROM [Transform File from Analysis (15)]"/>
  </connection>
  <connection id="65" xr16:uid="{58AD9EA5-6A1E-469B-AAE4-77A756313D23}" keepAlive="1" name="Query - Transform File from Analysis (3)" description="Connection to the 'Transform File from Analysis (3)' query in the workbook." type="5" refreshedVersion="0" background="1">
    <dbPr connection="Provider=Microsoft.Mashup.OleDb.1;Data Source=$Workbook$;Location=&quot;Transform File from Analysis (3)&quot;;Extended Properties=&quot;&quot;" command="SELECT * FROM [Transform File from Analysis (3)]"/>
  </connection>
  <connection id="66" xr16:uid="{28492B4D-6686-411F-87F5-542566390CDA}" keepAlive="1" name="Query - Transform File from Analysis (4)" description="Connection to the 'Transform File from Analysis (4)' query in the workbook." type="5" refreshedVersion="0" background="1">
    <dbPr connection="Provider=Microsoft.Mashup.OleDb.1;Data Source=$Workbook$;Location=&quot;Transform File from Analysis (4)&quot;;Extended Properties=&quot;&quot;" command="SELECT * FROM [Transform File from Analysis (4)]"/>
  </connection>
  <connection id="67" xr16:uid="{B6ECC6C1-D3B7-46B6-B6D1-6B7172F941DF}" keepAlive="1" name="Query - Transform File from Analysis (5)" description="Connection to the 'Transform File from Analysis (5)' query in the workbook." type="5" refreshedVersion="0" background="1">
    <dbPr connection="Provider=Microsoft.Mashup.OleDb.1;Data Source=$Workbook$;Location=&quot;Transform File from Analysis (5)&quot;;Extended Properties=&quot;&quot;" command="SELECT * FROM [Transform File from Analysis (5)]"/>
  </connection>
  <connection id="68" xr16:uid="{AAC2D921-2363-4F66-9740-D75992A57AA5}" keepAlive="1" name="Query - Transform File from Analysis (6)" description="Connection to the 'Transform File from Analysis (6)' query in the workbook." type="5" refreshedVersion="0" background="1">
    <dbPr connection="Provider=Microsoft.Mashup.OleDb.1;Data Source=$Workbook$;Location=&quot;Transform File from Analysis (6)&quot;;Extended Properties=&quot;&quot;" command="SELECT * FROM [Transform File from Analysis (6)]"/>
  </connection>
  <connection id="69" xr16:uid="{8641036B-E3A7-4B44-9EB1-A031E05D2CFF}" keepAlive="1" name="Query - Transform File from Analysis (7)" description="Connection to the 'Transform File from Analysis (7)' query in the workbook." type="5" refreshedVersion="0" background="1">
    <dbPr connection="Provider=Microsoft.Mashup.OleDb.1;Data Source=$Workbook$;Location=&quot;Transform File from Analysis (7)&quot;;Extended Properties=&quot;&quot;" command="SELECT * FROM [Transform File from Analysis (7)]"/>
  </connection>
  <connection id="70" xr16:uid="{CA57E545-B790-49EC-96B2-8ED96308E855}" keepAlive="1" name="Query - Transform File from Analysis (8)" description="Connection to the 'Transform File from Analysis (8)' query in the workbook." type="5" refreshedVersion="0" background="1">
    <dbPr connection="Provider=Microsoft.Mashup.OleDb.1;Data Source=$Workbook$;Location=&quot;Transform File from Analysis (8)&quot;;Extended Properties=&quot;&quot;" command="SELECT * FROM [Transform File from Analysis (8)]"/>
  </connection>
  <connection id="71" xr16:uid="{725E436A-FE3A-4A29-A869-CF9E7B1ABD00}" keepAlive="1" name="Query - Transform File from Analysis (9)" description="Connection to the 'Transform File from Analysis (9)' query in the workbook." type="5" refreshedVersion="0" background="1">
    <dbPr connection="Provider=Microsoft.Mashup.OleDb.1;Data Source=$Workbook$;Location=&quot;Transform File from Analysis (9)&quot;;Extended Properties=&quot;&quot;" command="SELECT * FROM [Transform File from Analysis (9)]"/>
  </connection>
  <connection id="72" xr16:uid="{6397BBF9-C034-41DC-8152-BF2B16080A70}" keepAlive="1" name="Query - Transform Sample File from Analysis" description="Connection to the 'Transform Sample File from Analysis' query in the workbook." type="5" refreshedVersion="0" background="1">
    <dbPr connection="Provider=Microsoft.Mashup.OleDb.1;Data Source=$Workbook$;Location=&quot;Transform Sample File from Analysis&quot;;Extended Properties=&quot;&quot;" command="SELECT * FROM [Transform Sample File from Analysis]"/>
  </connection>
  <connection id="73" xr16:uid="{DA0D5D24-6C20-4A3A-ABB4-9F46C2A0F3AB}" keepAlive="1" name="Query - Transform Sample File from Analysis (10)" description="Connection to the 'Transform Sample File from Analysis (10)' query in the workbook." type="5" refreshedVersion="0" background="1">
    <dbPr connection="Provider=Microsoft.Mashup.OleDb.1;Data Source=$Workbook$;Location=&quot;Transform Sample File from Analysis (10)&quot;;Extended Properties=&quot;&quot;" command="SELECT * FROM [Transform Sample File from Analysis (10)]"/>
  </connection>
  <connection id="74" xr16:uid="{A6D86ACE-D9CE-4037-9CB9-CBB64660D4F0}" keepAlive="1" name="Query - Transform Sample File from Analysis (11)" description="Connection to the 'Transform Sample File from Analysis (11)' query in the workbook." type="5" refreshedVersion="0" background="1">
    <dbPr connection="Provider=Microsoft.Mashup.OleDb.1;Data Source=$Workbook$;Location=&quot;Transform Sample File from Analysis (11)&quot;;Extended Properties=&quot;&quot;" command="SELECT * FROM [Transform Sample File from Analysis (11)]"/>
  </connection>
  <connection id="75" xr16:uid="{7B59DBDF-7CB4-4869-943D-9E0E4374F597}" keepAlive="1" name="Query - Transform Sample File from Analysis (12)" description="Connection to the 'Transform Sample File from Analysis (12)' query in the workbook." type="5" refreshedVersion="0" background="1">
    <dbPr connection="Provider=Microsoft.Mashup.OleDb.1;Data Source=$Workbook$;Location=&quot;Transform Sample File from Analysis (12)&quot;;Extended Properties=&quot;&quot;" command="SELECT * FROM [Transform Sample File from Analysis (12)]"/>
  </connection>
  <connection id="76" xr16:uid="{F0D952BB-D1B8-490B-944D-5831B967A82C}" keepAlive="1" name="Query - Transform Sample File from Analysis (13)" description="Connection to the 'Transform Sample File from Analysis (13)' query in the workbook." type="5" refreshedVersion="0" background="1">
    <dbPr connection="Provider=Microsoft.Mashup.OleDb.1;Data Source=$Workbook$;Location=&quot;Transform Sample File from Analysis (13)&quot;;Extended Properties=&quot;&quot;" command="SELECT * FROM [Transform Sample File from Analysis (13)]"/>
  </connection>
  <connection id="77" xr16:uid="{4971A5DE-8712-493F-9254-6C40269C9BBE}" keepAlive="1" name="Query - Transform Sample File from Analysis (14)" description="Connection to the 'Transform Sample File from Analysis (14)' query in the workbook." type="5" refreshedVersion="0" background="1">
    <dbPr connection="Provider=Microsoft.Mashup.OleDb.1;Data Source=$Workbook$;Location=&quot;Transform Sample File from Analysis (14)&quot;;Extended Properties=&quot;&quot;" command="SELECT * FROM [Transform Sample File from Analysis (14)]"/>
  </connection>
  <connection id="78" xr16:uid="{622F0669-1821-4A2E-A3AE-47C8169FD8AC}" keepAlive="1" name="Query - Transform Sample File from Analysis (15)" description="Connection to the 'Transform Sample File from Analysis (15)' query in the workbook." type="5" refreshedVersion="0" background="1">
    <dbPr connection="Provider=Microsoft.Mashup.OleDb.1;Data Source=$Workbook$;Location=&quot;Transform Sample File from Analysis (15)&quot;;Extended Properties=&quot;&quot;" command="SELECT * FROM [Transform Sample File from Analysis (15)]"/>
  </connection>
  <connection id="79" xr16:uid="{3D4FB437-5E7D-49C0-807D-448848E46960}" keepAlive="1" name="Query - Transform Sample File from Analysis (3)" description="Connection to the 'Transform Sample File from Analysis (3)' query in the workbook." type="5" refreshedVersion="0" background="1">
    <dbPr connection="Provider=Microsoft.Mashup.OleDb.1;Data Source=$Workbook$;Location=&quot;Transform Sample File from Analysis (3)&quot;;Extended Properties=&quot;&quot;" command="SELECT * FROM [Transform Sample File from Analysis (3)]"/>
  </connection>
  <connection id="80" xr16:uid="{27415390-7795-44F0-85F0-DC7E3890F2DB}" keepAlive="1" name="Query - Transform Sample File from Analysis (4)" description="Connection to the 'Transform Sample File from Analysis (4)' query in the workbook." type="5" refreshedVersion="0" background="1">
    <dbPr connection="Provider=Microsoft.Mashup.OleDb.1;Data Source=$Workbook$;Location=&quot;Transform Sample File from Analysis (4)&quot;;Extended Properties=&quot;&quot;" command="SELECT * FROM [Transform Sample File from Analysis (4)]"/>
  </connection>
  <connection id="81" xr16:uid="{5C5DF3DD-C328-45CE-A4AF-29D244EA9CBB}" keepAlive="1" name="Query - Transform Sample File from Analysis (5)" description="Connection to the 'Transform Sample File from Analysis (5)' query in the workbook." type="5" refreshedVersion="0" background="1">
    <dbPr connection="Provider=Microsoft.Mashup.OleDb.1;Data Source=$Workbook$;Location=&quot;Transform Sample File from Analysis (5)&quot;;Extended Properties=&quot;&quot;" command="SELECT * FROM [Transform Sample File from Analysis (5)]"/>
  </connection>
  <connection id="82" xr16:uid="{B784C396-D01B-41E0-8626-48CE94579A74}" keepAlive="1" name="Query - Transform Sample File from Analysis (6)" description="Connection to the 'Transform Sample File from Analysis (6)' query in the workbook." type="5" refreshedVersion="0" background="1">
    <dbPr connection="Provider=Microsoft.Mashup.OleDb.1;Data Source=$Workbook$;Location=&quot;Transform Sample File from Analysis (6)&quot;;Extended Properties=&quot;&quot;" command="SELECT * FROM [Transform Sample File from Analysis (6)]"/>
  </connection>
  <connection id="83" xr16:uid="{357519DA-5F10-47F1-A26E-123C2F18C5DB}" keepAlive="1" name="Query - Transform Sample File from Analysis (7)" description="Connection to the 'Transform Sample File from Analysis (7)' query in the workbook." type="5" refreshedVersion="0" background="1">
    <dbPr connection="Provider=Microsoft.Mashup.OleDb.1;Data Source=$Workbook$;Location=&quot;Transform Sample File from Analysis (7)&quot;;Extended Properties=&quot;&quot;" command="SELECT * FROM [Transform Sample File from Analysis (7)]"/>
  </connection>
  <connection id="84" xr16:uid="{FD8B2690-1CEF-4557-B4D1-D96F29725787}" keepAlive="1" name="Query - Transform Sample File from Analysis (8)" description="Connection to the 'Transform Sample File from Analysis (8)' query in the workbook." type="5" refreshedVersion="0" background="1">
    <dbPr connection="Provider=Microsoft.Mashup.OleDb.1;Data Source=$Workbook$;Location=&quot;Transform Sample File from Analysis (8)&quot;;Extended Properties=&quot;&quot;" command="SELECT * FROM [Transform Sample File from Analysis (8)]"/>
  </connection>
  <connection id="85" xr16:uid="{850D6F93-EA84-4633-9178-76B6453FCB44}" keepAlive="1" name="Query - Transform Sample File from Analysis (9)" description="Connection to the 'Transform Sample File from Analysis (9)' query in the workbook." type="5" refreshedVersion="0" background="1">
    <dbPr connection="Provider=Microsoft.Mashup.OleDb.1;Data Source=$Workbook$;Location=&quot;Transform Sample File from Analysis (9)&quot;;Extended Properties=&quot;&quot;" command="SELECT * FROM [Transform Sample File from Analysis (9)]"/>
  </connection>
</connections>
</file>

<file path=xl/sharedStrings.xml><?xml version="1.0" encoding="utf-8"?>
<sst xmlns="http://schemas.openxmlformats.org/spreadsheetml/2006/main" count="1787" uniqueCount="82">
  <si>
    <t>Categories of task-searchers</t>
  </si>
  <si>
    <t>Slow</t>
  </si>
  <si>
    <t>Average</t>
  </si>
  <si>
    <t>Fast</t>
  </si>
  <si>
    <t>Number of participants</t>
  </si>
  <si>
    <t>Familiarity with provided keyboard</t>
  </si>
  <si>
    <t>Time-based (per query)</t>
  </si>
  <si>
    <t>Typing Time / Query (in sec)</t>
  </si>
  <si>
    <t>Assesment Time / Query (in sec)</t>
  </si>
  <si>
    <t>Total Time / Query (in sec)</t>
  </si>
  <si>
    <t>Interaction-based (per query)</t>
  </si>
  <si>
    <t>On-Topic Typing / Query (WPM)</t>
  </si>
  <si>
    <t>Typed Characters / Query</t>
  </si>
  <si>
    <t>Error Characters / Query</t>
  </si>
  <si>
    <t>Output Characters / Query</t>
  </si>
  <si>
    <t>Documents Marked / Query</t>
  </si>
  <si>
    <t>Documents Clicked / Query</t>
  </si>
  <si>
    <t>Total interaction counts</t>
  </si>
  <si>
    <t>Number of Queries</t>
  </si>
  <si>
    <t>Documents Marked (in total)</t>
  </si>
  <si>
    <t>Document Clicked (in total)</t>
  </si>
  <si>
    <t>Self report</t>
  </si>
  <si>
    <t>Age</t>
  </si>
  <si>
    <t>Topic Interest</t>
  </si>
  <si>
    <t>Topic Familiarity</t>
  </si>
  <si>
    <t>Topic Difficulty</t>
  </si>
  <si>
    <t>Documents clicked</t>
  </si>
  <si>
    <t>Column1</t>
  </si>
  <si>
    <t>Column2</t>
  </si>
  <si>
    <t>Typing Time / Query</t>
  </si>
  <si>
    <t>Assessment Time / Query</t>
  </si>
  <si>
    <t>Total Time / Query</t>
  </si>
  <si>
    <t>Documents Marked</t>
  </si>
  <si>
    <t>Source.Name</t>
  </si>
  <si>
    <t>Daphne_black_bear_analysis.txt</t>
  </si>
  <si>
    <t>Daphne_teenage_pregnancy_analysis.txt</t>
  </si>
  <si>
    <t>Daphne_wildlife_extinction_analysis.txt</t>
  </si>
  <si>
    <t>Dieuwertje_black_bear_attacks_analysis.txt</t>
  </si>
  <si>
    <t>Dieuwertje_teenage_pregnancy_analysis.txt</t>
  </si>
  <si>
    <t>Dieuwertje_wildlife_extinction_analysis.txt</t>
  </si>
  <si>
    <t>Frans_black_bear_attacks_analysis.txt</t>
  </si>
  <si>
    <t>Frans_teenage_pregnancy_analysis.txt</t>
  </si>
  <si>
    <t>Frans_wildlife_extinction_analysis.txt</t>
  </si>
  <si>
    <t>Irene_black_bear_attacks_analysis.txt</t>
  </si>
  <si>
    <t>Irene_teenage_pregnancy_analysis.txt</t>
  </si>
  <si>
    <t>Irene_wildlife_extinction_analysis.txt</t>
  </si>
  <si>
    <t>Jacqueline_black_bear_attacks_analysis.txt</t>
  </si>
  <si>
    <t>Jacqueline_teenage_pregnancy_analysis.txt</t>
  </si>
  <si>
    <t>Jacqueline_wildlife_extinction_analysis.txt</t>
  </si>
  <si>
    <t>Jeroen_black_bear_attacks_analysis.txt</t>
  </si>
  <si>
    <t>Jeroen_teenage_pregnancy_analysis.txt</t>
  </si>
  <si>
    <t>Jeroen_wildlife_extinction_analysis.txt</t>
  </si>
  <si>
    <t>Karim_black_bear_attacks_analysis.txt</t>
  </si>
  <si>
    <t>Karim_teenage_pregnancy_analysis.txt</t>
  </si>
  <si>
    <t>Karim_wildlife_extinction_analysis.txt</t>
  </si>
  <si>
    <t>Kasper_black_bear_attacks_analysis.txt</t>
  </si>
  <si>
    <t>Kasper_teenage_pregnancy_analysis.txt</t>
  </si>
  <si>
    <t>Kasper_wildlife_extinction_analysis.txt</t>
  </si>
  <si>
    <t>Nick_black_bear_attacks_analysis.txt</t>
  </si>
  <si>
    <t>Nick_teenage_pregnancy_analysis.txt</t>
  </si>
  <si>
    <t>Nick_wildlife_extinction_analysis.txt</t>
  </si>
  <si>
    <t>Ricardo_black_bear_attacks_analysis.txt</t>
  </si>
  <si>
    <t>Ricardo_teenage_pregnancy_analysis.txt</t>
  </si>
  <si>
    <t>Ricardo_wildlife_extinction_analysis.txt</t>
  </si>
  <si>
    <t>Sander_black_bear_attacks_analysis.txt</t>
  </si>
  <si>
    <t>Sander_wildlife_extinction_analysis.txt</t>
  </si>
  <si>
    <t>Sven_black_bear_attacks_analysis.txt</t>
  </si>
  <si>
    <t>Sven_teenage_pregnancy_analysis.txt</t>
  </si>
  <si>
    <t>Sven_wildlife_extinction_analysis.txt</t>
  </si>
  <si>
    <t>Thomas_black_bear_attacks_analysis.txt</t>
  </si>
  <si>
    <t>Thomas_teenage_pregnancy_analysis.txt</t>
  </si>
  <si>
    <t>Thomas_wildlife_extinction_analysis.txt</t>
  </si>
  <si>
    <t>Willemijn_black_bear_attacks_analysis.txt</t>
  </si>
  <si>
    <t>Willemijn_teenage_pregnancy_analysis.txt</t>
  </si>
  <si>
    <t>Willemijn_wildlife_extinction_analysis.txt</t>
  </si>
  <si>
    <t>Sander_teenage_pregnancy</t>
  </si>
  <si>
    <t>Incremented</t>
  </si>
  <si>
    <t>Division</t>
  </si>
  <si>
    <t>Total items:</t>
  </si>
  <si>
    <t xml:space="preserve">Total items: </t>
  </si>
  <si>
    <t>Summed</t>
  </si>
  <si>
    <t>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</si>
</sst>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A0101"/>
      <name val="Arial"/>
      <family val="2"/>
    </font>
    <font>
      <sz val="10"/>
      <color rgb="FF0A01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2" fillId="0" borderId="0" xfId="0" applyFont="1"/>
    <xf numFmtId="2" fontId="0" fillId="2" borderId="2" xfId="0" applyNumberFormat="1" applyFill="1" applyBorder="1"/>
    <xf numFmtId="2" fontId="0" fillId="0" borderId="2" xfId="0" applyNumberFormat="1" applyBorder="1"/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F09D38D-B47E-47A1-A7C0-DDE920671A8A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6738CA23-B8DE-4B6F-B505-1CFB66C84B1E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040C9AEE-DB74-4120-A153-84661C8CD029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C2F496D-28C6-43F1-8F01-9D60CB39AD80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17411D91-9FA1-4B2A-AC38-3C1BFF5682DA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AB7FD37-6734-4509-8ECF-34EE989B23A9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138A8D3A-C396-4E5D-A56A-A9D2AAA836A3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23939447-0455-461E-A783-57930336B9AD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D116D4C4-FC8C-4588-85D2-E57E0C366868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4" xr16:uid="{BABA126A-8F4D-40CB-A636-710D45799E0F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C4D951A4-2675-4856-9028-78903C23E420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5" xr16:uid="{6DBDD733-79A4-48E2-9CD6-C52A646C8CEC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79CF4A79-1B6E-4DA3-8E06-7681A81B22C2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20C75D79-FC34-465F-80B6-B5BB4D6CC799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E49750-2804-478C-A59F-0785DB8672DC}" name="Analysis" displayName="Analysis" ref="A1:C33" tableType="queryTable" totalsRowShown="0">
  <autoFilter ref="A1:C33" xr:uid="{C6E1F7DD-C466-4E35-A3E2-892B67226A87}"/>
  <tableColumns count="3">
    <tableColumn id="1" xr3:uid="{15A7E1B5-BAAB-4A23-A10C-8AC5BDEA8725}" uniqueName="1" name="Source.Name" queryTableFieldId="1"/>
    <tableColumn id="2" xr3:uid="{E21317D4-4050-4F87-9B4A-3DEE59A2EFB7}" uniqueName="2" name="Column1" queryTableFieldId="2"/>
    <tableColumn id="3" xr3:uid="{8A752272-D296-429E-A5BA-E72E85F2CB95}" uniqueName="3" name="Column2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D8B5399-8D3C-4FF0-8043-B83A4A02DA22}" name="Analysis__5" displayName="Analysis__5" ref="A1:C31" tableType="queryTable" totalsRowShown="0">
  <autoFilter ref="A1:C31" xr:uid="{7A3E694F-0AFA-4375-B6AF-350E088147BD}"/>
  <tableColumns count="3">
    <tableColumn id="1" xr3:uid="{EDDD6E24-B200-4783-80E9-4F8D3E1808E9}" uniqueName="1" name="Source.Name" queryTableFieldId="1"/>
    <tableColumn id="2" xr3:uid="{152DE3BA-1412-4E3E-B795-1E453F374BFD}" uniqueName="2" name="Column1" queryTableFieldId="2"/>
    <tableColumn id="3" xr3:uid="{629FB6C5-CF3E-4C60-B438-E894D49CA129}" uniqueName="3" name="Column2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71D3590-6E7C-46CC-B764-421657F26FF7}" name="Analysis__13" displayName="Analysis__13" ref="A1:C31" tableType="queryTable" totalsRowShown="0">
  <autoFilter ref="A1:C31" xr:uid="{F7D478F5-3C47-4B0A-BEE7-8865F4B7C88B}"/>
  <tableColumns count="3">
    <tableColumn id="1" xr3:uid="{A6D17A28-AB4E-4D3E-B32E-4C61E4D96785}" uniqueName="1" name="Source.Name" queryTableFieldId="1"/>
    <tableColumn id="2" xr3:uid="{341B906D-483D-40C8-AD51-D44F4291646D}" uniqueName="2" name="Column1" queryTableFieldId="2"/>
    <tableColumn id="3" xr3:uid="{4E7DEA25-1DF3-422A-A9DA-6FEFE35EE0E1}" uniqueName="3" name="Column2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8457B9E-70A4-42A7-857F-E3B6387C352B}" name="Analysis__14" displayName="Analysis__14" ref="A1:C31" tableType="queryTable" totalsRowShown="0">
  <autoFilter ref="A1:C31" xr:uid="{DF873710-42D6-493D-B14A-AC77505FA880}"/>
  <tableColumns count="3">
    <tableColumn id="1" xr3:uid="{F1342ABC-BBD6-4912-B676-FF2DB377B316}" uniqueName="1" name="Source.Name" queryTableFieldId="1"/>
    <tableColumn id="2" xr3:uid="{3CE705D8-2B23-47FA-8BFF-038432B7ACAA}" uniqueName="2" name="Column1" queryTableFieldId="2"/>
    <tableColumn id="3" xr3:uid="{2E226977-4EFB-47F2-83BE-D30D96E2D9E1}" uniqueName="3" name="Column2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58DDF0E-79F4-4E1B-92D1-40FC702781BE}" name="Analysis__15" displayName="Analysis__15" ref="A1:C31" tableType="queryTable" totalsRowShown="0">
  <autoFilter ref="A1:C31" xr:uid="{3FDA5B68-FBCF-4F88-9049-88393E5663DC}"/>
  <tableColumns count="3">
    <tableColumn id="1" xr3:uid="{978334AB-417A-4011-A806-AECD0A972795}" uniqueName="1" name="Source.Name" queryTableFieldId="1"/>
    <tableColumn id="2" xr3:uid="{F68B38D7-9BE7-4647-B071-7625759C5C00}" uniqueName="2" name="Column1" queryTableFieldId="2"/>
    <tableColumn id="3" xr3:uid="{47C590C8-C04F-45EA-95F3-67A27EC5CE59}" uniqueName="3" name="Column2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9A533D9-0B2D-4051-94F0-FEA8DC1D7935}" name="Analysis__11" displayName="Analysis__11" ref="A1:C31" tableType="queryTable" totalsRowShown="0">
  <autoFilter ref="A1:C31" xr:uid="{10850EC1-EECC-42B3-B3FF-CA409F53A7E1}"/>
  <tableColumns count="3">
    <tableColumn id="1" xr3:uid="{7B26FB0B-CC7F-4014-9D35-473DE38CFE81}" uniqueName="1" name="Source.Name" queryTableFieldId="1"/>
    <tableColumn id="2" xr3:uid="{228CE238-7D22-43C1-B3B3-8E3ABEFE8942}" uniqueName="2" name="Column1" queryTableFieldId="2"/>
    <tableColumn id="3" xr3:uid="{35DA173A-8ECD-4B81-B59A-0579E43F8401}" uniqueName="3" name="Column2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D758C6-0C1E-433A-A3EC-AD9A6FE47263}" name="Analysis__3" displayName="Analysis__3" ref="A1:C33" tableType="queryTable" totalsRowShown="0">
  <autoFilter ref="A1:C33" xr:uid="{0659F253-FBED-455F-A242-A509218D0105}"/>
  <tableColumns count="3">
    <tableColumn id="1" xr3:uid="{B7588F2A-E455-42D0-9AED-A5D64A08FF4B}" uniqueName="1" name="Source.Name" queryTableFieldId="1"/>
    <tableColumn id="2" xr3:uid="{3510EF75-87C7-4D3D-A979-724693D70774}" uniqueName="2" name="Column1" queryTableFieldId="2"/>
    <tableColumn id="3" xr3:uid="{A19C3A65-D1B9-4ED8-8DEF-6FE1AD369471}" uniqueName="3" name="Column2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ACBCA35-9419-467A-A46F-AB70F9DD61A4}" name="Analysis__4" displayName="Analysis__4" ref="A1:C33" tableType="queryTable" totalsRowShown="0">
  <autoFilter ref="A1:C33" xr:uid="{BAA007D9-37D8-4351-9816-A912025EA8F6}"/>
  <tableColumns count="3">
    <tableColumn id="1" xr3:uid="{7C7FDDF0-00F6-46F2-80A3-BC9B9E9ED8AA}" uniqueName="1" name="Source.Name" queryTableFieldId="1"/>
    <tableColumn id="2" xr3:uid="{272F64F3-83B7-4777-B650-9A629643CA35}" uniqueName="2" name="Column1" queryTableFieldId="2"/>
    <tableColumn id="3" xr3:uid="{FADFB7C5-3F68-4CCA-AC7C-08C425032A71}" uniqueName="3" name="Column2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2B2A9A8-EF84-419C-94FE-7BDDDB005753}" name="Analysis__6" displayName="Analysis__6" ref="A1:C31" tableType="queryTable" totalsRowShown="0">
  <autoFilter ref="A1:C31" xr:uid="{75BBD57E-4504-4540-9110-72D728FCFD1F}"/>
  <tableColumns count="3">
    <tableColumn id="1" xr3:uid="{4DB035EA-5B44-4B84-A0C0-FCEA314A3F89}" uniqueName="1" name="Source.Name" queryTableFieldId="1"/>
    <tableColumn id="2" xr3:uid="{6518C5EB-D2B4-4642-ABB7-AC814AEC002F}" uniqueName="2" name="Column1" queryTableFieldId="2"/>
    <tableColumn id="3" xr3:uid="{A463D297-A409-41CE-A147-22830564D11B}" uniqueName="3" name="Column2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5143956-EC44-4BAD-B96F-B012E562B0C7}" name="Analysis__8" displayName="Analysis__8" ref="A1:C31" tableType="queryTable" totalsRowShown="0">
  <autoFilter ref="A1:C31" xr:uid="{738BB76E-3477-4041-AF9F-48EAC8761F77}"/>
  <tableColumns count="3">
    <tableColumn id="1" xr3:uid="{A01202A2-E248-48B1-A9D5-B8F9083880C2}" uniqueName="1" name="Source.Name" queryTableFieldId="1"/>
    <tableColumn id="2" xr3:uid="{EE6AB1A1-642A-47FF-BBDE-B9BE6C900655}" uniqueName="2" name="Column1" queryTableFieldId="2"/>
    <tableColumn id="3" xr3:uid="{2A71B971-7744-470E-8962-9802D02616E8}" uniqueName="3" name="Column2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E8694-B886-442D-B058-B40535A19978}" name="Analysis__7" displayName="Analysis__7" ref="A1:C31" tableType="queryTable" totalsRowShown="0">
  <autoFilter ref="A1:C31" xr:uid="{3320A6FA-06AE-4E62-A9C4-D7B2DE912AFA}"/>
  <tableColumns count="3">
    <tableColumn id="1" xr3:uid="{20D48EC4-212E-4A0B-B118-BD291B048E99}" uniqueName="1" name="Source.Name" queryTableFieldId="1"/>
    <tableColumn id="2" xr3:uid="{20CB3504-3805-4231-BA35-960B11226731}" uniqueName="2" name="Column1" queryTableFieldId="2"/>
    <tableColumn id="3" xr3:uid="{EF93020B-3FC5-417E-9C30-CF7B885348BE}" uniqueName="3" name="Column2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7544722-210D-4541-B6B6-1FD0B9F29B2B}" name="Analysis__9" displayName="Analysis__9" ref="A1:C31" tableType="queryTable" totalsRowShown="0">
  <autoFilter ref="A1:C31" xr:uid="{FCFDB585-BB43-4B75-A049-4C7F2DF1A6DF}"/>
  <tableColumns count="3">
    <tableColumn id="1" xr3:uid="{BBF2AE9E-22EB-4784-BE20-12C556A215F9}" uniqueName="1" name="Source.Name" queryTableFieldId="1"/>
    <tableColumn id="2" xr3:uid="{D7FA8F74-D156-4B3D-93AB-E04C8B959AF6}" uniqueName="2" name="Column1" queryTableFieldId="2"/>
    <tableColumn id="3" xr3:uid="{B66F23BA-A1A2-45E7-A2D3-0041CF6B285B}" uniqueName="3" name="Column2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0ED9792-1DA7-4BFD-9D15-627CF861CA28}" name="Analysis__10" displayName="Analysis__10" ref="A1:C31" tableType="queryTable" totalsRowShown="0">
  <autoFilter ref="A1:C31" xr:uid="{B47A5B9A-6B9E-439E-ABAE-C28997CFD855}"/>
  <tableColumns count="3">
    <tableColumn id="1" xr3:uid="{148B0D70-941A-4F2C-90EC-6ED7D50C98B3}" uniqueName="1" name="Source.Name" queryTableFieldId="1"/>
    <tableColumn id="2" xr3:uid="{1AAFC7BD-79CB-40B0-9DF2-40CBFCC9DFE2}" uniqueName="2" name="Column1" queryTableFieldId="2"/>
    <tableColumn id="3" xr3:uid="{EEB08C7D-9EC9-4A80-93D3-1D9D86F4507E}" uniqueName="3" name="Column2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ADE7BF5-7D8F-448D-AFAA-B14026E3F549}" name="Analysis__12" displayName="Analysis__12" ref="A1:C31" tableType="queryTable" totalsRowShown="0">
  <autoFilter ref="A1:C31" xr:uid="{F2A1BBAA-ECB4-46D6-AD4E-0C5997D1937B}"/>
  <tableColumns count="3">
    <tableColumn id="1" xr3:uid="{FF0D0E95-C9F2-4C06-9935-CAC09BB4FF9F}" uniqueName="1" name="Source.Name" queryTableFieldId="1"/>
    <tableColumn id="2" xr3:uid="{CC03F37D-D122-4DA1-87FA-741806FB26D0}" uniqueName="2" name="Column1" queryTableFieldId="2"/>
    <tableColumn id="3" xr3:uid="{8E056863-18BD-411A-BC1E-D4595C01644A}" uniqueName="3" name="Column2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A45E8-19C4-4742-BE78-077F143B8CC0}">
  <dimension ref="A1:D28"/>
  <sheetViews>
    <sheetView workbookViewId="0">
      <selection activeCell="C31" sqref="C31"/>
    </sheetView>
  </sheetViews>
  <sheetFormatPr defaultRowHeight="14.4" x14ac:dyDescent="0.3"/>
  <cols>
    <col min="1" max="1" width="31" customWidth="1"/>
    <col min="2" max="14" width="17.77734375" customWidth="1"/>
  </cols>
  <sheetData>
    <row r="1" spans="1:4" x14ac:dyDescent="0.3">
      <c r="B1" s="1" t="s">
        <v>0</v>
      </c>
    </row>
    <row r="2" spans="1:4" x14ac:dyDescent="0.3">
      <c r="B2" t="s">
        <v>1</v>
      </c>
      <c r="C2" t="s">
        <v>2</v>
      </c>
      <c r="D2" t="s">
        <v>3</v>
      </c>
    </row>
    <row r="3" spans="1:4" x14ac:dyDescent="0.3">
      <c r="A3" t="s">
        <v>4</v>
      </c>
    </row>
    <row r="4" spans="1:4" x14ac:dyDescent="0.3">
      <c r="A4" t="s">
        <v>5</v>
      </c>
    </row>
    <row r="6" spans="1:4" x14ac:dyDescent="0.3">
      <c r="B6" s="1" t="s">
        <v>6</v>
      </c>
    </row>
    <row r="7" spans="1:4" x14ac:dyDescent="0.3">
      <c r="A7" t="s">
        <v>7</v>
      </c>
    </row>
    <row r="8" spans="1:4" x14ac:dyDescent="0.3">
      <c r="A8" t="s">
        <v>8</v>
      </c>
    </row>
    <row r="9" spans="1:4" x14ac:dyDescent="0.3">
      <c r="A9" t="s">
        <v>9</v>
      </c>
    </row>
    <row r="11" spans="1:4" x14ac:dyDescent="0.3">
      <c r="B11" s="1" t="s">
        <v>10</v>
      </c>
    </row>
    <row r="12" spans="1:4" x14ac:dyDescent="0.3">
      <c r="A12" t="s">
        <v>11</v>
      </c>
    </row>
    <row r="13" spans="1:4" x14ac:dyDescent="0.3">
      <c r="A13" t="s">
        <v>12</v>
      </c>
    </row>
    <row r="14" spans="1:4" x14ac:dyDescent="0.3">
      <c r="A14" t="s">
        <v>13</v>
      </c>
    </row>
    <row r="15" spans="1:4" x14ac:dyDescent="0.3">
      <c r="A15" t="s">
        <v>14</v>
      </c>
    </row>
    <row r="16" spans="1:4" x14ac:dyDescent="0.3">
      <c r="A16" t="s">
        <v>15</v>
      </c>
    </row>
    <row r="17" spans="1:2" x14ac:dyDescent="0.3">
      <c r="A17" t="s">
        <v>16</v>
      </c>
    </row>
    <row r="19" spans="1:2" x14ac:dyDescent="0.3">
      <c r="B19" s="1" t="s">
        <v>17</v>
      </c>
    </row>
    <row r="20" spans="1:2" x14ac:dyDescent="0.3">
      <c r="A20" t="s">
        <v>18</v>
      </c>
    </row>
    <row r="21" spans="1:2" x14ac:dyDescent="0.3">
      <c r="A21" t="s">
        <v>19</v>
      </c>
    </row>
    <row r="22" spans="1:2" x14ac:dyDescent="0.3">
      <c r="A22" t="s">
        <v>20</v>
      </c>
    </row>
    <row r="24" spans="1:2" x14ac:dyDescent="0.3">
      <c r="B24" s="1" t="s">
        <v>21</v>
      </c>
    </row>
    <row r="25" spans="1:2" x14ac:dyDescent="0.3">
      <c r="A25" t="s">
        <v>22</v>
      </c>
    </row>
    <row r="26" spans="1:2" x14ac:dyDescent="0.3">
      <c r="A26" t="s">
        <v>23</v>
      </c>
    </row>
    <row r="27" spans="1:2" x14ac:dyDescent="0.3">
      <c r="A27" t="s">
        <v>24</v>
      </c>
    </row>
    <row r="28" spans="1:2" x14ac:dyDescent="0.3">
      <c r="A28" t="s">
        <v>25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A4F5-4FFF-4F40-8D59-AECE37313292}">
  <dimension ref="A1:C31"/>
  <sheetViews>
    <sheetView topLeftCell="A19" workbookViewId="0">
      <selection activeCell="C31" sqref="A22:C31"/>
    </sheetView>
  </sheetViews>
  <sheetFormatPr defaultRowHeight="14.4" x14ac:dyDescent="0.3"/>
  <cols>
    <col min="1" max="1" width="34.1093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33</v>
      </c>
      <c r="B1" t="s">
        <v>27</v>
      </c>
      <c r="C1" t="s">
        <v>28</v>
      </c>
    </row>
    <row r="2" spans="1:3" x14ac:dyDescent="0.3">
      <c r="A2" t="s">
        <v>49</v>
      </c>
      <c r="B2" t="s">
        <v>29</v>
      </c>
      <c r="C2">
        <v>34.714285714285715</v>
      </c>
    </row>
    <row r="3" spans="1:3" x14ac:dyDescent="0.3">
      <c r="A3" t="s">
        <v>49</v>
      </c>
      <c r="B3" t="s">
        <v>30</v>
      </c>
      <c r="C3">
        <v>25.285714285714285</v>
      </c>
    </row>
    <row r="4" spans="1:3" x14ac:dyDescent="0.3">
      <c r="A4" t="s">
        <v>49</v>
      </c>
      <c r="B4" t="s">
        <v>31</v>
      </c>
      <c r="C4">
        <v>60</v>
      </c>
    </row>
    <row r="5" spans="1:3" x14ac:dyDescent="0.3">
      <c r="A5" t="s">
        <v>49</v>
      </c>
      <c r="B5" t="s">
        <v>11</v>
      </c>
      <c r="C5">
        <v>9.481481481481481</v>
      </c>
    </row>
    <row r="6" spans="1:3" x14ac:dyDescent="0.3">
      <c r="A6" t="s">
        <v>49</v>
      </c>
      <c r="B6" t="s">
        <v>12</v>
      </c>
      <c r="C6">
        <v>27.428571428571427</v>
      </c>
    </row>
    <row r="7" spans="1:3" x14ac:dyDescent="0.3">
      <c r="A7" t="s">
        <v>49</v>
      </c>
      <c r="B7" t="s">
        <v>13</v>
      </c>
      <c r="C7">
        <v>7.4285714285714288</v>
      </c>
    </row>
    <row r="8" spans="1:3" x14ac:dyDescent="0.3">
      <c r="A8" t="s">
        <v>49</v>
      </c>
      <c r="B8" t="s">
        <v>14</v>
      </c>
      <c r="C8">
        <v>20</v>
      </c>
    </row>
    <row r="9" spans="1:3" x14ac:dyDescent="0.3">
      <c r="A9" t="s">
        <v>49</v>
      </c>
      <c r="B9" t="s">
        <v>18</v>
      </c>
      <c r="C9">
        <v>7</v>
      </c>
    </row>
    <row r="10" spans="1:3" x14ac:dyDescent="0.3">
      <c r="A10" t="s">
        <v>49</v>
      </c>
      <c r="B10" t="s">
        <v>32</v>
      </c>
      <c r="C10">
        <v>3</v>
      </c>
    </row>
    <row r="11" spans="1:3" x14ac:dyDescent="0.3">
      <c r="A11" t="s">
        <v>49</v>
      </c>
      <c r="B11" t="s">
        <v>26</v>
      </c>
      <c r="C11">
        <v>5</v>
      </c>
    </row>
    <row r="12" spans="1:3" x14ac:dyDescent="0.3">
      <c r="A12" t="s">
        <v>50</v>
      </c>
      <c r="B12" t="s">
        <v>29</v>
      </c>
      <c r="C12">
        <v>12.25</v>
      </c>
    </row>
    <row r="13" spans="1:3" x14ac:dyDescent="0.3">
      <c r="A13" t="s">
        <v>50</v>
      </c>
      <c r="B13" t="s">
        <v>30</v>
      </c>
      <c r="C13">
        <v>92.75</v>
      </c>
    </row>
    <row r="14" spans="1:3" x14ac:dyDescent="0.3">
      <c r="A14" t="s">
        <v>50</v>
      </c>
      <c r="B14" t="s">
        <v>31</v>
      </c>
      <c r="C14">
        <v>105</v>
      </c>
    </row>
    <row r="15" spans="1:3" x14ac:dyDescent="0.3">
      <c r="A15" t="s">
        <v>50</v>
      </c>
      <c r="B15" t="s">
        <v>11</v>
      </c>
      <c r="C15">
        <v>24.73469387755102</v>
      </c>
    </row>
    <row r="16" spans="1:3" x14ac:dyDescent="0.3">
      <c r="A16" t="s">
        <v>50</v>
      </c>
      <c r="B16" t="s">
        <v>12</v>
      </c>
      <c r="C16">
        <v>25.25</v>
      </c>
    </row>
    <row r="17" spans="1:3" x14ac:dyDescent="0.3">
      <c r="A17" t="s">
        <v>50</v>
      </c>
      <c r="B17" t="s">
        <v>13</v>
      </c>
      <c r="C17">
        <v>5.5</v>
      </c>
    </row>
    <row r="18" spans="1:3" x14ac:dyDescent="0.3">
      <c r="A18" t="s">
        <v>50</v>
      </c>
      <c r="B18" t="s">
        <v>14</v>
      </c>
      <c r="C18">
        <v>19.75</v>
      </c>
    </row>
    <row r="19" spans="1:3" x14ac:dyDescent="0.3">
      <c r="A19" t="s">
        <v>50</v>
      </c>
      <c r="B19" t="s">
        <v>18</v>
      </c>
      <c r="C19">
        <v>4</v>
      </c>
    </row>
    <row r="20" spans="1:3" x14ac:dyDescent="0.3">
      <c r="A20" t="s">
        <v>50</v>
      </c>
      <c r="B20" t="s">
        <v>32</v>
      </c>
      <c r="C20">
        <v>11</v>
      </c>
    </row>
    <row r="21" spans="1:3" x14ac:dyDescent="0.3">
      <c r="A21" t="s">
        <v>50</v>
      </c>
      <c r="B21" t="s">
        <v>26</v>
      </c>
      <c r="C21">
        <v>9</v>
      </c>
    </row>
    <row r="22" spans="1:3" x14ac:dyDescent="0.3">
      <c r="A22" t="s">
        <v>51</v>
      </c>
      <c r="B22" t="s">
        <v>29</v>
      </c>
      <c r="C22">
        <v>31.833333333333332</v>
      </c>
    </row>
    <row r="23" spans="1:3" x14ac:dyDescent="0.3">
      <c r="A23" t="s">
        <v>51</v>
      </c>
      <c r="B23" t="s">
        <v>30</v>
      </c>
      <c r="C23">
        <v>38.166666666666664</v>
      </c>
    </row>
    <row r="24" spans="1:3" x14ac:dyDescent="0.3">
      <c r="A24" t="s">
        <v>51</v>
      </c>
      <c r="B24" t="s">
        <v>31</v>
      </c>
      <c r="C24">
        <v>70</v>
      </c>
    </row>
    <row r="25" spans="1:3" x14ac:dyDescent="0.3">
      <c r="A25" t="s">
        <v>51</v>
      </c>
      <c r="B25" t="s">
        <v>11</v>
      </c>
      <c r="C25">
        <v>11.62303664921466</v>
      </c>
    </row>
    <row r="26" spans="1:3" x14ac:dyDescent="0.3">
      <c r="A26" t="s">
        <v>51</v>
      </c>
      <c r="B26" t="s">
        <v>12</v>
      </c>
      <c r="C26">
        <v>30.833333333333332</v>
      </c>
    </row>
    <row r="27" spans="1:3" x14ac:dyDescent="0.3">
      <c r="A27" t="s">
        <v>51</v>
      </c>
      <c r="B27" t="s">
        <v>13</v>
      </c>
      <c r="C27">
        <v>4.333333333333333</v>
      </c>
    </row>
    <row r="28" spans="1:3" x14ac:dyDescent="0.3">
      <c r="A28" t="s">
        <v>51</v>
      </c>
      <c r="B28" t="s">
        <v>14</v>
      </c>
      <c r="C28">
        <v>26.5</v>
      </c>
    </row>
    <row r="29" spans="1:3" x14ac:dyDescent="0.3">
      <c r="A29" t="s">
        <v>51</v>
      </c>
      <c r="B29" t="s">
        <v>18</v>
      </c>
      <c r="C29">
        <v>6</v>
      </c>
    </row>
    <row r="30" spans="1:3" x14ac:dyDescent="0.3">
      <c r="A30" t="s">
        <v>51</v>
      </c>
      <c r="B30" t="s">
        <v>32</v>
      </c>
      <c r="C30">
        <v>16</v>
      </c>
    </row>
    <row r="31" spans="1:3" x14ac:dyDescent="0.3">
      <c r="A31" t="s">
        <v>51</v>
      </c>
      <c r="B31" t="s">
        <v>26</v>
      </c>
      <c r="C31">
        <v>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F77E-A196-49CE-829D-EE218824997C}">
  <dimension ref="A1:C31"/>
  <sheetViews>
    <sheetView topLeftCell="A10" workbookViewId="0">
      <selection activeCell="A22" sqref="A22:C31"/>
    </sheetView>
  </sheetViews>
  <sheetFormatPr defaultRowHeight="14.4" x14ac:dyDescent="0.3"/>
  <cols>
    <col min="1" max="1" width="34.1093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33</v>
      </c>
      <c r="B1" t="s">
        <v>27</v>
      </c>
      <c r="C1" t="s">
        <v>28</v>
      </c>
    </row>
    <row r="2" spans="1:3" x14ac:dyDescent="0.3">
      <c r="A2" t="s">
        <v>55</v>
      </c>
      <c r="B2" t="s">
        <v>29</v>
      </c>
      <c r="C2">
        <v>6.7777777777777777</v>
      </c>
    </row>
    <row r="3" spans="1:3" x14ac:dyDescent="0.3">
      <c r="A3" t="s">
        <v>55</v>
      </c>
      <c r="B3" t="s">
        <v>30</v>
      </c>
      <c r="C3">
        <v>39.888888888888886</v>
      </c>
    </row>
    <row r="4" spans="1:3" x14ac:dyDescent="0.3">
      <c r="A4" t="s">
        <v>55</v>
      </c>
      <c r="B4" t="s">
        <v>31</v>
      </c>
      <c r="C4">
        <v>46.666666666666664</v>
      </c>
    </row>
    <row r="5" spans="1:3" x14ac:dyDescent="0.3">
      <c r="A5" t="s">
        <v>55</v>
      </c>
      <c r="B5" t="s">
        <v>11</v>
      </c>
      <c r="C5">
        <v>49.967213114754095</v>
      </c>
    </row>
    <row r="6" spans="1:3" x14ac:dyDescent="0.3">
      <c r="A6" t="s">
        <v>55</v>
      </c>
      <c r="B6" t="s">
        <v>12</v>
      </c>
      <c r="C6">
        <v>28.222222222222221</v>
      </c>
    </row>
    <row r="7" spans="1:3" x14ac:dyDescent="0.3">
      <c r="A7" t="s">
        <v>55</v>
      </c>
      <c r="B7" t="s">
        <v>13</v>
      </c>
      <c r="C7">
        <v>6.5555555555555554</v>
      </c>
    </row>
    <row r="8" spans="1:3" x14ac:dyDescent="0.3">
      <c r="A8" t="s">
        <v>55</v>
      </c>
      <c r="B8" t="s">
        <v>14</v>
      </c>
      <c r="C8">
        <v>21.666666666666668</v>
      </c>
    </row>
    <row r="9" spans="1:3" x14ac:dyDescent="0.3">
      <c r="A9" t="s">
        <v>55</v>
      </c>
      <c r="B9" t="s">
        <v>18</v>
      </c>
      <c r="C9">
        <v>9</v>
      </c>
    </row>
    <row r="10" spans="1:3" x14ac:dyDescent="0.3">
      <c r="A10" t="s">
        <v>55</v>
      </c>
      <c r="B10" t="s">
        <v>32</v>
      </c>
      <c r="C10">
        <v>13</v>
      </c>
    </row>
    <row r="11" spans="1:3" x14ac:dyDescent="0.3">
      <c r="A11" t="s">
        <v>55</v>
      </c>
      <c r="B11" t="s">
        <v>26</v>
      </c>
      <c r="C11">
        <v>14</v>
      </c>
    </row>
    <row r="12" spans="1:3" x14ac:dyDescent="0.3">
      <c r="A12" t="s">
        <v>56</v>
      </c>
      <c r="B12" t="s">
        <v>29</v>
      </c>
      <c r="C12">
        <v>3.8333333333333335</v>
      </c>
    </row>
    <row r="13" spans="1:3" x14ac:dyDescent="0.3">
      <c r="A13" t="s">
        <v>56</v>
      </c>
      <c r="B13" t="s">
        <v>30</v>
      </c>
      <c r="C13">
        <v>31.166666666666668</v>
      </c>
    </row>
    <row r="14" spans="1:3" x14ac:dyDescent="0.3">
      <c r="A14" t="s">
        <v>56</v>
      </c>
      <c r="B14" t="s">
        <v>31</v>
      </c>
      <c r="C14">
        <v>35</v>
      </c>
    </row>
    <row r="15" spans="1:3" x14ac:dyDescent="0.3">
      <c r="A15" t="s">
        <v>56</v>
      </c>
      <c r="B15" t="s">
        <v>11</v>
      </c>
      <c r="C15">
        <v>55.826086956521735</v>
      </c>
    </row>
    <row r="16" spans="1:3" x14ac:dyDescent="0.3">
      <c r="A16" t="s">
        <v>56</v>
      </c>
      <c r="B16" t="s">
        <v>12</v>
      </c>
      <c r="C16">
        <v>17.833333333333332</v>
      </c>
    </row>
    <row r="17" spans="1:3" x14ac:dyDescent="0.3">
      <c r="A17" t="s">
        <v>56</v>
      </c>
      <c r="B17" t="s">
        <v>13</v>
      </c>
      <c r="C17">
        <v>2.9166666666666665</v>
      </c>
    </row>
    <row r="18" spans="1:3" x14ac:dyDescent="0.3">
      <c r="A18" t="s">
        <v>56</v>
      </c>
      <c r="B18" t="s">
        <v>14</v>
      </c>
      <c r="C18">
        <v>14.916666666666666</v>
      </c>
    </row>
    <row r="19" spans="1:3" x14ac:dyDescent="0.3">
      <c r="A19" t="s">
        <v>56</v>
      </c>
      <c r="B19" t="s">
        <v>18</v>
      </c>
      <c r="C19">
        <v>12</v>
      </c>
    </row>
    <row r="20" spans="1:3" x14ac:dyDescent="0.3">
      <c r="A20" t="s">
        <v>56</v>
      </c>
      <c r="B20" t="s">
        <v>32</v>
      </c>
      <c r="C20">
        <v>17</v>
      </c>
    </row>
    <row r="21" spans="1:3" x14ac:dyDescent="0.3">
      <c r="A21" t="s">
        <v>56</v>
      </c>
      <c r="B21" t="s">
        <v>26</v>
      </c>
      <c r="C21">
        <v>15</v>
      </c>
    </row>
    <row r="22" spans="1:3" x14ac:dyDescent="0.3">
      <c r="A22" t="s">
        <v>57</v>
      </c>
      <c r="B22" t="s">
        <v>29</v>
      </c>
      <c r="C22">
        <v>5.1111111111111107</v>
      </c>
    </row>
    <row r="23" spans="1:3" x14ac:dyDescent="0.3">
      <c r="A23" t="s">
        <v>57</v>
      </c>
      <c r="B23" t="s">
        <v>30</v>
      </c>
      <c r="C23">
        <v>41.555555555555557</v>
      </c>
    </row>
    <row r="24" spans="1:3" x14ac:dyDescent="0.3">
      <c r="A24" t="s">
        <v>57</v>
      </c>
      <c r="B24" t="s">
        <v>31</v>
      </c>
      <c r="C24">
        <v>46.666666666666664</v>
      </c>
    </row>
    <row r="25" spans="1:3" x14ac:dyDescent="0.3">
      <c r="A25" t="s">
        <v>57</v>
      </c>
      <c r="B25" t="s">
        <v>11</v>
      </c>
      <c r="C25">
        <v>44.347826086956516</v>
      </c>
    </row>
    <row r="26" spans="1:3" x14ac:dyDescent="0.3">
      <c r="A26" t="s">
        <v>57</v>
      </c>
      <c r="B26" t="s">
        <v>12</v>
      </c>
      <c r="C26">
        <v>18.888888888888889</v>
      </c>
    </row>
    <row r="27" spans="1:3" x14ac:dyDescent="0.3">
      <c r="A27" t="s">
        <v>57</v>
      </c>
      <c r="B27" t="s">
        <v>13</v>
      </c>
      <c r="C27">
        <v>2.2222222222222223</v>
      </c>
    </row>
    <row r="28" spans="1:3" x14ac:dyDescent="0.3">
      <c r="A28" t="s">
        <v>57</v>
      </c>
      <c r="B28" t="s">
        <v>14</v>
      </c>
      <c r="C28">
        <v>16.666666666666668</v>
      </c>
    </row>
    <row r="29" spans="1:3" x14ac:dyDescent="0.3">
      <c r="A29" t="s">
        <v>57</v>
      </c>
      <c r="B29" t="s">
        <v>18</v>
      </c>
      <c r="C29">
        <v>9</v>
      </c>
    </row>
    <row r="30" spans="1:3" x14ac:dyDescent="0.3">
      <c r="A30" t="s">
        <v>57</v>
      </c>
      <c r="B30" t="s">
        <v>32</v>
      </c>
      <c r="C30">
        <v>20</v>
      </c>
    </row>
    <row r="31" spans="1:3" x14ac:dyDescent="0.3">
      <c r="A31" t="s">
        <v>57</v>
      </c>
      <c r="B31" t="s">
        <v>26</v>
      </c>
      <c r="C31">
        <v>13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5115-19AD-493C-B4F2-02C623AC0187}">
  <dimension ref="A1:C31"/>
  <sheetViews>
    <sheetView topLeftCell="A10" workbookViewId="0">
      <selection activeCell="A22" sqref="A22:C31"/>
    </sheetView>
  </sheetViews>
  <sheetFormatPr defaultRowHeight="14.4" x14ac:dyDescent="0.3"/>
  <cols>
    <col min="1" max="1" width="32.1093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33</v>
      </c>
      <c r="B1" t="s">
        <v>27</v>
      </c>
      <c r="C1" t="s">
        <v>28</v>
      </c>
    </row>
    <row r="2" spans="1:3" x14ac:dyDescent="0.3">
      <c r="A2" t="s">
        <v>58</v>
      </c>
      <c r="B2" t="s">
        <v>29</v>
      </c>
      <c r="C2">
        <v>22.333333333333332</v>
      </c>
    </row>
    <row r="3" spans="1:3" x14ac:dyDescent="0.3">
      <c r="A3" t="s">
        <v>58</v>
      </c>
      <c r="B3" t="s">
        <v>30</v>
      </c>
      <c r="C3">
        <v>24.333333333333332</v>
      </c>
    </row>
    <row r="4" spans="1:3" x14ac:dyDescent="0.3">
      <c r="A4" t="s">
        <v>58</v>
      </c>
      <c r="B4" t="s">
        <v>31</v>
      </c>
      <c r="C4">
        <v>46.666666666666664</v>
      </c>
    </row>
    <row r="5" spans="1:3" x14ac:dyDescent="0.3">
      <c r="A5" t="s">
        <v>58</v>
      </c>
      <c r="B5" t="s">
        <v>11</v>
      </c>
      <c r="C5">
        <v>13.731343283582088</v>
      </c>
    </row>
    <row r="6" spans="1:3" x14ac:dyDescent="0.3">
      <c r="A6" t="s">
        <v>58</v>
      </c>
      <c r="B6" t="s">
        <v>12</v>
      </c>
      <c r="C6">
        <v>25.555555555555557</v>
      </c>
    </row>
    <row r="7" spans="1:3" x14ac:dyDescent="0.3">
      <c r="A7" t="s">
        <v>58</v>
      </c>
      <c r="B7" t="s">
        <v>13</v>
      </c>
      <c r="C7">
        <v>10.777777777777779</v>
      </c>
    </row>
    <row r="8" spans="1:3" x14ac:dyDescent="0.3">
      <c r="A8" t="s">
        <v>58</v>
      </c>
      <c r="B8" t="s">
        <v>14</v>
      </c>
      <c r="C8">
        <v>14.777777777777779</v>
      </c>
    </row>
    <row r="9" spans="1:3" x14ac:dyDescent="0.3">
      <c r="A9" t="s">
        <v>58</v>
      </c>
      <c r="B9" t="s">
        <v>18</v>
      </c>
      <c r="C9">
        <v>9</v>
      </c>
    </row>
    <row r="10" spans="1:3" x14ac:dyDescent="0.3">
      <c r="A10" t="s">
        <v>58</v>
      </c>
      <c r="B10" t="s">
        <v>32</v>
      </c>
      <c r="C10">
        <v>15</v>
      </c>
    </row>
    <row r="11" spans="1:3" x14ac:dyDescent="0.3">
      <c r="A11" t="s">
        <v>58</v>
      </c>
      <c r="B11" t="s">
        <v>26</v>
      </c>
      <c r="C11">
        <v>0</v>
      </c>
    </row>
    <row r="12" spans="1:3" x14ac:dyDescent="0.3">
      <c r="A12" t="s">
        <v>59</v>
      </c>
      <c r="B12" t="s">
        <v>29</v>
      </c>
      <c r="C12">
        <v>4.5384615384615383</v>
      </c>
    </row>
    <row r="13" spans="1:3" x14ac:dyDescent="0.3">
      <c r="A13" t="s">
        <v>59</v>
      </c>
      <c r="B13" t="s">
        <v>30</v>
      </c>
      <c r="C13">
        <v>27.76923076923077</v>
      </c>
    </row>
    <row r="14" spans="1:3" x14ac:dyDescent="0.3">
      <c r="A14" t="s">
        <v>59</v>
      </c>
      <c r="B14" t="s">
        <v>31</v>
      </c>
      <c r="C14">
        <v>32.307692307692307</v>
      </c>
    </row>
    <row r="15" spans="1:3" x14ac:dyDescent="0.3">
      <c r="A15" t="s">
        <v>59</v>
      </c>
      <c r="B15" t="s">
        <v>11</v>
      </c>
      <c r="C15">
        <v>36</v>
      </c>
    </row>
    <row r="16" spans="1:3" x14ac:dyDescent="0.3">
      <c r="A16" t="s">
        <v>59</v>
      </c>
      <c r="B16" t="s">
        <v>12</v>
      </c>
      <c r="C16">
        <v>13.615384615384615</v>
      </c>
    </row>
    <row r="17" spans="1:3" x14ac:dyDescent="0.3">
      <c r="A17" t="s">
        <v>59</v>
      </c>
      <c r="B17" t="s">
        <v>13</v>
      </c>
      <c r="C17">
        <v>2.4615384615384617</v>
      </c>
    </row>
    <row r="18" spans="1:3" x14ac:dyDescent="0.3">
      <c r="A18" t="s">
        <v>59</v>
      </c>
      <c r="B18" t="s">
        <v>14</v>
      </c>
      <c r="C18">
        <v>11.153846153846153</v>
      </c>
    </row>
    <row r="19" spans="1:3" x14ac:dyDescent="0.3">
      <c r="A19" t="s">
        <v>59</v>
      </c>
      <c r="B19" t="s">
        <v>18</v>
      </c>
      <c r="C19">
        <v>13</v>
      </c>
    </row>
    <row r="20" spans="1:3" x14ac:dyDescent="0.3">
      <c r="A20" t="s">
        <v>59</v>
      </c>
      <c r="B20" t="s">
        <v>32</v>
      </c>
      <c r="C20">
        <v>27</v>
      </c>
    </row>
    <row r="21" spans="1:3" x14ac:dyDescent="0.3">
      <c r="A21" t="s">
        <v>59</v>
      </c>
      <c r="B21" t="s">
        <v>26</v>
      </c>
      <c r="C21">
        <v>0</v>
      </c>
    </row>
    <row r="22" spans="1:3" x14ac:dyDescent="0.3">
      <c r="A22" t="s">
        <v>60</v>
      </c>
      <c r="B22" t="s">
        <v>29</v>
      </c>
      <c r="C22">
        <v>3.8461538461538463</v>
      </c>
    </row>
    <row r="23" spans="1:3" x14ac:dyDescent="0.3">
      <c r="A23" t="s">
        <v>60</v>
      </c>
      <c r="B23" t="s">
        <v>30</v>
      </c>
      <c r="C23">
        <v>28.46153846153846</v>
      </c>
    </row>
    <row r="24" spans="1:3" x14ac:dyDescent="0.3">
      <c r="A24" t="s">
        <v>60</v>
      </c>
      <c r="B24" t="s">
        <v>31</v>
      </c>
      <c r="C24">
        <v>32.307692307692307</v>
      </c>
    </row>
    <row r="25" spans="1:3" x14ac:dyDescent="0.3">
      <c r="A25" t="s">
        <v>60</v>
      </c>
      <c r="B25" t="s">
        <v>11</v>
      </c>
      <c r="C25">
        <v>55.44</v>
      </c>
    </row>
    <row r="26" spans="1:3" x14ac:dyDescent="0.3">
      <c r="A26" t="s">
        <v>60</v>
      </c>
      <c r="B26" t="s">
        <v>12</v>
      </c>
      <c r="C26">
        <v>17.76923076923077</v>
      </c>
    </row>
    <row r="27" spans="1:3" x14ac:dyDescent="0.3">
      <c r="A27" t="s">
        <v>60</v>
      </c>
      <c r="B27" t="s">
        <v>13</v>
      </c>
      <c r="C27">
        <v>3.6923076923076925</v>
      </c>
    </row>
    <row r="28" spans="1:3" x14ac:dyDescent="0.3">
      <c r="A28" t="s">
        <v>60</v>
      </c>
      <c r="B28" t="s">
        <v>14</v>
      </c>
      <c r="C28">
        <v>14.076923076923077</v>
      </c>
    </row>
    <row r="29" spans="1:3" x14ac:dyDescent="0.3">
      <c r="A29" t="s">
        <v>60</v>
      </c>
      <c r="B29" t="s">
        <v>18</v>
      </c>
      <c r="C29">
        <v>13</v>
      </c>
    </row>
    <row r="30" spans="1:3" x14ac:dyDescent="0.3">
      <c r="A30" t="s">
        <v>60</v>
      </c>
      <c r="B30" t="s">
        <v>32</v>
      </c>
      <c r="C30">
        <v>12</v>
      </c>
    </row>
    <row r="31" spans="1:3" x14ac:dyDescent="0.3">
      <c r="A31" t="s">
        <v>60</v>
      </c>
      <c r="B31" t="s">
        <v>26</v>
      </c>
      <c r="C31"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62AE7-A997-4F47-9323-FA29E8EBE3FF}">
  <dimension ref="A1:C31"/>
  <sheetViews>
    <sheetView topLeftCell="A7" workbookViewId="0">
      <selection activeCell="A22" sqref="A22:C31"/>
    </sheetView>
  </sheetViews>
  <sheetFormatPr defaultRowHeight="14.4" x14ac:dyDescent="0.3"/>
  <cols>
    <col min="1" max="1" width="34.1093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33</v>
      </c>
      <c r="B1" t="s">
        <v>27</v>
      </c>
      <c r="C1" t="s">
        <v>28</v>
      </c>
    </row>
    <row r="2" spans="1:3" x14ac:dyDescent="0.3">
      <c r="A2" t="s">
        <v>64</v>
      </c>
      <c r="B2" t="s">
        <v>29</v>
      </c>
      <c r="C2">
        <v>1.6666666666666667</v>
      </c>
    </row>
    <row r="3" spans="1:3" x14ac:dyDescent="0.3">
      <c r="A3" t="s">
        <v>64</v>
      </c>
      <c r="B3" t="s">
        <v>30</v>
      </c>
      <c r="C3">
        <v>138.33333333333334</v>
      </c>
    </row>
    <row r="4" spans="1:3" x14ac:dyDescent="0.3">
      <c r="A4" t="s">
        <v>64</v>
      </c>
      <c r="B4" t="s">
        <v>31</v>
      </c>
      <c r="C4">
        <v>140</v>
      </c>
    </row>
    <row r="5" spans="1:3" x14ac:dyDescent="0.3">
      <c r="A5" t="s">
        <v>64</v>
      </c>
      <c r="B5" t="s">
        <v>11</v>
      </c>
      <c r="C5">
        <v>43.2</v>
      </c>
    </row>
    <row r="6" spans="1:3" x14ac:dyDescent="0.3">
      <c r="A6" t="s">
        <v>64</v>
      </c>
      <c r="B6" t="s">
        <v>12</v>
      </c>
      <c r="C6">
        <v>6</v>
      </c>
    </row>
    <row r="7" spans="1:3" x14ac:dyDescent="0.3">
      <c r="A7" t="s">
        <v>64</v>
      </c>
      <c r="B7" t="s">
        <v>13</v>
      </c>
      <c r="C7">
        <v>0.33333333333333331</v>
      </c>
    </row>
    <row r="8" spans="1:3" x14ac:dyDescent="0.3">
      <c r="A8" t="s">
        <v>64</v>
      </c>
      <c r="B8" t="s">
        <v>14</v>
      </c>
      <c r="C8">
        <v>5.666666666666667</v>
      </c>
    </row>
    <row r="9" spans="1:3" x14ac:dyDescent="0.3">
      <c r="A9" t="s">
        <v>64</v>
      </c>
      <c r="B9" t="s">
        <v>18</v>
      </c>
      <c r="C9">
        <v>3</v>
      </c>
    </row>
    <row r="10" spans="1:3" x14ac:dyDescent="0.3">
      <c r="A10" t="s">
        <v>64</v>
      </c>
      <c r="B10" t="s">
        <v>32</v>
      </c>
      <c r="C10">
        <v>5</v>
      </c>
    </row>
    <row r="11" spans="1:3" x14ac:dyDescent="0.3">
      <c r="A11" t="s">
        <v>64</v>
      </c>
      <c r="B11" t="s">
        <v>26</v>
      </c>
      <c r="C11">
        <v>7</v>
      </c>
    </row>
    <row r="12" spans="1:3" x14ac:dyDescent="0.3">
      <c r="A12" t="s">
        <v>65</v>
      </c>
      <c r="B12" t="s">
        <v>29</v>
      </c>
      <c r="C12">
        <v>3.4</v>
      </c>
    </row>
    <row r="13" spans="1:3" x14ac:dyDescent="0.3">
      <c r="A13" t="s">
        <v>65</v>
      </c>
      <c r="B13" t="s">
        <v>30</v>
      </c>
      <c r="C13">
        <v>80.599999999999994</v>
      </c>
    </row>
    <row r="14" spans="1:3" x14ac:dyDescent="0.3">
      <c r="A14" t="s">
        <v>65</v>
      </c>
      <c r="B14" t="s">
        <v>31</v>
      </c>
      <c r="C14">
        <v>84</v>
      </c>
    </row>
    <row r="15" spans="1:3" x14ac:dyDescent="0.3">
      <c r="A15" t="s">
        <v>65</v>
      </c>
      <c r="B15" t="s">
        <v>11</v>
      </c>
      <c r="C15">
        <v>43.058823529411761</v>
      </c>
    </row>
    <row r="16" spans="1:3" x14ac:dyDescent="0.3">
      <c r="A16" t="s">
        <v>65</v>
      </c>
      <c r="B16" t="s">
        <v>12</v>
      </c>
      <c r="C16">
        <v>12.2</v>
      </c>
    </row>
    <row r="17" spans="1:3" x14ac:dyDescent="0.3">
      <c r="A17" t="s">
        <v>65</v>
      </c>
      <c r="B17" t="s">
        <v>13</v>
      </c>
      <c r="C17">
        <v>2.6</v>
      </c>
    </row>
    <row r="18" spans="1:3" x14ac:dyDescent="0.3">
      <c r="A18" t="s">
        <v>65</v>
      </c>
      <c r="B18" t="s">
        <v>14</v>
      </c>
      <c r="C18">
        <v>9.6</v>
      </c>
    </row>
    <row r="19" spans="1:3" x14ac:dyDescent="0.3">
      <c r="A19" t="s">
        <v>65</v>
      </c>
      <c r="B19" t="s">
        <v>18</v>
      </c>
      <c r="C19">
        <v>5</v>
      </c>
    </row>
    <row r="20" spans="1:3" x14ac:dyDescent="0.3">
      <c r="A20" t="s">
        <v>65</v>
      </c>
      <c r="B20" t="s">
        <v>32</v>
      </c>
      <c r="C20">
        <v>26</v>
      </c>
    </row>
    <row r="21" spans="1:3" x14ac:dyDescent="0.3">
      <c r="A21" t="s">
        <v>65</v>
      </c>
      <c r="B21" t="s">
        <v>26</v>
      </c>
      <c r="C21">
        <v>9</v>
      </c>
    </row>
    <row r="22" spans="1:3" x14ac:dyDescent="0.3">
      <c r="A22" t="s">
        <v>75</v>
      </c>
      <c r="B22" t="s">
        <v>29</v>
      </c>
      <c r="C22">
        <v>2.5</v>
      </c>
    </row>
    <row r="23" spans="1:3" x14ac:dyDescent="0.3">
      <c r="A23" t="s">
        <v>75</v>
      </c>
      <c r="B23" t="s">
        <v>30</v>
      </c>
      <c r="C23">
        <v>417.5</v>
      </c>
    </row>
    <row r="24" spans="1:3" x14ac:dyDescent="0.3">
      <c r="A24" t="s">
        <v>75</v>
      </c>
      <c r="B24" t="s">
        <v>31</v>
      </c>
      <c r="C24">
        <v>420</v>
      </c>
    </row>
    <row r="25" spans="1:3" x14ac:dyDescent="0.3">
      <c r="A25" t="s">
        <v>75</v>
      </c>
      <c r="B25" t="s">
        <v>11</v>
      </c>
      <c r="C25">
        <v>43</v>
      </c>
    </row>
    <row r="26" spans="1:3" x14ac:dyDescent="0.3">
      <c r="A26" t="s">
        <v>75</v>
      </c>
      <c r="B26" t="s">
        <v>12</v>
      </c>
      <c r="C26">
        <v>30</v>
      </c>
    </row>
    <row r="27" spans="1:3" x14ac:dyDescent="0.3">
      <c r="A27" t="s">
        <v>75</v>
      </c>
      <c r="B27" t="s">
        <v>13</v>
      </c>
      <c r="C27">
        <v>0</v>
      </c>
    </row>
    <row r="28" spans="1:3" x14ac:dyDescent="0.3">
      <c r="A28" t="s">
        <v>75</v>
      </c>
      <c r="B28" t="s">
        <v>14</v>
      </c>
      <c r="C28">
        <v>30</v>
      </c>
    </row>
    <row r="29" spans="1:3" x14ac:dyDescent="0.3">
      <c r="A29" t="s">
        <v>75</v>
      </c>
      <c r="B29" t="s">
        <v>18</v>
      </c>
      <c r="C29">
        <v>1</v>
      </c>
    </row>
    <row r="30" spans="1:3" x14ac:dyDescent="0.3">
      <c r="A30" t="s">
        <v>75</v>
      </c>
      <c r="B30" t="s">
        <v>32</v>
      </c>
      <c r="C30">
        <v>9</v>
      </c>
    </row>
    <row r="31" spans="1:3" x14ac:dyDescent="0.3">
      <c r="A31" t="s">
        <v>75</v>
      </c>
      <c r="B31" t="s">
        <v>26</v>
      </c>
      <c r="C31">
        <v>13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8E81-F93A-4332-A1D8-9AC3FA5B515A}">
  <dimension ref="A1:C31"/>
  <sheetViews>
    <sheetView topLeftCell="A19" workbookViewId="0">
      <selection activeCell="A22" sqref="A22:C31"/>
    </sheetView>
  </sheetViews>
  <sheetFormatPr defaultRowHeight="14.4" x14ac:dyDescent="0.3"/>
  <cols>
    <col min="1" max="1" width="32.777343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33</v>
      </c>
      <c r="B1" t="s">
        <v>27</v>
      </c>
      <c r="C1" t="s">
        <v>28</v>
      </c>
    </row>
    <row r="2" spans="1:3" x14ac:dyDescent="0.3">
      <c r="A2" t="s">
        <v>43</v>
      </c>
      <c r="B2" t="s">
        <v>29</v>
      </c>
      <c r="C2">
        <v>2.2999999999999998</v>
      </c>
    </row>
    <row r="3" spans="1:3" x14ac:dyDescent="0.3">
      <c r="A3" t="s">
        <v>43</v>
      </c>
      <c r="B3" t="s">
        <v>30</v>
      </c>
      <c r="C3">
        <v>39.700000000000003</v>
      </c>
    </row>
    <row r="4" spans="1:3" x14ac:dyDescent="0.3">
      <c r="A4" t="s">
        <v>43</v>
      </c>
      <c r="B4" t="s">
        <v>31</v>
      </c>
      <c r="C4">
        <v>42</v>
      </c>
    </row>
    <row r="5" spans="1:3" x14ac:dyDescent="0.3">
      <c r="A5" t="s">
        <v>43</v>
      </c>
      <c r="B5" t="s">
        <v>11</v>
      </c>
      <c r="C5">
        <v>57.91304347826086</v>
      </c>
    </row>
    <row r="6" spans="1:3" x14ac:dyDescent="0.3">
      <c r="A6" t="s">
        <v>43</v>
      </c>
      <c r="B6" t="s">
        <v>12</v>
      </c>
      <c r="C6">
        <v>11.1</v>
      </c>
    </row>
    <row r="7" spans="1:3" x14ac:dyDescent="0.3">
      <c r="A7" t="s">
        <v>43</v>
      </c>
      <c r="B7" t="s">
        <v>13</v>
      </c>
      <c r="C7">
        <v>1.1000000000000001</v>
      </c>
    </row>
    <row r="8" spans="1:3" x14ac:dyDescent="0.3">
      <c r="A8" t="s">
        <v>43</v>
      </c>
      <c r="B8" t="s">
        <v>14</v>
      </c>
      <c r="C8">
        <v>10</v>
      </c>
    </row>
    <row r="9" spans="1:3" x14ac:dyDescent="0.3">
      <c r="A9" t="s">
        <v>43</v>
      </c>
      <c r="B9" t="s">
        <v>18</v>
      </c>
      <c r="C9">
        <v>10</v>
      </c>
    </row>
    <row r="10" spans="1:3" x14ac:dyDescent="0.3">
      <c r="A10" t="s">
        <v>43</v>
      </c>
      <c r="B10" t="s">
        <v>32</v>
      </c>
      <c r="C10">
        <v>15</v>
      </c>
    </row>
    <row r="11" spans="1:3" x14ac:dyDescent="0.3">
      <c r="A11" t="s">
        <v>43</v>
      </c>
      <c r="B11" t="s">
        <v>26</v>
      </c>
      <c r="C11">
        <v>10</v>
      </c>
    </row>
    <row r="12" spans="1:3" x14ac:dyDescent="0.3">
      <c r="A12" t="s">
        <v>44</v>
      </c>
      <c r="B12" t="s">
        <v>29</v>
      </c>
      <c r="C12">
        <v>4.2857142857142856</v>
      </c>
    </row>
    <row r="13" spans="1:3" x14ac:dyDescent="0.3">
      <c r="A13" t="s">
        <v>44</v>
      </c>
      <c r="B13" t="s">
        <v>30</v>
      </c>
      <c r="C13">
        <v>55.714285714285715</v>
      </c>
    </row>
    <row r="14" spans="1:3" x14ac:dyDescent="0.3">
      <c r="A14" t="s">
        <v>44</v>
      </c>
      <c r="B14" t="s">
        <v>31</v>
      </c>
      <c r="C14">
        <v>60</v>
      </c>
    </row>
    <row r="15" spans="1:3" x14ac:dyDescent="0.3">
      <c r="A15" t="s">
        <v>44</v>
      </c>
      <c r="B15" t="s">
        <v>11</v>
      </c>
      <c r="C15">
        <v>68.400000000000006</v>
      </c>
    </row>
    <row r="16" spans="1:3" x14ac:dyDescent="0.3">
      <c r="A16" t="s">
        <v>44</v>
      </c>
      <c r="B16" t="s">
        <v>12</v>
      </c>
      <c r="C16">
        <v>24.428571428571427</v>
      </c>
    </row>
    <row r="17" spans="1:3" x14ac:dyDescent="0.3">
      <c r="A17" t="s">
        <v>44</v>
      </c>
      <c r="B17" t="s">
        <v>13</v>
      </c>
      <c r="C17">
        <v>3.4285714285714284</v>
      </c>
    </row>
    <row r="18" spans="1:3" x14ac:dyDescent="0.3">
      <c r="A18" t="s">
        <v>44</v>
      </c>
      <c r="B18" t="s">
        <v>14</v>
      </c>
      <c r="C18">
        <v>21</v>
      </c>
    </row>
    <row r="19" spans="1:3" x14ac:dyDescent="0.3">
      <c r="A19" t="s">
        <v>44</v>
      </c>
      <c r="B19" t="s">
        <v>18</v>
      </c>
      <c r="C19">
        <v>7</v>
      </c>
    </row>
    <row r="20" spans="1:3" x14ac:dyDescent="0.3">
      <c r="A20" t="s">
        <v>44</v>
      </c>
      <c r="B20" t="s">
        <v>32</v>
      </c>
      <c r="C20">
        <v>14</v>
      </c>
    </row>
    <row r="21" spans="1:3" x14ac:dyDescent="0.3">
      <c r="A21" t="s">
        <v>44</v>
      </c>
      <c r="B21" t="s">
        <v>26</v>
      </c>
      <c r="C21">
        <v>15</v>
      </c>
    </row>
    <row r="22" spans="1:3" x14ac:dyDescent="0.3">
      <c r="A22" t="s">
        <v>45</v>
      </c>
      <c r="B22" t="s">
        <v>29</v>
      </c>
      <c r="C22">
        <v>4.25</v>
      </c>
    </row>
    <row r="23" spans="1:3" x14ac:dyDescent="0.3">
      <c r="A23" t="s">
        <v>45</v>
      </c>
      <c r="B23" t="s">
        <v>30</v>
      </c>
      <c r="C23">
        <v>100.75</v>
      </c>
    </row>
    <row r="24" spans="1:3" x14ac:dyDescent="0.3">
      <c r="A24" t="s">
        <v>45</v>
      </c>
      <c r="B24" t="s">
        <v>31</v>
      </c>
      <c r="C24">
        <v>105</v>
      </c>
    </row>
    <row r="25" spans="1:3" x14ac:dyDescent="0.3">
      <c r="A25" t="s">
        <v>45</v>
      </c>
      <c r="B25" t="s">
        <v>11</v>
      </c>
      <c r="C25">
        <v>74.82352941176471</v>
      </c>
    </row>
    <row r="26" spans="1:3" x14ac:dyDescent="0.3">
      <c r="A26" t="s">
        <v>45</v>
      </c>
      <c r="B26" t="s">
        <v>12</v>
      </c>
      <c r="C26">
        <v>26.5</v>
      </c>
    </row>
    <row r="27" spans="1:3" x14ac:dyDescent="0.3">
      <c r="A27" t="s">
        <v>45</v>
      </c>
      <c r="B27" t="s">
        <v>13</v>
      </c>
      <c r="C27">
        <v>5.75</v>
      </c>
    </row>
    <row r="28" spans="1:3" x14ac:dyDescent="0.3">
      <c r="A28" t="s">
        <v>45</v>
      </c>
      <c r="B28" t="s">
        <v>14</v>
      </c>
      <c r="C28">
        <v>20.75</v>
      </c>
    </row>
    <row r="29" spans="1:3" x14ac:dyDescent="0.3">
      <c r="A29" t="s">
        <v>45</v>
      </c>
      <c r="B29" t="s">
        <v>18</v>
      </c>
      <c r="C29">
        <v>4</v>
      </c>
    </row>
    <row r="30" spans="1:3" x14ac:dyDescent="0.3">
      <c r="A30" t="s">
        <v>45</v>
      </c>
      <c r="B30" t="s">
        <v>32</v>
      </c>
      <c r="C30">
        <v>29</v>
      </c>
    </row>
    <row r="31" spans="1:3" x14ac:dyDescent="0.3">
      <c r="A31" t="s">
        <v>45</v>
      </c>
      <c r="B31" t="s">
        <v>26</v>
      </c>
      <c r="C31">
        <v>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D548-6F82-419D-BB3A-F30EEE302576}">
  <dimension ref="A1:C31"/>
  <sheetViews>
    <sheetView topLeftCell="A19" workbookViewId="0">
      <selection activeCell="A22" sqref="A22:C31"/>
    </sheetView>
  </sheetViews>
  <sheetFormatPr defaultRowHeight="14.4" x14ac:dyDescent="0.3"/>
  <cols>
    <col min="1" max="1" width="32.3320312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33</v>
      </c>
      <c r="B1" t="s">
        <v>27</v>
      </c>
      <c r="C1" t="s">
        <v>28</v>
      </c>
    </row>
    <row r="2" spans="1:3" x14ac:dyDescent="0.3">
      <c r="A2" t="s">
        <v>66</v>
      </c>
      <c r="B2" t="s">
        <v>29</v>
      </c>
      <c r="C2">
        <v>1.2352941176470589</v>
      </c>
    </row>
    <row r="3" spans="1:3" x14ac:dyDescent="0.3">
      <c r="A3" t="s">
        <v>66</v>
      </c>
      <c r="B3" t="s">
        <v>30</v>
      </c>
      <c r="C3">
        <v>23.470588235294116</v>
      </c>
    </row>
    <row r="4" spans="1:3" x14ac:dyDescent="0.3">
      <c r="A4" t="s">
        <v>66</v>
      </c>
      <c r="B4" t="s">
        <v>31</v>
      </c>
      <c r="C4">
        <v>24.705882352941178</v>
      </c>
    </row>
    <row r="5" spans="1:3" x14ac:dyDescent="0.3">
      <c r="A5" t="s">
        <v>66</v>
      </c>
      <c r="B5" t="s">
        <v>11</v>
      </c>
      <c r="C5">
        <v>78.285714285714292</v>
      </c>
    </row>
    <row r="6" spans="1:3" x14ac:dyDescent="0.3">
      <c r="A6" t="s">
        <v>66</v>
      </c>
      <c r="B6" t="s">
        <v>12</v>
      </c>
      <c r="C6">
        <v>8.0588235294117645</v>
      </c>
    </row>
    <row r="7" spans="1:3" x14ac:dyDescent="0.3">
      <c r="A7" t="s">
        <v>66</v>
      </c>
      <c r="B7" t="s">
        <v>13</v>
      </c>
      <c r="C7">
        <v>0.29411764705882354</v>
      </c>
    </row>
    <row r="8" spans="1:3" x14ac:dyDescent="0.3">
      <c r="A8" t="s">
        <v>66</v>
      </c>
      <c r="B8" t="s">
        <v>14</v>
      </c>
      <c r="C8">
        <v>7.7647058823529411</v>
      </c>
    </row>
    <row r="9" spans="1:3" x14ac:dyDescent="0.3">
      <c r="A9" t="s">
        <v>66</v>
      </c>
      <c r="B9" t="s">
        <v>18</v>
      </c>
      <c r="C9">
        <v>17</v>
      </c>
    </row>
    <row r="10" spans="1:3" x14ac:dyDescent="0.3">
      <c r="A10" t="s">
        <v>66</v>
      </c>
      <c r="B10" t="s">
        <v>32</v>
      </c>
      <c r="C10">
        <v>7</v>
      </c>
    </row>
    <row r="11" spans="1:3" x14ac:dyDescent="0.3">
      <c r="A11" t="s">
        <v>66</v>
      </c>
      <c r="B11" t="s">
        <v>26</v>
      </c>
      <c r="C11">
        <v>18</v>
      </c>
    </row>
    <row r="12" spans="1:3" x14ac:dyDescent="0.3">
      <c r="A12" t="s">
        <v>67</v>
      </c>
      <c r="B12" t="s">
        <v>29</v>
      </c>
      <c r="C12">
        <v>7.4444444444444446</v>
      </c>
    </row>
    <row r="13" spans="1:3" x14ac:dyDescent="0.3">
      <c r="A13" t="s">
        <v>67</v>
      </c>
      <c r="B13" t="s">
        <v>30</v>
      </c>
      <c r="C13">
        <v>39.222222222222221</v>
      </c>
    </row>
    <row r="14" spans="1:3" x14ac:dyDescent="0.3">
      <c r="A14" t="s">
        <v>67</v>
      </c>
      <c r="B14" t="s">
        <v>31</v>
      </c>
      <c r="C14">
        <v>46.666666666666664</v>
      </c>
    </row>
    <row r="15" spans="1:3" x14ac:dyDescent="0.3">
      <c r="A15" t="s">
        <v>67</v>
      </c>
      <c r="B15" t="s">
        <v>11</v>
      </c>
      <c r="C15">
        <v>17.731343283582088</v>
      </c>
    </row>
    <row r="16" spans="1:3" x14ac:dyDescent="0.3">
      <c r="A16" t="s">
        <v>67</v>
      </c>
      <c r="B16" t="s">
        <v>12</v>
      </c>
      <c r="C16">
        <v>11</v>
      </c>
    </row>
    <row r="17" spans="1:3" x14ac:dyDescent="0.3">
      <c r="A17" t="s">
        <v>67</v>
      </c>
      <c r="B17" t="s">
        <v>13</v>
      </c>
      <c r="C17">
        <v>0.66666666666666663</v>
      </c>
    </row>
    <row r="18" spans="1:3" x14ac:dyDescent="0.3">
      <c r="A18" t="s">
        <v>67</v>
      </c>
      <c r="B18" t="s">
        <v>14</v>
      </c>
      <c r="C18">
        <v>10.333333333333334</v>
      </c>
    </row>
    <row r="19" spans="1:3" x14ac:dyDescent="0.3">
      <c r="A19" t="s">
        <v>67</v>
      </c>
      <c r="B19" t="s">
        <v>18</v>
      </c>
      <c r="C19">
        <v>9</v>
      </c>
    </row>
    <row r="20" spans="1:3" x14ac:dyDescent="0.3">
      <c r="A20" t="s">
        <v>67</v>
      </c>
      <c r="B20" t="s">
        <v>32</v>
      </c>
      <c r="C20">
        <v>41</v>
      </c>
    </row>
    <row r="21" spans="1:3" x14ac:dyDescent="0.3">
      <c r="A21" t="s">
        <v>67</v>
      </c>
      <c r="B21" t="s">
        <v>26</v>
      </c>
      <c r="C21">
        <v>17</v>
      </c>
    </row>
    <row r="22" spans="1:3" x14ac:dyDescent="0.3">
      <c r="A22" t="s">
        <v>68</v>
      </c>
      <c r="B22" t="s">
        <v>29</v>
      </c>
      <c r="C22">
        <v>2.5555555555555554</v>
      </c>
    </row>
    <row r="23" spans="1:3" x14ac:dyDescent="0.3">
      <c r="A23" t="s">
        <v>68</v>
      </c>
      <c r="B23" t="s">
        <v>30</v>
      </c>
      <c r="C23">
        <v>44.111111111111114</v>
      </c>
    </row>
    <row r="24" spans="1:3" x14ac:dyDescent="0.3">
      <c r="A24" t="s">
        <v>68</v>
      </c>
      <c r="B24" t="s">
        <v>31</v>
      </c>
      <c r="C24">
        <v>46.666666666666664</v>
      </c>
    </row>
    <row r="25" spans="1:3" x14ac:dyDescent="0.3">
      <c r="A25" t="s">
        <v>68</v>
      </c>
      <c r="B25" t="s">
        <v>11</v>
      </c>
      <c r="C25">
        <v>78.782608695652172</v>
      </c>
    </row>
    <row r="26" spans="1:3" x14ac:dyDescent="0.3">
      <c r="A26" t="s">
        <v>68</v>
      </c>
      <c r="B26" t="s">
        <v>12</v>
      </c>
      <c r="C26">
        <v>16.777777777777779</v>
      </c>
    </row>
    <row r="27" spans="1:3" x14ac:dyDescent="0.3">
      <c r="A27" t="s">
        <v>68</v>
      </c>
      <c r="B27" t="s">
        <v>13</v>
      </c>
      <c r="C27">
        <v>0.66666666666666663</v>
      </c>
    </row>
    <row r="28" spans="1:3" x14ac:dyDescent="0.3">
      <c r="A28" t="s">
        <v>68</v>
      </c>
      <c r="B28" t="s">
        <v>14</v>
      </c>
      <c r="C28">
        <v>16.111111111111111</v>
      </c>
    </row>
    <row r="29" spans="1:3" x14ac:dyDescent="0.3">
      <c r="A29" t="s">
        <v>68</v>
      </c>
      <c r="B29" t="s">
        <v>18</v>
      </c>
      <c r="C29">
        <v>9</v>
      </c>
    </row>
    <row r="30" spans="1:3" x14ac:dyDescent="0.3">
      <c r="A30" t="s">
        <v>68</v>
      </c>
      <c r="B30" t="s">
        <v>32</v>
      </c>
      <c r="C30">
        <v>20</v>
      </c>
    </row>
    <row r="31" spans="1:3" x14ac:dyDescent="0.3">
      <c r="A31" t="s">
        <v>68</v>
      </c>
      <c r="B31" t="s">
        <v>26</v>
      </c>
      <c r="C31">
        <v>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BB68-6A33-43F9-8FBA-4717E2C8F774}">
  <dimension ref="A1:C31"/>
  <sheetViews>
    <sheetView topLeftCell="A10" workbookViewId="0">
      <selection activeCell="A22" sqref="A22:C31"/>
    </sheetView>
  </sheetViews>
  <sheetFormatPr defaultRowHeight="14.4" x14ac:dyDescent="0.3"/>
  <cols>
    <col min="1" max="1" width="35.1093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33</v>
      </c>
      <c r="B1" t="s">
        <v>27</v>
      </c>
      <c r="C1" t="s">
        <v>28</v>
      </c>
    </row>
    <row r="2" spans="1:3" x14ac:dyDescent="0.3">
      <c r="A2" t="s">
        <v>69</v>
      </c>
      <c r="B2" t="s">
        <v>29</v>
      </c>
      <c r="C2">
        <v>2.3571428571428572</v>
      </c>
    </row>
    <row r="3" spans="1:3" x14ac:dyDescent="0.3">
      <c r="A3" t="s">
        <v>69</v>
      </c>
      <c r="B3" t="s">
        <v>30</v>
      </c>
      <c r="C3">
        <v>27.642857142857142</v>
      </c>
    </row>
    <row r="4" spans="1:3" x14ac:dyDescent="0.3">
      <c r="A4" t="s">
        <v>69</v>
      </c>
      <c r="B4" t="s">
        <v>31</v>
      </c>
      <c r="C4">
        <v>30</v>
      </c>
    </row>
    <row r="5" spans="1:3" x14ac:dyDescent="0.3">
      <c r="A5" t="s">
        <v>69</v>
      </c>
      <c r="B5" t="s">
        <v>11</v>
      </c>
      <c r="C5">
        <v>62.18181818181818</v>
      </c>
    </row>
    <row r="6" spans="1:3" x14ac:dyDescent="0.3">
      <c r="A6" t="s">
        <v>69</v>
      </c>
      <c r="B6" t="s">
        <v>12</v>
      </c>
      <c r="C6">
        <v>12.214285714285714</v>
      </c>
    </row>
    <row r="7" spans="1:3" x14ac:dyDescent="0.3">
      <c r="A7" t="s">
        <v>69</v>
      </c>
      <c r="B7" t="s">
        <v>13</v>
      </c>
      <c r="C7">
        <v>1.4285714285714286</v>
      </c>
    </row>
    <row r="8" spans="1:3" x14ac:dyDescent="0.3">
      <c r="A8" t="s">
        <v>69</v>
      </c>
      <c r="B8" t="s">
        <v>14</v>
      </c>
      <c r="C8">
        <v>10.785714285714286</v>
      </c>
    </row>
    <row r="9" spans="1:3" x14ac:dyDescent="0.3">
      <c r="A9" t="s">
        <v>69</v>
      </c>
      <c r="B9" t="s">
        <v>18</v>
      </c>
      <c r="C9">
        <v>14</v>
      </c>
    </row>
    <row r="10" spans="1:3" x14ac:dyDescent="0.3">
      <c r="A10" t="s">
        <v>69</v>
      </c>
      <c r="B10" t="s">
        <v>32</v>
      </c>
      <c r="C10">
        <v>10</v>
      </c>
    </row>
    <row r="11" spans="1:3" x14ac:dyDescent="0.3">
      <c r="A11" t="s">
        <v>69</v>
      </c>
      <c r="B11" t="s">
        <v>26</v>
      </c>
      <c r="C11">
        <v>12</v>
      </c>
    </row>
    <row r="12" spans="1:3" x14ac:dyDescent="0.3">
      <c r="A12" t="s">
        <v>70</v>
      </c>
      <c r="B12" t="s">
        <v>29</v>
      </c>
      <c r="C12">
        <v>12.6</v>
      </c>
    </row>
    <row r="13" spans="1:3" x14ac:dyDescent="0.3">
      <c r="A13" t="s">
        <v>70</v>
      </c>
      <c r="B13" t="s">
        <v>30</v>
      </c>
      <c r="C13">
        <v>71.400000000000006</v>
      </c>
    </row>
    <row r="14" spans="1:3" x14ac:dyDescent="0.3">
      <c r="A14" t="s">
        <v>70</v>
      </c>
      <c r="B14" t="s">
        <v>31</v>
      </c>
      <c r="C14">
        <v>84</v>
      </c>
    </row>
    <row r="15" spans="1:3" x14ac:dyDescent="0.3">
      <c r="A15" t="s">
        <v>70</v>
      </c>
      <c r="B15" t="s">
        <v>11</v>
      </c>
      <c r="C15">
        <v>20.19047619047619</v>
      </c>
    </row>
    <row r="16" spans="1:3" x14ac:dyDescent="0.3">
      <c r="A16" t="s">
        <v>70</v>
      </c>
      <c r="B16" t="s">
        <v>12</v>
      </c>
      <c r="C16">
        <v>21.2</v>
      </c>
    </row>
    <row r="17" spans="1:3" x14ac:dyDescent="0.3">
      <c r="A17" t="s">
        <v>70</v>
      </c>
      <c r="B17" t="s">
        <v>13</v>
      </c>
      <c r="C17">
        <v>1.8</v>
      </c>
    </row>
    <row r="18" spans="1:3" x14ac:dyDescent="0.3">
      <c r="A18" t="s">
        <v>70</v>
      </c>
      <c r="B18" t="s">
        <v>14</v>
      </c>
      <c r="C18">
        <v>19.399999999999999</v>
      </c>
    </row>
    <row r="19" spans="1:3" x14ac:dyDescent="0.3">
      <c r="A19" t="s">
        <v>70</v>
      </c>
      <c r="B19" t="s">
        <v>18</v>
      </c>
      <c r="C19">
        <v>5</v>
      </c>
    </row>
    <row r="20" spans="1:3" x14ac:dyDescent="0.3">
      <c r="A20" t="s">
        <v>70</v>
      </c>
      <c r="B20" t="s">
        <v>32</v>
      </c>
      <c r="C20">
        <v>15</v>
      </c>
    </row>
    <row r="21" spans="1:3" x14ac:dyDescent="0.3">
      <c r="A21" t="s">
        <v>70</v>
      </c>
      <c r="B21" t="s">
        <v>26</v>
      </c>
      <c r="C21">
        <v>19</v>
      </c>
    </row>
    <row r="22" spans="1:3" x14ac:dyDescent="0.3">
      <c r="A22" t="s">
        <v>71</v>
      </c>
      <c r="B22" t="s">
        <v>29</v>
      </c>
      <c r="C22">
        <v>3.8888888888888888</v>
      </c>
    </row>
    <row r="23" spans="1:3" x14ac:dyDescent="0.3">
      <c r="A23" t="s">
        <v>71</v>
      </c>
      <c r="B23" t="s">
        <v>30</v>
      </c>
      <c r="C23">
        <v>42.777777777777779</v>
      </c>
    </row>
    <row r="24" spans="1:3" x14ac:dyDescent="0.3">
      <c r="A24" t="s">
        <v>71</v>
      </c>
      <c r="B24" t="s">
        <v>31</v>
      </c>
      <c r="C24">
        <v>46.666666666666664</v>
      </c>
    </row>
    <row r="25" spans="1:3" x14ac:dyDescent="0.3">
      <c r="A25" t="s">
        <v>71</v>
      </c>
      <c r="B25" t="s">
        <v>11</v>
      </c>
      <c r="C25">
        <v>55.2</v>
      </c>
    </row>
    <row r="26" spans="1:3" x14ac:dyDescent="0.3">
      <c r="A26" t="s">
        <v>71</v>
      </c>
      <c r="B26" t="s">
        <v>12</v>
      </c>
      <c r="C26">
        <v>17.888888888888889</v>
      </c>
    </row>
    <row r="27" spans="1:3" x14ac:dyDescent="0.3">
      <c r="A27" t="s">
        <v>71</v>
      </c>
      <c r="B27" t="s">
        <v>13</v>
      </c>
      <c r="C27">
        <v>3.5555555555555554</v>
      </c>
    </row>
    <row r="28" spans="1:3" x14ac:dyDescent="0.3">
      <c r="A28" t="s">
        <v>71</v>
      </c>
      <c r="B28" t="s">
        <v>14</v>
      </c>
      <c r="C28">
        <v>14.333333333333334</v>
      </c>
    </row>
    <row r="29" spans="1:3" x14ac:dyDescent="0.3">
      <c r="A29" t="s">
        <v>71</v>
      </c>
      <c r="B29" t="s">
        <v>18</v>
      </c>
      <c r="C29">
        <v>9</v>
      </c>
    </row>
    <row r="30" spans="1:3" x14ac:dyDescent="0.3">
      <c r="A30" t="s">
        <v>71</v>
      </c>
      <c r="B30" t="s">
        <v>32</v>
      </c>
      <c r="C30">
        <v>9</v>
      </c>
    </row>
    <row r="31" spans="1:3" x14ac:dyDescent="0.3">
      <c r="A31" t="s">
        <v>71</v>
      </c>
      <c r="B31" t="s">
        <v>26</v>
      </c>
      <c r="C31">
        <v>18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BD30-951A-424C-93C1-A509F55F0F9E}">
  <dimension ref="A1:C31"/>
  <sheetViews>
    <sheetView topLeftCell="A10" workbookViewId="0">
      <selection activeCell="A22" sqref="A22:C31"/>
    </sheetView>
  </sheetViews>
  <sheetFormatPr defaultRowHeight="14.4" x14ac:dyDescent="0.3"/>
  <cols>
    <col min="1" max="1" width="36.218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33</v>
      </c>
      <c r="B1" t="s">
        <v>27</v>
      </c>
      <c r="C1" t="s">
        <v>28</v>
      </c>
    </row>
    <row r="2" spans="1:3" x14ac:dyDescent="0.3">
      <c r="A2" t="s">
        <v>72</v>
      </c>
      <c r="B2" t="s">
        <v>29</v>
      </c>
      <c r="C2">
        <v>6.2666666666666666</v>
      </c>
    </row>
    <row r="3" spans="1:3" x14ac:dyDescent="0.3">
      <c r="A3" t="s">
        <v>72</v>
      </c>
      <c r="B3" t="s">
        <v>30</v>
      </c>
      <c r="C3">
        <v>21.733333333333334</v>
      </c>
    </row>
    <row r="4" spans="1:3" x14ac:dyDescent="0.3">
      <c r="A4" t="s">
        <v>72</v>
      </c>
      <c r="B4" t="s">
        <v>31</v>
      </c>
      <c r="C4">
        <v>28</v>
      </c>
    </row>
    <row r="5" spans="1:3" x14ac:dyDescent="0.3">
      <c r="A5" t="s">
        <v>72</v>
      </c>
      <c r="B5" t="s">
        <v>11</v>
      </c>
      <c r="C5">
        <v>54.510638297872347</v>
      </c>
    </row>
    <row r="6" spans="1:3" x14ac:dyDescent="0.3">
      <c r="A6" t="s">
        <v>72</v>
      </c>
      <c r="B6" t="s">
        <v>12</v>
      </c>
      <c r="C6">
        <v>28.466666666666665</v>
      </c>
    </row>
    <row r="7" spans="1:3" x14ac:dyDescent="0.3">
      <c r="A7" t="s">
        <v>72</v>
      </c>
      <c r="B7" t="s">
        <v>13</v>
      </c>
      <c r="C7">
        <v>5.8666666666666663</v>
      </c>
    </row>
    <row r="8" spans="1:3" x14ac:dyDescent="0.3">
      <c r="A8" t="s">
        <v>72</v>
      </c>
      <c r="B8" t="s">
        <v>14</v>
      </c>
      <c r="C8">
        <v>22.6</v>
      </c>
    </row>
    <row r="9" spans="1:3" x14ac:dyDescent="0.3">
      <c r="A9" t="s">
        <v>72</v>
      </c>
      <c r="B9" t="s">
        <v>18</v>
      </c>
      <c r="C9">
        <v>15</v>
      </c>
    </row>
    <row r="10" spans="1:3" x14ac:dyDescent="0.3">
      <c r="A10" t="s">
        <v>72</v>
      </c>
      <c r="B10" t="s">
        <v>32</v>
      </c>
      <c r="C10">
        <v>2</v>
      </c>
    </row>
    <row r="11" spans="1:3" x14ac:dyDescent="0.3">
      <c r="A11" t="s">
        <v>72</v>
      </c>
      <c r="B11" t="s">
        <v>26</v>
      </c>
      <c r="C11">
        <v>5</v>
      </c>
    </row>
    <row r="12" spans="1:3" x14ac:dyDescent="0.3">
      <c r="A12" t="s">
        <v>73</v>
      </c>
      <c r="B12" t="s">
        <v>29</v>
      </c>
      <c r="C12">
        <v>3.8461538461538463</v>
      </c>
    </row>
    <row r="13" spans="1:3" x14ac:dyDescent="0.3">
      <c r="A13" t="s">
        <v>73</v>
      </c>
      <c r="B13" t="s">
        <v>30</v>
      </c>
      <c r="C13">
        <v>28.46153846153846</v>
      </c>
    </row>
    <row r="14" spans="1:3" x14ac:dyDescent="0.3">
      <c r="A14" t="s">
        <v>73</v>
      </c>
      <c r="B14" t="s">
        <v>31</v>
      </c>
      <c r="C14">
        <v>32.307692307692307</v>
      </c>
    </row>
    <row r="15" spans="1:3" x14ac:dyDescent="0.3">
      <c r="A15" t="s">
        <v>73</v>
      </c>
      <c r="B15" t="s">
        <v>11</v>
      </c>
      <c r="C15">
        <v>60.48</v>
      </c>
    </row>
    <row r="16" spans="1:3" x14ac:dyDescent="0.3">
      <c r="A16" t="s">
        <v>73</v>
      </c>
      <c r="B16" t="s">
        <v>12</v>
      </c>
      <c r="C16">
        <v>19.384615384615383</v>
      </c>
    </row>
    <row r="17" spans="1:3" x14ac:dyDescent="0.3">
      <c r="A17" t="s">
        <v>73</v>
      </c>
      <c r="B17" t="s">
        <v>13</v>
      </c>
      <c r="C17">
        <v>3.6153846153846154</v>
      </c>
    </row>
    <row r="18" spans="1:3" x14ac:dyDescent="0.3">
      <c r="A18" t="s">
        <v>73</v>
      </c>
      <c r="B18" t="s">
        <v>14</v>
      </c>
      <c r="C18">
        <v>15.76923076923077</v>
      </c>
    </row>
    <row r="19" spans="1:3" x14ac:dyDescent="0.3">
      <c r="A19" t="s">
        <v>73</v>
      </c>
      <c r="B19" t="s">
        <v>18</v>
      </c>
      <c r="C19">
        <v>13</v>
      </c>
    </row>
    <row r="20" spans="1:3" x14ac:dyDescent="0.3">
      <c r="A20" t="s">
        <v>73</v>
      </c>
      <c r="B20" t="s">
        <v>32</v>
      </c>
      <c r="C20">
        <v>7</v>
      </c>
    </row>
    <row r="21" spans="1:3" x14ac:dyDescent="0.3">
      <c r="A21" t="s">
        <v>73</v>
      </c>
      <c r="B21" t="s">
        <v>26</v>
      </c>
      <c r="C21">
        <v>10</v>
      </c>
    </row>
    <row r="22" spans="1:3" x14ac:dyDescent="0.3">
      <c r="A22" t="s">
        <v>74</v>
      </c>
      <c r="B22" t="s">
        <v>29</v>
      </c>
      <c r="C22">
        <v>8.8571428571428577</v>
      </c>
    </row>
    <row r="23" spans="1:3" x14ac:dyDescent="0.3">
      <c r="A23" t="s">
        <v>74</v>
      </c>
      <c r="B23" t="s">
        <v>30</v>
      </c>
      <c r="C23">
        <v>51.142857142857146</v>
      </c>
    </row>
    <row r="24" spans="1:3" x14ac:dyDescent="0.3">
      <c r="A24" t="s">
        <v>74</v>
      </c>
      <c r="B24" t="s">
        <v>31</v>
      </c>
      <c r="C24">
        <v>60</v>
      </c>
    </row>
    <row r="25" spans="1:3" x14ac:dyDescent="0.3">
      <c r="A25" t="s">
        <v>74</v>
      </c>
      <c r="B25" t="s">
        <v>11</v>
      </c>
      <c r="C25">
        <v>48.967741935483865</v>
      </c>
    </row>
    <row r="26" spans="1:3" x14ac:dyDescent="0.3">
      <c r="A26" t="s">
        <v>74</v>
      </c>
      <c r="B26" t="s">
        <v>12</v>
      </c>
      <c r="C26">
        <v>36.142857142857146</v>
      </c>
    </row>
    <row r="27" spans="1:3" x14ac:dyDescent="0.3">
      <c r="A27" t="s">
        <v>74</v>
      </c>
      <c r="B27" t="s">
        <v>13</v>
      </c>
      <c r="C27">
        <v>9.1428571428571423</v>
      </c>
    </row>
    <row r="28" spans="1:3" x14ac:dyDescent="0.3">
      <c r="A28" t="s">
        <v>74</v>
      </c>
      <c r="B28" t="s">
        <v>14</v>
      </c>
      <c r="C28">
        <v>27</v>
      </c>
    </row>
    <row r="29" spans="1:3" x14ac:dyDescent="0.3">
      <c r="A29" t="s">
        <v>74</v>
      </c>
      <c r="B29" t="s">
        <v>18</v>
      </c>
      <c r="C29">
        <v>7</v>
      </c>
    </row>
    <row r="30" spans="1:3" x14ac:dyDescent="0.3">
      <c r="A30" t="s">
        <v>74</v>
      </c>
      <c r="B30" t="s">
        <v>32</v>
      </c>
      <c r="C30">
        <v>6</v>
      </c>
    </row>
    <row r="31" spans="1:3" x14ac:dyDescent="0.3">
      <c r="A31" t="s">
        <v>74</v>
      </c>
      <c r="B31" t="s">
        <v>26</v>
      </c>
      <c r="C31">
        <v>12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3DA99-FF86-4F2E-9A66-F1C05034BA28}">
  <dimension ref="A1:C31"/>
  <sheetViews>
    <sheetView topLeftCell="A10" workbookViewId="0">
      <selection activeCell="A22" sqref="A22:C31"/>
    </sheetView>
  </sheetViews>
  <sheetFormatPr defaultRowHeight="14.4" x14ac:dyDescent="0.3"/>
  <cols>
    <col min="1" max="1" width="34.886718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33</v>
      </c>
      <c r="B1" t="s">
        <v>27</v>
      </c>
      <c r="C1" t="s">
        <v>28</v>
      </c>
    </row>
    <row r="2" spans="1:3" x14ac:dyDescent="0.3">
      <c r="A2" t="s">
        <v>61</v>
      </c>
      <c r="B2" t="s">
        <v>29</v>
      </c>
      <c r="C2">
        <v>6.333333333333333</v>
      </c>
    </row>
    <row r="3" spans="1:3" x14ac:dyDescent="0.3">
      <c r="A3" t="s">
        <v>61</v>
      </c>
      <c r="B3" t="s">
        <v>30</v>
      </c>
      <c r="C3">
        <v>133.66666666666666</v>
      </c>
    </row>
    <row r="4" spans="1:3" x14ac:dyDescent="0.3">
      <c r="A4" t="s">
        <v>61</v>
      </c>
      <c r="B4" t="s">
        <v>31</v>
      </c>
      <c r="C4">
        <v>140</v>
      </c>
    </row>
    <row r="5" spans="1:3" x14ac:dyDescent="0.3">
      <c r="A5" t="s">
        <v>61</v>
      </c>
      <c r="B5" t="s">
        <v>11</v>
      </c>
      <c r="C5">
        <v>48</v>
      </c>
    </row>
    <row r="6" spans="1:3" x14ac:dyDescent="0.3">
      <c r="A6" t="s">
        <v>61</v>
      </c>
      <c r="B6" t="s">
        <v>12</v>
      </c>
      <c r="C6">
        <v>25.333333333333332</v>
      </c>
    </row>
    <row r="7" spans="1:3" x14ac:dyDescent="0.3">
      <c r="A7" t="s">
        <v>61</v>
      </c>
      <c r="B7" t="s">
        <v>13</v>
      </c>
      <c r="C7">
        <v>3.6666666666666665</v>
      </c>
    </row>
    <row r="8" spans="1:3" x14ac:dyDescent="0.3">
      <c r="A8" t="s">
        <v>61</v>
      </c>
      <c r="B8" t="s">
        <v>14</v>
      </c>
      <c r="C8">
        <v>21.666666666666668</v>
      </c>
    </row>
    <row r="9" spans="1:3" x14ac:dyDescent="0.3">
      <c r="A9" t="s">
        <v>61</v>
      </c>
      <c r="B9" t="s">
        <v>18</v>
      </c>
      <c r="C9">
        <v>3</v>
      </c>
    </row>
    <row r="10" spans="1:3" x14ac:dyDescent="0.3">
      <c r="A10" t="s">
        <v>61</v>
      </c>
      <c r="B10" t="s">
        <v>32</v>
      </c>
      <c r="C10">
        <v>7</v>
      </c>
    </row>
    <row r="11" spans="1:3" x14ac:dyDescent="0.3">
      <c r="A11" t="s">
        <v>61</v>
      </c>
      <c r="B11" t="s">
        <v>26</v>
      </c>
      <c r="C11">
        <v>15</v>
      </c>
    </row>
    <row r="12" spans="1:3" x14ac:dyDescent="0.3">
      <c r="A12" t="s">
        <v>62</v>
      </c>
      <c r="B12" t="s">
        <v>29</v>
      </c>
      <c r="C12">
        <v>1</v>
      </c>
    </row>
    <row r="13" spans="1:3" x14ac:dyDescent="0.3">
      <c r="A13" t="s">
        <v>62</v>
      </c>
      <c r="B13" t="s">
        <v>30</v>
      </c>
      <c r="C13">
        <v>139</v>
      </c>
    </row>
    <row r="14" spans="1:3" x14ac:dyDescent="0.3">
      <c r="A14" t="s">
        <v>62</v>
      </c>
      <c r="B14" t="s">
        <v>31</v>
      </c>
      <c r="C14">
        <v>140</v>
      </c>
    </row>
    <row r="15" spans="1:3" x14ac:dyDescent="0.3">
      <c r="A15" t="s">
        <v>62</v>
      </c>
      <c r="B15" t="s">
        <v>11</v>
      </c>
      <c r="C15">
        <v>91.999999999999986</v>
      </c>
    </row>
    <row r="16" spans="1:3" x14ac:dyDescent="0.3">
      <c r="A16" t="s">
        <v>62</v>
      </c>
      <c r="B16" t="s">
        <v>12</v>
      </c>
      <c r="C16">
        <v>7.666666666666667</v>
      </c>
    </row>
    <row r="17" spans="1:3" x14ac:dyDescent="0.3">
      <c r="A17" t="s">
        <v>62</v>
      </c>
      <c r="B17" t="s">
        <v>13</v>
      </c>
      <c r="C17">
        <v>0</v>
      </c>
    </row>
    <row r="18" spans="1:3" x14ac:dyDescent="0.3">
      <c r="A18" t="s">
        <v>62</v>
      </c>
      <c r="B18" t="s">
        <v>14</v>
      </c>
      <c r="C18">
        <v>7.666666666666667</v>
      </c>
    </row>
    <row r="19" spans="1:3" x14ac:dyDescent="0.3">
      <c r="A19" t="s">
        <v>62</v>
      </c>
      <c r="B19" t="s">
        <v>18</v>
      </c>
      <c r="C19">
        <v>3</v>
      </c>
    </row>
    <row r="20" spans="1:3" x14ac:dyDescent="0.3">
      <c r="A20" t="s">
        <v>62</v>
      </c>
      <c r="B20" t="s">
        <v>32</v>
      </c>
      <c r="C20">
        <v>20</v>
      </c>
    </row>
    <row r="21" spans="1:3" x14ac:dyDescent="0.3">
      <c r="A21" t="s">
        <v>62</v>
      </c>
      <c r="B21" t="s">
        <v>26</v>
      </c>
      <c r="C21">
        <v>18</v>
      </c>
    </row>
    <row r="22" spans="1:3" x14ac:dyDescent="0.3">
      <c r="A22" t="s">
        <v>63</v>
      </c>
      <c r="B22" t="s">
        <v>29</v>
      </c>
      <c r="C22">
        <v>32</v>
      </c>
    </row>
    <row r="23" spans="1:3" x14ac:dyDescent="0.3">
      <c r="A23" t="s">
        <v>63</v>
      </c>
      <c r="B23" t="s">
        <v>30</v>
      </c>
      <c r="C23">
        <v>388</v>
      </c>
    </row>
    <row r="24" spans="1:3" x14ac:dyDescent="0.3">
      <c r="A24" t="s">
        <v>63</v>
      </c>
      <c r="B24" t="s">
        <v>31</v>
      </c>
      <c r="C24">
        <v>420</v>
      </c>
    </row>
    <row r="25" spans="1:3" x14ac:dyDescent="0.3">
      <c r="A25" t="s">
        <v>63</v>
      </c>
      <c r="B25" t="s">
        <v>11</v>
      </c>
      <c r="C25">
        <v>51.375</v>
      </c>
    </row>
    <row r="26" spans="1:3" x14ac:dyDescent="0.3">
      <c r="A26" t="s">
        <v>63</v>
      </c>
      <c r="B26" t="s">
        <v>12</v>
      </c>
      <c r="C26">
        <v>137</v>
      </c>
    </row>
    <row r="27" spans="1:3" x14ac:dyDescent="0.3">
      <c r="A27" t="s">
        <v>63</v>
      </c>
      <c r="B27" t="s">
        <v>13</v>
      </c>
      <c r="C27">
        <v>48</v>
      </c>
    </row>
    <row r="28" spans="1:3" x14ac:dyDescent="0.3">
      <c r="A28" t="s">
        <v>63</v>
      </c>
      <c r="B28" t="s">
        <v>14</v>
      </c>
      <c r="C28">
        <v>89</v>
      </c>
    </row>
    <row r="29" spans="1:3" x14ac:dyDescent="0.3">
      <c r="A29" t="s">
        <v>63</v>
      </c>
      <c r="B29" t="s">
        <v>18</v>
      </c>
      <c r="C29">
        <v>1</v>
      </c>
    </row>
    <row r="30" spans="1:3" x14ac:dyDescent="0.3">
      <c r="A30" t="s">
        <v>63</v>
      </c>
      <c r="B30" t="s">
        <v>32</v>
      </c>
      <c r="C30">
        <v>0</v>
      </c>
    </row>
    <row r="31" spans="1:3" x14ac:dyDescent="0.3">
      <c r="A31" t="s">
        <v>63</v>
      </c>
      <c r="B31" t="s">
        <v>26</v>
      </c>
      <c r="C3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BD39-F62B-4F97-A683-18568863CFDF}">
  <dimension ref="A1:G76"/>
  <sheetViews>
    <sheetView workbookViewId="0">
      <selection activeCell="F10" sqref="F10"/>
    </sheetView>
  </sheetViews>
  <sheetFormatPr defaultRowHeight="14.4" x14ac:dyDescent="0.3"/>
  <cols>
    <col min="1" max="1" width="39.109375" customWidth="1"/>
    <col min="2" max="2" width="27.21875" customWidth="1"/>
    <col min="5" max="5" width="30.109375" customWidth="1"/>
    <col min="6" max="6" width="20.6640625" customWidth="1"/>
    <col min="7" max="7" width="23.88671875" customWidth="1"/>
  </cols>
  <sheetData>
    <row r="1" spans="1:7" x14ac:dyDescent="0.3">
      <c r="A1" s="2" t="s">
        <v>39</v>
      </c>
      <c r="B1" s="6" t="s">
        <v>29</v>
      </c>
      <c r="C1" s="3">
        <v>23</v>
      </c>
      <c r="E1" t="s">
        <v>79</v>
      </c>
      <c r="F1">
        <v>7</v>
      </c>
    </row>
    <row r="2" spans="1:7" x14ac:dyDescent="0.3">
      <c r="A2" s="4" t="s">
        <v>39</v>
      </c>
      <c r="B2" s="7" t="s">
        <v>30</v>
      </c>
      <c r="C2" s="5">
        <v>61</v>
      </c>
      <c r="F2" t="s">
        <v>80</v>
      </c>
      <c r="G2" t="s">
        <v>2</v>
      </c>
    </row>
    <row r="3" spans="1:7" x14ac:dyDescent="0.3">
      <c r="A3" s="2" t="s">
        <v>39</v>
      </c>
      <c r="B3" s="6" t="s">
        <v>31</v>
      </c>
      <c r="C3" s="3">
        <v>84</v>
      </c>
      <c r="E3" s="6" t="s">
        <v>29</v>
      </c>
      <c r="F3">
        <f>SUMIF(B1:B76, E3, C1:C76)</f>
        <v>144.17539682539683</v>
      </c>
      <c r="G3">
        <f>F3/F1</f>
        <v>20.596485260770976</v>
      </c>
    </row>
    <row r="4" spans="1:7" x14ac:dyDescent="0.3">
      <c r="A4" s="4" t="s">
        <v>39</v>
      </c>
      <c r="B4" s="7" t="s">
        <v>11</v>
      </c>
      <c r="C4" s="5">
        <v>22.53913043478261</v>
      </c>
      <c r="E4" s="7" t="s">
        <v>30</v>
      </c>
      <c r="F4">
        <f>SUMIF(B1:B76, E4, C1:C76)</f>
        <v>352.15793650793648</v>
      </c>
      <c r="G4">
        <f>F4/F1</f>
        <v>50.308276643990929</v>
      </c>
    </row>
    <row r="5" spans="1:7" x14ac:dyDescent="0.3">
      <c r="A5" s="2" t="s">
        <v>39</v>
      </c>
      <c r="B5" s="6" t="s">
        <v>12</v>
      </c>
      <c r="C5" s="3">
        <v>43.2</v>
      </c>
      <c r="E5" s="6" t="s">
        <v>31</v>
      </c>
      <c r="F5">
        <f>SUMIF(B1:B76, E5, C1:C76)</f>
        <v>496.33333333333337</v>
      </c>
      <c r="G5">
        <f>F5/F1</f>
        <v>70.904761904761912</v>
      </c>
    </row>
    <row r="6" spans="1:7" x14ac:dyDescent="0.3">
      <c r="A6" s="4" t="s">
        <v>39</v>
      </c>
      <c r="B6" s="7" t="s">
        <v>13</v>
      </c>
      <c r="C6" s="5">
        <v>6.2</v>
      </c>
      <c r="E6" s="7" t="s">
        <v>11</v>
      </c>
      <c r="F6">
        <f>SUMIF(B1:B76, E6, C1:C76)</f>
        <v>120.03150520067014</v>
      </c>
      <c r="G6">
        <f>F6/F1</f>
        <v>17.14735788581002</v>
      </c>
    </row>
    <row r="7" spans="1:7" x14ac:dyDescent="0.3">
      <c r="A7" s="2" t="s">
        <v>39</v>
      </c>
      <c r="B7" s="6" t="s">
        <v>14</v>
      </c>
      <c r="C7" s="3">
        <v>37</v>
      </c>
      <c r="E7" s="6" t="s">
        <v>12</v>
      </c>
      <c r="F7">
        <f>SUMIF(B1:B76, E7, C1:C76)</f>
        <v>184.46746031746031</v>
      </c>
      <c r="G7">
        <f>F7/F1</f>
        <v>26.35249433106576</v>
      </c>
    </row>
    <row r="8" spans="1:7" x14ac:dyDescent="0.3">
      <c r="A8" s="4" t="s">
        <v>39</v>
      </c>
      <c r="B8" s="7" t="s">
        <v>18</v>
      </c>
      <c r="C8" s="5">
        <v>5</v>
      </c>
      <c r="E8" s="7" t="s">
        <v>13</v>
      </c>
      <c r="F8">
        <f>SUMIF(B1:B76, E8, C1:C76)</f>
        <v>36.706349206349202</v>
      </c>
      <c r="G8">
        <f>F8/F1</f>
        <v>5.2437641723356005</v>
      </c>
    </row>
    <row r="9" spans="1:7" x14ac:dyDescent="0.3">
      <c r="A9" s="2" t="s">
        <v>39</v>
      </c>
      <c r="B9" s="6" t="s">
        <v>32</v>
      </c>
      <c r="C9" s="3">
        <v>19</v>
      </c>
      <c r="E9" s="6" t="s">
        <v>14</v>
      </c>
      <c r="F9">
        <f>SUMIF(B1:B76, E9, C1:C76)</f>
        <v>147.76111111111112</v>
      </c>
      <c r="G9">
        <f>F9/F1</f>
        <v>21.108730158730161</v>
      </c>
    </row>
    <row r="10" spans="1:7" x14ac:dyDescent="0.3">
      <c r="A10" s="4" t="s">
        <v>39</v>
      </c>
      <c r="B10" s="7" t="s">
        <v>26</v>
      </c>
      <c r="C10" s="5">
        <v>11</v>
      </c>
      <c r="E10" s="7" t="s">
        <v>18</v>
      </c>
      <c r="F10">
        <f>SUMIF(B1:B76,E10,C1:C76)</f>
        <v>45</v>
      </c>
      <c r="G10">
        <f>F10/F1</f>
        <v>6.4285714285714288</v>
      </c>
    </row>
    <row r="11" spans="1:7" x14ac:dyDescent="0.3">
      <c r="E11" s="6" t="s">
        <v>32</v>
      </c>
      <c r="F11">
        <f>SUMIF(B1:B76, E11, C1:C76)</f>
        <v>120</v>
      </c>
      <c r="G11">
        <f>F11/F1</f>
        <v>17.142857142857142</v>
      </c>
    </row>
    <row r="12" spans="1:7" x14ac:dyDescent="0.3">
      <c r="A12" s="2" t="s">
        <v>49</v>
      </c>
      <c r="B12" s="6" t="s">
        <v>29</v>
      </c>
      <c r="C12" s="3">
        <v>34.714285714285715</v>
      </c>
      <c r="E12" s="7" t="s">
        <v>26</v>
      </c>
      <c r="F12">
        <f>SUMIF(B1:B76, E12, C1:C76)</f>
        <v>67</v>
      </c>
      <c r="G12">
        <f>F12/F1</f>
        <v>9.5714285714285712</v>
      </c>
    </row>
    <row r="13" spans="1:7" x14ac:dyDescent="0.3">
      <c r="A13" s="4" t="s">
        <v>49</v>
      </c>
      <c r="B13" s="7" t="s">
        <v>30</v>
      </c>
      <c r="C13" s="5">
        <v>25.285714285714285</v>
      </c>
    </row>
    <row r="14" spans="1:7" x14ac:dyDescent="0.3">
      <c r="A14" s="2" t="s">
        <v>49</v>
      </c>
      <c r="B14" s="6" t="s">
        <v>31</v>
      </c>
      <c r="C14" s="3">
        <v>60</v>
      </c>
    </row>
    <row r="15" spans="1:7" x14ac:dyDescent="0.3">
      <c r="A15" s="4" t="s">
        <v>49</v>
      </c>
      <c r="B15" s="7" t="s">
        <v>11</v>
      </c>
      <c r="C15" s="5">
        <v>9.481481481481481</v>
      </c>
    </row>
    <row r="16" spans="1:7" x14ac:dyDescent="0.3">
      <c r="A16" s="2" t="s">
        <v>49</v>
      </c>
      <c r="B16" s="6" t="s">
        <v>12</v>
      </c>
      <c r="C16" s="3">
        <v>27.428571428571427</v>
      </c>
    </row>
    <row r="17" spans="1:3" x14ac:dyDescent="0.3">
      <c r="A17" s="4" t="s">
        <v>49</v>
      </c>
      <c r="B17" s="7" t="s">
        <v>13</v>
      </c>
      <c r="C17" s="5">
        <v>7.4285714285714288</v>
      </c>
    </row>
    <row r="18" spans="1:3" x14ac:dyDescent="0.3">
      <c r="A18" s="2" t="s">
        <v>49</v>
      </c>
      <c r="B18" s="6" t="s">
        <v>14</v>
      </c>
      <c r="C18" s="3">
        <v>20</v>
      </c>
    </row>
    <row r="19" spans="1:3" x14ac:dyDescent="0.3">
      <c r="A19" s="4" t="s">
        <v>49</v>
      </c>
      <c r="B19" s="7" t="s">
        <v>18</v>
      </c>
      <c r="C19" s="5">
        <v>7</v>
      </c>
    </row>
    <row r="20" spans="1:3" x14ac:dyDescent="0.3">
      <c r="A20" s="2" t="s">
        <v>49</v>
      </c>
      <c r="B20" s="6" t="s">
        <v>32</v>
      </c>
      <c r="C20" s="3">
        <v>3</v>
      </c>
    </row>
    <row r="21" spans="1:3" x14ac:dyDescent="0.3">
      <c r="A21" s="4" t="s">
        <v>49</v>
      </c>
      <c r="B21" s="7" t="s">
        <v>26</v>
      </c>
      <c r="C21" s="5">
        <v>5</v>
      </c>
    </row>
    <row r="23" spans="1:3" x14ac:dyDescent="0.3">
      <c r="A23" s="2" t="s">
        <v>50</v>
      </c>
      <c r="B23" s="6" t="s">
        <v>29</v>
      </c>
      <c r="C23" s="3">
        <v>12.25</v>
      </c>
    </row>
    <row r="24" spans="1:3" x14ac:dyDescent="0.3">
      <c r="A24" s="4" t="s">
        <v>50</v>
      </c>
      <c r="B24" s="7" t="s">
        <v>30</v>
      </c>
      <c r="C24" s="5">
        <v>92.75</v>
      </c>
    </row>
    <row r="25" spans="1:3" x14ac:dyDescent="0.3">
      <c r="A25" s="2" t="s">
        <v>50</v>
      </c>
      <c r="B25" s="6" t="s">
        <v>31</v>
      </c>
      <c r="C25" s="3">
        <v>105</v>
      </c>
    </row>
    <row r="26" spans="1:3" x14ac:dyDescent="0.3">
      <c r="A26" s="4" t="s">
        <v>50</v>
      </c>
      <c r="B26" s="7" t="s">
        <v>11</v>
      </c>
      <c r="C26" s="5">
        <v>24.73469387755102</v>
      </c>
    </row>
    <row r="27" spans="1:3" x14ac:dyDescent="0.3">
      <c r="A27" s="2" t="s">
        <v>50</v>
      </c>
      <c r="B27" s="6" t="s">
        <v>12</v>
      </c>
      <c r="C27" s="3">
        <v>25.25</v>
      </c>
    </row>
    <row r="28" spans="1:3" x14ac:dyDescent="0.3">
      <c r="A28" s="4" t="s">
        <v>50</v>
      </c>
      <c r="B28" s="7" t="s">
        <v>13</v>
      </c>
      <c r="C28" s="5">
        <v>5.5</v>
      </c>
    </row>
    <row r="29" spans="1:3" x14ac:dyDescent="0.3">
      <c r="A29" s="2" t="s">
        <v>50</v>
      </c>
      <c r="B29" s="6" t="s">
        <v>14</v>
      </c>
      <c r="C29" s="3">
        <v>19.75</v>
      </c>
    </row>
    <row r="30" spans="1:3" x14ac:dyDescent="0.3">
      <c r="A30" s="4" t="s">
        <v>50</v>
      </c>
      <c r="B30" s="7" t="s">
        <v>18</v>
      </c>
      <c r="C30" s="5">
        <v>4</v>
      </c>
    </row>
    <row r="31" spans="1:3" x14ac:dyDescent="0.3">
      <c r="A31" s="2" t="s">
        <v>50</v>
      </c>
      <c r="B31" s="6" t="s">
        <v>32</v>
      </c>
      <c r="C31" s="3">
        <v>11</v>
      </c>
    </row>
    <row r="32" spans="1:3" x14ac:dyDescent="0.3">
      <c r="A32" s="4" t="s">
        <v>50</v>
      </c>
      <c r="B32" s="7" t="s">
        <v>26</v>
      </c>
      <c r="C32" s="5">
        <v>9</v>
      </c>
    </row>
    <row r="34" spans="1:3" x14ac:dyDescent="0.3">
      <c r="A34" s="2" t="s">
        <v>51</v>
      </c>
      <c r="B34" s="6" t="s">
        <v>29</v>
      </c>
      <c r="C34" s="3">
        <v>31.833333333333332</v>
      </c>
    </row>
    <row r="35" spans="1:3" x14ac:dyDescent="0.3">
      <c r="A35" s="4" t="s">
        <v>51</v>
      </c>
      <c r="B35" s="7" t="s">
        <v>30</v>
      </c>
      <c r="C35" s="5">
        <v>38.166666666666664</v>
      </c>
    </row>
    <row r="36" spans="1:3" x14ac:dyDescent="0.3">
      <c r="A36" s="2" t="s">
        <v>51</v>
      </c>
      <c r="B36" s="6" t="s">
        <v>31</v>
      </c>
      <c r="C36" s="3">
        <v>70</v>
      </c>
    </row>
    <row r="37" spans="1:3" x14ac:dyDescent="0.3">
      <c r="A37" s="4" t="s">
        <v>51</v>
      </c>
      <c r="B37" s="7" t="s">
        <v>11</v>
      </c>
      <c r="C37" s="5">
        <v>11.62303664921466</v>
      </c>
    </row>
    <row r="38" spans="1:3" x14ac:dyDescent="0.3">
      <c r="A38" s="2" t="s">
        <v>51</v>
      </c>
      <c r="B38" s="6" t="s">
        <v>12</v>
      </c>
      <c r="C38" s="3">
        <v>30.833333333333332</v>
      </c>
    </row>
    <row r="39" spans="1:3" x14ac:dyDescent="0.3">
      <c r="A39" s="4" t="s">
        <v>51</v>
      </c>
      <c r="B39" s="7" t="s">
        <v>13</v>
      </c>
      <c r="C39" s="5">
        <v>4.333333333333333</v>
      </c>
    </row>
    <row r="40" spans="1:3" x14ac:dyDescent="0.3">
      <c r="A40" s="2" t="s">
        <v>51</v>
      </c>
      <c r="B40" s="6" t="s">
        <v>14</v>
      </c>
      <c r="C40" s="3">
        <v>26.5</v>
      </c>
    </row>
    <row r="41" spans="1:3" x14ac:dyDescent="0.3">
      <c r="A41" s="4" t="s">
        <v>51</v>
      </c>
      <c r="B41" s="7" t="s">
        <v>18</v>
      </c>
      <c r="C41" s="5">
        <v>6</v>
      </c>
    </row>
    <row r="42" spans="1:3" x14ac:dyDescent="0.3">
      <c r="A42" s="2" t="s">
        <v>51</v>
      </c>
      <c r="B42" s="6" t="s">
        <v>32</v>
      </c>
      <c r="C42" s="3">
        <v>16</v>
      </c>
    </row>
    <row r="43" spans="1:3" x14ac:dyDescent="0.3">
      <c r="A43" s="4" t="s">
        <v>51</v>
      </c>
      <c r="B43" s="7" t="s">
        <v>26</v>
      </c>
      <c r="C43" s="5">
        <v>6</v>
      </c>
    </row>
    <row r="45" spans="1:3" x14ac:dyDescent="0.3">
      <c r="A45" s="2" t="s">
        <v>58</v>
      </c>
      <c r="B45" s="6" t="s">
        <v>29</v>
      </c>
      <c r="C45" s="3">
        <v>22.333333333333332</v>
      </c>
    </row>
    <row r="46" spans="1:3" x14ac:dyDescent="0.3">
      <c r="A46" s="4" t="s">
        <v>58</v>
      </c>
      <c r="B46" s="7" t="s">
        <v>30</v>
      </c>
      <c r="C46" s="5">
        <v>24.333333333333332</v>
      </c>
    </row>
    <row r="47" spans="1:3" x14ac:dyDescent="0.3">
      <c r="A47" s="2" t="s">
        <v>58</v>
      </c>
      <c r="B47" s="6" t="s">
        <v>31</v>
      </c>
      <c r="C47" s="3">
        <v>46.666666666666664</v>
      </c>
    </row>
    <row r="48" spans="1:3" x14ac:dyDescent="0.3">
      <c r="A48" s="4" t="s">
        <v>58</v>
      </c>
      <c r="B48" s="7" t="s">
        <v>11</v>
      </c>
      <c r="C48" s="5">
        <v>13.731343283582088</v>
      </c>
    </row>
    <row r="49" spans="1:3" x14ac:dyDescent="0.3">
      <c r="A49" s="2" t="s">
        <v>58</v>
      </c>
      <c r="B49" s="6" t="s">
        <v>12</v>
      </c>
      <c r="C49" s="3">
        <v>25.555555555555557</v>
      </c>
    </row>
    <row r="50" spans="1:3" x14ac:dyDescent="0.3">
      <c r="A50" s="4" t="s">
        <v>58</v>
      </c>
      <c r="B50" s="7" t="s">
        <v>13</v>
      </c>
      <c r="C50" s="5">
        <v>10.777777777777779</v>
      </c>
    </row>
    <row r="51" spans="1:3" x14ac:dyDescent="0.3">
      <c r="A51" s="2" t="s">
        <v>58</v>
      </c>
      <c r="B51" s="6" t="s">
        <v>14</v>
      </c>
      <c r="C51" s="3">
        <v>14.777777777777779</v>
      </c>
    </row>
    <row r="52" spans="1:3" x14ac:dyDescent="0.3">
      <c r="A52" s="4" t="s">
        <v>58</v>
      </c>
      <c r="B52" s="7" t="s">
        <v>18</v>
      </c>
      <c r="C52" s="5">
        <v>9</v>
      </c>
    </row>
    <row r="53" spans="1:3" x14ac:dyDescent="0.3">
      <c r="A53" s="2" t="s">
        <v>58</v>
      </c>
      <c r="B53" s="6" t="s">
        <v>32</v>
      </c>
      <c r="C53" s="3">
        <v>15</v>
      </c>
    </row>
    <row r="54" spans="1:3" x14ac:dyDescent="0.3">
      <c r="A54" s="4" t="s">
        <v>58</v>
      </c>
      <c r="B54" s="7" t="s">
        <v>26</v>
      </c>
      <c r="C54" s="5">
        <v>0</v>
      </c>
    </row>
    <row r="56" spans="1:3" x14ac:dyDescent="0.3">
      <c r="A56" s="2" t="s">
        <v>67</v>
      </c>
      <c r="B56" s="6" t="s">
        <v>29</v>
      </c>
      <c r="C56" s="3">
        <v>7.4444444444444446</v>
      </c>
    </row>
    <row r="57" spans="1:3" x14ac:dyDescent="0.3">
      <c r="A57" s="4" t="s">
        <v>67</v>
      </c>
      <c r="B57" s="7" t="s">
        <v>30</v>
      </c>
      <c r="C57" s="5">
        <v>39.222222222222221</v>
      </c>
    </row>
    <row r="58" spans="1:3" x14ac:dyDescent="0.3">
      <c r="A58" s="2" t="s">
        <v>67</v>
      </c>
      <c r="B58" s="6" t="s">
        <v>31</v>
      </c>
      <c r="C58" s="3">
        <v>46.666666666666664</v>
      </c>
    </row>
    <row r="59" spans="1:3" x14ac:dyDescent="0.3">
      <c r="A59" s="4" t="s">
        <v>67</v>
      </c>
      <c r="B59" s="7" t="s">
        <v>11</v>
      </c>
      <c r="C59" s="5">
        <v>17.731343283582088</v>
      </c>
    </row>
    <row r="60" spans="1:3" x14ac:dyDescent="0.3">
      <c r="A60" s="2" t="s">
        <v>67</v>
      </c>
      <c r="B60" s="6" t="s">
        <v>12</v>
      </c>
      <c r="C60" s="3">
        <v>11</v>
      </c>
    </row>
    <row r="61" spans="1:3" x14ac:dyDescent="0.3">
      <c r="A61" s="4" t="s">
        <v>67</v>
      </c>
      <c r="B61" s="7" t="s">
        <v>13</v>
      </c>
      <c r="C61" s="5">
        <v>0.66666666666666663</v>
      </c>
    </row>
    <row r="62" spans="1:3" x14ac:dyDescent="0.3">
      <c r="A62" s="2" t="s">
        <v>67</v>
      </c>
      <c r="B62" s="6" t="s">
        <v>14</v>
      </c>
      <c r="C62" s="3">
        <v>10.333333333333334</v>
      </c>
    </row>
    <row r="63" spans="1:3" x14ac:dyDescent="0.3">
      <c r="A63" s="4" t="s">
        <v>67</v>
      </c>
      <c r="B63" s="7" t="s">
        <v>18</v>
      </c>
      <c r="C63" s="5">
        <v>9</v>
      </c>
    </row>
    <row r="64" spans="1:3" x14ac:dyDescent="0.3">
      <c r="A64" s="2" t="s">
        <v>67</v>
      </c>
      <c r="B64" s="6" t="s">
        <v>32</v>
      </c>
      <c r="C64" s="3">
        <v>41</v>
      </c>
    </row>
    <row r="65" spans="1:3" x14ac:dyDescent="0.3">
      <c r="A65" s="4" t="s">
        <v>67</v>
      </c>
      <c r="B65" s="7" t="s">
        <v>26</v>
      </c>
      <c r="C65" s="5">
        <v>17</v>
      </c>
    </row>
    <row r="67" spans="1:3" x14ac:dyDescent="0.3">
      <c r="A67" s="2" t="s">
        <v>70</v>
      </c>
      <c r="B67" s="6" t="s">
        <v>29</v>
      </c>
      <c r="C67" s="3">
        <v>12.6</v>
      </c>
    </row>
    <row r="68" spans="1:3" x14ac:dyDescent="0.3">
      <c r="A68" s="4" t="s">
        <v>70</v>
      </c>
      <c r="B68" s="7" t="s">
        <v>30</v>
      </c>
      <c r="C68" s="5">
        <v>71.400000000000006</v>
      </c>
    </row>
    <row r="69" spans="1:3" x14ac:dyDescent="0.3">
      <c r="A69" s="2" t="s">
        <v>70</v>
      </c>
      <c r="B69" s="6" t="s">
        <v>31</v>
      </c>
      <c r="C69" s="3">
        <v>84</v>
      </c>
    </row>
    <row r="70" spans="1:3" x14ac:dyDescent="0.3">
      <c r="A70" s="4" t="s">
        <v>70</v>
      </c>
      <c r="B70" s="7" t="s">
        <v>11</v>
      </c>
      <c r="C70" s="5">
        <v>20.19047619047619</v>
      </c>
    </row>
    <row r="71" spans="1:3" x14ac:dyDescent="0.3">
      <c r="A71" s="2" t="s">
        <v>70</v>
      </c>
      <c r="B71" s="6" t="s">
        <v>12</v>
      </c>
      <c r="C71" s="3">
        <v>21.2</v>
      </c>
    </row>
    <row r="72" spans="1:3" x14ac:dyDescent="0.3">
      <c r="A72" s="4" t="s">
        <v>70</v>
      </c>
      <c r="B72" s="7" t="s">
        <v>13</v>
      </c>
      <c r="C72" s="5">
        <v>1.8</v>
      </c>
    </row>
    <row r="73" spans="1:3" x14ac:dyDescent="0.3">
      <c r="A73" s="2" t="s">
        <v>70</v>
      </c>
      <c r="B73" s="6" t="s">
        <v>14</v>
      </c>
      <c r="C73" s="3">
        <v>19.399999999999999</v>
      </c>
    </row>
    <row r="74" spans="1:3" x14ac:dyDescent="0.3">
      <c r="A74" s="4" t="s">
        <v>70</v>
      </c>
      <c r="B74" s="7" t="s">
        <v>18</v>
      </c>
      <c r="C74" s="5">
        <v>5</v>
      </c>
    </row>
    <row r="75" spans="1:3" x14ac:dyDescent="0.3">
      <c r="A75" s="2" t="s">
        <v>70</v>
      </c>
      <c r="B75" s="6" t="s">
        <v>32</v>
      </c>
      <c r="C75" s="3">
        <v>15</v>
      </c>
    </row>
    <row r="76" spans="1:3" x14ac:dyDescent="0.3">
      <c r="A76" s="4" t="s">
        <v>70</v>
      </c>
      <c r="B76" s="7" t="s">
        <v>26</v>
      </c>
      <c r="C76" s="5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7E51-E0BA-47C6-B342-85B46A2935F6}">
  <dimension ref="A1:H285"/>
  <sheetViews>
    <sheetView workbookViewId="0">
      <selection activeCell="E3" sqref="E3:E12"/>
    </sheetView>
  </sheetViews>
  <sheetFormatPr defaultRowHeight="14.4" x14ac:dyDescent="0.3"/>
  <cols>
    <col min="1" max="1" width="28.77734375" customWidth="1"/>
    <col min="2" max="2" width="27.6640625" customWidth="1"/>
    <col min="3" max="3" width="30.33203125" style="11" customWidth="1"/>
    <col min="5" max="5" width="28" customWidth="1"/>
    <col min="6" max="6" width="15.6640625" customWidth="1"/>
    <col min="7" max="7" width="18.5546875" customWidth="1"/>
  </cols>
  <sheetData>
    <row r="1" spans="1:8" x14ac:dyDescent="0.3">
      <c r="A1" s="2" t="s">
        <v>34</v>
      </c>
      <c r="B1" s="6" t="s">
        <v>29</v>
      </c>
      <c r="C1" s="9">
        <v>3.0769230769230771</v>
      </c>
      <c r="E1" t="s">
        <v>78</v>
      </c>
      <c r="F1">
        <v>26</v>
      </c>
    </row>
    <row r="2" spans="1:8" x14ac:dyDescent="0.3">
      <c r="A2" s="4" t="s">
        <v>34</v>
      </c>
      <c r="B2" s="7" t="s">
        <v>30</v>
      </c>
      <c r="C2" s="10">
        <v>29.23076923076923</v>
      </c>
      <c r="F2" t="s">
        <v>76</v>
      </c>
      <c r="G2" t="s">
        <v>77</v>
      </c>
    </row>
    <row r="3" spans="1:8" x14ac:dyDescent="0.3">
      <c r="A3" s="2" t="s">
        <v>34</v>
      </c>
      <c r="B3" s="6" t="s">
        <v>31</v>
      </c>
      <c r="C3" s="9">
        <v>32.307692307692307</v>
      </c>
      <c r="E3" s="6" t="s">
        <v>29</v>
      </c>
      <c r="F3">
        <f>SUM(C1,C12,C23,C34,C45,C56,C67,C78,C89,C100,C111,C122,C133,C144,C155,C166,C177,C188,C199,C210,C221,C232,C243,C254,C265,C276)</f>
        <v>144.16034798534798</v>
      </c>
      <c r="G3">
        <f>F3/F1</f>
        <v>5.5446287686672298</v>
      </c>
    </row>
    <row r="4" spans="1:8" x14ac:dyDescent="0.3">
      <c r="A4" s="4" t="s">
        <v>34</v>
      </c>
      <c r="B4" s="7" t="s">
        <v>11</v>
      </c>
      <c r="C4" s="10">
        <v>47.7</v>
      </c>
      <c r="E4" s="7" t="s">
        <v>30</v>
      </c>
      <c r="F4">
        <f>SUM(C2,C13,C24,C35,C46,C57,C68,C79,C90,C101,C112,C123,C134,C145,C156,C167,C178,C189,C200,C211,C222,C233,C244,C255,C266,C277)</f>
        <v>2583.4293956043957</v>
      </c>
      <c r="G4">
        <f>F4/F1</f>
        <v>99.362669061707521</v>
      </c>
    </row>
    <row r="5" spans="1:8" x14ac:dyDescent="0.3">
      <c r="A5" s="2" t="s">
        <v>34</v>
      </c>
      <c r="B5" s="6" t="s">
        <v>12</v>
      </c>
      <c r="C5" s="9">
        <v>12.23076923076923</v>
      </c>
      <c r="E5" s="6" t="s">
        <v>31</v>
      </c>
      <c r="F5">
        <f>SUM(C3,C14,C25,C36,C47,C58,C69,C80,C91,C102,C113,C124,C135,C146,C157,C168,C179,C190,C201,C212,C223,C234,C245,C256,C267,C278)</f>
        <v>2727.5897435897441</v>
      </c>
      <c r="G5">
        <f>F5/F1</f>
        <v>104.90729783037477</v>
      </c>
      <c r="H5" s="8"/>
    </row>
    <row r="6" spans="1:8" x14ac:dyDescent="0.3">
      <c r="A6" s="4" t="s">
        <v>34</v>
      </c>
      <c r="B6" s="7" t="s">
        <v>13</v>
      </c>
      <c r="C6" s="10">
        <v>1.6153846153846154</v>
      </c>
      <c r="E6" s="7" t="s">
        <v>11</v>
      </c>
      <c r="F6" s="12">
        <f>SUMIF(B1:B285,E6,C1:C285)</f>
        <v>1256.6040603963334</v>
      </c>
      <c r="G6">
        <f>F6/F1</f>
        <v>48.330925399858977</v>
      </c>
    </row>
    <row r="7" spans="1:8" x14ac:dyDescent="0.3">
      <c r="A7" s="2" t="s">
        <v>34</v>
      </c>
      <c r="B7" s="6" t="s">
        <v>14</v>
      </c>
      <c r="C7" s="9">
        <v>10.615384615384615</v>
      </c>
      <c r="E7" s="6" t="s">
        <v>12</v>
      </c>
      <c r="F7">
        <f>SUMIF(B1:B285,E7,C1:C285)</f>
        <v>600.87768620268616</v>
      </c>
      <c r="G7">
        <f>F7/F1</f>
        <v>23.110680238564854</v>
      </c>
    </row>
    <row r="8" spans="1:8" x14ac:dyDescent="0.3">
      <c r="A8" s="4" t="s">
        <v>34</v>
      </c>
      <c r="B8" s="7" t="s">
        <v>18</v>
      </c>
      <c r="C8" s="10">
        <v>13</v>
      </c>
      <c r="E8" s="7" t="s">
        <v>13</v>
      </c>
      <c r="F8">
        <f>SUMIF(B1:B285,E8,C1:C285)</f>
        <v>119.31407203907204</v>
      </c>
      <c r="G8">
        <f>F8/F1</f>
        <v>4.5890027707335399</v>
      </c>
    </row>
    <row r="9" spans="1:8" x14ac:dyDescent="0.3">
      <c r="A9" s="2" t="s">
        <v>34</v>
      </c>
      <c r="B9" s="6" t="s">
        <v>32</v>
      </c>
      <c r="C9" s="9">
        <v>6</v>
      </c>
      <c r="E9" s="6" t="s">
        <v>14</v>
      </c>
      <c r="F9">
        <f>SUMIF(B1:B285,E9,C1:C285)</f>
        <v>481.5636141636142</v>
      </c>
      <c r="G9">
        <f>F9/F1</f>
        <v>18.521677467831317</v>
      </c>
    </row>
    <row r="10" spans="1:8" x14ac:dyDescent="0.3">
      <c r="A10" s="4" t="s">
        <v>34</v>
      </c>
      <c r="B10" s="7" t="s">
        <v>26</v>
      </c>
      <c r="C10" s="10">
        <v>21</v>
      </c>
      <c r="E10" s="7" t="s">
        <v>18</v>
      </c>
      <c r="F10">
        <f>SUMIF(B1:B285,E10,C1:C285)</f>
        <v>190</v>
      </c>
      <c r="G10">
        <f>F10/F1</f>
        <v>7.3076923076923075</v>
      </c>
    </row>
    <row r="11" spans="1:8" x14ac:dyDescent="0.3">
      <c r="E11" s="6" t="s">
        <v>32</v>
      </c>
      <c r="F11">
        <f>SUMIF(B1:B285,E11,C1:C285)</f>
        <v>309</v>
      </c>
      <c r="G11">
        <f>F11/F1</f>
        <v>11.884615384615385</v>
      </c>
    </row>
    <row r="12" spans="1:8" x14ac:dyDescent="0.3">
      <c r="A12" s="4" t="s">
        <v>35</v>
      </c>
      <c r="B12" s="7" t="s">
        <v>29</v>
      </c>
      <c r="C12" s="10">
        <v>3.625</v>
      </c>
      <c r="E12" s="7" t="s">
        <v>26</v>
      </c>
      <c r="F12">
        <f>SUMIF(B1:B285,E12,C1:C285)</f>
        <v>269</v>
      </c>
      <c r="G12">
        <f>F12/F1</f>
        <v>10.346153846153847</v>
      </c>
    </row>
    <row r="13" spans="1:8" x14ac:dyDescent="0.3">
      <c r="A13" s="2" t="s">
        <v>35</v>
      </c>
      <c r="B13" s="6" t="s">
        <v>30</v>
      </c>
      <c r="C13" s="9">
        <v>48.875</v>
      </c>
    </row>
    <row r="14" spans="1:8" x14ac:dyDescent="0.3">
      <c r="A14" s="4" t="s">
        <v>35</v>
      </c>
      <c r="B14" s="7" t="s">
        <v>31</v>
      </c>
      <c r="C14" s="10">
        <v>52.5</v>
      </c>
    </row>
    <row r="15" spans="1:8" x14ac:dyDescent="0.3">
      <c r="A15" s="2" t="s">
        <v>35</v>
      </c>
      <c r="B15" s="6" t="s">
        <v>11</v>
      </c>
      <c r="C15" s="9">
        <v>56.275862068965516</v>
      </c>
    </row>
    <row r="16" spans="1:8" x14ac:dyDescent="0.3">
      <c r="A16" s="4" t="s">
        <v>35</v>
      </c>
      <c r="B16" s="7" t="s">
        <v>12</v>
      </c>
      <c r="C16" s="10">
        <v>17</v>
      </c>
    </row>
    <row r="17" spans="1:3" x14ac:dyDescent="0.3">
      <c r="A17" s="2" t="s">
        <v>35</v>
      </c>
      <c r="B17" s="6" t="s">
        <v>13</v>
      </c>
      <c r="C17" s="9">
        <v>4.75</v>
      </c>
    </row>
    <row r="18" spans="1:3" x14ac:dyDescent="0.3">
      <c r="A18" s="4" t="s">
        <v>35</v>
      </c>
      <c r="B18" s="7" t="s">
        <v>14</v>
      </c>
      <c r="C18" s="10">
        <v>12.25</v>
      </c>
    </row>
    <row r="19" spans="1:3" x14ac:dyDescent="0.3">
      <c r="A19" s="2" t="s">
        <v>35</v>
      </c>
      <c r="B19" s="6" t="s">
        <v>18</v>
      </c>
      <c r="C19" s="9">
        <v>8</v>
      </c>
    </row>
    <row r="20" spans="1:3" x14ac:dyDescent="0.3">
      <c r="A20" s="4" t="s">
        <v>35</v>
      </c>
      <c r="B20" s="7" t="s">
        <v>32</v>
      </c>
      <c r="C20" s="10">
        <v>9</v>
      </c>
    </row>
    <row r="21" spans="1:3" x14ac:dyDescent="0.3">
      <c r="A21" s="2" t="s">
        <v>35</v>
      </c>
      <c r="B21" s="6" t="s">
        <v>26</v>
      </c>
      <c r="C21" s="9">
        <v>16</v>
      </c>
    </row>
    <row r="23" spans="1:3" x14ac:dyDescent="0.3">
      <c r="A23" s="2" t="s">
        <v>37</v>
      </c>
      <c r="B23" s="6" t="s">
        <v>29</v>
      </c>
      <c r="C23" s="9">
        <v>8</v>
      </c>
    </row>
    <row r="24" spans="1:3" x14ac:dyDescent="0.3">
      <c r="A24" s="4" t="s">
        <v>37</v>
      </c>
      <c r="B24" s="7" t="s">
        <v>30</v>
      </c>
      <c r="C24" s="10">
        <v>44.5</v>
      </c>
    </row>
    <row r="25" spans="1:3" x14ac:dyDescent="0.3">
      <c r="A25" s="2" t="s">
        <v>37</v>
      </c>
      <c r="B25" s="6" t="s">
        <v>31</v>
      </c>
      <c r="C25" s="9">
        <v>52.5</v>
      </c>
    </row>
    <row r="26" spans="1:3" x14ac:dyDescent="0.3">
      <c r="A26" s="4" t="s">
        <v>37</v>
      </c>
      <c r="B26" s="7" t="s">
        <v>11</v>
      </c>
      <c r="C26" s="10">
        <v>47.0625</v>
      </c>
    </row>
    <row r="27" spans="1:3" x14ac:dyDescent="0.3">
      <c r="A27" s="2" t="s">
        <v>37</v>
      </c>
      <c r="B27" s="6" t="s">
        <v>12</v>
      </c>
      <c r="C27" s="9">
        <v>31.375</v>
      </c>
    </row>
    <row r="28" spans="1:3" x14ac:dyDescent="0.3">
      <c r="A28" s="4" t="s">
        <v>37</v>
      </c>
      <c r="B28" s="7" t="s">
        <v>13</v>
      </c>
      <c r="C28" s="10">
        <v>6.625</v>
      </c>
    </row>
    <row r="29" spans="1:3" x14ac:dyDescent="0.3">
      <c r="A29" s="2" t="s">
        <v>37</v>
      </c>
      <c r="B29" s="6" t="s">
        <v>14</v>
      </c>
      <c r="C29" s="9">
        <v>24.75</v>
      </c>
    </row>
    <row r="30" spans="1:3" x14ac:dyDescent="0.3">
      <c r="A30" s="4" t="s">
        <v>37</v>
      </c>
      <c r="B30" s="7" t="s">
        <v>18</v>
      </c>
      <c r="C30" s="10">
        <v>8</v>
      </c>
    </row>
    <row r="31" spans="1:3" x14ac:dyDescent="0.3">
      <c r="A31" s="2" t="s">
        <v>37</v>
      </c>
      <c r="B31" s="6" t="s">
        <v>32</v>
      </c>
      <c r="C31" s="9">
        <v>4</v>
      </c>
    </row>
    <row r="32" spans="1:3" x14ac:dyDescent="0.3">
      <c r="A32" s="4" t="s">
        <v>37</v>
      </c>
      <c r="B32" s="7" t="s">
        <v>26</v>
      </c>
      <c r="C32" s="10">
        <v>8</v>
      </c>
    </row>
    <row r="34" spans="1:3" x14ac:dyDescent="0.3">
      <c r="A34" s="4" t="s">
        <v>38</v>
      </c>
      <c r="B34" s="7" t="s">
        <v>29</v>
      </c>
      <c r="C34" s="10">
        <v>6</v>
      </c>
    </row>
    <row r="35" spans="1:3" x14ac:dyDescent="0.3">
      <c r="A35" s="2" t="s">
        <v>38</v>
      </c>
      <c r="B35" s="6" t="s">
        <v>30</v>
      </c>
      <c r="C35" s="9">
        <v>414</v>
      </c>
    </row>
    <row r="36" spans="1:3" x14ac:dyDescent="0.3">
      <c r="A36" s="4" t="s">
        <v>38</v>
      </c>
      <c r="B36" s="7" t="s">
        <v>31</v>
      </c>
      <c r="C36" s="10">
        <v>420</v>
      </c>
    </row>
    <row r="37" spans="1:3" x14ac:dyDescent="0.3">
      <c r="A37" s="2" t="s">
        <v>38</v>
      </c>
      <c r="B37" s="6" t="s">
        <v>11</v>
      </c>
      <c r="C37" s="9">
        <v>40</v>
      </c>
    </row>
    <row r="38" spans="1:3" x14ac:dyDescent="0.3">
      <c r="A38" s="4" t="s">
        <v>38</v>
      </c>
      <c r="B38" s="7" t="s">
        <v>12</v>
      </c>
      <c r="C38" s="10">
        <v>20</v>
      </c>
    </row>
    <row r="39" spans="1:3" x14ac:dyDescent="0.3">
      <c r="A39" s="2" t="s">
        <v>38</v>
      </c>
      <c r="B39" s="6" t="s">
        <v>13</v>
      </c>
      <c r="C39" s="9">
        <v>1</v>
      </c>
    </row>
    <row r="40" spans="1:3" x14ac:dyDescent="0.3">
      <c r="A40" s="4" t="s">
        <v>38</v>
      </c>
      <c r="B40" s="7" t="s">
        <v>14</v>
      </c>
      <c r="C40" s="10">
        <v>19</v>
      </c>
    </row>
    <row r="41" spans="1:3" x14ac:dyDescent="0.3">
      <c r="A41" s="2" t="s">
        <v>38</v>
      </c>
      <c r="B41" s="6" t="s">
        <v>18</v>
      </c>
      <c r="C41" s="9">
        <v>1</v>
      </c>
    </row>
    <row r="42" spans="1:3" x14ac:dyDescent="0.3">
      <c r="A42" s="4" t="s">
        <v>38</v>
      </c>
      <c r="B42" s="7" t="s">
        <v>32</v>
      </c>
      <c r="C42" s="10">
        <v>15</v>
      </c>
    </row>
    <row r="43" spans="1:3" x14ac:dyDescent="0.3">
      <c r="A43" s="2" t="s">
        <v>38</v>
      </c>
      <c r="B43" s="6" t="s">
        <v>26</v>
      </c>
      <c r="C43" s="9">
        <v>15</v>
      </c>
    </row>
    <row r="45" spans="1:3" x14ac:dyDescent="0.3">
      <c r="A45" s="4" t="s">
        <v>41</v>
      </c>
      <c r="B45" s="7" t="s">
        <v>29</v>
      </c>
      <c r="C45" s="10">
        <v>2</v>
      </c>
    </row>
    <row r="46" spans="1:3" x14ac:dyDescent="0.3">
      <c r="A46" s="2" t="s">
        <v>41</v>
      </c>
      <c r="B46" s="6" t="s">
        <v>30</v>
      </c>
      <c r="C46" s="9">
        <v>103</v>
      </c>
    </row>
    <row r="47" spans="1:3" x14ac:dyDescent="0.3">
      <c r="A47" s="4" t="s">
        <v>41</v>
      </c>
      <c r="B47" s="7" t="s">
        <v>31</v>
      </c>
      <c r="C47" s="10">
        <v>105</v>
      </c>
    </row>
    <row r="48" spans="1:3" x14ac:dyDescent="0.3">
      <c r="A48" s="2" t="s">
        <v>41</v>
      </c>
      <c r="B48" s="6" t="s">
        <v>11</v>
      </c>
      <c r="C48" s="9">
        <v>52.5</v>
      </c>
    </row>
    <row r="49" spans="1:3" x14ac:dyDescent="0.3">
      <c r="A49" s="4" t="s">
        <v>41</v>
      </c>
      <c r="B49" s="7" t="s">
        <v>12</v>
      </c>
      <c r="C49" s="10">
        <v>8.75</v>
      </c>
    </row>
    <row r="50" spans="1:3" x14ac:dyDescent="0.3">
      <c r="A50" s="2" t="s">
        <v>41</v>
      </c>
      <c r="B50" s="6" t="s">
        <v>13</v>
      </c>
      <c r="C50" s="9">
        <v>1</v>
      </c>
    </row>
    <row r="51" spans="1:3" x14ac:dyDescent="0.3">
      <c r="A51" s="4" t="s">
        <v>41</v>
      </c>
      <c r="B51" s="7" t="s">
        <v>14</v>
      </c>
      <c r="C51" s="10">
        <v>7.75</v>
      </c>
    </row>
    <row r="52" spans="1:3" x14ac:dyDescent="0.3">
      <c r="A52" s="2" t="s">
        <v>41</v>
      </c>
      <c r="B52" s="6" t="s">
        <v>18</v>
      </c>
      <c r="C52" s="9">
        <v>4</v>
      </c>
    </row>
    <row r="53" spans="1:3" x14ac:dyDescent="0.3">
      <c r="A53" s="4" t="s">
        <v>41</v>
      </c>
      <c r="B53" s="7" t="s">
        <v>32</v>
      </c>
      <c r="C53" s="10">
        <v>35</v>
      </c>
    </row>
    <row r="54" spans="1:3" x14ac:dyDescent="0.3">
      <c r="A54" s="2" t="s">
        <v>41</v>
      </c>
      <c r="B54" s="6" t="s">
        <v>26</v>
      </c>
      <c r="C54" s="9">
        <v>18</v>
      </c>
    </row>
    <row r="56" spans="1:3" x14ac:dyDescent="0.3">
      <c r="A56" s="2" t="s">
        <v>42</v>
      </c>
      <c r="B56" s="6" t="s">
        <v>29</v>
      </c>
      <c r="C56" s="9">
        <v>2.5555555555555554</v>
      </c>
    </row>
    <row r="57" spans="1:3" x14ac:dyDescent="0.3">
      <c r="A57" s="4" t="s">
        <v>42</v>
      </c>
      <c r="B57" s="7" t="s">
        <v>30</v>
      </c>
      <c r="C57" s="10">
        <v>44.111111111111114</v>
      </c>
    </row>
    <row r="58" spans="1:3" x14ac:dyDescent="0.3">
      <c r="A58" s="2" t="s">
        <v>42</v>
      </c>
      <c r="B58" s="6" t="s">
        <v>31</v>
      </c>
      <c r="C58" s="9">
        <v>46.666666666666664</v>
      </c>
    </row>
    <row r="59" spans="1:3" x14ac:dyDescent="0.3">
      <c r="A59" s="4" t="s">
        <v>42</v>
      </c>
      <c r="B59" s="7" t="s">
        <v>11</v>
      </c>
      <c r="C59" s="10">
        <v>49.043478260869563</v>
      </c>
    </row>
    <row r="60" spans="1:3" x14ac:dyDescent="0.3">
      <c r="A60" s="2" t="s">
        <v>42</v>
      </c>
      <c r="B60" s="6" t="s">
        <v>12</v>
      </c>
      <c r="C60" s="9">
        <v>10.444444444444445</v>
      </c>
    </row>
    <row r="61" spans="1:3" x14ac:dyDescent="0.3">
      <c r="A61" s="4" t="s">
        <v>42</v>
      </c>
      <c r="B61" s="7" t="s">
        <v>13</v>
      </c>
      <c r="C61" s="10">
        <v>1.2222222222222223</v>
      </c>
    </row>
    <row r="62" spans="1:3" x14ac:dyDescent="0.3">
      <c r="A62" s="2" t="s">
        <v>42</v>
      </c>
      <c r="B62" s="6" t="s">
        <v>14</v>
      </c>
      <c r="C62" s="9">
        <v>9.2222222222222214</v>
      </c>
    </row>
    <row r="63" spans="1:3" x14ac:dyDescent="0.3">
      <c r="A63" s="4" t="s">
        <v>42</v>
      </c>
      <c r="B63" s="7" t="s">
        <v>18</v>
      </c>
      <c r="C63" s="10">
        <v>9</v>
      </c>
    </row>
    <row r="64" spans="1:3" x14ac:dyDescent="0.3">
      <c r="A64" s="2" t="s">
        <v>42</v>
      </c>
      <c r="B64" s="6" t="s">
        <v>32</v>
      </c>
      <c r="C64" s="9">
        <v>19</v>
      </c>
    </row>
    <row r="65" spans="1:3" x14ac:dyDescent="0.3">
      <c r="A65" s="4" t="s">
        <v>42</v>
      </c>
      <c r="B65" s="7" t="s">
        <v>26</v>
      </c>
      <c r="C65" s="10">
        <v>3</v>
      </c>
    </row>
    <row r="67" spans="1:3" x14ac:dyDescent="0.3">
      <c r="A67" s="2" t="s">
        <v>46</v>
      </c>
      <c r="B67" s="6" t="s">
        <v>29</v>
      </c>
      <c r="C67" s="9">
        <v>5.8</v>
      </c>
    </row>
    <row r="68" spans="1:3" x14ac:dyDescent="0.3">
      <c r="A68" s="4" t="s">
        <v>46</v>
      </c>
      <c r="B68" s="7" t="s">
        <v>30</v>
      </c>
      <c r="C68" s="10">
        <v>78.2</v>
      </c>
    </row>
    <row r="69" spans="1:3" x14ac:dyDescent="0.3">
      <c r="A69" s="2" t="s">
        <v>46</v>
      </c>
      <c r="B69" s="6" t="s">
        <v>31</v>
      </c>
      <c r="C69" s="9">
        <v>84</v>
      </c>
    </row>
    <row r="70" spans="1:3" x14ac:dyDescent="0.3">
      <c r="A70" s="4" t="s">
        <v>46</v>
      </c>
      <c r="B70" s="7" t="s">
        <v>11</v>
      </c>
      <c r="C70" s="10">
        <v>40.137931034482754</v>
      </c>
    </row>
    <row r="71" spans="1:3" x14ac:dyDescent="0.3">
      <c r="A71" s="2" t="s">
        <v>46</v>
      </c>
      <c r="B71" s="6" t="s">
        <v>12</v>
      </c>
      <c r="C71" s="9">
        <v>19.399999999999999</v>
      </c>
    </row>
    <row r="72" spans="1:3" x14ac:dyDescent="0.3">
      <c r="A72" s="4" t="s">
        <v>46</v>
      </c>
      <c r="B72" s="7" t="s">
        <v>13</v>
      </c>
      <c r="C72" s="10">
        <v>1.4</v>
      </c>
    </row>
    <row r="73" spans="1:3" x14ac:dyDescent="0.3">
      <c r="A73" s="2" t="s">
        <v>46</v>
      </c>
      <c r="B73" s="6" t="s">
        <v>14</v>
      </c>
      <c r="C73" s="9">
        <v>18</v>
      </c>
    </row>
    <row r="74" spans="1:3" x14ac:dyDescent="0.3">
      <c r="A74" s="4" t="s">
        <v>46</v>
      </c>
      <c r="B74" s="7" t="s">
        <v>18</v>
      </c>
      <c r="C74" s="10">
        <v>5</v>
      </c>
    </row>
    <row r="75" spans="1:3" x14ac:dyDescent="0.3">
      <c r="A75" s="2" t="s">
        <v>46</v>
      </c>
      <c r="B75" s="6" t="s">
        <v>32</v>
      </c>
      <c r="C75" s="9">
        <v>6</v>
      </c>
    </row>
    <row r="76" spans="1:3" x14ac:dyDescent="0.3">
      <c r="A76" s="4" t="s">
        <v>46</v>
      </c>
      <c r="B76" s="7" t="s">
        <v>26</v>
      </c>
      <c r="C76" s="10">
        <v>11</v>
      </c>
    </row>
    <row r="77" spans="1:3" x14ac:dyDescent="0.3">
      <c r="A77" s="4"/>
      <c r="B77" s="7"/>
      <c r="C77" s="10"/>
    </row>
    <row r="78" spans="1:3" x14ac:dyDescent="0.3">
      <c r="A78" s="2" t="s">
        <v>47</v>
      </c>
      <c r="B78" s="6" t="s">
        <v>29</v>
      </c>
      <c r="C78" s="9">
        <v>3</v>
      </c>
    </row>
    <row r="79" spans="1:3" x14ac:dyDescent="0.3">
      <c r="A79" s="4" t="s">
        <v>47</v>
      </c>
      <c r="B79" s="7" t="s">
        <v>30</v>
      </c>
      <c r="C79" s="10">
        <v>57</v>
      </c>
    </row>
    <row r="80" spans="1:3" x14ac:dyDescent="0.3">
      <c r="A80" s="2" t="s">
        <v>47</v>
      </c>
      <c r="B80" s="6" t="s">
        <v>31</v>
      </c>
      <c r="C80" s="9">
        <v>60</v>
      </c>
    </row>
    <row r="81" spans="1:3" x14ac:dyDescent="0.3">
      <c r="A81" s="4" t="s">
        <v>47</v>
      </c>
      <c r="B81" s="7" t="s">
        <v>11</v>
      </c>
      <c r="C81" s="10">
        <v>56.000000000000007</v>
      </c>
    </row>
    <row r="82" spans="1:3" x14ac:dyDescent="0.3">
      <c r="A82" s="2" t="s">
        <v>47</v>
      </c>
      <c r="B82" s="6" t="s">
        <v>12</v>
      </c>
      <c r="C82" s="9">
        <v>14</v>
      </c>
    </row>
    <row r="83" spans="1:3" x14ac:dyDescent="0.3">
      <c r="A83" s="4" t="s">
        <v>47</v>
      </c>
      <c r="B83" s="7" t="s">
        <v>13</v>
      </c>
      <c r="C83" s="10">
        <v>1.5714285714285714</v>
      </c>
    </row>
    <row r="84" spans="1:3" x14ac:dyDescent="0.3">
      <c r="A84" s="2" t="s">
        <v>47</v>
      </c>
      <c r="B84" s="6" t="s">
        <v>14</v>
      </c>
      <c r="C84" s="9">
        <v>12.428571428571429</v>
      </c>
    </row>
    <row r="85" spans="1:3" x14ac:dyDescent="0.3">
      <c r="A85" s="4" t="s">
        <v>47</v>
      </c>
      <c r="B85" s="7" t="s">
        <v>18</v>
      </c>
      <c r="C85" s="10">
        <v>7</v>
      </c>
    </row>
    <row r="86" spans="1:3" x14ac:dyDescent="0.3">
      <c r="A86" s="2" t="s">
        <v>47</v>
      </c>
      <c r="B86" s="6" t="s">
        <v>32</v>
      </c>
      <c r="C86" s="9">
        <v>5</v>
      </c>
    </row>
    <row r="87" spans="1:3" x14ac:dyDescent="0.3">
      <c r="A87" s="4" t="s">
        <v>47</v>
      </c>
      <c r="B87" s="7" t="s">
        <v>26</v>
      </c>
      <c r="C87" s="10">
        <v>7</v>
      </c>
    </row>
    <row r="88" spans="1:3" x14ac:dyDescent="0.3">
      <c r="A88" s="4"/>
      <c r="B88" s="7"/>
      <c r="C88" s="10"/>
    </row>
    <row r="89" spans="1:3" x14ac:dyDescent="0.3">
      <c r="A89" s="2" t="s">
        <v>48</v>
      </c>
      <c r="B89" s="6" t="s">
        <v>29</v>
      </c>
      <c r="C89" s="9">
        <v>6</v>
      </c>
    </row>
    <row r="90" spans="1:3" x14ac:dyDescent="0.3">
      <c r="A90" s="4" t="s">
        <v>48</v>
      </c>
      <c r="B90" s="7" t="s">
        <v>30</v>
      </c>
      <c r="C90" s="10">
        <v>78</v>
      </c>
    </row>
    <row r="91" spans="1:3" x14ac:dyDescent="0.3">
      <c r="A91" s="2" t="s">
        <v>48</v>
      </c>
      <c r="B91" s="6" t="s">
        <v>31</v>
      </c>
      <c r="C91" s="9">
        <v>84</v>
      </c>
    </row>
    <row r="92" spans="1:3" x14ac:dyDescent="0.3">
      <c r="A92" s="4" t="s">
        <v>48</v>
      </c>
      <c r="B92" s="7" t="s">
        <v>11</v>
      </c>
      <c r="C92" s="10">
        <v>50.4</v>
      </c>
    </row>
    <row r="93" spans="1:3" x14ac:dyDescent="0.3">
      <c r="A93" s="2" t="s">
        <v>48</v>
      </c>
      <c r="B93" s="6" t="s">
        <v>12</v>
      </c>
      <c r="C93" s="9">
        <v>25.2</v>
      </c>
    </row>
    <row r="94" spans="1:3" x14ac:dyDescent="0.3">
      <c r="A94" s="4" t="s">
        <v>48</v>
      </c>
      <c r="B94" s="7" t="s">
        <v>13</v>
      </c>
      <c r="C94" s="10">
        <v>1.8</v>
      </c>
    </row>
    <row r="95" spans="1:3" x14ac:dyDescent="0.3">
      <c r="A95" s="2" t="s">
        <v>48</v>
      </c>
      <c r="B95" s="6" t="s">
        <v>14</v>
      </c>
      <c r="C95" s="9">
        <v>23.4</v>
      </c>
    </row>
    <row r="96" spans="1:3" x14ac:dyDescent="0.3">
      <c r="A96" s="4" t="s">
        <v>48</v>
      </c>
      <c r="B96" s="7" t="s">
        <v>18</v>
      </c>
      <c r="C96" s="10">
        <v>5</v>
      </c>
    </row>
    <row r="97" spans="1:3" x14ac:dyDescent="0.3">
      <c r="A97" s="2" t="s">
        <v>48</v>
      </c>
      <c r="B97" s="6" t="s">
        <v>32</v>
      </c>
      <c r="C97" s="9">
        <v>11</v>
      </c>
    </row>
    <row r="98" spans="1:3" x14ac:dyDescent="0.3">
      <c r="A98" s="4" t="s">
        <v>48</v>
      </c>
      <c r="B98" s="7" t="s">
        <v>26</v>
      </c>
      <c r="C98" s="10">
        <v>11</v>
      </c>
    </row>
    <row r="99" spans="1:3" x14ac:dyDescent="0.3">
      <c r="A99" s="4"/>
      <c r="B99" s="7"/>
      <c r="C99" s="10"/>
    </row>
    <row r="100" spans="1:3" x14ac:dyDescent="0.3">
      <c r="A100" s="2" t="s">
        <v>52</v>
      </c>
      <c r="B100" s="6" t="s">
        <v>29</v>
      </c>
      <c r="C100" s="9">
        <v>6.2</v>
      </c>
    </row>
    <row r="101" spans="1:3" x14ac:dyDescent="0.3">
      <c r="A101" s="4" t="s">
        <v>52</v>
      </c>
      <c r="B101" s="7" t="s">
        <v>30</v>
      </c>
      <c r="C101" s="10">
        <v>35.799999999999997</v>
      </c>
    </row>
    <row r="102" spans="1:3" x14ac:dyDescent="0.3">
      <c r="A102" s="2" t="s">
        <v>52</v>
      </c>
      <c r="B102" s="6" t="s">
        <v>31</v>
      </c>
      <c r="C102" s="9">
        <v>42</v>
      </c>
    </row>
    <row r="103" spans="1:3" x14ac:dyDescent="0.3">
      <c r="A103" s="4" t="s">
        <v>52</v>
      </c>
      <c r="B103" s="7" t="s">
        <v>11</v>
      </c>
      <c r="C103" s="10">
        <v>25.354838709677416</v>
      </c>
    </row>
    <row r="104" spans="1:3" x14ac:dyDescent="0.3">
      <c r="A104" s="2" t="s">
        <v>52</v>
      </c>
      <c r="B104" s="6" t="s">
        <v>12</v>
      </c>
      <c r="C104" s="9">
        <v>13.1</v>
      </c>
    </row>
    <row r="105" spans="1:3" x14ac:dyDescent="0.3">
      <c r="A105" s="4" t="s">
        <v>52</v>
      </c>
      <c r="B105" s="7" t="s">
        <v>13</v>
      </c>
      <c r="C105" s="10">
        <v>1.8</v>
      </c>
    </row>
    <row r="106" spans="1:3" x14ac:dyDescent="0.3">
      <c r="A106" s="2" t="s">
        <v>52</v>
      </c>
      <c r="B106" s="6" t="s">
        <v>14</v>
      </c>
      <c r="C106" s="9">
        <v>11.3</v>
      </c>
    </row>
    <row r="107" spans="1:3" x14ac:dyDescent="0.3">
      <c r="A107" s="4" t="s">
        <v>52</v>
      </c>
      <c r="B107" s="7" t="s">
        <v>18</v>
      </c>
      <c r="C107" s="10">
        <v>10</v>
      </c>
    </row>
    <row r="108" spans="1:3" x14ac:dyDescent="0.3">
      <c r="A108" s="2" t="s">
        <v>52</v>
      </c>
      <c r="B108" s="6" t="s">
        <v>32</v>
      </c>
      <c r="C108" s="9">
        <v>8</v>
      </c>
    </row>
    <row r="109" spans="1:3" x14ac:dyDescent="0.3">
      <c r="A109" s="4" t="s">
        <v>52</v>
      </c>
      <c r="B109" s="7" t="s">
        <v>26</v>
      </c>
      <c r="C109" s="10">
        <v>6</v>
      </c>
    </row>
    <row r="111" spans="1:3" x14ac:dyDescent="0.3">
      <c r="A111" s="2" t="s">
        <v>53</v>
      </c>
      <c r="B111" s="6" t="s">
        <v>29</v>
      </c>
      <c r="C111" s="9">
        <v>3.3333333333333335</v>
      </c>
    </row>
    <row r="112" spans="1:3" x14ac:dyDescent="0.3">
      <c r="A112" s="4" t="s">
        <v>53</v>
      </c>
      <c r="B112" s="7" t="s">
        <v>30</v>
      </c>
      <c r="C112" s="10">
        <v>66.666666666666671</v>
      </c>
    </row>
    <row r="113" spans="1:3" x14ac:dyDescent="0.3">
      <c r="A113" s="2" t="s">
        <v>53</v>
      </c>
      <c r="B113" s="6" t="s">
        <v>31</v>
      </c>
      <c r="C113" s="9">
        <v>70</v>
      </c>
    </row>
    <row r="114" spans="1:3" x14ac:dyDescent="0.3">
      <c r="A114" s="4" t="s">
        <v>53</v>
      </c>
      <c r="B114" s="7" t="s">
        <v>11</v>
      </c>
      <c r="C114" s="10">
        <v>56.400000000000006</v>
      </c>
    </row>
    <row r="115" spans="1:3" x14ac:dyDescent="0.3">
      <c r="A115" s="2" t="s">
        <v>53</v>
      </c>
      <c r="B115" s="6" t="s">
        <v>12</v>
      </c>
      <c r="C115" s="9">
        <v>15.666666666666666</v>
      </c>
    </row>
    <row r="116" spans="1:3" x14ac:dyDescent="0.3">
      <c r="A116" s="4" t="s">
        <v>53</v>
      </c>
      <c r="B116" s="7" t="s">
        <v>13</v>
      </c>
      <c r="C116" s="10">
        <v>3.6666666666666665</v>
      </c>
    </row>
    <row r="117" spans="1:3" x14ac:dyDescent="0.3">
      <c r="A117" s="2" t="s">
        <v>53</v>
      </c>
      <c r="B117" s="6" t="s">
        <v>14</v>
      </c>
      <c r="C117" s="9">
        <v>12</v>
      </c>
    </row>
    <row r="118" spans="1:3" x14ac:dyDescent="0.3">
      <c r="A118" s="4" t="s">
        <v>53</v>
      </c>
      <c r="B118" s="7" t="s">
        <v>18</v>
      </c>
      <c r="C118" s="10">
        <v>6</v>
      </c>
    </row>
    <row r="119" spans="1:3" x14ac:dyDescent="0.3">
      <c r="A119" s="2" t="s">
        <v>53</v>
      </c>
      <c r="B119" s="6" t="s">
        <v>32</v>
      </c>
      <c r="C119" s="9">
        <v>9</v>
      </c>
    </row>
    <row r="120" spans="1:3" x14ac:dyDescent="0.3">
      <c r="A120" s="4" t="s">
        <v>53</v>
      </c>
      <c r="B120" s="7" t="s">
        <v>26</v>
      </c>
      <c r="C120" s="10">
        <v>14</v>
      </c>
    </row>
    <row r="122" spans="1:3" x14ac:dyDescent="0.3">
      <c r="A122" s="2" t="s">
        <v>54</v>
      </c>
      <c r="B122" s="6" t="s">
        <v>29</v>
      </c>
      <c r="C122" s="9">
        <v>3.25</v>
      </c>
    </row>
    <row r="123" spans="1:3" x14ac:dyDescent="0.3">
      <c r="A123" s="4" t="s">
        <v>54</v>
      </c>
      <c r="B123" s="7" t="s">
        <v>30</v>
      </c>
      <c r="C123" s="10">
        <v>101.75</v>
      </c>
    </row>
    <row r="124" spans="1:3" x14ac:dyDescent="0.3">
      <c r="A124" s="2" t="s">
        <v>54</v>
      </c>
      <c r="B124" s="6" t="s">
        <v>31</v>
      </c>
      <c r="C124" s="9">
        <v>105</v>
      </c>
    </row>
    <row r="125" spans="1:3" x14ac:dyDescent="0.3">
      <c r="A125" s="4" t="s">
        <v>54</v>
      </c>
      <c r="B125" s="7" t="s">
        <v>11</v>
      </c>
      <c r="C125" s="10">
        <v>48.92307692307692</v>
      </c>
    </row>
    <row r="126" spans="1:3" x14ac:dyDescent="0.3">
      <c r="A126" s="2" t="s">
        <v>54</v>
      </c>
      <c r="B126" s="6" t="s">
        <v>12</v>
      </c>
      <c r="C126" s="9">
        <v>13.25</v>
      </c>
    </row>
    <row r="127" spans="1:3" x14ac:dyDescent="0.3">
      <c r="A127" s="4" t="s">
        <v>54</v>
      </c>
      <c r="B127" s="7" t="s">
        <v>13</v>
      </c>
      <c r="C127" s="10">
        <v>0.75</v>
      </c>
    </row>
    <row r="128" spans="1:3" x14ac:dyDescent="0.3">
      <c r="A128" s="2" t="s">
        <v>54</v>
      </c>
      <c r="B128" s="6" t="s">
        <v>14</v>
      </c>
      <c r="C128" s="9">
        <v>12.5</v>
      </c>
    </row>
    <row r="129" spans="1:3" x14ac:dyDescent="0.3">
      <c r="A129" s="4" t="s">
        <v>54</v>
      </c>
      <c r="B129" s="7" t="s">
        <v>18</v>
      </c>
      <c r="C129" s="10">
        <v>4</v>
      </c>
    </row>
    <row r="130" spans="1:3" x14ac:dyDescent="0.3">
      <c r="A130" s="2" t="s">
        <v>54</v>
      </c>
      <c r="B130" s="6" t="s">
        <v>32</v>
      </c>
      <c r="C130" s="9">
        <v>14</v>
      </c>
    </row>
    <row r="131" spans="1:3" x14ac:dyDescent="0.3">
      <c r="A131" s="4" t="s">
        <v>54</v>
      </c>
      <c r="B131" s="7" t="s">
        <v>26</v>
      </c>
      <c r="C131" s="10">
        <v>7</v>
      </c>
    </row>
    <row r="133" spans="1:3" x14ac:dyDescent="0.3">
      <c r="A133" s="2" t="s">
        <v>55</v>
      </c>
      <c r="B133" s="6" t="s">
        <v>29</v>
      </c>
      <c r="C133" s="9">
        <v>6.7777777777777777</v>
      </c>
    </row>
    <row r="134" spans="1:3" x14ac:dyDescent="0.3">
      <c r="A134" s="4" t="s">
        <v>55</v>
      </c>
      <c r="B134" s="7" t="s">
        <v>30</v>
      </c>
      <c r="C134" s="10">
        <v>39.888888888888886</v>
      </c>
    </row>
    <row r="135" spans="1:3" x14ac:dyDescent="0.3">
      <c r="A135" s="2" t="s">
        <v>55</v>
      </c>
      <c r="B135" s="6" t="s">
        <v>31</v>
      </c>
      <c r="C135" s="9">
        <v>46.666666666666664</v>
      </c>
    </row>
    <row r="136" spans="1:3" x14ac:dyDescent="0.3">
      <c r="A136" s="4" t="s">
        <v>55</v>
      </c>
      <c r="B136" s="7" t="s">
        <v>11</v>
      </c>
      <c r="C136" s="10">
        <v>49.967213114754095</v>
      </c>
    </row>
    <row r="137" spans="1:3" x14ac:dyDescent="0.3">
      <c r="A137" s="2" t="s">
        <v>55</v>
      </c>
      <c r="B137" s="6" t="s">
        <v>12</v>
      </c>
      <c r="C137" s="9">
        <v>28.222222222222221</v>
      </c>
    </row>
    <row r="138" spans="1:3" x14ac:dyDescent="0.3">
      <c r="A138" s="4" t="s">
        <v>55</v>
      </c>
      <c r="B138" s="7" t="s">
        <v>13</v>
      </c>
      <c r="C138" s="10">
        <v>6.5555555555555554</v>
      </c>
    </row>
    <row r="139" spans="1:3" x14ac:dyDescent="0.3">
      <c r="A139" s="2" t="s">
        <v>55</v>
      </c>
      <c r="B139" s="6" t="s">
        <v>14</v>
      </c>
      <c r="C139" s="9">
        <v>21.666666666666668</v>
      </c>
    </row>
    <row r="140" spans="1:3" x14ac:dyDescent="0.3">
      <c r="A140" s="4" t="s">
        <v>55</v>
      </c>
      <c r="B140" s="7" t="s">
        <v>18</v>
      </c>
      <c r="C140" s="10">
        <v>9</v>
      </c>
    </row>
    <row r="141" spans="1:3" x14ac:dyDescent="0.3">
      <c r="A141" s="2" t="s">
        <v>55</v>
      </c>
      <c r="B141" s="6" t="s">
        <v>32</v>
      </c>
      <c r="C141" s="9">
        <v>13</v>
      </c>
    </row>
    <row r="142" spans="1:3" x14ac:dyDescent="0.3">
      <c r="A142" s="4" t="s">
        <v>55</v>
      </c>
      <c r="B142" s="7" t="s">
        <v>26</v>
      </c>
      <c r="C142" s="10">
        <v>14</v>
      </c>
    </row>
    <row r="144" spans="1:3" x14ac:dyDescent="0.3">
      <c r="A144" s="2" t="s">
        <v>56</v>
      </c>
      <c r="B144" s="6" t="s">
        <v>29</v>
      </c>
      <c r="C144" s="9">
        <v>3.8333333333333335</v>
      </c>
    </row>
    <row r="145" spans="1:3" x14ac:dyDescent="0.3">
      <c r="A145" s="4" t="s">
        <v>56</v>
      </c>
      <c r="B145" s="7" t="s">
        <v>30</v>
      </c>
      <c r="C145" s="10">
        <v>31.166666666666668</v>
      </c>
    </row>
    <row r="146" spans="1:3" x14ac:dyDescent="0.3">
      <c r="A146" s="2" t="s">
        <v>56</v>
      </c>
      <c r="B146" s="6" t="s">
        <v>31</v>
      </c>
      <c r="C146" s="9">
        <v>35</v>
      </c>
    </row>
    <row r="147" spans="1:3" x14ac:dyDescent="0.3">
      <c r="A147" s="4" t="s">
        <v>56</v>
      </c>
      <c r="B147" s="7" t="s">
        <v>11</v>
      </c>
      <c r="C147" s="10">
        <v>55.826086956521735</v>
      </c>
    </row>
    <row r="148" spans="1:3" x14ac:dyDescent="0.3">
      <c r="A148" s="2" t="s">
        <v>56</v>
      </c>
      <c r="B148" s="6" t="s">
        <v>12</v>
      </c>
      <c r="C148" s="9">
        <v>17.833333333333332</v>
      </c>
    </row>
    <row r="149" spans="1:3" x14ac:dyDescent="0.3">
      <c r="A149" s="4" t="s">
        <v>56</v>
      </c>
      <c r="B149" s="7" t="s">
        <v>13</v>
      </c>
      <c r="C149" s="10">
        <v>2.9166666666666665</v>
      </c>
    </row>
    <row r="150" spans="1:3" x14ac:dyDescent="0.3">
      <c r="A150" s="2" t="s">
        <v>56</v>
      </c>
      <c r="B150" s="6" t="s">
        <v>14</v>
      </c>
      <c r="C150" s="9">
        <v>14.916666666666666</v>
      </c>
    </row>
    <row r="151" spans="1:3" x14ac:dyDescent="0.3">
      <c r="A151" s="4" t="s">
        <v>56</v>
      </c>
      <c r="B151" s="7" t="s">
        <v>18</v>
      </c>
      <c r="C151" s="10">
        <v>12</v>
      </c>
    </row>
    <row r="152" spans="1:3" x14ac:dyDescent="0.3">
      <c r="A152" s="2" t="s">
        <v>56</v>
      </c>
      <c r="B152" s="6" t="s">
        <v>32</v>
      </c>
      <c r="C152" s="9">
        <v>17</v>
      </c>
    </row>
    <row r="153" spans="1:3" x14ac:dyDescent="0.3">
      <c r="A153" s="4" t="s">
        <v>56</v>
      </c>
      <c r="B153" s="7" t="s">
        <v>26</v>
      </c>
      <c r="C153" s="10">
        <v>15</v>
      </c>
    </row>
    <row r="155" spans="1:3" x14ac:dyDescent="0.3">
      <c r="A155" s="2" t="s">
        <v>57</v>
      </c>
      <c r="B155" s="6" t="s">
        <v>29</v>
      </c>
      <c r="C155" s="9">
        <v>5.1111111111111107</v>
      </c>
    </row>
    <row r="156" spans="1:3" x14ac:dyDescent="0.3">
      <c r="A156" s="4" t="s">
        <v>57</v>
      </c>
      <c r="B156" s="7" t="s">
        <v>30</v>
      </c>
      <c r="C156" s="10">
        <v>41.555555555555557</v>
      </c>
    </row>
    <row r="157" spans="1:3" x14ac:dyDescent="0.3">
      <c r="A157" s="2" t="s">
        <v>57</v>
      </c>
      <c r="B157" s="6" t="s">
        <v>31</v>
      </c>
      <c r="C157" s="9">
        <v>46.666666666666664</v>
      </c>
    </row>
    <row r="158" spans="1:3" x14ac:dyDescent="0.3">
      <c r="A158" s="4" t="s">
        <v>57</v>
      </c>
      <c r="B158" s="7" t="s">
        <v>11</v>
      </c>
      <c r="C158" s="10">
        <v>44.347826086956516</v>
      </c>
    </row>
    <row r="159" spans="1:3" x14ac:dyDescent="0.3">
      <c r="A159" s="2" t="s">
        <v>57</v>
      </c>
      <c r="B159" s="6" t="s">
        <v>12</v>
      </c>
      <c r="C159" s="9">
        <v>18.888888888888889</v>
      </c>
    </row>
    <row r="160" spans="1:3" x14ac:dyDescent="0.3">
      <c r="A160" s="4" t="s">
        <v>57</v>
      </c>
      <c r="B160" s="7" t="s">
        <v>13</v>
      </c>
      <c r="C160" s="10">
        <v>2.2222222222222223</v>
      </c>
    </row>
    <row r="161" spans="1:3" x14ac:dyDescent="0.3">
      <c r="A161" s="2" t="s">
        <v>57</v>
      </c>
      <c r="B161" s="6" t="s">
        <v>14</v>
      </c>
      <c r="C161" s="9">
        <v>16.666666666666668</v>
      </c>
    </row>
    <row r="162" spans="1:3" x14ac:dyDescent="0.3">
      <c r="A162" s="4" t="s">
        <v>57</v>
      </c>
      <c r="B162" s="7" t="s">
        <v>18</v>
      </c>
      <c r="C162" s="10">
        <v>9</v>
      </c>
    </row>
    <row r="163" spans="1:3" x14ac:dyDescent="0.3">
      <c r="A163" s="2" t="s">
        <v>57</v>
      </c>
      <c r="B163" s="6" t="s">
        <v>32</v>
      </c>
      <c r="C163" s="9">
        <v>20</v>
      </c>
    </row>
    <row r="164" spans="1:3" x14ac:dyDescent="0.3">
      <c r="A164" s="4" t="s">
        <v>57</v>
      </c>
      <c r="B164" s="7" t="s">
        <v>26</v>
      </c>
      <c r="C164" s="10">
        <v>13</v>
      </c>
    </row>
    <row r="166" spans="1:3" x14ac:dyDescent="0.3">
      <c r="A166" s="2" t="s">
        <v>59</v>
      </c>
      <c r="B166" s="6" t="s">
        <v>29</v>
      </c>
      <c r="C166" s="9">
        <v>4.5384615384615383</v>
      </c>
    </row>
    <row r="167" spans="1:3" x14ac:dyDescent="0.3">
      <c r="A167" s="4" t="s">
        <v>59</v>
      </c>
      <c r="B167" s="7" t="s">
        <v>30</v>
      </c>
      <c r="C167" s="10">
        <v>27.76923076923077</v>
      </c>
    </row>
    <row r="168" spans="1:3" x14ac:dyDescent="0.3">
      <c r="A168" s="2" t="s">
        <v>59</v>
      </c>
      <c r="B168" s="6" t="s">
        <v>31</v>
      </c>
      <c r="C168" s="9">
        <v>32.307692307692307</v>
      </c>
    </row>
    <row r="169" spans="1:3" x14ac:dyDescent="0.3">
      <c r="A169" s="4" t="s">
        <v>59</v>
      </c>
      <c r="B169" s="7" t="s">
        <v>11</v>
      </c>
      <c r="C169" s="10">
        <v>36</v>
      </c>
    </row>
    <row r="170" spans="1:3" x14ac:dyDescent="0.3">
      <c r="A170" s="2" t="s">
        <v>59</v>
      </c>
      <c r="B170" s="6" t="s">
        <v>12</v>
      </c>
      <c r="C170" s="9">
        <v>13.615384615384615</v>
      </c>
    </row>
    <row r="171" spans="1:3" x14ac:dyDescent="0.3">
      <c r="A171" s="4" t="s">
        <v>59</v>
      </c>
      <c r="B171" s="7" t="s">
        <v>13</v>
      </c>
      <c r="C171" s="10">
        <v>2.4615384615384617</v>
      </c>
    </row>
    <row r="172" spans="1:3" x14ac:dyDescent="0.3">
      <c r="A172" s="2" t="s">
        <v>59</v>
      </c>
      <c r="B172" s="6" t="s">
        <v>14</v>
      </c>
      <c r="C172" s="9">
        <v>11.153846153846153</v>
      </c>
    </row>
    <row r="173" spans="1:3" x14ac:dyDescent="0.3">
      <c r="A173" s="4" t="s">
        <v>59</v>
      </c>
      <c r="B173" s="7" t="s">
        <v>18</v>
      </c>
      <c r="C173" s="10">
        <v>13</v>
      </c>
    </row>
    <row r="174" spans="1:3" x14ac:dyDescent="0.3">
      <c r="A174" s="2" t="s">
        <v>59</v>
      </c>
      <c r="B174" s="6" t="s">
        <v>32</v>
      </c>
      <c r="C174" s="9">
        <v>27</v>
      </c>
    </row>
    <row r="175" spans="1:3" x14ac:dyDescent="0.3">
      <c r="A175" s="4" t="s">
        <v>59</v>
      </c>
      <c r="B175" s="7" t="s">
        <v>26</v>
      </c>
      <c r="C175" s="10">
        <v>0</v>
      </c>
    </row>
    <row r="177" spans="1:3" x14ac:dyDescent="0.3">
      <c r="A177" s="2" t="s">
        <v>60</v>
      </c>
      <c r="B177" s="6" t="s">
        <v>29</v>
      </c>
      <c r="C177" s="9">
        <v>3.8461538461538463</v>
      </c>
    </row>
    <row r="178" spans="1:3" x14ac:dyDescent="0.3">
      <c r="A178" s="4" t="s">
        <v>60</v>
      </c>
      <c r="B178" s="7" t="s">
        <v>30</v>
      </c>
      <c r="C178" s="10">
        <v>28.46153846153846</v>
      </c>
    </row>
    <row r="179" spans="1:3" x14ac:dyDescent="0.3">
      <c r="A179" s="2" t="s">
        <v>60</v>
      </c>
      <c r="B179" s="6" t="s">
        <v>31</v>
      </c>
      <c r="C179" s="9">
        <v>32.307692307692307</v>
      </c>
    </row>
    <row r="180" spans="1:3" x14ac:dyDescent="0.3">
      <c r="A180" s="4" t="s">
        <v>60</v>
      </c>
      <c r="B180" s="7" t="s">
        <v>11</v>
      </c>
      <c r="C180" s="10">
        <v>55.44</v>
      </c>
    </row>
    <row r="181" spans="1:3" x14ac:dyDescent="0.3">
      <c r="A181" s="2" t="s">
        <v>60</v>
      </c>
      <c r="B181" s="6" t="s">
        <v>12</v>
      </c>
      <c r="C181" s="9">
        <v>17.76923076923077</v>
      </c>
    </row>
    <row r="182" spans="1:3" x14ac:dyDescent="0.3">
      <c r="A182" s="4" t="s">
        <v>60</v>
      </c>
      <c r="B182" s="7" t="s">
        <v>13</v>
      </c>
      <c r="C182" s="10">
        <v>3.6923076923076925</v>
      </c>
    </row>
    <row r="183" spans="1:3" x14ac:dyDescent="0.3">
      <c r="A183" s="2" t="s">
        <v>60</v>
      </c>
      <c r="B183" s="6" t="s">
        <v>14</v>
      </c>
      <c r="C183" s="9">
        <v>14.076923076923077</v>
      </c>
    </row>
    <row r="184" spans="1:3" x14ac:dyDescent="0.3">
      <c r="A184" s="4" t="s">
        <v>60</v>
      </c>
      <c r="B184" s="7" t="s">
        <v>18</v>
      </c>
      <c r="C184" s="10">
        <v>13</v>
      </c>
    </row>
    <row r="185" spans="1:3" x14ac:dyDescent="0.3">
      <c r="A185" s="2" t="s">
        <v>60</v>
      </c>
      <c r="B185" s="6" t="s">
        <v>32</v>
      </c>
      <c r="C185" s="9">
        <v>12</v>
      </c>
    </row>
    <row r="186" spans="1:3" x14ac:dyDescent="0.3">
      <c r="A186" s="4" t="s">
        <v>60</v>
      </c>
      <c r="B186" s="7" t="s">
        <v>26</v>
      </c>
      <c r="C186" s="10">
        <v>0</v>
      </c>
    </row>
    <row r="188" spans="1:3" x14ac:dyDescent="0.3">
      <c r="A188" s="2" t="s">
        <v>43</v>
      </c>
      <c r="B188" s="6" t="s">
        <v>29</v>
      </c>
      <c r="C188" s="9">
        <v>2.2999999999999998</v>
      </c>
    </row>
    <row r="189" spans="1:3" x14ac:dyDescent="0.3">
      <c r="A189" s="4" t="s">
        <v>43</v>
      </c>
      <c r="B189" s="7" t="s">
        <v>30</v>
      </c>
      <c r="C189" s="10">
        <v>39.700000000000003</v>
      </c>
    </row>
    <row r="190" spans="1:3" x14ac:dyDescent="0.3">
      <c r="A190" s="2" t="s">
        <v>43</v>
      </c>
      <c r="B190" s="6" t="s">
        <v>31</v>
      </c>
      <c r="C190" s="9">
        <v>42</v>
      </c>
    </row>
    <row r="191" spans="1:3" x14ac:dyDescent="0.3">
      <c r="A191" s="4" t="s">
        <v>43</v>
      </c>
      <c r="B191" s="7" t="s">
        <v>11</v>
      </c>
      <c r="C191" s="10">
        <v>57.91304347826086</v>
      </c>
    </row>
    <row r="192" spans="1:3" x14ac:dyDescent="0.3">
      <c r="A192" s="2" t="s">
        <v>43</v>
      </c>
      <c r="B192" s="6" t="s">
        <v>12</v>
      </c>
      <c r="C192" s="9">
        <v>11.1</v>
      </c>
    </row>
    <row r="193" spans="1:3" x14ac:dyDescent="0.3">
      <c r="A193" s="4" t="s">
        <v>43</v>
      </c>
      <c r="B193" s="7" t="s">
        <v>13</v>
      </c>
      <c r="C193" s="10">
        <v>1.1000000000000001</v>
      </c>
    </row>
    <row r="194" spans="1:3" x14ac:dyDescent="0.3">
      <c r="A194" s="2" t="s">
        <v>43</v>
      </c>
      <c r="B194" s="6" t="s">
        <v>14</v>
      </c>
      <c r="C194" s="9">
        <v>10</v>
      </c>
    </row>
    <row r="195" spans="1:3" x14ac:dyDescent="0.3">
      <c r="A195" s="4" t="s">
        <v>43</v>
      </c>
      <c r="B195" s="7" t="s">
        <v>18</v>
      </c>
      <c r="C195" s="10">
        <v>10</v>
      </c>
    </row>
    <row r="196" spans="1:3" x14ac:dyDescent="0.3">
      <c r="A196" s="2" t="s">
        <v>43</v>
      </c>
      <c r="B196" s="6" t="s">
        <v>32</v>
      </c>
      <c r="C196" s="9">
        <v>15</v>
      </c>
    </row>
    <row r="197" spans="1:3" x14ac:dyDescent="0.3">
      <c r="A197" s="4" t="s">
        <v>43</v>
      </c>
      <c r="B197" s="7" t="s">
        <v>26</v>
      </c>
      <c r="C197" s="10">
        <v>10</v>
      </c>
    </row>
    <row r="199" spans="1:3" x14ac:dyDescent="0.3">
      <c r="A199" s="2" t="s">
        <v>64</v>
      </c>
      <c r="B199" s="6" t="s">
        <v>29</v>
      </c>
      <c r="C199" s="9">
        <v>1.6666666666666667</v>
      </c>
    </row>
    <row r="200" spans="1:3" x14ac:dyDescent="0.3">
      <c r="A200" s="4" t="s">
        <v>64</v>
      </c>
      <c r="B200" s="7" t="s">
        <v>30</v>
      </c>
      <c r="C200" s="10">
        <v>138.33333333333334</v>
      </c>
    </row>
    <row r="201" spans="1:3" x14ac:dyDescent="0.3">
      <c r="A201" s="2" t="s">
        <v>64</v>
      </c>
      <c r="B201" s="6" t="s">
        <v>31</v>
      </c>
      <c r="C201" s="9">
        <v>140</v>
      </c>
    </row>
    <row r="202" spans="1:3" x14ac:dyDescent="0.3">
      <c r="A202" s="4" t="s">
        <v>64</v>
      </c>
      <c r="B202" s="7" t="s">
        <v>11</v>
      </c>
      <c r="C202" s="10">
        <v>43.2</v>
      </c>
    </row>
    <row r="203" spans="1:3" x14ac:dyDescent="0.3">
      <c r="A203" s="2" t="s">
        <v>64</v>
      </c>
      <c r="B203" s="6" t="s">
        <v>12</v>
      </c>
      <c r="C203" s="9">
        <v>6</v>
      </c>
    </row>
    <row r="204" spans="1:3" x14ac:dyDescent="0.3">
      <c r="A204" s="4" t="s">
        <v>64</v>
      </c>
      <c r="B204" s="7" t="s">
        <v>13</v>
      </c>
      <c r="C204" s="10">
        <v>0.33333333333333331</v>
      </c>
    </row>
    <row r="205" spans="1:3" x14ac:dyDescent="0.3">
      <c r="A205" s="2" t="s">
        <v>64</v>
      </c>
      <c r="B205" s="6" t="s">
        <v>14</v>
      </c>
      <c r="C205" s="9">
        <v>5.666666666666667</v>
      </c>
    </row>
    <row r="206" spans="1:3" x14ac:dyDescent="0.3">
      <c r="A206" s="4" t="s">
        <v>64</v>
      </c>
      <c r="B206" s="7" t="s">
        <v>18</v>
      </c>
      <c r="C206" s="10">
        <v>3</v>
      </c>
    </row>
    <row r="207" spans="1:3" x14ac:dyDescent="0.3">
      <c r="A207" s="2" t="s">
        <v>64</v>
      </c>
      <c r="B207" s="6" t="s">
        <v>32</v>
      </c>
      <c r="C207" s="9">
        <v>5</v>
      </c>
    </row>
    <row r="208" spans="1:3" x14ac:dyDescent="0.3">
      <c r="A208" s="4" t="s">
        <v>64</v>
      </c>
      <c r="B208" s="7" t="s">
        <v>26</v>
      </c>
      <c r="C208" s="10">
        <v>7</v>
      </c>
    </row>
    <row r="210" spans="1:3" x14ac:dyDescent="0.3">
      <c r="A210" s="2" t="s">
        <v>65</v>
      </c>
      <c r="B210" s="6" t="s">
        <v>29</v>
      </c>
      <c r="C210" s="9">
        <v>3.4</v>
      </c>
    </row>
    <row r="211" spans="1:3" x14ac:dyDescent="0.3">
      <c r="A211" s="4" t="s">
        <v>65</v>
      </c>
      <c r="B211" s="7" t="s">
        <v>30</v>
      </c>
      <c r="C211" s="10">
        <v>80.599999999999994</v>
      </c>
    </row>
    <row r="212" spans="1:3" x14ac:dyDescent="0.3">
      <c r="A212" s="2" t="s">
        <v>65</v>
      </c>
      <c r="B212" s="6" t="s">
        <v>31</v>
      </c>
      <c r="C212" s="9">
        <v>84</v>
      </c>
    </row>
    <row r="213" spans="1:3" x14ac:dyDescent="0.3">
      <c r="A213" s="4" t="s">
        <v>65</v>
      </c>
      <c r="B213" s="7" t="s">
        <v>11</v>
      </c>
      <c r="C213" s="10">
        <v>43.058823529411761</v>
      </c>
    </row>
    <row r="214" spans="1:3" x14ac:dyDescent="0.3">
      <c r="A214" s="2" t="s">
        <v>65</v>
      </c>
      <c r="B214" s="6" t="s">
        <v>12</v>
      </c>
      <c r="C214" s="9">
        <v>12.2</v>
      </c>
    </row>
    <row r="215" spans="1:3" x14ac:dyDescent="0.3">
      <c r="A215" s="4" t="s">
        <v>65</v>
      </c>
      <c r="B215" s="7" t="s">
        <v>13</v>
      </c>
      <c r="C215" s="10">
        <v>2.6</v>
      </c>
    </row>
    <row r="216" spans="1:3" x14ac:dyDescent="0.3">
      <c r="A216" s="2" t="s">
        <v>65</v>
      </c>
      <c r="B216" s="6" t="s">
        <v>14</v>
      </c>
      <c r="C216" s="9">
        <v>9.6</v>
      </c>
    </row>
    <row r="217" spans="1:3" x14ac:dyDescent="0.3">
      <c r="A217" s="4" t="s">
        <v>65</v>
      </c>
      <c r="B217" s="7" t="s">
        <v>18</v>
      </c>
      <c r="C217" s="10">
        <v>5</v>
      </c>
    </row>
    <row r="218" spans="1:3" x14ac:dyDescent="0.3">
      <c r="A218" s="2" t="s">
        <v>65</v>
      </c>
      <c r="B218" s="6" t="s">
        <v>32</v>
      </c>
      <c r="C218" s="9">
        <v>26</v>
      </c>
    </row>
    <row r="219" spans="1:3" x14ac:dyDescent="0.3">
      <c r="A219" s="4" t="s">
        <v>65</v>
      </c>
      <c r="B219" s="7" t="s">
        <v>26</v>
      </c>
      <c r="C219" s="10">
        <v>9</v>
      </c>
    </row>
    <row r="221" spans="1:3" x14ac:dyDescent="0.3">
      <c r="A221" s="2" t="s">
        <v>71</v>
      </c>
      <c r="B221" s="6" t="s">
        <v>29</v>
      </c>
      <c r="C221" s="9">
        <v>3.8888888888888888</v>
      </c>
    </row>
    <row r="222" spans="1:3" x14ac:dyDescent="0.3">
      <c r="A222" s="4" t="s">
        <v>71</v>
      </c>
      <c r="B222" s="7" t="s">
        <v>30</v>
      </c>
      <c r="C222" s="10">
        <v>42.777777777777779</v>
      </c>
    </row>
    <row r="223" spans="1:3" x14ac:dyDescent="0.3">
      <c r="A223" s="2" t="s">
        <v>71</v>
      </c>
      <c r="B223" s="6" t="s">
        <v>31</v>
      </c>
      <c r="C223" s="9">
        <v>46.666666666666664</v>
      </c>
    </row>
    <row r="224" spans="1:3" x14ac:dyDescent="0.3">
      <c r="A224" s="4" t="s">
        <v>71</v>
      </c>
      <c r="B224" s="7" t="s">
        <v>11</v>
      </c>
      <c r="C224" s="10">
        <v>55.2</v>
      </c>
    </row>
    <row r="225" spans="1:3" x14ac:dyDescent="0.3">
      <c r="A225" s="2" t="s">
        <v>71</v>
      </c>
      <c r="B225" s="6" t="s">
        <v>12</v>
      </c>
      <c r="C225" s="9">
        <v>17.888888888888889</v>
      </c>
    </row>
    <row r="226" spans="1:3" x14ac:dyDescent="0.3">
      <c r="A226" s="4" t="s">
        <v>71</v>
      </c>
      <c r="B226" s="7" t="s">
        <v>13</v>
      </c>
      <c r="C226" s="10">
        <v>3.5555555555555554</v>
      </c>
    </row>
    <row r="227" spans="1:3" x14ac:dyDescent="0.3">
      <c r="A227" s="2" t="s">
        <v>71</v>
      </c>
      <c r="B227" s="6" t="s">
        <v>14</v>
      </c>
      <c r="C227" s="9">
        <v>14.333333333333334</v>
      </c>
    </row>
    <row r="228" spans="1:3" x14ac:dyDescent="0.3">
      <c r="A228" s="4" t="s">
        <v>71</v>
      </c>
      <c r="B228" s="7" t="s">
        <v>18</v>
      </c>
      <c r="C228" s="10">
        <v>9</v>
      </c>
    </row>
    <row r="229" spans="1:3" x14ac:dyDescent="0.3">
      <c r="A229" s="2" t="s">
        <v>71</v>
      </c>
      <c r="B229" s="6" t="s">
        <v>32</v>
      </c>
      <c r="C229" s="9">
        <v>9</v>
      </c>
    </row>
    <row r="230" spans="1:3" x14ac:dyDescent="0.3">
      <c r="A230" s="4" t="s">
        <v>71</v>
      </c>
      <c r="B230" s="7" t="s">
        <v>26</v>
      </c>
      <c r="C230" s="10">
        <v>18</v>
      </c>
    </row>
    <row r="232" spans="1:3" x14ac:dyDescent="0.3">
      <c r="A232" s="2" t="s">
        <v>72</v>
      </c>
      <c r="B232" s="6" t="s">
        <v>29</v>
      </c>
      <c r="C232" s="9">
        <v>6.2666666666666666</v>
      </c>
    </row>
    <row r="233" spans="1:3" x14ac:dyDescent="0.3">
      <c r="A233" s="4" t="s">
        <v>72</v>
      </c>
      <c r="B233" s="7" t="s">
        <v>30</v>
      </c>
      <c r="C233" s="10">
        <v>21.733333333333334</v>
      </c>
    </row>
    <row r="234" spans="1:3" x14ac:dyDescent="0.3">
      <c r="A234" s="2" t="s">
        <v>72</v>
      </c>
      <c r="B234" s="6" t="s">
        <v>31</v>
      </c>
      <c r="C234" s="9">
        <v>28</v>
      </c>
    </row>
    <row r="235" spans="1:3" x14ac:dyDescent="0.3">
      <c r="A235" s="4" t="s">
        <v>72</v>
      </c>
      <c r="B235" s="7" t="s">
        <v>11</v>
      </c>
      <c r="C235" s="10">
        <v>54.510638297872347</v>
      </c>
    </row>
    <row r="236" spans="1:3" x14ac:dyDescent="0.3">
      <c r="A236" s="2" t="s">
        <v>72</v>
      </c>
      <c r="B236" s="6" t="s">
        <v>12</v>
      </c>
      <c r="C236" s="9">
        <v>28.466666666666665</v>
      </c>
    </row>
    <row r="237" spans="1:3" x14ac:dyDescent="0.3">
      <c r="A237" s="4" t="s">
        <v>72</v>
      </c>
      <c r="B237" s="7" t="s">
        <v>13</v>
      </c>
      <c r="C237" s="10">
        <v>5.8666666666666663</v>
      </c>
    </row>
    <row r="238" spans="1:3" x14ac:dyDescent="0.3">
      <c r="A238" s="2" t="s">
        <v>72</v>
      </c>
      <c r="B238" s="6" t="s">
        <v>14</v>
      </c>
      <c r="C238" s="9">
        <v>22.6</v>
      </c>
    </row>
    <row r="239" spans="1:3" x14ac:dyDescent="0.3">
      <c r="A239" s="4" t="s">
        <v>72</v>
      </c>
      <c r="B239" s="7" t="s">
        <v>18</v>
      </c>
      <c r="C239" s="10">
        <v>15</v>
      </c>
    </row>
    <row r="240" spans="1:3" x14ac:dyDescent="0.3">
      <c r="A240" s="2" t="s">
        <v>72</v>
      </c>
      <c r="B240" s="6" t="s">
        <v>32</v>
      </c>
      <c r="C240" s="9">
        <v>2</v>
      </c>
    </row>
    <row r="241" spans="1:3" x14ac:dyDescent="0.3">
      <c r="A241" s="4" t="s">
        <v>72</v>
      </c>
      <c r="B241" s="7" t="s">
        <v>26</v>
      </c>
      <c r="C241" s="10">
        <v>5</v>
      </c>
    </row>
    <row r="243" spans="1:3" x14ac:dyDescent="0.3">
      <c r="A243" s="2" t="s">
        <v>74</v>
      </c>
      <c r="B243" s="6" t="s">
        <v>29</v>
      </c>
      <c r="C243" s="9">
        <v>8.8571428571428577</v>
      </c>
    </row>
    <row r="244" spans="1:3" x14ac:dyDescent="0.3">
      <c r="A244" s="4" t="s">
        <v>74</v>
      </c>
      <c r="B244" s="7" t="s">
        <v>30</v>
      </c>
      <c r="C244" s="10">
        <v>51.142857142857146</v>
      </c>
    </row>
    <row r="245" spans="1:3" x14ac:dyDescent="0.3">
      <c r="A245" s="2" t="s">
        <v>74</v>
      </c>
      <c r="B245" s="6" t="s">
        <v>31</v>
      </c>
      <c r="C245" s="9">
        <v>60</v>
      </c>
    </row>
    <row r="246" spans="1:3" x14ac:dyDescent="0.3">
      <c r="A246" s="4" t="s">
        <v>74</v>
      </c>
      <c r="B246" s="7" t="s">
        <v>11</v>
      </c>
      <c r="C246" s="10">
        <v>48.967741935483865</v>
      </c>
    </row>
    <row r="247" spans="1:3" x14ac:dyDescent="0.3">
      <c r="A247" s="2" t="s">
        <v>74</v>
      </c>
      <c r="B247" s="6" t="s">
        <v>12</v>
      </c>
      <c r="C247" s="9">
        <v>36.142857142857146</v>
      </c>
    </row>
    <row r="248" spans="1:3" x14ac:dyDescent="0.3">
      <c r="A248" s="4" t="s">
        <v>74</v>
      </c>
      <c r="B248" s="7" t="s">
        <v>13</v>
      </c>
      <c r="C248" s="10">
        <v>9.1428571428571423</v>
      </c>
    </row>
    <row r="249" spans="1:3" x14ac:dyDescent="0.3">
      <c r="A249" s="2" t="s">
        <v>74</v>
      </c>
      <c r="B249" s="6" t="s">
        <v>14</v>
      </c>
      <c r="C249" s="9">
        <v>27</v>
      </c>
    </row>
    <row r="250" spans="1:3" x14ac:dyDescent="0.3">
      <c r="A250" s="4" t="s">
        <v>74</v>
      </c>
      <c r="B250" s="7" t="s">
        <v>18</v>
      </c>
      <c r="C250" s="10">
        <v>7</v>
      </c>
    </row>
    <row r="251" spans="1:3" x14ac:dyDescent="0.3">
      <c r="A251" s="2" t="s">
        <v>74</v>
      </c>
      <c r="B251" s="6" t="s">
        <v>32</v>
      </c>
      <c r="C251" s="9">
        <v>6</v>
      </c>
    </row>
    <row r="252" spans="1:3" x14ac:dyDescent="0.3">
      <c r="A252" s="4" t="s">
        <v>74</v>
      </c>
      <c r="B252" s="7" t="s">
        <v>26</v>
      </c>
      <c r="C252" s="10">
        <v>12</v>
      </c>
    </row>
    <row r="254" spans="1:3" x14ac:dyDescent="0.3">
      <c r="A254" s="2" t="s">
        <v>61</v>
      </c>
      <c r="B254" s="6" t="s">
        <v>29</v>
      </c>
      <c r="C254" s="9">
        <v>6.333333333333333</v>
      </c>
    </row>
    <row r="255" spans="1:3" x14ac:dyDescent="0.3">
      <c r="A255" s="4" t="s">
        <v>61</v>
      </c>
      <c r="B255" s="7" t="s">
        <v>30</v>
      </c>
      <c r="C255" s="10">
        <v>133.66666666666666</v>
      </c>
    </row>
    <row r="256" spans="1:3" x14ac:dyDescent="0.3">
      <c r="A256" s="2" t="s">
        <v>61</v>
      </c>
      <c r="B256" s="6" t="s">
        <v>31</v>
      </c>
      <c r="C256" s="9">
        <v>140</v>
      </c>
    </row>
    <row r="257" spans="1:3" x14ac:dyDescent="0.3">
      <c r="A257" s="4" t="s">
        <v>61</v>
      </c>
      <c r="B257" s="7" t="s">
        <v>11</v>
      </c>
      <c r="C257" s="10">
        <v>48</v>
      </c>
    </row>
    <row r="258" spans="1:3" x14ac:dyDescent="0.3">
      <c r="A258" s="2" t="s">
        <v>61</v>
      </c>
      <c r="B258" s="6" t="s">
        <v>12</v>
      </c>
      <c r="C258" s="9">
        <v>25.333333333333332</v>
      </c>
    </row>
    <row r="259" spans="1:3" x14ac:dyDescent="0.3">
      <c r="A259" s="4" t="s">
        <v>61</v>
      </c>
      <c r="B259" s="7" t="s">
        <v>13</v>
      </c>
      <c r="C259" s="10">
        <v>3.6666666666666665</v>
      </c>
    </row>
    <row r="260" spans="1:3" x14ac:dyDescent="0.3">
      <c r="A260" s="2" t="s">
        <v>61</v>
      </c>
      <c r="B260" s="6" t="s">
        <v>14</v>
      </c>
      <c r="C260" s="9">
        <v>21.666666666666668</v>
      </c>
    </row>
    <row r="261" spans="1:3" x14ac:dyDescent="0.3">
      <c r="A261" s="4" t="s">
        <v>61</v>
      </c>
      <c r="B261" s="7" t="s">
        <v>18</v>
      </c>
      <c r="C261" s="10">
        <v>3</v>
      </c>
    </row>
    <row r="262" spans="1:3" x14ac:dyDescent="0.3">
      <c r="A262" s="2" t="s">
        <v>61</v>
      </c>
      <c r="B262" s="6" t="s">
        <v>32</v>
      </c>
      <c r="C262" s="9">
        <v>7</v>
      </c>
    </row>
    <row r="263" spans="1:3" x14ac:dyDescent="0.3">
      <c r="A263" s="4" t="s">
        <v>61</v>
      </c>
      <c r="B263" s="7" t="s">
        <v>26</v>
      </c>
      <c r="C263" s="10">
        <v>15</v>
      </c>
    </row>
    <row r="265" spans="1:3" x14ac:dyDescent="0.3">
      <c r="A265" s="2" t="s">
        <v>63</v>
      </c>
      <c r="B265" s="6" t="s">
        <v>29</v>
      </c>
      <c r="C265" s="9">
        <v>32</v>
      </c>
    </row>
    <row r="266" spans="1:3" x14ac:dyDescent="0.3">
      <c r="A266" s="4" t="s">
        <v>63</v>
      </c>
      <c r="B266" s="7" t="s">
        <v>30</v>
      </c>
      <c r="C266" s="10">
        <v>388</v>
      </c>
    </row>
    <row r="267" spans="1:3" x14ac:dyDescent="0.3">
      <c r="A267" s="2" t="s">
        <v>63</v>
      </c>
      <c r="B267" s="6" t="s">
        <v>31</v>
      </c>
      <c r="C267" s="9">
        <v>420</v>
      </c>
    </row>
    <row r="268" spans="1:3" x14ac:dyDescent="0.3">
      <c r="A268" s="4" t="s">
        <v>63</v>
      </c>
      <c r="B268" s="7" t="s">
        <v>11</v>
      </c>
      <c r="C268" s="10">
        <v>51.375</v>
      </c>
    </row>
    <row r="269" spans="1:3" x14ac:dyDescent="0.3">
      <c r="A269" s="2" t="s">
        <v>63</v>
      </c>
      <c r="B269" s="6" t="s">
        <v>12</v>
      </c>
      <c r="C269" s="9">
        <v>137</v>
      </c>
    </row>
    <row r="270" spans="1:3" x14ac:dyDescent="0.3">
      <c r="A270" s="4" t="s">
        <v>63</v>
      </c>
      <c r="B270" s="7" t="s">
        <v>13</v>
      </c>
      <c r="C270" s="10">
        <v>48</v>
      </c>
    </row>
    <row r="271" spans="1:3" x14ac:dyDescent="0.3">
      <c r="A271" s="2" t="s">
        <v>63</v>
      </c>
      <c r="B271" s="6" t="s">
        <v>14</v>
      </c>
      <c r="C271" s="9">
        <v>89</v>
      </c>
    </row>
    <row r="272" spans="1:3" x14ac:dyDescent="0.3">
      <c r="A272" s="4" t="s">
        <v>63</v>
      </c>
      <c r="B272" s="7" t="s">
        <v>18</v>
      </c>
      <c r="C272" s="10">
        <v>1</v>
      </c>
    </row>
    <row r="273" spans="1:3" x14ac:dyDescent="0.3">
      <c r="A273" s="2" t="s">
        <v>63</v>
      </c>
      <c r="B273" s="6" t="s">
        <v>32</v>
      </c>
      <c r="C273" s="9">
        <v>0</v>
      </c>
    </row>
    <row r="274" spans="1:3" x14ac:dyDescent="0.3">
      <c r="A274" s="4" t="s">
        <v>63</v>
      </c>
      <c r="B274" s="7" t="s">
        <v>26</v>
      </c>
      <c r="C274" s="10">
        <v>1</v>
      </c>
    </row>
    <row r="276" spans="1:3" x14ac:dyDescent="0.3">
      <c r="A276" s="2" t="s">
        <v>75</v>
      </c>
      <c r="B276" s="6" t="s">
        <v>29</v>
      </c>
      <c r="C276" s="9">
        <v>2.5</v>
      </c>
    </row>
    <row r="277" spans="1:3" x14ac:dyDescent="0.3">
      <c r="A277" s="4" t="s">
        <v>75</v>
      </c>
      <c r="B277" s="7" t="s">
        <v>30</v>
      </c>
      <c r="C277" s="10">
        <v>417.5</v>
      </c>
    </row>
    <row r="278" spans="1:3" x14ac:dyDescent="0.3">
      <c r="A278" s="2" t="s">
        <v>75</v>
      </c>
      <c r="B278" s="6" t="s">
        <v>31</v>
      </c>
      <c r="C278" s="9">
        <v>420</v>
      </c>
    </row>
    <row r="279" spans="1:3" x14ac:dyDescent="0.3">
      <c r="A279" s="4" t="s">
        <v>75</v>
      </c>
      <c r="B279" s="7" t="s">
        <v>11</v>
      </c>
      <c r="C279" s="10">
        <v>43</v>
      </c>
    </row>
    <row r="280" spans="1:3" x14ac:dyDescent="0.3">
      <c r="A280" s="2" t="s">
        <v>75</v>
      </c>
      <c r="B280" s="6" t="s">
        <v>12</v>
      </c>
      <c r="C280" s="9">
        <v>30</v>
      </c>
    </row>
    <row r="281" spans="1:3" x14ac:dyDescent="0.3">
      <c r="A281" s="4" t="s">
        <v>75</v>
      </c>
      <c r="B281" s="7" t="s">
        <v>13</v>
      </c>
      <c r="C281" s="10">
        <v>0</v>
      </c>
    </row>
    <row r="282" spans="1:3" x14ac:dyDescent="0.3">
      <c r="A282" s="2" t="s">
        <v>75</v>
      </c>
      <c r="B282" s="6" t="s">
        <v>14</v>
      </c>
      <c r="C282" s="9">
        <v>30</v>
      </c>
    </row>
    <row r="283" spans="1:3" x14ac:dyDescent="0.3">
      <c r="A283" s="4" t="s">
        <v>75</v>
      </c>
      <c r="B283" s="7" t="s">
        <v>18</v>
      </c>
      <c r="C283" s="10">
        <v>1</v>
      </c>
    </row>
    <row r="284" spans="1:3" x14ac:dyDescent="0.3">
      <c r="A284" s="2" t="s">
        <v>75</v>
      </c>
      <c r="B284" s="6" t="s">
        <v>32</v>
      </c>
      <c r="C284" s="9">
        <v>9</v>
      </c>
    </row>
    <row r="285" spans="1:3" x14ac:dyDescent="0.3">
      <c r="A285" s="4" t="s">
        <v>75</v>
      </c>
      <c r="B285" s="7" t="s">
        <v>26</v>
      </c>
      <c r="C285" s="10">
        <v>13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AFB3-3E54-4D39-A88A-6054A80120EE}">
  <dimension ref="A1:G98"/>
  <sheetViews>
    <sheetView tabSelected="1" workbookViewId="0">
      <selection activeCell="F18" sqref="F18"/>
    </sheetView>
  </sheetViews>
  <sheetFormatPr defaultRowHeight="14.4" x14ac:dyDescent="0.3"/>
  <cols>
    <col min="1" max="1" width="37.21875" customWidth="1"/>
    <col min="2" max="2" width="32" customWidth="1"/>
    <col min="5" max="5" width="34" customWidth="1"/>
    <col min="6" max="6" width="17.44140625" customWidth="1"/>
    <col min="7" max="7" width="11.21875" customWidth="1"/>
  </cols>
  <sheetData>
    <row r="1" spans="1:7" x14ac:dyDescent="0.3">
      <c r="A1" s="2" t="s">
        <v>36</v>
      </c>
      <c r="B1" s="6" t="s">
        <v>29</v>
      </c>
      <c r="C1" s="3">
        <v>3.5</v>
      </c>
      <c r="E1" t="s">
        <v>78</v>
      </c>
      <c r="F1">
        <v>9</v>
      </c>
    </row>
    <row r="2" spans="1:7" x14ac:dyDescent="0.3">
      <c r="A2" s="4" t="s">
        <v>36</v>
      </c>
      <c r="B2" s="7" t="s">
        <v>30</v>
      </c>
      <c r="C2" s="5">
        <v>206.5</v>
      </c>
      <c r="F2" t="s">
        <v>81</v>
      </c>
      <c r="G2" t="s">
        <v>2</v>
      </c>
    </row>
    <row r="3" spans="1:7" x14ac:dyDescent="0.3">
      <c r="A3" s="2" t="s">
        <v>36</v>
      </c>
      <c r="B3" s="6" t="s">
        <v>31</v>
      </c>
      <c r="C3" s="3">
        <v>210</v>
      </c>
      <c r="E3" s="6" t="s">
        <v>29</v>
      </c>
      <c r="F3">
        <f>SUMIF(B1:B98, E3, C1:C98)</f>
        <v>24.474305106658047</v>
      </c>
      <c r="G3">
        <f>F3/F1</f>
        <v>2.7193672340731165</v>
      </c>
    </row>
    <row r="4" spans="1:7" x14ac:dyDescent="0.3">
      <c r="A4" s="4" t="s">
        <v>36</v>
      </c>
      <c r="B4" s="7" t="s">
        <v>11</v>
      </c>
      <c r="C4" s="5">
        <v>72</v>
      </c>
      <c r="E4" s="7" t="s">
        <v>30</v>
      </c>
      <c r="F4">
        <f>SUMIF(B1:B98, E4, C1:C98)</f>
        <v>670.87260288730886</v>
      </c>
      <c r="G4">
        <f>F4/F1</f>
        <v>74.541400320812102</v>
      </c>
    </row>
    <row r="5" spans="1:7" x14ac:dyDescent="0.3">
      <c r="A5" s="2" t="s">
        <v>36</v>
      </c>
      <c r="B5" s="6" t="s">
        <v>12</v>
      </c>
      <c r="C5" s="3">
        <v>21</v>
      </c>
      <c r="E5" s="6" t="s">
        <v>31</v>
      </c>
      <c r="F5">
        <f>SUMIF(B1:B98, E5, C1:C98)</f>
        <v>695.34690799396674</v>
      </c>
      <c r="G5">
        <f>F5/F1</f>
        <v>77.260767554885192</v>
      </c>
    </row>
    <row r="6" spans="1:7" x14ac:dyDescent="0.3">
      <c r="A6" s="4" t="s">
        <v>36</v>
      </c>
      <c r="B6" s="7" t="s">
        <v>13</v>
      </c>
      <c r="C6" s="5">
        <v>2.5</v>
      </c>
      <c r="E6" s="7" t="s">
        <v>11</v>
      </c>
      <c r="F6">
        <f>SUMIF(B1:B98, E6, C1:C98)</f>
        <v>650.64597826725708</v>
      </c>
      <c r="G6">
        <f>F6/F1</f>
        <v>72.293997585250793</v>
      </c>
    </row>
    <row r="7" spans="1:7" x14ac:dyDescent="0.3">
      <c r="A7" s="2" t="s">
        <v>36</v>
      </c>
      <c r="B7" s="6" t="s">
        <v>14</v>
      </c>
      <c r="C7" s="3">
        <v>18.5</v>
      </c>
      <c r="E7" s="6" t="s">
        <v>12</v>
      </c>
      <c r="F7">
        <f>SUMIF(B1:B98, E7, C1:C98)</f>
        <v>143.69740716799538</v>
      </c>
      <c r="G7">
        <f>F7/F1</f>
        <v>15.966378574221709</v>
      </c>
    </row>
    <row r="8" spans="1:7" x14ac:dyDescent="0.3">
      <c r="A8" s="4" t="s">
        <v>36</v>
      </c>
      <c r="B8" s="7" t="s">
        <v>18</v>
      </c>
      <c r="C8" s="5">
        <v>2</v>
      </c>
      <c r="E8" s="7" t="s">
        <v>13</v>
      </c>
      <c r="F8">
        <f>SUMIF(B1:B98, E8, C1:C98)</f>
        <v>18.127756230697408</v>
      </c>
      <c r="G8">
        <f>F8/F1</f>
        <v>2.0141951367441564</v>
      </c>
    </row>
    <row r="9" spans="1:7" x14ac:dyDescent="0.3">
      <c r="A9" s="2" t="s">
        <v>36</v>
      </c>
      <c r="B9" s="6" t="s">
        <v>32</v>
      </c>
      <c r="C9" s="3">
        <v>8</v>
      </c>
      <c r="E9" s="6" t="s">
        <v>14</v>
      </c>
      <c r="F9">
        <f>SUMIF(B1:B98, E9, C1:C98)</f>
        <v>125.56965093729802</v>
      </c>
      <c r="G9">
        <f>F9/F1</f>
        <v>13.952183437477558</v>
      </c>
    </row>
    <row r="10" spans="1:7" x14ac:dyDescent="0.3">
      <c r="A10" s="4" t="s">
        <v>36</v>
      </c>
      <c r="B10" s="7" t="s">
        <v>26</v>
      </c>
      <c r="C10" s="5">
        <v>15</v>
      </c>
      <c r="E10" s="7" t="s">
        <v>18</v>
      </c>
      <c r="F10">
        <f>SUMIF(B1:B98, E10, C1:C98)</f>
        <v>78</v>
      </c>
      <c r="G10">
        <f>F10/F1</f>
        <v>8.6666666666666661</v>
      </c>
    </row>
    <row r="11" spans="1:7" x14ac:dyDescent="0.3">
      <c r="E11" s="6" t="s">
        <v>32</v>
      </c>
      <c r="F11">
        <f>SUMIF(B1:B98, E11, C1:C98)</f>
        <v>116</v>
      </c>
      <c r="G11">
        <f>F11/F1</f>
        <v>12.888888888888889</v>
      </c>
    </row>
    <row r="12" spans="1:7" x14ac:dyDescent="0.3">
      <c r="A12" s="2" t="s">
        <v>40</v>
      </c>
      <c r="B12" s="6" t="s">
        <v>29</v>
      </c>
      <c r="C12" s="3">
        <v>1.4444444444444444</v>
      </c>
      <c r="E12" s="7" t="s">
        <v>26</v>
      </c>
      <c r="F12">
        <f>SUMIF(B1:B98, E12, C1:C98)</f>
        <v>108</v>
      </c>
      <c r="G12">
        <f>F12/F1</f>
        <v>12</v>
      </c>
    </row>
    <row r="13" spans="1:7" x14ac:dyDescent="0.3">
      <c r="A13" s="4" t="s">
        <v>40</v>
      </c>
      <c r="B13" s="7" t="s">
        <v>30</v>
      </c>
      <c r="C13" s="5">
        <v>45.222222222222221</v>
      </c>
    </row>
    <row r="14" spans="1:7" x14ac:dyDescent="0.3">
      <c r="A14" s="2" t="s">
        <v>40</v>
      </c>
      <c r="B14" s="6" t="s">
        <v>31</v>
      </c>
      <c r="C14" s="3">
        <v>46.666666666666664</v>
      </c>
    </row>
    <row r="15" spans="1:7" x14ac:dyDescent="0.3">
      <c r="A15" s="4" t="s">
        <v>40</v>
      </c>
      <c r="B15" s="7" t="s">
        <v>11</v>
      </c>
      <c r="C15" s="5">
        <v>63.692307692307693</v>
      </c>
    </row>
    <row r="16" spans="1:7" x14ac:dyDescent="0.3">
      <c r="A16" s="2" t="s">
        <v>40</v>
      </c>
      <c r="B16" s="6" t="s">
        <v>12</v>
      </c>
      <c r="C16" s="3">
        <v>7.666666666666667</v>
      </c>
    </row>
    <row r="17" spans="1:3" x14ac:dyDescent="0.3">
      <c r="A17" s="4" t="s">
        <v>40</v>
      </c>
      <c r="B17" s="7" t="s">
        <v>13</v>
      </c>
      <c r="C17" s="5">
        <v>0.44444444444444442</v>
      </c>
    </row>
    <row r="18" spans="1:3" x14ac:dyDescent="0.3">
      <c r="A18" s="2" t="s">
        <v>40</v>
      </c>
      <c r="B18" s="6" t="s">
        <v>14</v>
      </c>
      <c r="C18" s="3">
        <v>7.2222222222222223</v>
      </c>
    </row>
    <row r="19" spans="1:3" x14ac:dyDescent="0.3">
      <c r="A19" s="4" t="s">
        <v>40</v>
      </c>
      <c r="B19" s="7" t="s">
        <v>18</v>
      </c>
      <c r="C19" s="5">
        <v>9</v>
      </c>
    </row>
    <row r="20" spans="1:3" x14ac:dyDescent="0.3">
      <c r="A20" s="2" t="s">
        <v>40</v>
      </c>
      <c r="B20" s="6" t="s">
        <v>32</v>
      </c>
      <c r="C20" s="3">
        <v>1</v>
      </c>
    </row>
    <row r="21" spans="1:3" x14ac:dyDescent="0.3">
      <c r="A21" s="4" t="s">
        <v>40</v>
      </c>
      <c r="B21" s="7" t="s">
        <v>26</v>
      </c>
      <c r="C21" s="5">
        <v>7</v>
      </c>
    </row>
    <row r="23" spans="1:3" x14ac:dyDescent="0.3">
      <c r="A23" s="2" t="s">
        <v>44</v>
      </c>
      <c r="B23" s="6" t="s">
        <v>29</v>
      </c>
      <c r="C23" s="3">
        <v>4.2857142857142856</v>
      </c>
    </row>
    <row r="24" spans="1:3" x14ac:dyDescent="0.3">
      <c r="A24" s="4" t="s">
        <v>44</v>
      </c>
      <c r="B24" s="7" t="s">
        <v>30</v>
      </c>
      <c r="C24" s="5">
        <v>55.714285714285715</v>
      </c>
    </row>
    <row r="25" spans="1:3" x14ac:dyDescent="0.3">
      <c r="A25" s="2" t="s">
        <v>44</v>
      </c>
      <c r="B25" s="6" t="s">
        <v>31</v>
      </c>
      <c r="C25" s="3">
        <v>60</v>
      </c>
    </row>
    <row r="26" spans="1:3" x14ac:dyDescent="0.3">
      <c r="A26" s="4" t="s">
        <v>44</v>
      </c>
      <c r="B26" s="7" t="s">
        <v>11</v>
      </c>
      <c r="C26" s="5">
        <v>68.400000000000006</v>
      </c>
    </row>
    <row r="27" spans="1:3" x14ac:dyDescent="0.3">
      <c r="A27" s="2" t="s">
        <v>44</v>
      </c>
      <c r="B27" s="6" t="s">
        <v>12</v>
      </c>
      <c r="C27" s="3">
        <v>24.428571428571427</v>
      </c>
    </row>
    <row r="28" spans="1:3" x14ac:dyDescent="0.3">
      <c r="A28" s="4" t="s">
        <v>44</v>
      </c>
      <c r="B28" s="7" t="s">
        <v>13</v>
      </c>
      <c r="C28" s="5">
        <v>3.4285714285714284</v>
      </c>
    </row>
    <row r="29" spans="1:3" x14ac:dyDescent="0.3">
      <c r="A29" s="2" t="s">
        <v>44</v>
      </c>
      <c r="B29" s="6" t="s">
        <v>14</v>
      </c>
      <c r="C29" s="3">
        <v>21</v>
      </c>
    </row>
    <row r="30" spans="1:3" x14ac:dyDescent="0.3">
      <c r="A30" s="4" t="s">
        <v>44</v>
      </c>
      <c r="B30" s="7" t="s">
        <v>18</v>
      </c>
      <c r="C30" s="5">
        <v>7</v>
      </c>
    </row>
    <row r="31" spans="1:3" x14ac:dyDescent="0.3">
      <c r="A31" s="2" t="s">
        <v>44</v>
      </c>
      <c r="B31" s="6" t="s">
        <v>32</v>
      </c>
      <c r="C31" s="3">
        <v>14</v>
      </c>
    </row>
    <row r="32" spans="1:3" x14ac:dyDescent="0.3">
      <c r="A32" s="4" t="s">
        <v>44</v>
      </c>
      <c r="B32" s="7" t="s">
        <v>26</v>
      </c>
      <c r="C32" s="5">
        <v>15</v>
      </c>
    </row>
    <row r="34" spans="1:3" x14ac:dyDescent="0.3">
      <c r="A34" s="2" t="s">
        <v>45</v>
      </c>
      <c r="B34" s="6" t="s">
        <v>29</v>
      </c>
      <c r="C34" s="3">
        <v>4.25</v>
      </c>
    </row>
    <row r="35" spans="1:3" x14ac:dyDescent="0.3">
      <c r="A35" s="4" t="s">
        <v>45</v>
      </c>
      <c r="B35" s="7" t="s">
        <v>30</v>
      </c>
      <c r="C35" s="5">
        <v>100.75</v>
      </c>
    </row>
    <row r="36" spans="1:3" x14ac:dyDescent="0.3">
      <c r="A36" s="2" t="s">
        <v>45</v>
      </c>
      <c r="B36" s="6" t="s">
        <v>31</v>
      </c>
      <c r="C36" s="3">
        <v>105</v>
      </c>
    </row>
    <row r="37" spans="1:3" x14ac:dyDescent="0.3">
      <c r="A37" s="4" t="s">
        <v>45</v>
      </c>
      <c r="B37" s="7" t="s">
        <v>11</v>
      </c>
      <c r="C37" s="5">
        <v>74.82352941176471</v>
      </c>
    </row>
    <row r="38" spans="1:3" x14ac:dyDescent="0.3">
      <c r="A38" s="2" t="s">
        <v>45</v>
      </c>
      <c r="B38" s="6" t="s">
        <v>12</v>
      </c>
      <c r="C38" s="3">
        <v>26.5</v>
      </c>
    </row>
    <row r="39" spans="1:3" x14ac:dyDescent="0.3">
      <c r="A39" s="4" t="s">
        <v>45</v>
      </c>
      <c r="B39" s="7" t="s">
        <v>13</v>
      </c>
      <c r="C39" s="5">
        <v>5.75</v>
      </c>
    </row>
    <row r="40" spans="1:3" x14ac:dyDescent="0.3">
      <c r="A40" s="2" t="s">
        <v>45</v>
      </c>
      <c r="B40" s="6" t="s">
        <v>14</v>
      </c>
      <c r="C40" s="3">
        <v>20.75</v>
      </c>
    </row>
    <row r="41" spans="1:3" x14ac:dyDescent="0.3">
      <c r="A41" s="4" t="s">
        <v>45</v>
      </c>
      <c r="B41" s="7" t="s">
        <v>18</v>
      </c>
      <c r="C41" s="5">
        <v>4</v>
      </c>
    </row>
    <row r="42" spans="1:3" x14ac:dyDescent="0.3">
      <c r="A42" s="2" t="s">
        <v>45</v>
      </c>
      <c r="B42" s="6" t="s">
        <v>32</v>
      </c>
      <c r="C42" s="3">
        <v>29</v>
      </c>
    </row>
    <row r="43" spans="1:3" x14ac:dyDescent="0.3">
      <c r="A43" s="4" t="s">
        <v>45</v>
      </c>
      <c r="B43" s="7" t="s">
        <v>26</v>
      </c>
      <c r="C43" s="5">
        <v>8</v>
      </c>
    </row>
    <row r="45" spans="1:3" x14ac:dyDescent="0.3">
      <c r="A45" s="2" t="s">
        <v>66</v>
      </c>
      <c r="B45" s="6" t="s">
        <v>29</v>
      </c>
      <c r="C45" s="3">
        <v>1.2352941176470589</v>
      </c>
    </row>
    <row r="46" spans="1:3" x14ac:dyDescent="0.3">
      <c r="A46" s="4" t="s">
        <v>66</v>
      </c>
      <c r="B46" s="7" t="s">
        <v>30</v>
      </c>
      <c r="C46" s="5">
        <v>23.470588235294116</v>
      </c>
    </row>
    <row r="47" spans="1:3" x14ac:dyDescent="0.3">
      <c r="A47" s="2" t="s">
        <v>66</v>
      </c>
      <c r="B47" s="6" t="s">
        <v>31</v>
      </c>
      <c r="C47" s="3">
        <v>24.705882352941178</v>
      </c>
    </row>
    <row r="48" spans="1:3" x14ac:dyDescent="0.3">
      <c r="A48" s="4" t="s">
        <v>66</v>
      </c>
      <c r="B48" s="7" t="s">
        <v>11</v>
      </c>
      <c r="C48" s="5">
        <v>78.285714285714292</v>
      </c>
    </row>
    <row r="49" spans="1:3" x14ac:dyDescent="0.3">
      <c r="A49" s="2" t="s">
        <v>66</v>
      </c>
      <c r="B49" s="6" t="s">
        <v>12</v>
      </c>
      <c r="C49" s="3">
        <v>8.0588235294117645</v>
      </c>
    </row>
    <row r="50" spans="1:3" x14ac:dyDescent="0.3">
      <c r="A50" s="4" t="s">
        <v>66</v>
      </c>
      <c r="B50" s="7" t="s">
        <v>13</v>
      </c>
      <c r="C50" s="5">
        <v>0.29411764705882354</v>
      </c>
    </row>
    <row r="51" spans="1:3" x14ac:dyDescent="0.3">
      <c r="A51" s="2" t="s">
        <v>66</v>
      </c>
      <c r="B51" s="6" t="s">
        <v>14</v>
      </c>
      <c r="C51" s="3">
        <v>7.7647058823529411</v>
      </c>
    </row>
    <row r="52" spans="1:3" x14ac:dyDescent="0.3">
      <c r="A52" s="4" t="s">
        <v>66</v>
      </c>
      <c r="B52" s="7" t="s">
        <v>18</v>
      </c>
      <c r="C52" s="5">
        <v>17</v>
      </c>
    </row>
    <row r="53" spans="1:3" x14ac:dyDescent="0.3">
      <c r="A53" s="2" t="s">
        <v>66</v>
      </c>
      <c r="B53" s="6" t="s">
        <v>32</v>
      </c>
      <c r="C53" s="3">
        <v>7</v>
      </c>
    </row>
    <row r="54" spans="1:3" x14ac:dyDescent="0.3">
      <c r="A54" s="4" t="s">
        <v>66</v>
      </c>
      <c r="B54" s="7" t="s">
        <v>26</v>
      </c>
      <c r="C54" s="5">
        <v>18</v>
      </c>
    </row>
    <row r="56" spans="1:3" x14ac:dyDescent="0.3">
      <c r="A56" s="2" t="s">
        <v>68</v>
      </c>
      <c r="B56" s="6" t="s">
        <v>29</v>
      </c>
      <c r="C56" s="3">
        <v>2.5555555555555554</v>
      </c>
    </row>
    <row r="57" spans="1:3" x14ac:dyDescent="0.3">
      <c r="A57" s="4" t="s">
        <v>68</v>
      </c>
      <c r="B57" s="7" t="s">
        <v>30</v>
      </c>
      <c r="C57" s="5">
        <v>44.111111111111114</v>
      </c>
    </row>
    <row r="58" spans="1:3" x14ac:dyDescent="0.3">
      <c r="A58" s="2" t="s">
        <v>68</v>
      </c>
      <c r="B58" s="6" t="s">
        <v>31</v>
      </c>
      <c r="C58" s="3">
        <v>46.666666666666664</v>
      </c>
    </row>
    <row r="59" spans="1:3" x14ac:dyDescent="0.3">
      <c r="A59" s="4" t="s">
        <v>68</v>
      </c>
      <c r="B59" s="7" t="s">
        <v>11</v>
      </c>
      <c r="C59" s="5">
        <v>78.782608695652172</v>
      </c>
    </row>
    <row r="60" spans="1:3" x14ac:dyDescent="0.3">
      <c r="A60" s="2" t="s">
        <v>68</v>
      </c>
      <c r="B60" s="6" t="s">
        <v>12</v>
      </c>
      <c r="C60" s="3">
        <v>16.777777777777779</v>
      </c>
    </row>
    <row r="61" spans="1:3" x14ac:dyDescent="0.3">
      <c r="A61" s="4" t="s">
        <v>68</v>
      </c>
      <c r="B61" s="7" t="s">
        <v>13</v>
      </c>
      <c r="C61" s="5">
        <v>0.66666666666666663</v>
      </c>
    </row>
    <row r="62" spans="1:3" x14ac:dyDescent="0.3">
      <c r="A62" s="2" t="s">
        <v>68</v>
      </c>
      <c r="B62" s="6" t="s">
        <v>14</v>
      </c>
      <c r="C62" s="3">
        <v>16.111111111111111</v>
      </c>
    </row>
    <row r="63" spans="1:3" x14ac:dyDescent="0.3">
      <c r="A63" s="4" t="s">
        <v>68</v>
      </c>
      <c r="B63" s="7" t="s">
        <v>18</v>
      </c>
      <c r="C63" s="5">
        <v>9</v>
      </c>
    </row>
    <row r="64" spans="1:3" x14ac:dyDescent="0.3">
      <c r="A64" s="2" t="s">
        <v>68</v>
      </c>
      <c r="B64" s="6" t="s">
        <v>32</v>
      </c>
      <c r="C64" s="3">
        <v>20</v>
      </c>
    </row>
    <row r="65" spans="1:3" x14ac:dyDescent="0.3">
      <c r="A65" s="4" t="s">
        <v>68</v>
      </c>
      <c r="B65" s="7" t="s">
        <v>26</v>
      </c>
      <c r="C65" s="5">
        <v>5</v>
      </c>
    </row>
    <row r="67" spans="1:3" x14ac:dyDescent="0.3">
      <c r="A67" s="2" t="s">
        <v>69</v>
      </c>
      <c r="B67" s="6" t="s">
        <v>29</v>
      </c>
      <c r="C67" s="3">
        <v>2.3571428571428572</v>
      </c>
    </row>
    <row r="68" spans="1:3" x14ac:dyDescent="0.3">
      <c r="A68" s="4" t="s">
        <v>69</v>
      </c>
      <c r="B68" s="7" t="s">
        <v>30</v>
      </c>
      <c r="C68" s="5">
        <v>27.642857142857142</v>
      </c>
    </row>
    <row r="69" spans="1:3" x14ac:dyDescent="0.3">
      <c r="A69" s="2" t="s">
        <v>69</v>
      </c>
      <c r="B69" s="6" t="s">
        <v>31</v>
      </c>
      <c r="C69" s="3">
        <v>30</v>
      </c>
    </row>
    <row r="70" spans="1:3" x14ac:dyDescent="0.3">
      <c r="A70" s="4" t="s">
        <v>69</v>
      </c>
      <c r="B70" s="7" t="s">
        <v>11</v>
      </c>
      <c r="C70" s="5">
        <v>62.18181818181818</v>
      </c>
    </row>
    <row r="71" spans="1:3" x14ac:dyDescent="0.3">
      <c r="A71" s="2" t="s">
        <v>69</v>
      </c>
      <c r="B71" s="6" t="s">
        <v>12</v>
      </c>
      <c r="C71" s="3">
        <v>12.214285714285714</v>
      </c>
    </row>
    <row r="72" spans="1:3" x14ac:dyDescent="0.3">
      <c r="A72" s="4" t="s">
        <v>69</v>
      </c>
      <c r="B72" s="7" t="s">
        <v>13</v>
      </c>
      <c r="C72" s="5">
        <v>1.4285714285714286</v>
      </c>
    </row>
    <row r="73" spans="1:3" x14ac:dyDescent="0.3">
      <c r="A73" s="2" t="s">
        <v>69</v>
      </c>
      <c r="B73" s="6" t="s">
        <v>14</v>
      </c>
      <c r="C73" s="3">
        <v>10.785714285714286</v>
      </c>
    </row>
    <row r="74" spans="1:3" x14ac:dyDescent="0.3">
      <c r="A74" s="4" t="s">
        <v>69</v>
      </c>
      <c r="B74" s="7" t="s">
        <v>18</v>
      </c>
      <c r="C74" s="5">
        <v>14</v>
      </c>
    </row>
    <row r="75" spans="1:3" x14ac:dyDescent="0.3">
      <c r="A75" s="2" t="s">
        <v>69</v>
      </c>
      <c r="B75" s="6" t="s">
        <v>32</v>
      </c>
      <c r="C75" s="3">
        <v>10</v>
      </c>
    </row>
    <row r="76" spans="1:3" x14ac:dyDescent="0.3">
      <c r="A76" s="4" t="s">
        <v>69</v>
      </c>
      <c r="B76" s="7" t="s">
        <v>26</v>
      </c>
      <c r="C76" s="5">
        <v>12</v>
      </c>
    </row>
    <row r="78" spans="1:3" x14ac:dyDescent="0.3">
      <c r="A78" s="2" t="s">
        <v>73</v>
      </c>
      <c r="B78" s="6" t="s">
        <v>29</v>
      </c>
      <c r="C78" s="3">
        <v>3.8461538461538463</v>
      </c>
    </row>
    <row r="79" spans="1:3" x14ac:dyDescent="0.3">
      <c r="A79" s="4" t="s">
        <v>73</v>
      </c>
      <c r="B79" s="7" t="s">
        <v>30</v>
      </c>
      <c r="C79" s="5">
        <v>28.46153846153846</v>
      </c>
    </row>
    <row r="80" spans="1:3" x14ac:dyDescent="0.3">
      <c r="A80" s="2" t="s">
        <v>73</v>
      </c>
      <c r="B80" s="6" t="s">
        <v>31</v>
      </c>
      <c r="C80" s="3">
        <v>32.307692307692307</v>
      </c>
    </row>
    <row r="81" spans="1:3" x14ac:dyDescent="0.3">
      <c r="A81" s="4" t="s">
        <v>73</v>
      </c>
      <c r="B81" s="7" t="s">
        <v>11</v>
      </c>
      <c r="C81" s="5">
        <v>60.48</v>
      </c>
    </row>
    <row r="82" spans="1:3" x14ac:dyDescent="0.3">
      <c r="A82" s="2" t="s">
        <v>73</v>
      </c>
      <c r="B82" s="6" t="s">
        <v>12</v>
      </c>
      <c r="C82" s="3">
        <v>19.384615384615383</v>
      </c>
    </row>
    <row r="83" spans="1:3" x14ac:dyDescent="0.3">
      <c r="A83" s="4" t="s">
        <v>73</v>
      </c>
      <c r="B83" s="7" t="s">
        <v>13</v>
      </c>
      <c r="C83" s="5">
        <v>3.6153846153846154</v>
      </c>
    </row>
    <row r="84" spans="1:3" x14ac:dyDescent="0.3">
      <c r="A84" s="2" t="s">
        <v>73</v>
      </c>
      <c r="B84" s="6" t="s">
        <v>14</v>
      </c>
      <c r="C84" s="3">
        <v>15.76923076923077</v>
      </c>
    </row>
    <row r="85" spans="1:3" x14ac:dyDescent="0.3">
      <c r="A85" s="4" t="s">
        <v>73</v>
      </c>
      <c r="B85" s="7" t="s">
        <v>18</v>
      </c>
      <c r="C85" s="5">
        <v>13</v>
      </c>
    </row>
    <row r="86" spans="1:3" x14ac:dyDescent="0.3">
      <c r="A86" s="2" t="s">
        <v>73</v>
      </c>
      <c r="B86" s="6" t="s">
        <v>32</v>
      </c>
      <c r="C86" s="3">
        <v>7</v>
      </c>
    </row>
    <row r="87" spans="1:3" x14ac:dyDescent="0.3">
      <c r="A87" s="4" t="s">
        <v>73</v>
      </c>
      <c r="B87" s="7" t="s">
        <v>26</v>
      </c>
      <c r="C87" s="5">
        <v>10</v>
      </c>
    </row>
    <row r="89" spans="1:3" x14ac:dyDescent="0.3">
      <c r="A89" s="2" t="s">
        <v>62</v>
      </c>
      <c r="B89" s="6" t="s">
        <v>29</v>
      </c>
      <c r="C89" s="3">
        <v>1</v>
      </c>
    </row>
    <row r="90" spans="1:3" x14ac:dyDescent="0.3">
      <c r="A90" s="4" t="s">
        <v>62</v>
      </c>
      <c r="B90" s="7" t="s">
        <v>30</v>
      </c>
      <c r="C90" s="5">
        <v>139</v>
      </c>
    </row>
    <row r="91" spans="1:3" x14ac:dyDescent="0.3">
      <c r="A91" s="2" t="s">
        <v>62</v>
      </c>
      <c r="B91" s="6" t="s">
        <v>31</v>
      </c>
      <c r="C91" s="3">
        <v>140</v>
      </c>
    </row>
    <row r="92" spans="1:3" x14ac:dyDescent="0.3">
      <c r="A92" s="4" t="s">
        <v>62</v>
      </c>
      <c r="B92" s="7" t="s">
        <v>11</v>
      </c>
      <c r="C92" s="5">
        <v>91.999999999999986</v>
      </c>
    </row>
    <row r="93" spans="1:3" x14ac:dyDescent="0.3">
      <c r="A93" s="2" t="s">
        <v>62</v>
      </c>
      <c r="B93" s="6" t="s">
        <v>12</v>
      </c>
      <c r="C93" s="3">
        <v>7.666666666666667</v>
      </c>
    </row>
    <row r="94" spans="1:3" x14ac:dyDescent="0.3">
      <c r="A94" s="4" t="s">
        <v>62</v>
      </c>
      <c r="B94" s="7" t="s">
        <v>13</v>
      </c>
      <c r="C94" s="5">
        <v>0</v>
      </c>
    </row>
    <row r="95" spans="1:3" x14ac:dyDescent="0.3">
      <c r="A95" s="2" t="s">
        <v>62</v>
      </c>
      <c r="B95" s="6" t="s">
        <v>14</v>
      </c>
      <c r="C95" s="3">
        <v>7.666666666666667</v>
      </c>
    </row>
    <row r="96" spans="1:3" x14ac:dyDescent="0.3">
      <c r="A96" s="4" t="s">
        <v>62</v>
      </c>
      <c r="B96" s="7" t="s">
        <v>18</v>
      </c>
      <c r="C96" s="5">
        <v>3</v>
      </c>
    </row>
    <row r="97" spans="1:3" x14ac:dyDescent="0.3">
      <c r="A97" s="2" t="s">
        <v>62</v>
      </c>
      <c r="B97" s="6" t="s">
        <v>32</v>
      </c>
      <c r="C97" s="3">
        <v>20</v>
      </c>
    </row>
    <row r="98" spans="1:3" x14ac:dyDescent="0.3">
      <c r="A98" s="4" t="s">
        <v>62</v>
      </c>
      <c r="B98" s="7" t="s">
        <v>26</v>
      </c>
      <c r="C98" s="5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3E6F-7D85-4145-859E-115EE0C6636B}">
  <dimension ref="A1:C33"/>
  <sheetViews>
    <sheetView topLeftCell="A10" workbookViewId="0">
      <selection activeCell="C33" sqref="A24:C33"/>
    </sheetView>
  </sheetViews>
  <sheetFormatPr defaultRowHeight="14.4" x14ac:dyDescent="0.3"/>
  <cols>
    <col min="1" max="1" width="34.886718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33</v>
      </c>
      <c r="B1" t="s">
        <v>27</v>
      </c>
      <c r="C1" t="s">
        <v>28</v>
      </c>
    </row>
    <row r="2" spans="1:3" x14ac:dyDescent="0.3">
      <c r="A2" t="s">
        <v>34</v>
      </c>
      <c r="B2" t="s">
        <v>29</v>
      </c>
      <c r="C2">
        <v>3.0769230769230771</v>
      </c>
    </row>
    <row r="3" spans="1:3" x14ac:dyDescent="0.3">
      <c r="A3" t="s">
        <v>34</v>
      </c>
      <c r="B3" t="s">
        <v>30</v>
      </c>
      <c r="C3">
        <v>29.23076923076923</v>
      </c>
    </row>
    <row r="4" spans="1:3" x14ac:dyDescent="0.3">
      <c r="A4" t="s">
        <v>34</v>
      </c>
      <c r="B4" t="s">
        <v>31</v>
      </c>
      <c r="C4">
        <v>32.307692307692307</v>
      </c>
    </row>
    <row r="5" spans="1:3" x14ac:dyDescent="0.3">
      <c r="A5" t="s">
        <v>34</v>
      </c>
      <c r="B5" t="s">
        <v>11</v>
      </c>
      <c r="C5">
        <v>47.7</v>
      </c>
    </row>
    <row r="6" spans="1:3" x14ac:dyDescent="0.3">
      <c r="A6" t="s">
        <v>34</v>
      </c>
      <c r="B6" t="s">
        <v>12</v>
      </c>
      <c r="C6">
        <v>12.23076923076923</v>
      </c>
    </row>
    <row r="7" spans="1:3" x14ac:dyDescent="0.3">
      <c r="A7" t="s">
        <v>34</v>
      </c>
      <c r="B7" t="s">
        <v>13</v>
      </c>
      <c r="C7">
        <v>1.6153846153846154</v>
      </c>
    </row>
    <row r="8" spans="1:3" x14ac:dyDescent="0.3">
      <c r="A8" t="s">
        <v>34</v>
      </c>
      <c r="B8" t="s">
        <v>14</v>
      </c>
      <c r="C8">
        <v>10.615384615384615</v>
      </c>
    </row>
    <row r="9" spans="1:3" x14ac:dyDescent="0.3">
      <c r="A9" t="s">
        <v>34</v>
      </c>
      <c r="B9" t="s">
        <v>18</v>
      </c>
      <c r="C9">
        <v>13</v>
      </c>
    </row>
    <row r="10" spans="1:3" x14ac:dyDescent="0.3">
      <c r="A10" t="s">
        <v>34</v>
      </c>
      <c r="B10" t="s">
        <v>32</v>
      </c>
      <c r="C10">
        <v>6</v>
      </c>
    </row>
    <row r="11" spans="1:3" x14ac:dyDescent="0.3">
      <c r="A11" t="s">
        <v>34</v>
      </c>
      <c r="B11" t="s">
        <v>26</v>
      </c>
      <c r="C11">
        <v>21</v>
      </c>
    </row>
    <row r="13" spans="1:3" x14ac:dyDescent="0.3">
      <c r="A13" t="s">
        <v>35</v>
      </c>
      <c r="B13" t="s">
        <v>29</v>
      </c>
      <c r="C13">
        <v>3.625</v>
      </c>
    </row>
    <row r="14" spans="1:3" x14ac:dyDescent="0.3">
      <c r="A14" t="s">
        <v>35</v>
      </c>
      <c r="B14" t="s">
        <v>30</v>
      </c>
      <c r="C14">
        <v>48.875</v>
      </c>
    </row>
    <row r="15" spans="1:3" x14ac:dyDescent="0.3">
      <c r="A15" t="s">
        <v>35</v>
      </c>
      <c r="B15" t="s">
        <v>31</v>
      </c>
      <c r="C15">
        <v>52.5</v>
      </c>
    </row>
    <row r="16" spans="1:3" x14ac:dyDescent="0.3">
      <c r="A16" t="s">
        <v>35</v>
      </c>
      <c r="B16" t="s">
        <v>11</v>
      </c>
      <c r="C16">
        <v>56.275862068965516</v>
      </c>
    </row>
    <row r="17" spans="1:3" x14ac:dyDescent="0.3">
      <c r="A17" t="s">
        <v>35</v>
      </c>
      <c r="B17" t="s">
        <v>12</v>
      </c>
      <c r="C17">
        <v>17</v>
      </c>
    </row>
    <row r="18" spans="1:3" x14ac:dyDescent="0.3">
      <c r="A18" t="s">
        <v>35</v>
      </c>
      <c r="B18" t="s">
        <v>13</v>
      </c>
      <c r="C18">
        <v>4.75</v>
      </c>
    </row>
    <row r="19" spans="1:3" x14ac:dyDescent="0.3">
      <c r="A19" t="s">
        <v>35</v>
      </c>
      <c r="B19" t="s">
        <v>14</v>
      </c>
      <c r="C19">
        <v>12.25</v>
      </c>
    </row>
    <row r="20" spans="1:3" x14ac:dyDescent="0.3">
      <c r="A20" t="s">
        <v>35</v>
      </c>
      <c r="B20" t="s">
        <v>18</v>
      </c>
      <c r="C20">
        <v>8</v>
      </c>
    </row>
    <row r="21" spans="1:3" x14ac:dyDescent="0.3">
      <c r="A21" t="s">
        <v>35</v>
      </c>
      <c r="B21" t="s">
        <v>32</v>
      </c>
      <c r="C21">
        <v>9</v>
      </c>
    </row>
    <row r="22" spans="1:3" x14ac:dyDescent="0.3">
      <c r="A22" t="s">
        <v>35</v>
      </c>
      <c r="B22" t="s">
        <v>26</v>
      </c>
      <c r="C22">
        <v>16</v>
      </c>
    </row>
    <row r="24" spans="1:3" x14ac:dyDescent="0.3">
      <c r="A24" t="s">
        <v>36</v>
      </c>
      <c r="B24" t="s">
        <v>29</v>
      </c>
      <c r="C24">
        <v>3.5</v>
      </c>
    </row>
    <row r="25" spans="1:3" x14ac:dyDescent="0.3">
      <c r="A25" t="s">
        <v>36</v>
      </c>
      <c r="B25" t="s">
        <v>30</v>
      </c>
      <c r="C25">
        <v>206.5</v>
      </c>
    </row>
    <row r="26" spans="1:3" x14ac:dyDescent="0.3">
      <c r="A26" t="s">
        <v>36</v>
      </c>
      <c r="B26" t="s">
        <v>31</v>
      </c>
      <c r="C26">
        <v>210</v>
      </c>
    </row>
    <row r="27" spans="1:3" x14ac:dyDescent="0.3">
      <c r="A27" t="s">
        <v>36</v>
      </c>
      <c r="B27" t="s">
        <v>11</v>
      </c>
      <c r="C27">
        <v>72</v>
      </c>
    </row>
    <row r="28" spans="1:3" x14ac:dyDescent="0.3">
      <c r="A28" t="s">
        <v>36</v>
      </c>
      <c r="B28" t="s">
        <v>12</v>
      </c>
      <c r="C28">
        <v>21</v>
      </c>
    </row>
    <row r="29" spans="1:3" x14ac:dyDescent="0.3">
      <c r="A29" t="s">
        <v>36</v>
      </c>
      <c r="B29" t="s">
        <v>13</v>
      </c>
      <c r="C29">
        <v>2.5</v>
      </c>
    </row>
    <row r="30" spans="1:3" x14ac:dyDescent="0.3">
      <c r="A30" t="s">
        <v>36</v>
      </c>
      <c r="B30" t="s">
        <v>14</v>
      </c>
      <c r="C30">
        <v>18.5</v>
      </c>
    </row>
    <row r="31" spans="1:3" x14ac:dyDescent="0.3">
      <c r="A31" t="s">
        <v>36</v>
      </c>
      <c r="B31" t="s">
        <v>18</v>
      </c>
      <c r="C31">
        <v>2</v>
      </c>
    </row>
    <row r="32" spans="1:3" x14ac:dyDescent="0.3">
      <c r="A32" t="s">
        <v>36</v>
      </c>
      <c r="B32" t="s">
        <v>32</v>
      </c>
      <c r="C32">
        <v>8</v>
      </c>
    </row>
    <row r="33" spans="1:3" x14ac:dyDescent="0.3">
      <c r="A33" t="s">
        <v>36</v>
      </c>
      <c r="B33" t="s">
        <v>26</v>
      </c>
      <c r="C33">
        <v>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1714-5B9B-4025-BC22-72743D8E76DE}">
  <dimension ref="A1:C33"/>
  <sheetViews>
    <sheetView topLeftCell="A10" workbookViewId="0">
      <selection activeCell="C33" sqref="A24:C33"/>
    </sheetView>
  </sheetViews>
  <sheetFormatPr defaultRowHeight="14.4" x14ac:dyDescent="0.3"/>
  <cols>
    <col min="1" max="1" width="37.55468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33</v>
      </c>
      <c r="B1" t="s">
        <v>27</v>
      </c>
      <c r="C1" t="s">
        <v>28</v>
      </c>
    </row>
    <row r="2" spans="1:3" x14ac:dyDescent="0.3">
      <c r="A2" t="s">
        <v>37</v>
      </c>
      <c r="B2" t="s">
        <v>29</v>
      </c>
      <c r="C2">
        <v>8</v>
      </c>
    </row>
    <row r="3" spans="1:3" x14ac:dyDescent="0.3">
      <c r="A3" t="s">
        <v>37</v>
      </c>
      <c r="B3" t="s">
        <v>30</v>
      </c>
      <c r="C3">
        <v>44.5</v>
      </c>
    </row>
    <row r="4" spans="1:3" x14ac:dyDescent="0.3">
      <c r="A4" t="s">
        <v>37</v>
      </c>
      <c r="B4" t="s">
        <v>31</v>
      </c>
      <c r="C4">
        <v>52.5</v>
      </c>
    </row>
    <row r="5" spans="1:3" x14ac:dyDescent="0.3">
      <c r="A5" t="s">
        <v>37</v>
      </c>
      <c r="B5" t="s">
        <v>11</v>
      </c>
      <c r="C5">
        <v>47.0625</v>
      </c>
    </row>
    <row r="6" spans="1:3" x14ac:dyDescent="0.3">
      <c r="A6" t="s">
        <v>37</v>
      </c>
      <c r="B6" t="s">
        <v>12</v>
      </c>
      <c r="C6">
        <v>31.375</v>
      </c>
    </row>
    <row r="7" spans="1:3" x14ac:dyDescent="0.3">
      <c r="A7" t="s">
        <v>37</v>
      </c>
      <c r="B7" t="s">
        <v>13</v>
      </c>
      <c r="C7">
        <v>6.625</v>
      </c>
    </row>
    <row r="8" spans="1:3" x14ac:dyDescent="0.3">
      <c r="A8" t="s">
        <v>37</v>
      </c>
      <c r="B8" t="s">
        <v>14</v>
      </c>
      <c r="C8">
        <v>24.75</v>
      </c>
    </row>
    <row r="9" spans="1:3" x14ac:dyDescent="0.3">
      <c r="A9" t="s">
        <v>37</v>
      </c>
      <c r="B9" t="s">
        <v>18</v>
      </c>
      <c r="C9">
        <v>8</v>
      </c>
    </row>
    <row r="10" spans="1:3" x14ac:dyDescent="0.3">
      <c r="A10" t="s">
        <v>37</v>
      </c>
      <c r="B10" t="s">
        <v>32</v>
      </c>
      <c r="C10">
        <v>4</v>
      </c>
    </row>
    <row r="11" spans="1:3" x14ac:dyDescent="0.3">
      <c r="A11" t="s">
        <v>37</v>
      </c>
      <c r="B11" t="s">
        <v>26</v>
      </c>
      <c r="C11">
        <v>8</v>
      </c>
    </row>
    <row r="13" spans="1:3" x14ac:dyDescent="0.3">
      <c r="A13" t="s">
        <v>38</v>
      </c>
      <c r="B13" t="s">
        <v>29</v>
      </c>
      <c r="C13">
        <v>6</v>
      </c>
    </row>
    <row r="14" spans="1:3" x14ac:dyDescent="0.3">
      <c r="A14" t="s">
        <v>38</v>
      </c>
      <c r="B14" t="s">
        <v>30</v>
      </c>
      <c r="C14">
        <v>414</v>
      </c>
    </row>
    <row r="15" spans="1:3" x14ac:dyDescent="0.3">
      <c r="A15" t="s">
        <v>38</v>
      </c>
      <c r="B15" t="s">
        <v>31</v>
      </c>
      <c r="C15">
        <v>420</v>
      </c>
    </row>
    <row r="16" spans="1:3" x14ac:dyDescent="0.3">
      <c r="A16" t="s">
        <v>38</v>
      </c>
      <c r="B16" t="s">
        <v>11</v>
      </c>
      <c r="C16">
        <v>40</v>
      </c>
    </row>
    <row r="17" spans="1:3" x14ac:dyDescent="0.3">
      <c r="A17" t="s">
        <v>38</v>
      </c>
      <c r="B17" t="s">
        <v>12</v>
      </c>
      <c r="C17">
        <v>20</v>
      </c>
    </row>
    <row r="18" spans="1:3" x14ac:dyDescent="0.3">
      <c r="A18" t="s">
        <v>38</v>
      </c>
      <c r="B18" t="s">
        <v>13</v>
      </c>
      <c r="C18">
        <v>1</v>
      </c>
    </row>
    <row r="19" spans="1:3" x14ac:dyDescent="0.3">
      <c r="A19" t="s">
        <v>38</v>
      </c>
      <c r="B19" t="s">
        <v>14</v>
      </c>
      <c r="C19">
        <v>19</v>
      </c>
    </row>
    <row r="20" spans="1:3" x14ac:dyDescent="0.3">
      <c r="A20" t="s">
        <v>38</v>
      </c>
      <c r="B20" t="s">
        <v>18</v>
      </c>
      <c r="C20">
        <v>1</v>
      </c>
    </row>
    <row r="21" spans="1:3" x14ac:dyDescent="0.3">
      <c r="A21" t="s">
        <v>38</v>
      </c>
      <c r="B21" t="s">
        <v>32</v>
      </c>
      <c r="C21">
        <v>15</v>
      </c>
    </row>
    <row r="22" spans="1:3" x14ac:dyDescent="0.3">
      <c r="A22" t="s">
        <v>38</v>
      </c>
      <c r="B22" t="s">
        <v>26</v>
      </c>
      <c r="C22">
        <v>15</v>
      </c>
    </row>
    <row r="24" spans="1:3" x14ac:dyDescent="0.3">
      <c r="A24" t="s">
        <v>39</v>
      </c>
      <c r="B24" t="s">
        <v>29</v>
      </c>
      <c r="C24">
        <v>23</v>
      </c>
    </row>
    <row r="25" spans="1:3" x14ac:dyDescent="0.3">
      <c r="A25" t="s">
        <v>39</v>
      </c>
      <c r="B25" t="s">
        <v>30</v>
      </c>
      <c r="C25">
        <v>61</v>
      </c>
    </row>
    <row r="26" spans="1:3" x14ac:dyDescent="0.3">
      <c r="A26" t="s">
        <v>39</v>
      </c>
      <c r="B26" t="s">
        <v>31</v>
      </c>
      <c r="C26">
        <v>84</v>
      </c>
    </row>
    <row r="27" spans="1:3" x14ac:dyDescent="0.3">
      <c r="A27" t="s">
        <v>39</v>
      </c>
      <c r="B27" t="s">
        <v>11</v>
      </c>
      <c r="C27">
        <v>22.53913043478261</v>
      </c>
    </row>
    <row r="28" spans="1:3" x14ac:dyDescent="0.3">
      <c r="A28" t="s">
        <v>39</v>
      </c>
      <c r="B28" t="s">
        <v>12</v>
      </c>
      <c r="C28">
        <v>43.2</v>
      </c>
    </row>
    <row r="29" spans="1:3" x14ac:dyDescent="0.3">
      <c r="A29" t="s">
        <v>39</v>
      </c>
      <c r="B29" t="s">
        <v>13</v>
      </c>
      <c r="C29">
        <v>6.2</v>
      </c>
    </row>
    <row r="30" spans="1:3" x14ac:dyDescent="0.3">
      <c r="A30" t="s">
        <v>39</v>
      </c>
      <c r="B30" t="s">
        <v>14</v>
      </c>
      <c r="C30">
        <v>37</v>
      </c>
    </row>
    <row r="31" spans="1:3" x14ac:dyDescent="0.3">
      <c r="A31" t="s">
        <v>39</v>
      </c>
      <c r="B31" t="s">
        <v>18</v>
      </c>
      <c r="C31">
        <v>5</v>
      </c>
    </row>
    <row r="32" spans="1:3" x14ac:dyDescent="0.3">
      <c r="A32" t="s">
        <v>39</v>
      </c>
      <c r="B32" t="s">
        <v>32</v>
      </c>
      <c r="C32">
        <v>19</v>
      </c>
    </row>
    <row r="33" spans="1:3" x14ac:dyDescent="0.3">
      <c r="A33" t="s">
        <v>39</v>
      </c>
      <c r="B33" t="s">
        <v>26</v>
      </c>
      <c r="C33">
        <v>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792C-1AA2-46E5-9AD8-61B765E7A69A}">
  <dimension ref="A1:C33"/>
  <sheetViews>
    <sheetView topLeftCell="A10" workbookViewId="0">
      <selection activeCell="C33" sqref="A24:C33"/>
    </sheetView>
  </sheetViews>
  <sheetFormatPr defaultRowHeight="14.4" x14ac:dyDescent="0.3"/>
  <cols>
    <col min="1" max="1" width="32.886718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33</v>
      </c>
      <c r="B1" t="s">
        <v>27</v>
      </c>
      <c r="C1" t="s">
        <v>28</v>
      </c>
    </row>
    <row r="2" spans="1:3" x14ac:dyDescent="0.3">
      <c r="A2" t="s">
        <v>40</v>
      </c>
      <c r="B2" t="s">
        <v>29</v>
      </c>
      <c r="C2">
        <v>1.4444444444444444</v>
      </c>
    </row>
    <row r="3" spans="1:3" x14ac:dyDescent="0.3">
      <c r="A3" t="s">
        <v>40</v>
      </c>
      <c r="B3" t="s">
        <v>30</v>
      </c>
      <c r="C3">
        <v>45.222222222222221</v>
      </c>
    </row>
    <row r="4" spans="1:3" x14ac:dyDescent="0.3">
      <c r="A4" t="s">
        <v>40</v>
      </c>
      <c r="B4" t="s">
        <v>31</v>
      </c>
      <c r="C4">
        <v>46.666666666666664</v>
      </c>
    </row>
    <row r="5" spans="1:3" x14ac:dyDescent="0.3">
      <c r="A5" t="s">
        <v>40</v>
      </c>
      <c r="B5" t="s">
        <v>11</v>
      </c>
      <c r="C5">
        <v>63.692307692307693</v>
      </c>
    </row>
    <row r="6" spans="1:3" x14ac:dyDescent="0.3">
      <c r="A6" t="s">
        <v>40</v>
      </c>
      <c r="B6" t="s">
        <v>12</v>
      </c>
      <c r="C6">
        <v>7.666666666666667</v>
      </c>
    </row>
    <row r="7" spans="1:3" x14ac:dyDescent="0.3">
      <c r="A7" t="s">
        <v>40</v>
      </c>
      <c r="B7" t="s">
        <v>13</v>
      </c>
      <c r="C7">
        <v>0.44444444444444442</v>
      </c>
    </row>
    <row r="8" spans="1:3" x14ac:dyDescent="0.3">
      <c r="A8" t="s">
        <v>40</v>
      </c>
      <c r="B8" t="s">
        <v>14</v>
      </c>
      <c r="C8">
        <v>7.2222222222222223</v>
      </c>
    </row>
    <row r="9" spans="1:3" x14ac:dyDescent="0.3">
      <c r="A9" t="s">
        <v>40</v>
      </c>
      <c r="B9" t="s">
        <v>18</v>
      </c>
      <c r="C9">
        <v>9</v>
      </c>
    </row>
    <row r="10" spans="1:3" x14ac:dyDescent="0.3">
      <c r="A10" t="s">
        <v>40</v>
      </c>
      <c r="B10" t="s">
        <v>32</v>
      </c>
      <c r="C10">
        <v>1</v>
      </c>
    </row>
    <row r="11" spans="1:3" x14ac:dyDescent="0.3">
      <c r="A11" t="s">
        <v>40</v>
      </c>
      <c r="B11" t="s">
        <v>26</v>
      </c>
      <c r="C11">
        <v>7</v>
      </c>
    </row>
    <row r="13" spans="1:3" x14ac:dyDescent="0.3">
      <c r="A13" t="s">
        <v>41</v>
      </c>
      <c r="B13" t="s">
        <v>29</v>
      </c>
      <c r="C13">
        <v>2</v>
      </c>
    </row>
    <row r="14" spans="1:3" x14ac:dyDescent="0.3">
      <c r="A14" t="s">
        <v>41</v>
      </c>
      <c r="B14" t="s">
        <v>30</v>
      </c>
      <c r="C14">
        <v>103</v>
      </c>
    </row>
    <row r="15" spans="1:3" x14ac:dyDescent="0.3">
      <c r="A15" t="s">
        <v>41</v>
      </c>
      <c r="B15" t="s">
        <v>31</v>
      </c>
      <c r="C15">
        <v>105</v>
      </c>
    </row>
    <row r="16" spans="1:3" x14ac:dyDescent="0.3">
      <c r="A16" t="s">
        <v>41</v>
      </c>
      <c r="B16" t="s">
        <v>11</v>
      </c>
      <c r="C16">
        <v>52.5</v>
      </c>
    </row>
    <row r="17" spans="1:3" x14ac:dyDescent="0.3">
      <c r="A17" t="s">
        <v>41</v>
      </c>
      <c r="B17" t="s">
        <v>12</v>
      </c>
      <c r="C17">
        <v>8.75</v>
      </c>
    </row>
    <row r="18" spans="1:3" x14ac:dyDescent="0.3">
      <c r="A18" t="s">
        <v>41</v>
      </c>
      <c r="B18" t="s">
        <v>13</v>
      </c>
      <c r="C18">
        <v>1</v>
      </c>
    </row>
    <row r="19" spans="1:3" x14ac:dyDescent="0.3">
      <c r="A19" t="s">
        <v>41</v>
      </c>
      <c r="B19" t="s">
        <v>14</v>
      </c>
      <c r="C19">
        <v>7.75</v>
      </c>
    </row>
    <row r="20" spans="1:3" x14ac:dyDescent="0.3">
      <c r="A20" t="s">
        <v>41</v>
      </c>
      <c r="B20" t="s">
        <v>18</v>
      </c>
      <c r="C20">
        <v>4</v>
      </c>
    </row>
    <row r="21" spans="1:3" x14ac:dyDescent="0.3">
      <c r="A21" t="s">
        <v>41</v>
      </c>
      <c r="B21" t="s">
        <v>32</v>
      </c>
      <c r="C21">
        <v>35</v>
      </c>
    </row>
    <row r="22" spans="1:3" x14ac:dyDescent="0.3">
      <c r="A22" t="s">
        <v>41</v>
      </c>
      <c r="B22" t="s">
        <v>26</v>
      </c>
      <c r="C22">
        <v>18</v>
      </c>
    </row>
    <row r="24" spans="1:3" x14ac:dyDescent="0.3">
      <c r="A24" t="s">
        <v>42</v>
      </c>
      <c r="B24" t="s">
        <v>29</v>
      </c>
      <c r="C24">
        <v>2.5555555555555554</v>
      </c>
    </row>
    <row r="25" spans="1:3" x14ac:dyDescent="0.3">
      <c r="A25" t="s">
        <v>42</v>
      </c>
      <c r="B25" t="s">
        <v>30</v>
      </c>
      <c r="C25">
        <v>44.111111111111114</v>
      </c>
    </row>
    <row r="26" spans="1:3" x14ac:dyDescent="0.3">
      <c r="A26" t="s">
        <v>42</v>
      </c>
      <c r="B26" t="s">
        <v>31</v>
      </c>
      <c r="C26">
        <v>46.666666666666664</v>
      </c>
    </row>
    <row r="27" spans="1:3" x14ac:dyDescent="0.3">
      <c r="A27" t="s">
        <v>42</v>
      </c>
      <c r="B27" t="s">
        <v>11</v>
      </c>
      <c r="C27">
        <v>49.043478260869563</v>
      </c>
    </row>
    <row r="28" spans="1:3" x14ac:dyDescent="0.3">
      <c r="A28" t="s">
        <v>42</v>
      </c>
      <c r="B28" t="s">
        <v>12</v>
      </c>
      <c r="C28">
        <v>10.444444444444445</v>
      </c>
    </row>
    <row r="29" spans="1:3" x14ac:dyDescent="0.3">
      <c r="A29" t="s">
        <v>42</v>
      </c>
      <c r="B29" t="s">
        <v>13</v>
      </c>
      <c r="C29">
        <v>1.2222222222222223</v>
      </c>
    </row>
    <row r="30" spans="1:3" x14ac:dyDescent="0.3">
      <c r="A30" t="s">
        <v>42</v>
      </c>
      <c r="B30" t="s">
        <v>14</v>
      </c>
      <c r="C30">
        <v>9.2222222222222214</v>
      </c>
    </row>
    <row r="31" spans="1:3" x14ac:dyDescent="0.3">
      <c r="A31" t="s">
        <v>42</v>
      </c>
      <c r="B31" t="s">
        <v>18</v>
      </c>
      <c r="C31">
        <v>9</v>
      </c>
    </row>
    <row r="32" spans="1:3" x14ac:dyDescent="0.3">
      <c r="A32" t="s">
        <v>42</v>
      </c>
      <c r="B32" t="s">
        <v>32</v>
      </c>
      <c r="C32">
        <v>19</v>
      </c>
    </row>
    <row r="33" spans="1:3" x14ac:dyDescent="0.3">
      <c r="A33" t="s">
        <v>42</v>
      </c>
      <c r="B33" t="s">
        <v>26</v>
      </c>
      <c r="C33">
        <v>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6AAF-8C72-454C-9057-CC3561BB2261}">
  <dimension ref="A1:C31"/>
  <sheetViews>
    <sheetView workbookViewId="0">
      <selection activeCell="C31" sqref="A22:C31"/>
    </sheetView>
  </sheetViews>
  <sheetFormatPr defaultRowHeight="14.4" x14ac:dyDescent="0.3"/>
  <cols>
    <col min="1" max="1" width="37.1093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33</v>
      </c>
      <c r="B1" t="s">
        <v>27</v>
      </c>
      <c r="C1" t="s">
        <v>28</v>
      </c>
    </row>
    <row r="2" spans="1:3" x14ac:dyDescent="0.3">
      <c r="A2" t="s">
        <v>46</v>
      </c>
      <c r="B2" t="s">
        <v>29</v>
      </c>
      <c r="C2">
        <v>5.8</v>
      </c>
    </row>
    <row r="3" spans="1:3" x14ac:dyDescent="0.3">
      <c r="A3" t="s">
        <v>46</v>
      </c>
      <c r="B3" t="s">
        <v>30</v>
      </c>
      <c r="C3">
        <v>78.2</v>
      </c>
    </row>
    <row r="4" spans="1:3" x14ac:dyDescent="0.3">
      <c r="A4" t="s">
        <v>46</v>
      </c>
      <c r="B4" t="s">
        <v>31</v>
      </c>
      <c r="C4">
        <v>84</v>
      </c>
    </row>
    <row r="5" spans="1:3" x14ac:dyDescent="0.3">
      <c r="A5" t="s">
        <v>46</v>
      </c>
      <c r="B5" t="s">
        <v>11</v>
      </c>
      <c r="C5">
        <v>40.137931034482754</v>
      </c>
    </row>
    <row r="6" spans="1:3" x14ac:dyDescent="0.3">
      <c r="A6" t="s">
        <v>46</v>
      </c>
      <c r="B6" t="s">
        <v>12</v>
      </c>
      <c r="C6">
        <v>19.399999999999999</v>
      </c>
    </row>
    <row r="7" spans="1:3" x14ac:dyDescent="0.3">
      <c r="A7" t="s">
        <v>46</v>
      </c>
      <c r="B7" t="s">
        <v>13</v>
      </c>
      <c r="C7">
        <v>1.4</v>
      </c>
    </row>
    <row r="8" spans="1:3" x14ac:dyDescent="0.3">
      <c r="A8" t="s">
        <v>46</v>
      </c>
      <c r="B8" t="s">
        <v>14</v>
      </c>
      <c r="C8">
        <v>18</v>
      </c>
    </row>
    <row r="9" spans="1:3" x14ac:dyDescent="0.3">
      <c r="A9" t="s">
        <v>46</v>
      </c>
      <c r="B9" t="s">
        <v>18</v>
      </c>
      <c r="C9">
        <v>5</v>
      </c>
    </row>
    <row r="10" spans="1:3" x14ac:dyDescent="0.3">
      <c r="A10" t="s">
        <v>46</v>
      </c>
      <c r="B10" t="s">
        <v>32</v>
      </c>
      <c r="C10">
        <v>6</v>
      </c>
    </row>
    <row r="11" spans="1:3" x14ac:dyDescent="0.3">
      <c r="A11" t="s">
        <v>46</v>
      </c>
      <c r="B11" t="s">
        <v>26</v>
      </c>
      <c r="C11">
        <v>11</v>
      </c>
    </row>
    <row r="12" spans="1:3" x14ac:dyDescent="0.3">
      <c r="A12" t="s">
        <v>47</v>
      </c>
      <c r="B12" t="s">
        <v>29</v>
      </c>
      <c r="C12">
        <v>3</v>
      </c>
    </row>
    <row r="13" spans="1:3" x14ac:dyDescent="0.3">
      <c r="A13" t="s">
        <v>47</v>
      </c>
      <c r="B13" t="s">
        <v>30</v>
      </c>
      <c r="C13">
        <v>57</v>
      </c>
    </row>
    <row r="14" spans="1:3" x14ac:dyDescent="0.3">
      <c r="A14" t="s">
        <v>47</v>
      </c>
      <c r="B14" t="s">
        <v>31</v>
      </c>
      <c r="C14">
        <v>60</v>
      </c>
    </row>
    <row r="15" spans="1:3" x14ac:dyDescent="0.3">
      <c r="A15" t="s">
        <v>47</v>
      </c>
      <c r="B15" t="s">
        <v>11</v>
      </c>
      <c r="C15">
        <v>56.000000000000007</v>
      </c>
    </row>
    <row r="16" spans="1:3" x14ac:dyDescent="0.3">
      <c r="A16" t="s">
        <v>47</v>
      </c>
      <c r="B16" t="s">
        <v>12</v>
      </c>
      <c r="C16">
        <v>14</v>
      </c>
    </row>
    <row r="17" spans="1:3" x14ac:dyDescent="0.3">
      <c r="A17" t="s">
        <v>47</v>
      </c>
      <c r="B17" t="s">
        <v>13</v>
      </c>
      <c r="C17">
        <v>1.5714285714285714</v>
      </c>
    </row>
    <row r="18" spans="1:3" x14ac:dyDescent="0.3">
      <c r="A18" t="s">
        <v>47</v>
      </c>
      <c r="B18" t="s">
        <v>14</v>
      </c>
      <c r="C18">
        <v>12.428571428571429</v>
      </c>
    </row>
    <row r="19" spans="1:3" x14ac:dyDescent="0.3">
      <c r="A19" t="s">
        <v>47</v>
      </c>
      <c r="B19" t="s">
        <v>18</v>
      </c>
      <c r="C19">
        <v>7</v>
      </c>
    </row>
    <row r="20" spans="1:3" x14ac:dyDescent="0.3">
      <c r="A20" t="s">
        <v>47</v>
      </c>
      <c r="B20" t="s">
        <v>32</v>
      </c>
      <c r="C20">
        <v>5</v>
      </c>
    </row>
    <row r="21" spans="1:3" x14ac:dyDescent="0.3">
      <c r="A21" t="s">
        <v>47</v>
      </c>
      <c r="B21" t="s">
        <v>26</v>
      </c>
      <c r="C21">
        <v>7</v>
      </c>
    </row>
    <row r="22" spans="1:3" x14ac:dyDescent="0.3">
      <c r="A22" t="s">
        <v>48</v>
      </c>
      <c r="B22" t="s">
        <v>29</v>
      </c>
      <c r="C22">
        <v>6</v>
      </c>
    </row>
    <row r="23" spans="1:3" x14ac:dyDescent="0.3">
      <c r="A23" t="s">
        <v>48</v>
      </c>
      <c r="B23" t="s">
        <v>30</v>
      </c>
      <c r="C23">
        <v>78</v>
      </c>
    </row>
    <row r="24" spans="1:3" x14ac:dyDescent="0.3">
      <c r="A24" t="s">
        <v>48</v>
      </c>
      <c r="B24" t="s">
        <v>31</v>
      </c>
      <c r="C24">
        <v>84</v>
      </c>
    </row>
    <row r="25" spans="1:3" x14ac:dyDescent="0.3">
      <c r="A25" t="s">
        <v>48</v>
      </c>
      <c r="B25" t="s">
        <v>11</v>
      </c>
      <c r="C25">
        <v>50.4</v>
      </c>
    </row>
    <row r="26" spans="1:3" x14ac:dyDescent="0.3">
      <c r="A26" t="s">
        <v>48</v>
      </c>
      <c r="B26" t="s">
        <v>12</v>
      </c>
      <c r="C26">
        <v>25.2</v>
      </c>
    </row>
    <row r="27" spans="1:3" x14ac:dyDescent="0.3">
      <c r="A27" t="s">
        <v>48</v>
      </c>
      <c r="B27" t="s">
        <v>13</v>
      </c>
      <c r="C27">
        <v>1.8</v>
      </c>
    </row>
    <row r="28" spans="1:3" x14ac:dyDescent="0.3">
      <c r="A28" t="s">
        <v>48</v>
      </c>
      <c r="B28" t="s">
        <v>14</v>
      </c>
      <c r="C28">
        <v>23.4</v>
      </c>
    </row>
    <row r="29" spans="1:3" x14ac:dyDescent="0.3">
      <c r="A29" t="s">
        <v>48</v>
      </c>
      <c r="B29" t="s">
        <v>18</v>
      </c>
      <c r="C29">
        <v>5</v>
      </c>
    </row>
    <row r="30" spans="1:3" x14ac:dyDescent="0.3">
      <c r="A30" t="s">
        <v>48</v>
      </c>
      <c r="B30" t="s">
        <v>32</v>
      </c>
      <c r="C30">
        <v>11</v>
      </c>
    </row>
    <row r="31" spans="1:3" x14ac:dyDescent="0.3">
      <c r="A31" t="s">
        <v>48</v>
      </c>
      <c r="B31" t="s">
        <v>26</v>
      </c>
      <c r="C31">
        <v>11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778A-F254-496E-8689-8CA3E0B2E8AF}">
  <dimension ref="A1:C31"/>
  <sheetViews>
    <sheetView topLeftCell="A10" workbookViewId="0">
      <selection activeCell="C31" sqref="A22:C31"/>
    </sheetView>
  </sheetViews>
  <sheetFormatPr defaultRowHeight="14.4" x14ac:dyDescent="0.3"/>
  <cols>
    <col min="1" max="1" width="33.218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33</v>
      </c>
      <c r="B1" t="s">
        <v>27</v>
      </c>
      <c r="C1" t="s">
        <v>28</v>
      </c>
    </row>
    <row r="2" spans="1:3" x14ac:dyDescent="0.3">
      <c r="A2" t="s">
        <v>52</v>
      </c>
      <c r="B2" t="s">
        <v>29</v>
      </c>
      <c r="C2">
        <v>6.2</v>
      </c>
    </row>
    <row r="3" spans="1:3" x14ac:dyDescent="0.3">
      <c r="A3" t="s">
        <v>52</v>
      </c>
      <c r="B3" t="s">
        <v>30</v>
      </c>
      <c r="C3">
        <v>35.799999999999997</v>
      </c>
    </row>
    <row r="4" spans="1:3" x14ac:dyDescent="0.3">
      <c r="A4" t="s">
        <v>52</v>
      </c>
      <c r="B4" t="s">
        <v>31</v>
      </c>
      <c r="C4">
        <v>42</v>
      </c>
    </row>
    <row r="5" spans="1:3" x14ac:dyDescent="0.3">
      <c r="A5" t="s">
        <v>52</v>
      </c>
      <c r="B5" t="s">
        <v>11</v>
      </c>
      <c r="C5">
        <v>25.354838709677416</v>
      </c>
    </row>
    <row r="6" spans="1:3" x14ac:dyDescent="0.3">
      <c r="A6" t="s">
        <v>52</v>
      </c>
      <c r="B6" t="s">
        <v>12</v>
      </c>
      <c r="C6">
        <v>13.1</v>
      </c>
    </row>
    <row r="7" spans="1:3" x14ac:dyDescent="0.3">
      <c r="A7" t="s">
        <v>52</v>
      </c>
      <c r="B7" t="s">
        <v>13</v>
      </c>
      <c r="C7">
        <v>1.8</v>
      </c>
    </row>
    <row r="8" spans="1:3" x14ac:dyDescent="0.3">
      <c r="A8" t="s">
        <v>52</v>
      </c>
      <c r="B8" t="s">
        <v>14</v>
      </c>
      <c r="C8">
        <v>11.3</v>
      </c>
    </row>
    <row r="9" spans="1:3" x14ac:dyDescent="0.3">
      <c r="A9" t="s">
        <v>52</v>
      </c>
      <c r="B9" t="s">
        <v>18</v>
      </c>
      <c r="C9">
        <v>10</v>
      </c>
    </row>
    <row r="10" spans="1:3" x14ac:dyDescent="0.3">
      <c r="A10" t="s">
        <v>52</v>
      </c>
      <c r="B10" t="s">
        <v>32</v>
      </c>
      <c r="C10">
        <v>8</v>
      </c>
    </row>
    <row r="11" spans="1:3" x14ac:dyDescent="0.3">
      <c r="A11" t="s">
        <v>52</v>
      </c>
      <c r="B11" t="s">
        <v>26</v>
      </c>
      <c r="C11">
        <v>6</v>
      </c>
    </row>
    <row r="12" spans="1:3" x14ac:dyDescent="0.3">
      <c r="A12" t="s">
        <v>53</v>
      </c>
      <c r="B12" t="s">
        <v>29</v>
      </c>
      <c r="C12">
        <v>3.3333333333333335</v>
      </c>
    </row>
    <row r="13" spans="1:3" x14ac:dyDescent="0.3">
      <c r="A13" t="s">
        <v>53</v>
      </c>
      <c r="B13" t="s">
        <v>30</v>
      </c>
      <c r="C13">
        <v>66.666666666666671</v>
      </c>
    </row>
    <row r="14" spans="1:3" x14ac:dyDescent="0.3">
      <c r="A14" t="s">
        <v>53</v>
      </c>
      <c r="B14" t="s">
        <v>31</v>
      </c>
      <c r="C14">
        <v>70</v>
      </c>
    </row>
    <row r="15" spans="1:3" x14ac:dyDescent="0.3">
      <c r="A15" t="s">
        <v>53</v>
      </c>
      <c r="B15" t="s">
        <v>11</v>
      </c>
      <c r="C15">
        <v>56.400000000000006</v>
      </c>
    </row>
    <row r="16" spans="1:3" x14ac:dyDescent="0.3">
      <c r="A16" t="s">
        <v>53</v>
      </c>
      <c r="B16" t="s">
        <v>12</v>
      </c>
      <c r="C16">
        <v>15.666666666666666</v>
      </c>
    </row>
    <row r="17" spans="1:3" x14ac:dyDescent="0.3">
      <c r="A17" t="s">
        <v>53</v>
      </c>
      <c r="B17" t="s">
        <v>13</v>
      </c>
      <c r="C17">
        <v>3.6666666666666665</v>
      </c>
    </row>
    <row r="18" spans="1:3" x14ac:dyDescent="0.3">
      <c r="A18" t="s">
        <v>53</v>
      </c>
      <c r="B18" t="s">
        <v>14</v>
      </c>
      <c r="C18">
        <v>12</v>
      </c>
    </row>
    <row r="19" spans="1:3" x14ac:dyDescent="0.3">
      <c r="A19" t="s">
        <v>53</v>
      </c>
      <c r="B19" t="s">
        <v>18</v>
      </c>
      <c r="C19">
        <v>6</v>
      </c>
    </row>
    <row r="20" spans="1:3" x14ac:dyDescent="0.3">
      <c r="A20" t="s">
        <v>53</v>
      </c>
      <c r="B20" t="s">
        <v>32</v>
      </c>
      <c r="C20">
        <v>9</v>
      </c>
    </row>
    <row r="21" spans="1:3" x14ac:dyDescent="0.3">
      <c r="A21" t="s">
        <v>53</v>
      </c>
      <c r="B21" t="s">
        <v>26</v>
      </c>
      <c r="C21">
        <v>14</v>
      </c>
    </row>
    <row r="22" spans="1:3" x14ac:dyDescent="0.3">
      <c r="A22" t="s">
        <v>54</v>
      </c>
      <c r="B22" t="s">
        <v>29</v>
      </c>
      <c r="C22">
        <v>3.25</v>
      </c>
    </row>
    <row r="23" spans="1:3" x14ac:dyDescent="0.3">
      <c r="A23" t="s">
        <v>54</v>
      </c>
      <c r="B23" t="s">
        <v>30</v>
      </c>
      <c r="C23">
        <v>101.75</v>
      </c>
    </row>
    <row r="24" spans="1:3" x14ac:dyDescent="0.3">
      <c r="A24" t="s">
        <v>54</v>
      </c>
      <c r="B24" t="s">
        <v>31</v>
      </c>
      <c r="C24">
        <v>105</v>
      </c>
    </row>
    <row r="25" spans="1:3" x14ac:dyDescent="0.3">
      <c r="A25" t="s">
        <v>54</v>
      </c>
      <c r="B25" t="s">
        <v>11</v>
      </c>
      <c r="C25">
        <v>48.92307692307692</v>
      </c>
    </row>
    <row r="26" spans="1:3" x14ac:dyDescent="0.3">
      <c r="A26" t="s">
        <v>54</v>
      </c>
      <c r="B26" t="s">
        <v>12</v>
      </c>
      <c r="C26">
        <v>13.25</v>
      </c>
    </row>
    <row r="27" spans="1:3" x14ac:dyDescent="0.3">
      <c r="A27" t="s">
        <v>54</v>
      </c>
      <c r="B27" t="s">
        <v>13</v>
      </c>
      <c r="C27">
        <v>0.75</v>
      </c>
    </row>
    <row r="28" spans="1:3" x14ac:dyDescent="0.3">
      <c r="A28" t="s">
        <v>54</v>
      </c>
      <c r="B28" t="s">
        <v>14</v>
      </c>
      <c r="C28">
        <v>12.5</v>
      </c>
    </row>
    <row r="29" spans="1:3" x14ac:dyDescent="0.3">
      <c r="A29" t="s">
        <v>54</v>
      </c>
      <c r="B29" t="s">
        <v>18</v>
      </c>
      <c r="C29">
        <v>4</v>
      </c>
    </row>
    <row r="30" spans="1:3" x14ac:dyDescent="0.3">
      <c r="A30" t="s">
        <v>54</v>
      </c>
      <c r="B30" t="s">
        <v>32</v>
      </c>
      <c r="C30">
        <v>14</v>
      </c>
    </row>
    <row r="31" spans="1:3" x14ac:dyDescent="0.3">
      <c r="A31" t="s">
        <v>54</v>
      </c>
      <c r="B31" t="s">
        <v>26</v>
      </c>
      <c r="C31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K A A B Q S w M E F A A C A A g A E 3 J s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B N y b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c m x O I D 5 e o k w H A A A T e A A A E w A c A E Z v c m 1 1 b G F z L 1 N l Y 3 R p b 2 4 x L m 0 g o h g A K K A U A A A A A A A A A A A A A A A A A A A A A A A A A A A A 5 Z x d b 9 s 2 F I b v A + Q / C M q N D b i B K e u z m 1 t k a Y N m w 7 I 1 z r C L O C g Y m 0 3 U y l K q j z R B k P 8 + U n I s u x Z d S r S s k e p N Y 3 2 Q P O + R z n n o I G + E J r E b + M o o + x / 8 s r + 3 v x f d w h B N l X f w 7 t Z H n 6 4 9 O P n 6 6 R r B 8 B P 0 o f c Y u Z E y V D w U 7 + 8 p + N 8 o S M I J w k e O o / v D d 8 E k m S E / 7 p y 4 H j o 8 D v w Y f 4 g 6 6 v H r 8 T 8 R C q N x N u b 4 5 b p o f H E 6 / h N G M Q r x T 4 r W B 8 4 r r a / 1 x 6 f + 5 y C c w X R t 5 y g O X X Q P v f F 7 / 8 b F d 7 v 5 y V f h y 8 l X 3 7 6 j M H 4 c h y h K P D z w H Q x j d + L e Q T L L f N q j + f r H 9 N A O 4 4 d Y 7 f Y u 3 y H P n b l 4 X U P 1 t d p T j g M v m f n R U O s p 7 / 1 J M H X 9 m y H Q D P z x Y x L E a B Q / e m i Y / 3 h 4 F v j o q t v L J D p Q j 2 + h f 4 M l v X i 8 Q y r W 6 g J e 4 4 s u Q u h H J J R s d H I y 6 m R 6 9 p 6 e 1 O w o w L P H + I w S o 4 f 4 u a e 8 H N d e j v v J 7 B q F z 8 / d / T 3 X L 5 x w O a k f E x Q + g s I E q m o + Q n Z w + c a j T b k / C b w p C g 9 J 1 v 9 / 2 V b z P O A F 4 s l x N B / c 6 R T 5 S r p g k G d k h D z 8 I p w H 3 x d 5 U B C c 3 C q X R z G e + D q J U X T 1 9 j K 7 + e q t 8 u s b J Q 4 T l I 9 / 6 t 8 H X 5 F y n E R x M F N O E j 9 7 q / I J j q b T L H 0 d 6 m J 6 i r p 4 M N J j y u c Q D 7 a I Z r 6 k g 8 1 X d S 7 n b 9 9 V N 1 / e O f L h D E 8 4 f 5 q X 1 p W d m R / v 0 A M h z 9 8 Z v p K s M l P o M P 3 4 v D z J L L j H k / w V 3 6 K w Y K p M 4 3 y q t U W R O Z b H / p k g S 3 O / f 8 B P w J Q 8 9 2 Q q 5 e U N W s y d n U 9 / X q S B s t 6 f p y E b M r u B L J Q E s z k n B + o I z u 7 w c X J S 7 X Y r F Q h q l K R m r O p W V D e 2 X E 9 W Q x K 4 O J z B e / c m H Y h U x 2 z x T / 3 n x W u U q 7 F 0 J V U J 5 W 8 Y 4 h z g Y N K n 7 w e V 8 A m o X J 5 G i 4 v S q j w k t a S n / O b 6 M H w 8 x R U h d j + 7 u A G t 3 t x L c z B U s 8 v w x x + H O U f f E h c v K B 3 u a n W F + e O 5 v N b V p / T n z Z 0 a 6 Z b a Z m E b u l x U o T R K H D 4 Z j b S t J 1 V F D w g v C I Y n O L T E g + n j j x f A F K / 6 r C p X h R q x i k M X p K s M 3 + Q 3 N K k o m f t F 1 X w d m x r + g b p o + R 2 t K 8 S r 7 a K E n P 6 y / H p v C j F 9 k r Q K M L S s z U B c b W T i o j Q R T G y U X t k e P k r D b Y S R 5 i k p y 0 l Z f l Z L I q l A 8 v G S 0 I W 1 Z m 7 S 1 r g p U 4 u D n d I B 6 u Y n e k N g 6 f i a k A y V x l y G o + g i 0 Y X h Z K k t K l u e p V K 5 B 5 y g o Q t R K 0 5 I 2 q V l D J 2 Z M f R 2 M Y b e G G P o 1 R h D X 2 e M g Z y M I c Y G h V I 3 6 s K L Q Q F e D H j x Y r A L v K C 1 A Z Y m O B A U L / S y e E E T i S 4 M J 1 5 s U d m K e K F z 4 o U h R J k 4 D Z G 0 v 9 p J c 8 C I F 0 a 7 8 M J o D C + M a n h h r O O F L i d e i L E t o d S N u v B C L 8 A L n R c v 9 F 3 g B a 0 N s D R B X V C 8 M M r i B U 0 k u j C c e L F F Z S v i h c G J F 6 Y Q Z e J 3 O P m W Y J 0 l Z g y T m T H M d j G G 2 R h j m N U Y w 1 x n D E N O x h B j b 7 K p e N Q F G k Y B a B i 8 o G H s A j R o D Y G l H R q C g o Z Z F j R o I t G F 4 Q S N L S p b H j S W e c E S 4 5 V H Y Y B 8 a V n B Y m Y F q 1 2 s Y D X G C l Y 1 V r D W W c G U k x U E 2 W h Q C k d d n G A W c I L J y w n m L j i B 1 g h Y u p k p K C d Y Z T m B J h J d G E 5 O 2 K K y F b + Q M D m / k L C F q B N / w N C d S c s X N j N f 2 O 3 i C 7 s x v r C r 8 Y W 9 z h e W n H w h x s a E U j f q w g u r A C 8 s X r y w d o E X t D b A 0 g Q t Q f H C L o s X N J H o w n D i x R a V r Y g X F i d e O I K U i e g O T y E r X z j M f O G 0 i y + c x v j C q c Y X z j p f 2 H L y h S j 7 k u L C U R d g 2 A W A Y f M C h r 0 L w K A 1 A p Y 2 a A s K G E 5 Z w K C J R B e G E z C 2 q G x F w L A 5 A Q P 0 h S g U Z + 7 k q 7 R 8 Q X L A C B j k 0 j Y R B o m 3 I c T I s l K e M d I U / d A i H D k h Q 4 z d S X H t q A s x n A L E c H g R w 9 k F Y l B b A U s n d A R l D B J 0 O c i g y k S X h p M y t q h t R c p w e C k D C F E p z t 0 J D K e B v K A B 2 E E D t A w 0 Q H O g A S q C B l g H D V K c Z C Q N Q b Y p 1 A J S m y 9 Y v w A 3 U r G 4 e G P O v n U D B 6 0 r M L l a 9 U U l D l C a O G g 6 b d C G 1 z N s i + p W Z A 7 Q 5 4 U O M W x x R q T m y v v L E 6 C x M 4 f W M u b Q m m M O r S J z a A X M A S R l D j E 2 L b T 6 U R t y r H u R z r X i Q w 6 w E + S g 9 Q S m p i i m N 2 k W d U n k o O m 0 Q R t e 5 G j U p z R D j i q W 5 i v I I Y Z L z u h e 4 r 8 2 A e w O n q B l F p 6 g O Q 9 P U N H E E x S 4 e A J J b T x F 2 b A U V o / a c K P I w h N w e 3 i C n Z h 4 U v s B U 0 M U 1 c Y T l P b x p O q 0 Q R t e 3 G j e y h P w m o Y D M V x z L m 6 D G Z T X z R O w 2 3 m C l v l 5 g u Y M P U F F R 0 9 Q Y O k J J P X 0 F G S 7 Q q s f t S F H k a 0 n 4 P b 1 B D s x 9 q T 2 B K a m K K q 1 J y j t 7 U n V a Y M 2 v M j R v L 0 n 4 L U P B 2 K Y 6 P z r e h 6 a u V 8 k / p q D 3 e U T t M z m E z T n 8 w k q G n 2 C A q d P I K n V p y C 7 l g 0 l p D b w K D L 8 B N y O n 2 A n l p / U z s D U G k U 1 / Q S l X T + p O m 3 Q h h c 8 d m / 8 + R 9 Q S w E C L Q A U A A I A C A A T c m x O f M L S 3 K g A A A D 5 A A A A E g A A A A A A A A A A A A A A A A A A A A A A Q 2 9 u Z m l n L 1 B h Y 2 t h Z 2 U u e G 1 s U E s B A i 0 A F A A C A A g A E 3 J s T g / K 6 a u k A A A A 6 Q A A A B M A A A A A A A A A A A A A A A A A 9 A A A A F t D b 2 5 0 Z W 5 0 X 1 R 5 c G V z X S 5 4 b W x Q S w E C L Q A U A A I A C A A T c m x O I D 5 e o k w H A A A T e A A A E w A A A A A A A A A A A A A A A A D l A Q A A R m 9 y b X V s Y X M v U 2 V j d G l v b j E u b V B L B Q Y A A A A A A w A D A M I A A A B + C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3 A E A A A A A A G z c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S E F B Q U F B Q U F B Q U J o V z h s c z l M M j h S Y X N W N T V J N G M 4 Z 2 J I R l J 5 W V c 1 e l p t O X l i U 0 J H Y V d 4 b E l H W n l i M j B n U V c 1 a G J I b H p h W E 1 B Q U F B Q U F B Q U F B Q U F B K 1 M v W k d h Q 1 N B a 1 c x M V h m Q n d j Q 1 Q 3 d 3 h U W V c x d 2 J H V W d V W F Z s Y 2 5 r Q U F X R m J 5 V 3 o w d m J 4 R n F 4 W G 5 r a m h 6 e U J z Q U F B Q U F B Q U F B Q U t P R 2 J w U H d Z e E 5 G a l A v d H R 5 T T d q Z k V n V k h K a G J u T m 1 i M 0 p 0 S U V a c G J H V W d a b k p 2 Y l N C Q m J t R n N l W E 5 w Y 3 l B b 0 1 5 a 0 F B Q U l B Q U F B Q U F B Q U E r N G N S R k p R R m c w S 0 d n T V R y V m h I e U x 3 e F R Z V z F 3 Y k d V Z 1 V Y V m x j b m t B Q W F P R 2 J w U H d Z e E 5 G a l A v d H R 5 T T d q Z k V B Q U F B Q U F B Q U F B R n J z Q U Z k Z z l i M U 1 v W D l K V m d z c D F F a 2 d W S E p o Y m 5 O b W I z S n R J R V p w Y k d V Z 1 p u S n Z i U 0 J C Y m 1 G c 2 V Y T n B j e U F v T k N r Q U F B U U F B Q U F B Q U F B Q T R M R X Q v b U V R O U U r Z D Z p N 2 Z J e H k r a H d 4 V F l X M X d i R 1 V n V V h W b G N u a 0 F B V n J z Q U Z k Z z l i M U 1 v W D l K V m d z c D F F a 0 F B Q U F B Q U F B Q U F I Z H l L d W s 5 Q k k x R m x Z T k 5 1 c X p N N D h v Z 1 Z I S m h i b k 5 t Y j N K d E l F W n B i R 1 V n W m 5 K d m J T Q k J i b U Z z Z V h O c G N 5 Q W 9 O U 2 t B Q U F Z Q U F B Q U F B Q U F B T 3 A 5 Q V N F Y 0 x l a 1 d p c U V 1 Q k t X R U N h Q X h U W V c x d 2 J H V W d V W F Z s Y 2 5 r Q U F Y Z H l L d W s 5 Q k k x R m x Z T k 5 1 c X p N N D h v Q U F B Q U F B Q U F B Q U Q 0 O H J B b T F C Q V J O a G V 1 V U d F U 3 J B R j h n V k h K a G J u T m 1 i M 0 p 0 S U V a c G J H V W d a b k p 2 Y l N C Q m J t R n N l W E 5 w Y 3 l B b 0 5 p a 0 F B Q W d B Q U F B Q U F B Q U F 3 d W U y c 2 x i a W 5 V V z d j R n E 5 N k d v W F l n e F R Z V z F 3 Y k d V Z 1 V Y V m x j b m t B Q V Q 0 O H J B b T F C Q V J O a G V 1 V U d F U 3 J B R j h B Q U F B Q U F B Q U F B S D F k R D F s a D V O R k p p a E l p a G d N Q U V x d 2 d W S E p o Y m 5 O b W I z S n R J R V p w Y k d V Z 1 p u S n Z i U 0 J C Y m 1 G c 2 V Y T n B j e U F v T n l r Q U F B b 0 F B Q U F B Q U F B Q U R n Z 3 A w Q y s y Y V V x W H B m W D g w Z U V m Y U F 4 V F l X M X d i R 1 V n V V h W b G N u a 0 F B W D F k R D F s a D V O R k p p a E l p a G d N Q U V x d 0 F B Q U F B Q U F B Q U F P S 2 w 4 Q X N B d G x o R X B F U V p t d X h k W i 9 Z Z 1 Z I S m h i b k 5 t Y j N K d E l F W n B i R 1 V n W m 5 K d m J T Q k J i b U Z z Z V h O c G N 5 Q W 9 P Q 2 t B Q U F 3 Q U F B Q U F B Q U F B S n Q 1 Z U x y L 0 p 1 M G l M b G J E M k F B T m x H Q X h U W V c x d 2 J H V W d V W F Z s Y 2 5 r Q U F l S 2 w 4 Q X N B d G x o R X B F U V p t d X h k W i 9 Z Q U F B Q U F B Q U F B Q U p j K 0 k 2 N j g 3 c U 5 I d W x q Y T d G d 0 h r Z W t n V k h K a G J u T m 1 i M 0 p 0 S U V a c G J H V W d a b k p 2 Y l N C Q m J t R n N l W E 5 w Y 3 l B b 0 9 T a 0 F B Q T R B Q U F B Q U F B Q U E 1 c 1 l O R E x 3 Z 1 p F c X R H T W l G S m R R W D J B e F R Z V z F 3 Y k d V Z 1 V Y V m x j b m t B Q V p j K 0 k 2 N j g 3 c U 5 I d W x q Y T d G d 0 h r Z W t B Q U F B Q U F B Q U F B R U x o V H p j V 0 Q r Q k Z q a V p I c H Z D Q 0 h R S W h W S E p o Y m 5 O b W I z S n R J R V p w Y k d V Z 1 p u S n Z i U 0 J C Y m 1 G c 2 V Y T n B j e U F v T V R B c E F B Q V F B Q U F B Q U F B Q U F D Z n p L e U 5 C b 1 p S S W 5 V Y z J j T X V 6 U 2 x V T V U y R n R j R 3 h s S U Z G M V p Y S j V B Q U Z D N F U 4 M 0 Z n L 2 d S W T R t U j Z i d 2 d o M E N B Q U F B Q U F B Q U F B Q 2 5 r R l h l Y 2 9 Y M 1 E 1 Q X M x M T h N Z k 9 L N E l W U n l Z V z V 6 W m 0 5 e W J T Q k d h V 3 h s S U d a e W I y M G d R V z V o Y k h s e m F Y T W d L R E V 4 S 1 F B Q U V n Q U F B Q U F B Q U F D R W 1 Z b 2 N y a 2 U x V H B O a j h Z b i t P W G x N R E Z O a G J Y Q n N a U 0 J S Z F d W e W V R Q U J w N U J W M 2 5 L R j k w T 1 F M T m R m R E h 6 a X V B Q U F B Q U F B Q U F B Q X B S c z h m W j d q Y m s 2 V E F u Q 0 l N R l R R R W l G V W N t R n V j M l p 2 Y 2 0 w Z 1 J t b H N a U 0 J t Y 2 0 5 d E l F R n V Z V 3 g 1 Y z J s e k l D Z 3 h N a W t B Q U J R Q U F B Q U F B Q U F B a m s 4 b 2 t s T S t j V W k r U m N m U z k r O F l I Q X h U W V c x d 2 J H V W d V W F Z s Y 2 5 r Q U F h V W J Q S D J l N D I 1 T 2 t 3 S n d p R E J V M E J J Q U F B Q U F B Q U F B Q U l Z T E h 0 a U l t Z n R P a m t v U U E x R 2 4 v Z k l o V k h K a G J u T m 1 i M 0 p 0 S U V a c G J H V W d a b k p 2 Y l N C Q m J t R n N l W E 5 w Y 3 l B b 0 1 U T X B B Q U F X Q U F B Q U F B Q U F B R T c 5 N 0 5 F V m J L c F B r V 0 x S c j N D R G V V Z 0 1 V M k Z 0 Y 0 d 4 b E l G R j F a W E o 1 Q U F H R 0 N 4 N 1 l p S m 4 3 V G 8 1 S 0 V B T l J w L z N 5 Q U F B Q U F B Q U F B Q U F p d 3 l J Z 2 5 z Y 2 l T c G p h O T J r c k U y L 2 J J V l J 5 W V c 1 e l p t O X l i U 0 J H Y V d 4 b E l H W n l i M j B n U V c 1 a G J I b H p h W E 1 n S 0 R F M E t R Q U F H Q U F B Q U F B Q U F B R E d O c m F D M k V N a 1 N a e G N y a k 1 r S z R S c k R G T m h i W E J z W l N C U m R X V n l l U U F C S X N N a U l K N 0 h J a 3 F Z M n Z k c E t 4 T n Y y d 0 F B Q U F B Q U F B Q U F m Y U o 5 e T F w Y X p r c U R F R X Z p a V N 5 T n Z 5 R l V j b U Z 1 Y z J a d m N t M G d S b W x z W l N C b W N t O X R J R U Z 1 W V d 4 N W M y b H p J Q 2 d 4 T l N r Q U F C b 0 F B Q U F B Q U F B Q V V m a U 1 Y V m J 2 T F V t e n Z s N H R 0 L 1 h Q S U F 4 V F l X M X d i R 1 V n V V h W b G N u a 0 F B W D J p Z m N 0 Y V d z N U t n e E J M N G 9 r c 2 p i O E F B Q U F B I i A v P j w v U 3 R h Y m x l R W 5 0 c m l l c z 4 8 L 0 l 0 Z W 0 + P E l 0 Z W 0 + P E l 0 Z W 1 M b 2 N h d G l v b j 4 8 S X R l b V R 5 c G U + R m 9 y b X V s Y T w v S X R l b V R 5 c G U + P E l 0 Z W 1 Q Y X R o P l N l Y 3 R p b 2 4 x L 0 R h c G h u Z V 9 i b G F j a 1 9 i Z W F y X 2 F u Y W x 5 c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I 6 N D Q 6 M D I u M T k 3 N T Y 2 M V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c G h u Z V 9 i b G F j a 1 9 i Z W F y X 2 F u Y W x 5 c 2 l z L 0 N o Y W 5 n Z W Q g V H l w Z S 5 7 Q 2 9 s d W 1 u M S w w f S Z x d W 9 0 O y w m c X V v d D t T Z W N 0 a W 9 u M S 9 E Y X B o b m V f Y m x h Y 2 t f Y m V h c l 9 h b m F s e X N p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w a G 5 l X 2 J s Y W N r X 2 J l Y X J f Y W 5 h b H l z a X M v Q 2 h h b m d l Z C B U e X B l L n t D b 2 x 1 b W 4 x L D B 9 J n F 1 b 3 Q 7 L C Z x d W 9 0 O 1 N l Y 3 R p b 2 4 x L 0 R h c G h u Z V 9 i b G F j a 1 9 i Z W F y X 2 F u Y W x 5 c 2 l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w a G 5 l X 2 J s Y W N r X 2 J l Y X J f Y W 5 h b H l z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w a G 5 l X 2 J s Y W N r X 2 J l Y X J f Y W 5 h b H l z a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y O j U 1 O j M 0 L j g 1 N j k 0 N j R a I i A v P j x F b n R y e S B U e X B l P S J G a W x s Q 2 9 s d W 1 u V H l w Z X M i I F Z h b H V l P S J z Q m c 9 P S I g L z 4 8 R W 5 0 c n k g V H l w Z T 0 i R m l s b E N v b H V t b k 5 h b W V z I i B W Y W x 1 Z T 0 i c 1 s m c X V v d D t R d W V y e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U X V l c n k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M S 9 B d X R v U m V t b 3 Z l Z E N v b H V t b n M x L n t R d W V y e T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m F s e X N p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j o 1 N T o z N i 4 w M j A 1 M z Q 5 W i I g L z 4 8 R W 5 0 c n k g V H l w Z T 0 i R m l s b E N v b H V t b l R 5 c G V z I i B W Y W x 1 Z T 0 i c 0 J n W U Y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h b H l z a X M v Q 2 h h b m d l Z C B U e X B l L n t T b 3 V y Y 2 U u T m F t Z S w w f S Z x d W 9 0 O y w m c X V v d D t T Z W N 0 a W 9 u M S 9 B b m F s e X N p c y 9 D a G F u Z 2 V k I F R 5 c G U u e 0 N v b H V t b j E s M X 0 m c X V v d D s s J n F 1 b 3 Q 7 U 2 V j d G l v b j E v Q W 5 h b H l z a X M v Q 2 h h b m d l Z C B U e X B l L n t D b 2 x 1 b W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u Y W x 5 c 2 l z L 0 N o Y W 5 n Z W Q g V H l w Z S 5 7 U 2 9 1 c m N l L k 5 h b W U s M H 0 m c X V v d D s s J n F 1 b 3 Q 7 U 2 V j d G l v b j E v Q W 5 h b H l z a X M v Q 2 h h b m d l Z C B U e X B l L n t D b 2 x 1 b W 4 x L D F 9 J n F 1 b 3 Q 7 L C Z x d W 9 0 O 1 N l Y 3 R p b 2 4 x L 0 F u Y W x 5 c 2 l z L 0 N o Y W 5 n Z W Q g V H l w Z S 5 7 Q 2 9 s d W 1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z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M t M T J U M T I 6 N T U 6 M z Q u M T A 0 O T E y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T l k O T J m Z j k t O T J h M C 0 0 N T A y L W I 1 Z D U t N z d j M W M x Y z A 5 M 2 V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O W Q 5 M m Z m O S 0 5 M m E w L T Q 1 M D I t Y j V k N S 0 3 N 2 M x Y z F j M D k z Z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j o 1 N T o z N C 4 x M j A z M j A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2 Y 2 M 5 N W I 2 M S 1 i Z G Y 0 L T Q 1 Y m M t Y W I x N S 1 l N z k y M z g 3 M 2 M 4 M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y O j U 1 O j M 0 L j E y O D k x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z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2 Y 2 M 5 N W I 2 M S 1 i Z G Y 0 L T Q 1 Y m M t Y W I x N S 1 l N z k y M z g 3 M 2 M 4 M W I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j o 1 N T o z N C 4 x M z Y 5 M T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y O j U 2 O j U w L j g y N j c y N D h a I i A v P j x F b n R y e S B U e X B l P S J G a W x s Q 2 9 s d W 1 u V H l w Z X M i I F Z h b H V l P S J z R U F Z R 0 J 3 Y 0 h C Z z 0 9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9 B b m F s e X N p c y A o M i k v U 2 9 1 c m N l L n t D b 2 5 0 Z W 5 0 L D B 9 J n F 1 b 3 Q 7 L C Z x d W 9 0 O 1 N l Y 3 R p b 2 4 x L 0 F u Y W x 5 c 2 l z I C g y K S 9 T b 3 V y Y 2 U u e 0 5 h b W U s M X 0 m c X V v d D s s J n F 1 b 3 Q 7 U 2 V j d G l v b j E v Q W 5 h b H l z a X M g K D I p L 1 N v d X J j Z S 5 7 R X h 0 Z W 5 z a W 9 u L D J 9 J n F 1 b 3 Q 7 L C Z x d W 9 0 O 1 N l Y 3 R p b 2 4 x L 0 F u Y W x 5 c 2 l z I C g y K S 9 T b 3 V y Y 2 U u e 0 R h d G U g Y W N j Z X N z Z W Q s M 3 0 m c X V v d D s s J n F 1 b 3 Q 7 U 2 V j d G l v b j E v Q W 5 h b H l z a X M g K D I p L 1 N v d X J j Z S 5 7 R G F 0 Z S B t b 2 R p Z m l l Z C w 0 f S Z x d W 9 0 O y w m c X V v d D t T Z W N 0 a W 9 u M S 9 B b m F s e X N p c y A o M i k v U 2 9 1 c m N l L n t E Y X R l I G N y Z W F 0 Z W Q s N X 0 m c X V v d D s s J n F 1 b 3 Q 7 U 2 V j d G l v b j E v Q W 5 h b H l z a X M g K D I p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0 F u Y W x 5 c 2 l z I C g y K S 9 T b 3 V y Y 2 U u e 0 N v b n R l b n Q s M H 0 m c X V v d D s s J n F 1 b 3 Q 7 U 2 V j d G l v b j E v Q W 5 h b H l z a X M g K D I p L 1 N v d X J j Z S 5 7 T m F t Z S w x f S Z x d W 9 0 O y w m c X V v d D t T Z W N 0 a W 9 u M S 9 B b m F s e X N p c y A o M i k v U 2 9 1 c m N l L n t F e H R l b n N p b 2 4 s M n 0 m c X V v d D s s J n F 1 b 3 Q 7 U 2 V j d G l v b j E v Q W 5 h b H l z a X M g K D I p L 1 N v d X J j Z S 5 7 R G F 0 Z S B h Y 2 N l c 3 N l Z C w z f S Z x d W 9 0 O y w m c X V v d D t T Z W N 0 a W 9 u M S 9 B b m F s e X N p c y A o M i k v U 2 9 1 c m N l L n t E Y X R l I G 1 v Z G l m a W V k L D R 9 J n F 1 b 3 Q 7 L C Z x d W 9 0 O 1 N l Y 3 R p b 2 4 x L 0 F u Y W x 5 c 2 l z I C g y K S 9 T b 3 V y Y 2 U u e 0 R h d G U g Y 3 J l Y X R l Z C w 1 f S Z x d W 9 0 O y w m c X V v d D t T Z W N 0 a W 9 u M S 9 B b m F s e X N p c y A o M i k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z a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j o 1 O D o x M y 4 z N D M 1 O D g 4 W i I g L z 4 8 R W 5 0 c n k g V H l w Z T 0 i R m l s b E N v b H V t b l R 5 c G V z I i B W Y W x 1 Z T 0 i c 0 J n P T 0 i I C 8 + P E V u d H J 5 I F R 5 c G U 9 I k Z p b G x D b 2 x 1 b W 5 O Y W 1 l c y I g V m F s d W U 9 I n N b J n F 1 b 3 Q 7 U X V l c n k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y L 0 F 1 d G 9 S Z W 1 v d m V k Q 2 9 s d W 1 u c z E u e 1 F 1 Z X J 5 M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T I v Q X V 0 b 1 J l b W 9 2 Z W R D b 2 x 1 b W 5 z M S 5 7 U X V l c n k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5 h b H l z a X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I 6 N T g 6 M T Q u N D c y M D I w N l o i I C 8 + P E V u d H J 5 I F R 5 c G U 9 I k Z p b G x D b 2 x 1 b W 5 U e X B l c y I g V m F s d W U 9 I n N C Z 1 l G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Y W x 5 c 2 l z I C g z K S 9 D a G F u Z 2 V k I F R 5 c G U u e 1 N v d X J j Z S 5 O Y W 1 l L D B 9 J n F 1 b 3 Q 7 L C Z x d W 9 0 O 1 N l Y 3 R p b 2 4 x L 0 F u Y W x 5 c 2 l z I C g z K S 9 D a G F u Z 2 V k I F R 5 c G U u e 0 N v b H V t b j E s M X 0 m c X V v d D s s J n F 1 b 3 Q 7 U 2 V j d G l v b j E v Q W 5 h b H l z a X M g K D M p L 0 N o Y W 5 n Z W Q g V H l w Z S 5 7 Q 2 9 s d W 1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m F s e X N p c y A o M y k v Q 2 h h b m d l Z C B U e X B l L n t T b 3 V y Y 2 U u T m F t Z S w w f S Z x d W 9 0 O y w m c X V v d D t T Z W N 0 a W 9 u M S 9 B b m F s e X N p c y A o M y k v Q 2 h h b m d l Z C B U e X B l L n t D b 2 x 1 b W 4 x L D F 9 J n F 1 b 3 Q 7 L C Z x d W 9 0 O 1 N l Y 3 R p b 2 4 x L 0 F u Y W x 5 c 2 l z I C g z K S 9 D a G F u Z 2 V k I F R 5 c G U u e 0 N v b H V t b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Y W x 5 c 2 l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E 5 L T A z L T E y V D E y O j U 4 O j E y L j U y O D c w M D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E 0 M T E 4 N 2 Z i L T A 1 O T Q t N D I 4 M y 0 4 N j g w L W M 0 Z W I 1 N j E x Z j I y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U G F y Y W 1 l d G V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T Q x M T g 3 Z m I t M D U 5 N C 0 0 M j g z L T g 2 O D A t Y z R l Y j U 2 M T F m M j J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I 6 N T g 6 M T I u N T Q 4 N T U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z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T M 2 Z T g 2 Y T M t N j N m M C 0 0 N T E z L T h j Z m Y t Z W R i N z I z M 2 I 4 Z G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j o 1 O D o x M i 4 1 N T g 1 N T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M y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T M 2 Z T g 2 Y T M t N j N m M C 0 0 N T E z L T h j Z m Y t Z W R i N z I z M 2 I 4 Z G Y x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I 6 N T g 6 M T I u N T Y 3 O T k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z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M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M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M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y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I 6 N T k 6 M z I u M T Y y M j U x O V o i I C 8 + P E V u d H J 5 I F R 5 c G U 9 I k Z p b G x D b 2 x 1 b W 5 U e X B l c y I g V m F s d W U 9 I n N C Z z 0 9 I i A v P j x F b n R y e S B U e X B l P S J G a W x s Q 2 9 s d W 1 u T m F t Z X M i I F Z h b H V l P S J z W y Z x d W 9 0 O 1 F 1 Z X J 5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y 9 B d X R v U m V t b 3 Z l Z E N v b H V t b n M x L n t R d W V y e T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z L 0 F 1 d G 9 S Z W 1 v d m V k Q 2 9 s d W 1 u c z E u e 1 F 1 Z X J 5 M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u Y W x 5 c 2 l z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y O j U 5 O j M z L j I 1 M j A 1 N z V a I i A v P j x F b n R y e S B U e X B l P S J G a W x s Q 2 9 s d W 1 u V H l w Z X M i I F Z h b H V l P S J z Q m d Z R i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e X N p c y A o N C k v Q 2 h h b m d l Z C B U e X B l L n t T b 3 V y Y 2 U u T m F t Z S w w f S Z x d W 9 0 O y w m c X V v d D t T Z W N 0 a W 9 u M S 9 B b m F s e X N p c y A o N C k v Q 2 h h b m d l Z C B U e X B l L n t D b 2 x 1 b W 4 x L D F 9 J n F 1 b 3 Q 7 L C Z x d W 9 0 O 1 N l Y 3 R p b 2 4 x L 0 F u Y W x 5 c 2 l z I C g 0 K S 9 D a G F u Z 2 V k I F R 5 c G U u e 0 N v b H V t b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5 h b H l z a X M g K D Q p L 0 N o Y W 5 n Z W Q g V H l w Z S 5 7 U 2 9 1 c m N l L k 5 h b W U s M H 0 m c X V v d D s s J n F 1 b 3 Q 7 U 2 V j d G l v b j E v Q W 5 h b H l z a X M g K D Q p L 0 N o Y W 5 n Z W Q g V H l w Z S 5 7 Q 2 9 s d W 1 u M S w x f S Z x d W 9 0 O y w m c X V v d D t T Z W N 0 a W 9 u M S 9 B b m F s e X N p c y A o N C k v Q 2 h h b m d l Z C B U e X B l L n t D b 2 x 1 b W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e X N p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M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w M y 0 x M l Q x M j o 1 O T o z M S 4 z M D g 2 O D Q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m Z T J k Y j F l M C 0 x M D Y x L T R m Z j Q t O W R l Y S 0 y Z W R m M j M x Y 2 J l O D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M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Z l M m R i M W U w L T E w N j E t N G Z m N C 0 5 Z G V h L T J l Z G Y y M z F j Y m U 4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y O j U 5 O j M x L j M y N j I 0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N C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U 3 M D B l Y z V h L W Y 1 N j A t N G N i Z C 1 h M T d m L T Q 5 N T Y w Y j I 5 Z D Q 0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I 6 N T k 6 M z E u M z M 1 M j Q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Q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U 3 M D B l Y z V h L W Y 1 N j A t N G N i Z C 1 h M T d m L T Q 5 N T Y w Y j I 5 Z D Q 0 O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y O j U 5 O j M x L j M 0 N j I 0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C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0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0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0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Q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A y O j M 1 L j g y O T Y 0 O D h a I i A v P j x F b n R y e S B U e X B l P S J G a W x s Q 2 9 s d W 1 u V H l w Z X M i I F Z h b H V l P S J z Q m c 9 P S I g L z 4 8 R W 5 0 c n k g V H l w Z T 0 i R m l s b E N v b H V t b k 5 h b W V z I i B W Y W x 1 Z T 0 i c 1 s m c X V v d D t R d W V y e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Q v Q X V 0 b 1 J l b W 9 2 Z W R D b 2 x 1 b W 5 z M S 5 7 U X V l c n k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N C 9 B d X R v U m V t b 3 Z l Z E N v b H V t b n M x L n t R d W V y e T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1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m F s e X N p c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z o w M j o z N i 4 5 N D Q w M D c w W i I g L z 4 8 R W 5 0 c n k g V H l w Z T 0 i R m l s b E N v b H V t b l R 5 c G V z I i B W Y W x 1 Z T 0 i c 0 J n W U Y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h b H l z a X M g K D U p L 0 N o Y W 5 n Z W Q g V H l w Z S 5 7 U 2 9 1 c m N l L k 5 h b W U s M H 0 m c X V v d D s s J n F 1 b 3 Q 7 U 2 V j d G l v b j E v Q W 5 h b H l z a X M g K D U p L 0 N o Y W 5 n Z W Q g V H l w Z S 5 7 Q 2 9 s d W 1 u M S w x f S Z x d W 9 0 O y w m c X V v d D t T Z W N 0 a W 9 u M S 9 B b m F s e X N p c y A o N S k v Q 2 h h b m d l Z C B U e X B l L n t D b 2 x 1 b W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u Y W x 5 c 2 l z I C g 1 K S 9 D a G F u Z 2 V k I F R 5 c G U u e 1 N v d X J j Z S 5 O Y W 1 l L D B 9 J n F 1 b 3 Q 7 L C Z x d W 9 0 O 1 N l Y 3 R p b 2 4 x L 0 F u Y W x 5 c 2 l z I C g 1 K S 9 D a G F u Z 2 V k I F R 5 c G U u e 0 N v b H V t b j E s M X 0 m c X V v d D s s J n F 1 b 3 Q 7 U 2 V j d G l v b j E v Q W 5 h b H l z a X M g K D U p L 0 N o Y W 5 n Z W Q g V H l w Z S 5 7 Q 2 9 s d W 1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z a X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0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M t M T J U M T M 6 M D I 6 M z U u M D M 2 N D Q 5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D g 0 M D l m M 2 E t M G I 0 N y 0 0 N T d h L W E y Y T g t N G I 4 M T I 5 N j E w M j Y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0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O D Q w O W Y z Y S 0 w Y j Q 3 L T Q 1 N 2 E t Y T J h O C 0 0 Y j g x M j k 2 M T A y N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w M j o z N S 4 w N j I 0 O D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U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l O T J h N z I 3 N y 0 w N D N k L T Q 1 O G Q t O T U 4 M y 0 0 Z G J h Y W N j Y 2 U z Y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A y O j M 1 L j A 4 N z Q 3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1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l O T J h N z I 3 N y 0 w N D N k L T Q 1 O G Q t O T U 4 M y 0 0 Z G J h Y W N j Y 2 U z Y 2 E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w M j o z N S 4 x M D U 4 M T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U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S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S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S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1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z o w M z o 1 O S 4 4 N T U 3 M T k 0 W i I g L z 4 8 R W 5 0 c n k g V H l w Z T 0 i R m l s b E N v b H V t b l R 5 c G V z I i B W Y W x 1 Z T 0 i c 0 J n P T 0 i I C 8 + P E V u d H J 5 I F R 5 c G U 9 I k Z p b G x D b 2 x 1 b W 5 O Y W 1 l c y I g V m F s d W U 9 I n N b J n F 1 b 3 Q 7 U X V l c n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1 L 0 F 1 d G 9 S Z W 1 v d m V k Q 2 9 s d W 1 u c z E u e 1 F 1 Z X J 5 N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T U v Q X V 0 b 1 J l b W 9 2 Z W R D b 2 x 1 b W 5 z M S 5 7 U X V l c n k 1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5 h b H l z a X N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M 6 M D Q 6 M D A u O T c x O T U 1 N V o i I C 8 + P E V u d H J 5 I F R 5 c G U 9 I k Z p b G x D b 2 x 1 b W 5 U e X B l c y I g V m F s d W U 9 I n N C Z 1 l G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Y W x 5 c 2 l z I C g 2 K S 9 D a G F u Z 2 V k I F R 5 c G U u e 1 N v d X J j Z S 5 O Y W 1 l L D B 9 J n F 1 b 3 Q 7 L C Z x d W 9 0 O 1 N l Y 3 R p b 2 4 x L 0 F u Y W x 5 c 2 l z I C g 2 K S 9 D a G F u Z 2 V k I F R 5 c G U u e 0 N v b H V t b j E s M X 0 m c X V v d D s s J n F 1 b 3 Q 7 U 2 V j d G l v b j E v Q W 5 h b H l z a X M g K D Y p L 0 N o Y W 5 n Z W Q g V H l w Z S 5 7 Q 2 9 s d W 1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m F s e X N p c y A o N i k v Q 2 h h b m d l Z C B U e X B l L n t T b 3 V y Y 2 U u T m F t Z S w w f S Z x d W 9 0 O y w m c X V v d D t T Z W N 0 a W 9 u M S 9 B b m F s e X N p c y A o N i k v Q 2 h h b m d l Z C B U e X B l L n t D b 2 x 1 b W 4 x L D F 9 J n F 1 b 3 Q 7 L C Z x d W 9 0 O 1 N l Y 3 R p b 2 4 x L 0 F u Y W x 5 c 2 l z I C g 2 K S 9 D a G F u Z 2 V k I F R 5 c G U u e 0 N v b H V t b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Y W x 5 c 2 l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S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E 5 L T A z L T E y V D E z O j A z O j U 5 L j A x N j c w M z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I y Y j Z l N 2 M y L W U y N T Y t N D U 5 Z C 1 i Y j c w L T V h Y m R l O D Z h M T c 2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S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U G F y Y W 1 l d G V y N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j J i N m U 3 Y z I t Z T I 1 N i 0 0 N T l k L W J i N z A t N W F i Z G U 4 N m E x N z Y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D M 6 N T k u M D M 2 N j Q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2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D l h Y z N j M 2 U t M D R i N S 0 0 Z D A 0 L T g 1 Z W I t O T Q x O D Q 0 Y W I w M D V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w M z o 1 O S 4 w N T E 2 N D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N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D l h Y z N j M 2 U t M D R i N S 0 0 Z D A 0 L T g 1 Z W I t O T Q x O D Q 0 Y W I w M D V m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D M 6 N T k u M D U 5 N j Q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2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Y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Y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Y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i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5 h b H l z a X N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M 6 M D U 6 M D I u O T g z N z E z O V o i I C 8 + P E V u d H J 5 I F R 5 c G U 9 I k Z p b G x D b 2 x 1 b W 5 U e X B l c y I g V m F s d W U 9 I n N C Z 1 l G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Y W x 5 c 2 l z I C g 3 K S 9 D a G F u Z 2 V k I F R 5 c G U u e 1 N v d X J j Z S 5 O Y W 1 l L D B 9 J n F 1 b 3 Q 7 L C Z x d W 9 0 O 1 N l Y 3 R p b 2 4 x L 0 F u Y W x 5 c 2 l z I C g 3 K S 9 D a G F u Z 2 V k I F R 5 c G U u e 0 N v b H V t b j E s M X 0 m c X V v d D s s J n F 1 b 3 Q 7 U 2 V j d G l v b j E v Q W 5 h b H l z a X M g K D c p L 0 N o Y W 5 n Z W Q g V H l w Z S 5 7 Q 2 9 s d W 1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m F s e X N p c y A o N y k v Q 2 h h b m d l Z C B U e X B l L n t T b 3 V y Y 2 U u T m F t Z S w w f S Z x d W 9 0 O y w m c X V v d D t T Z W N 0 a W 9 u M S 9 B b m F s e X N p c y A o N y k v Q 2 h h b m d l Z C B U e X B l L n t D b 2 x 1 b W 4 x L D F 9 J n F 1 b 3 Q 7 L C Z x d W 9 0 O 1 N l Y 3 R p b 2 4 x L 0 F u Y W x 5 c 2 l z I C g 3 K S 9 D a G F u Z 2 V k I F R 5 c G U u e 0 N v b H V t b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Y W x 5 c 2 l z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i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E 5 L T A z L T E y V D E z O j A 1 O j A w L j k z N D c x N D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Q w M j k w O D B l L W I 2 M m Y t N G E 2 O S 0 5 N 2 E 1 L W Y 1 Z m N k M W U x M W Y 2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i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U G F y Y W 1 l d G V y N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D A y O T A 4 M G U t Y j Y y Z i 0 0 Y T Y 5 L T k 3 Y T U t Z j V m Y 2 Q x Z T E x Z j Y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D U 6 M D A u O T I x N z E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3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T k w Z j V k N 2 Q t Z T Q 2 M S 0 0 O W Q x L T h h M T I t M j I 4 N j A z M D A x M m F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w N T o w M C 4 5 M D Q 3 M j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N y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T k w Z j V k N 2 Q t Z T Q 2 M S 0 0 O W Q x L T h h M T I t M j I 4 N j A z M D A x M m F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D U 6 M D A u O T Q z O T Q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3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c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c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c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y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M 6 M D Y 6 M z A u M j Q y M T k 5 N V o i I C 8 + P E V u d H J 5 I F R 5 c G U 9 I k Z p b G x D b 2 x 1 b W 5 U e X B l c y I g V m F s d W U 9 I n N C Z z 0 9 I i A v P j x F b n R y e S B U e X B l P S J G a W x s Q 2 9 s d W 1 u T m F t Z X M i I F Z h b H V l P S J z W y Z x d W 9 0 O 1 F 1 Z X J 5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i 9 B d X R v U m V t b 3 Z l Z E N v b H V t b n M x L n t R d W V y e T Y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2 L 0 F 1 d G 9 S Z W 1 v d m V k Q 2 9 s d W 1 u c z E u e 1 F 1 Z X J 5 N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g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u Y W x 5 c 2 l z X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A 2 O j M x L j Q z M D k y O D B a I i A v P j x F b n R y e S B U e X B l P S J G a W x s Q 2 9 s d W 1 u V H l w Z X M i I F Z h b H V l P S J z Q m d Z R i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e X N p c y A o O C k v Q 2 h h b m d l Z C B U e X B l L n t T b 3 V y Y 2 U u T m F t Z S w w f S Z x d W 9 0 O y w m c X V v d D t T Z W N 0 a W 9 u M S 9 B b m F s e X N p c y A o O C k v Q 2 h h b m d l Z C B U e X B l L n t D b 2 x 1 b W 4 x L D F 9 J n F 1 b 3 Q 7 L C Z x d W 9 0 O 1 N l Y 3 R p b 2 4 x L 0 F u Y W x 5 c 2 l z I C g 4 K S 9 D a G F u Z 2 V k I F R 5 c G U u e 0 N v b H V t b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5 h b H l z a X M g K D g p L 0 N o Y W 5 n Z W Q g V H l w Z S 5 7 U 2 9 1 c m N l L k 5 h b W U s M H 0 m c X V v d D s s J n F 1 b 3 Q 7 U 2 V j d G l v b j E v Q W 5 h b H l z a X M g K D g p L 0 N o Y W 5 n Z W Q g V H l w Z S 5 7 Q 2 9 s d W 1 u M S w x f S Z x d W 9 0 O y w m c X V v d D t T Z W N 0 a W 9 u M S 9 B b m F s e X N p c y A o O C k v Q 2 h h b m d l Z C B U e X B l L n t D b 2 x 1 b W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e X N p c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c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w M y 0 x M l Q x M z o w N j o y O S 4 0 M j U y M z Y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y Z T V l Z G U y N i 1 j O W J m L T Q 4 Y m I t O G I 5 N S 1 i M G Y 2 M D A w M z Y 1 M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c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c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J l N W V k Z T I 2 L W M 5 Y m Y t N D h i Y i 0 4 Y j k 1 L W I w Z j Y w M D A z N j U x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A 2 O j I 5 L j Q 1 M D c 4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O C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B i Z j B h N W U y L W I 2 M D A t N D Q 1 O C 1 h N D Q 0 L T E 5 O W F l Y z V k N j d m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D Y 6 M j k u N D Y z M j A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g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B i Z j B h N W U y L W I 2 M D A t N D Q 1 O C 1 h N D Q 0 L T E 5 O W F l Y z V k N j d m N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A 2 O j I 5 L j Q 3 N T I x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O C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4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4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4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g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A 4 O j E 1 L j Q y N T c w M z F a I i A v P j x F b n R y e S B U e X B l P S J G a W x s Q 2 9 s d W 1 u V H l w Z X M i I F Z h b H V l P S J z Q m c 9 P S I g L z 4 8 R W 5 0 c n k g V H l w Z T 0 i R m l s b E N v b H V t b k 5 h b W V z I i B W Y W x 1 Z T 0 i c 1 s m c X V v d D t R d W V y e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c v Q X V 0 b 1 J l b W 9 2 Z W R D b 2 x 1 b W 5 z M S 5 7 U X V l c n k 3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N y 9 B d X R v U m V t b 3 Z l Z E N v b H V t b n M x L n t R d W V y e T c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5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m F s e X N p c 1 9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z o w O D o x N i 4 1 O D M w M z E x W i I g L z 4 8 R W 5 0 c n k g V H l w Z T 0 i R m l s b E N v b H V t b l R 5 c G V z I i B W Y W x 1 Z T 0 i c 0 J n W U Y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h b H l z a X M g K D k p L 0 N o Y W 5 n Z W Q g V H l w Z S 5 7 U 2 9 1 c m N l L k 5 h b W U s M H 0 m c X V v d D s s J n F 1 b 3 Q 7 U 2 V j d G l v b j E v Q W 5 h b H l z a X M g K D k p L 0 N o Y W 5 n Z W Q g V H l w Z S 5 7 Q 2 9 s d W 1 u M S w x f S Z x d W 9 0 O y w m c X V v d D t T Z W N 0 a W 9 u M S 9 B b m F s e X N p c y A o O S k v Q 2 h h b m d l Z C B U e X B l L n t D b 2 x 1 b W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u Y W x 5 c 2 l z I C g 5 K S 9 D a G F u Z 2 V k I F R 5 c G U u e 1 N v d X J j Z S 5 O Y W 1 l L D B 9 J n F 1 b 3 Q 7 L C Z x d W 9 0 O 1 N l Y 3 R p b 2 4 x L 0 F u Y W x 5 c 2 l z I C g 5 K S 9 D a G F u Z 2 V k I F R 5 c G U u e 0 N v b H V t b j E s M X 0 m c X V v d D s s J n F 1 b 3 Q 7 U 2 V j d G l v b j E v Q W 5 h b H l z a X M g K D k p L 0 N o Y W 5 n Z W Q g V H l w Z S 5 7 Q 2 9 s d W 1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z a X M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4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M t M T J U M T M 6 M D g 6 M T Q u N T M 2 O T E 1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G M w Z G M 2 Z T Y t M j B i Y y 0 0 Y T Y 0 L W F k M T g t Y z g 4 N T I 1 Z D Q x N 2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4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4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w Y z B k Y z Z l N i 0 y M G J j L T R h N j Q t Y W Q x O C 1 j O D g 1 M j V k N D E 3 Z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w O D o x N C 4 1 N j Y 2 O D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k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h Z T I z M 2 U 5 N y 1 l Z W J j L T Q 3 Y T M t Y m E 1 O C 1 k Y W V j N W M w N z k x Z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A 4 O j E 0 L j U 5 M j Y 4 O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5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h Z T I z M 2 U 5 N y 1 l Z W J j L T Q 3 Y T M t Y m E 1 O C 1 k Y W V j N W M w N z k x Z T k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w O D o x N C 4 2 M D E 5 O D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k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O S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O S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O S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5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z o w O T o z N C 4 y M j Y y M z c 2 W i I g L z 4 8 R W 5 0 c n k g V H l w Z T 0 i R m l s b E N v b H V t b l R 5 c G V z I i B W Y W x 1 Z T 0 i c 0 J n P T 0 i I C 8 + P E V u d H J 5 I F R 5 c G U 9 I k Z p b G x D b 2 x 1 b W 5 O Y W 1 l c y I g V m F s d W U 9 I n N b J n F 1 b 3 Q 7 U X V l c n k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4 L 0 F 1 d G 9 S Z W 1 v d m V k Q 2 9 s d W 1 u c z E u e 1 F 1 Z X J 5 O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T g v Q X V 0 b 1 J l b W 9 2 Z W R D b 2 x 1 b W 5 z M S 5 7 U X V l c n k 4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A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u Y W x 5 c 2 l z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z o w O T o z N S 4 0 M D E w M T k 5 W i I g L z 4 8 R W 5 0 c n k g V H l w Z T 0 i R m l s b E N v b H V t b l R 5 c G V z I i B W Y W x 1 Z T 0 i c 0 J n W U Y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h b H l z a X M g K D E w K S 9 D a G F u Z 2 V k I F R 5 c G U u e 1 N v d X J j Z S 5 O Y W 1 l L D B 9 J n F 1 b 3 Q 7 L C Z x d W 9 0 O 1 N l Y 3 R p b 2 4 x L 0 F u Y W x 5 c 2 l z I C g x M C k v Q 2 h h b m d l Z C B U e X B l L n t D b 2 x 1 b W 4 x L D F 9 J n F 1 b 3 Q 7 L C Z x d W 9 0 O 1 N l Y 3 R p b 2 4 x L 0 F u Y W x 5 c 2 l z I C g x M C k v Q 2 h h b m d l Z C B U e X B l L n t D b 2 x 1 b W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u Y W x 5 c 2 l z I C g x M C k v Q 2 h h b m d l Z C B U e X B l L n t T b 3 V y Y 2 U u T m F t Z S w w f S Z x d W 9 0 O y w m c X V v d D t T Z W N 0 a W 9 u M S 9 B b m F s e X N p c y A o M T A p L 0 N o Y W 5 n Z W Q g V H l w Z S 5 7 Q 2 9 s d W 1 u M S w x f S Z x d W 9 0 O y w m c X V v d D t T Z W N 0 a W 9 u M S 9 B b m F s e X N p c y A o M T A p L 0 N o Y W 5 n Z W Q g V H l w Z S 5 7 Q 2 9 s d W 1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z a X M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O S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E 5 L T A z L T E y V D E z O j A 5 O j M z L j M w N D I 0 M T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I z M m J m M z I 3 L W E x N D E t N D g 5 N C 0 5 Z D Q 3 L T M 2 N z B j Y m I z N G E 1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O S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U G F y Y W 1 l d G V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j M y Y m Y z M j c t Y T E 0 M S 0 0 O D k 0 L T l k N D c t M z Y 3 M G N i Y j M 0 Y T U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D k 6 M z M u M z Q y N T I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x M C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M 3 N G Z l M T Q y L T B m M T Y t N D V l M C 0 4 Z T I 2 L T Q 3 Y T Z m M D g y M W Q w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D k 6 M z M u M z U 1 M j Q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x M C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z c 0 Z m U x N D I t M G Y x N i 0 0 N W U w L T h l M j Y t N D d h N m Y w O D I x Z D A y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D k 6 M z M u M z Y 0 M z g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A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A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w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C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C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E w O j M 5 L j M 2 N D k 2 M z Z a I i A v P j x F b n R y e S B U e X B l P S J G a W x s Q 2 9 s d W 1 u V H l w Z X M i I F Z h b H V l P S J z Q m c 9 P S I g L z 4 8 R W 5 0 c n k g V H l w Z T 0 i R m l s b E N v b H V t b k 5 h b W V z I i B W Y W x 1 Z T 0 i c 1 s m c X V v d D t R d W V y e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k v Q X V 0 b 1 J l b W 9 2 Z W R D b 2 x 1 b W 5 z M S 5 7 U X V l c n k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O S 9 B d X R v U m V t b 3 Z l Z E N v b H V t b n M x L n t R d W V y e T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5 h b H l z a X N f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E w O j Q w L j Q 1 N z I 3 N T V a I i A v P j x F b n R y e S B U e X B l P S J G a W x s Q 2 9 s d W 1 u V H l w Z X M i I F Z h b H V l P S J z Q m d Z R i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e X N p c y A o M T E p L 0 N o Y W 5 n Z W Q g V H l w Z S 5 7 U 2 9 1 c m N l L k 5 h b W U s M H 0 m c X V v d D s s J n F 1 b 3 Q 7 U 2 V j d G l v b j E v Q W 5 h b H l z a X M g K D E x K S 9 D a G F u Z 2 V k I F R 5 c G U u e 0 N v b H V t b j E s M X 0 m c X V v d D s s J n F 1 b 3 Q 7 U 2 V j d G l v b j E v Q W 5 h b H l z a X M g K D E x K S 9 D a G F u Z 2 V k I F R 5 c G U u e 0 N v b H V t b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5 h b H l z a X M g K D E x K S 9 D a G F u Z 2 V k I F R 5 c G U u e 1 N v d X J j Z S 5 O Y W 1 l L D B 9 J n F 1 b 3 Q 7 L C Z x d W 9 0 O 1 N l Y 3 R p b 2 4 x L 0 F u Y W x 5 c 2 l z I C g x M S k v Q 2 h h b m d l Z C B U e X B l L n t D b 2 x 1 b W 4 x L D F 9 J n F 1 b 3 Q 7 L C Z x d W 9 0 O 1 N l Y 3 R p b 2 4 x L 0 F u Y W x 5 c 2 l z I C g x M S k v Q 2 h h b m d l Z C B U e X B l L n t D b 2 x 1 b W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e X N p c y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x M C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E 5 L T A z L T E y V D E z O j E w O j M 4 L j M 4 M D Y 0 M D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F j O G E 5 O T g 0 L T Q 3 Y W U t N G V i N S 0 5 M z Y z L W Y x O D l m Z T M 5 N z k 0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E w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x M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W M 4 Y T k 5 O D Q t N D d h Z S 0 0 Z W I 1 L T k z N j M t Z j E 4 O W Z l M z k 3 O T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T A 6 M z g u N D A 4 N z k 0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x M S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R l N T U 5 M G E 3 L T g 1 N z I t N D N m N y 0 5 M D J j L W Q 3 N W Y w Y z d j Z T J i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T A 6 M z g u N D I 0 N j g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x M S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G U 1 N T k w Y T c t O D U 3 M i 0 0 M 2 Y 3 L T k w M m M t Z D c 1 Z j B j N 2 N l M m I 4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T A 6 M z g u N D Q y N j k z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E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E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x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S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S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z o x M j o 1 M C 4 y M j U y M z c w W i I g L z 4 8 R W 5 0 c n k g V H l w Z T 0 i R m l s b E N v b H V t b l R 5 c G V z I i B W Y W x 1 Z T 0 i c 0 J n P T 0 i I C 8 + P E V u d H J 5 I F R 5 c G U 9 I k Z p b G x D b 2 x 1 b W 5 O Y W 1 l c y I g V m F s d W U 9 I n N b J n F 1 b 3 Q 7 U X V l c n k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T A v Q X V 0 b 1 J l b W 9 2 Z W R D b 2 x 1 b W 5 z M S 5 7 U X V l c n k x M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T E w L 0 F 1 d G 9 S Z W 1 v d m V k Q 2 9 s d W 1 u c z E u e 1 F 1 Z X J 5 M T A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u Y W x 5 c 2 l z X 1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z o x M j o 1 M S 4 z O T k x M T c 0 W i I g L z 4 8 R W 5 0 c n k g V H l w Z T 0 i R m l s b E N v b H V t b l R 5 c G V z I i B W Y W x 1 Z T 0 i c 0 J n W U Y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h b H l z a X M g K D E y K S 9 D a G F u Z 2 V k I F R 5 c G U u e 1 N v d X J j Z S 5 O Y W 1 l L D B 9 J n F 1 b 3 Q 7 L C Z x d W 9 0 O 1 N l Y 3 R p b 2 4 x L 0 F u Y W x 5 c 2 l z I C g x M i k v Q 2 h h b m d l Z C B U e X B l L n t D b 2 x 1 b W 4 x L D F 9 J n F 1 b 3 Q 7 L C Z x d W 9 0 O 1 N l Y 3 R p b 2 4 x L 0 F u Y W x 5 c 2 l z I C g x M i k v Q 2 h h b m d l Z C B U e X B l L n t D b 2 x 1 b W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u Y W x 5 c 2 l z I C g x M i k v Q 2 h h b m d l Z C B U e X B l L n t T b 3 V y Y 2 U u T m F t Z S w w f S Z x d W 9 0 O y w m c X V v d D t T Z W N 0 a W 9 u M S 9 B b m F s e X N p c y A o M T I p L 0 N o Y W 5 n Z W Q g V H l w Z S 5 7 Q 2 9 s d W 1 u M S w x f S Z x d W 9 0 O y w m c X V v d D t T Z W N 0 a W 9 u M S 9 B b m F s e X N p c y A o M T I p L 0 N o Y W 5 n Z W Q g V H l w Z S 5 7 Q 2 9 s d W 1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z a X M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T E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w M y 0 x M l Q x M z o x M j o 0 O S 4 z M z A w O T Y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5 M j I 4 N G Y 4 Z S 0 z Z T U z L T Q 4 N z E t Y m U 0 N S 1 j N 2 Q y Z j d l Z j E 4 M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x M S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U G F y Y W 1 l d G V y M T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y M j g 0 Z j h l L T N l N T M t N D g 3 M S 1 i Z T Q 1 L W M 3 Z D J m N 2 V m M T g x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E y O j Q 5 L j M 1 N j A z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M T I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3 Z D N j M W J h N S 1 l M z l l L T R l N m U t O T M w M i 0 3 M D g 4 M z A 1 N G Q w M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E y O j Q 5 L j M 4 O D U 5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M T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d k M 2 M x Y m E 1 L W U z O W U t N G U 2 Z S 0 5 M z A y L T c w O D g z M D U 0 Z D A x M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E y O j Q 5 L j M 5 O T A y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y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y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I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I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M 6 M T Q 6 M D c u M D U 5 M T U w N 1 o i I C 8 + P E V u d H J 5 I F R 5 c G U 9 I k Z p b G x D b 2 x 1 b W 5 U e X B l c y I g V m F s d W U 9 I n N C Z z 0 9 I i A v P j x F b n R y e S B U e X B l P S J G a W x s Q 2 9 s d W 1 u T m F t Z X M i I F Z h b H V l P S J z W y Z x d W 9 0 O 1 F 1 Z X J 5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x L 0 F 1 d G 9 S Z W 1 v d m V k Q 2 9 s d W 1 u c z E u e 1 F 1 Z X J 5 M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M S 9 B d X R v U m V t b 3 Z l Z E N v b H V t b n M x L n t R d W V y e T E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m F s e X N p c 1 9 f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M 6 M T Q 6 M D g u M j M z M j I 3 M 1 o i I C 8 + P E V u d H J 5 I F R 5 c G U 9 I k Z p b G x D b 2 x 1 b W 5 U e X B l c y I g V m F s d W U 9 I n N C Z 1 l G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Y W x 5 c 2 l z I C g x M y k v Q 2 h h b m d l Z C B U e X B l L n t T b 3 V y Y 2 U u T m F t Z S w w f S Z x d W 9 0 O y w m c X V v d D t T Z W N 0 a W 9 u M S 9 B b m F s e X N p c y A o M T M p L 0 N o Y W 5 n Z W Q g V H l w Z S 5 7 Q 2 9 s d W 1 u M S w x f S Z x d W 9 0 O y w m c X V v d D t T Z W N 0 a W 9 u M S 9 B b m F s e X N p c y A o M T M p L 0 N o Y W 5 n Z W Q g V H l w Z S 5 7 Q 2 9 s d W 1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m F s e X N p c y A o M T M p L 0 N o Y W 5 n Z W Q g V H l w Z S 5 7 U 2 9 1 c m N l L k 5 h b W U s M H 0 m c X V v d D s s J n F 1 b 3 Q 7 U 2 V j d G l v b j E v Q W 5 h b H l z a X M g K D E z K S 9 D a G F u Z 2 V k I F R 5 c G U u e 0 N v b H V t b j E s M X 0 m c X V v d D s s J n F 1 b 3 Q 7 U 2 V j d G l v b j E v Q W 5 h b H l z a X M g K D E z K S 9 D a G F u Z 2 V k I F R 5 c G U u e 0 N v b H V t b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Y W x 5 c 2 l z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E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M t M T J U M T M 6 M T Q 6 M D Y u M T g 4 N D c 4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D F l Y 2 Z k N G U t N m M x N S 0 0 Z m F h L T k x N j I t Z D F h Z j c w O D M 3 O T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T I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E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M W V j Z m Q 0 Z S 0 2 Y z E 1 L T R m Y W E t O T E 2 M i 1 k M W F m N z A 4 M z c 5 N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x N D o w N i 4 y M D g x N z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E z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D g x Z T B i O D Y t O T k 4 O C 0 0 Z W Z i L T h l N G E t M T A w M z U x Y T d m Z G Y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x N D o w N i 4 y M z M x N D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E z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k O D F l M G I 4 N i 0 5 O T g 4 L T R l Z m I t O G U 0 Y S 0 x M D A z N T F h N 2 Z k Z j I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x N D o w N i 4 y N D Y x N T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y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y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M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z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z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E 1 O j E 1 L j U w O T U 5 O D V a I i A v P j x F b n R y e S B U e X B l P S J G a W x s Q 2 9 s d W 1 u V H l w Z X M i I F Z h b H V l P S J z Q m c 9 P S I g L z 4 8 R W 5 0 c n k g V H l w Z T 0 i R m l s b E N v b H V t b k 5 h b W V z I i B W Y W x 1 Z T 0 i c 1 s m c X V v d D t R d W V y e T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M i 9 B d X R v U m V t b 3 Z l Z E N v b H V t b n M x L n t R d W V y e T E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M T I v Q X V 0 b 1 J l b W 9 2 Z W R D b 2 x 1 b W 5 z M S 5 7 U X V l c n k x M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5 h b H l z a X N f X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E 1 O j E 2 L j c y N z k 5 O T l a I i A v P j x F b n R y e S B U e X B l P S J G a W x s Q 2 9 s d W 1 u V H l w Z X M i I F Z h b H V l P S J z Q m d Z R i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e X N p c y A o M T Q p L 0 N o Y W 5 n Z W Q g V H l w Z S 5 7 U 2 9 1 c m N l L k 5 h b W U s M H 0 m c X V v d D s s J n F 1 b 3 Q 7 U 2 V j d G l v b j E v Q W 5 h b H l z a X M g K D E 0 K S 9 D a G F u Z 2 V k I F R 5 c G U u e 0 N v b H V t b j E s M X 0 m c X V v d D s s J n F 1 b 3 Q 7 U 2 V j d G l v b j E v Q W 5 h b H l z a X M g K D E 0 K S 9 D a G F u Z 2 V k I F R 5 c G U u e 0 N v b H V t b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5 h b H l z a X M g K D E 0 K S 9 D a G F u Z 2 V k I F R 5 c G U u e 1 N v d X J j Z S 5 O Y W 1 l L D B 9 J n F 1 b 3 Q 7 L C Z x d W 9 0 O 1 N l Y 3 R p b 2 4 x L 0 F u Y W x 5 c 2 l z I C g x N C k v Q 2 h h b m d l Z C B U e X B l L n t D b 2 x 1 b W 4 x L D F 9 J n F 1 b 3 Q 7 L C Z x d W 9 0 O 1 N l Y 3 R p b 2 4 x L 0 F u Y W x 5 c 2 l z I C g x N C k v Q 2 h h b m d l Z C B U e X B l L n t D b 2 x 1 b W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e X N p c y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x M y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E 5 L T A z L T E y V D E z O j E 1 O j E 0 L j U z M D Y w M j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g y Y j Y z N m M 2 L T Q z Z D g t N D k y N C 0 5 Y z V j L W F l M z M y N D J i O D Q 2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E z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x M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D J i N j M 2 Y z Y t N D N k O C 0 0 O T I 0 L T l j N W M t Y W U z M z I 0 M m I 4 N D Z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T U 6 M T Q u N T Y z N j A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x N C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I w M j J j M z I y L W M 3 O W U t N G E y M i 0 5 O G R h L W Y 3 N j k y Y j E z N m Z k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T U 6 M T Q u N T k z N j A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x N C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j A y M m M z M j I t Y z c 5 Z S 0 0 Y T I y L T k 4 Z G E t Z j c 2 O T J i M T M 2 Z m R i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T U 6 M T Q u N j A 5 N j A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Q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Q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0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N C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N C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z o x N j o y O C 4 2 M T Q w N D c y W i I g L z 4 8 R W 5 0 c n k g V H l w Z T 0 i R m l s b E N v b H V t b l R 5 c G V z I i B W Y W x 1 Z T 0 i c 0 J n P T 0 i I C 8 + P E V u d H J 5 I F R 5 c G U 9 I k Z p b G x D b 2 x 1 b W 5 O Y W 1 l c y I g V m F s d W U 9 I n N b J n F 1 b 3 Q 7 U X V l c n k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T M v Q X V 0 b 1 J l b W 9 2 Z W R D b 2 x 1 b W 5 z M S 5 7 U X V l c n k x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T E z L 0 F 1 d G 9 S Z W 1 v d m V k Q 2 9 s d W 1 u c z E u e 1 F 1 Z X J 5 M T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U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u Y W x 5 c 2 l z X 1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z o x N j o y O S 4 4 N T g 1 M T I w W i I g L z 4 8 R W 5 0 c n k g V H l w Z T 0 i R m l s b E N v b H V t b l R 5 c G V z I i B W Y W x 1 Z T 0 i c 0 J n W U Y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h b H l z a X M g K D E 1 K S 9 D a G F u Z 2 V k I F R 5 c G U u e 1 N v d X J j Z S 5 O Y W 1 l L D B 9 J n F 1 b 3 Q 7 L C Z x d W 9 0 O 1 N l Y 3 R p b 2 4 x L 0 F u Y W x 5 c 2 l z I C g x N S k v Q 2 h h b m d l Z C B U e X B l L n t D b 2 x 1 b W 4 x L D F 9 J n F 1 b 3 Q 7 L C Z x d W 9 0 O 1 N l Y 3 R p b 2 4 x L 0 F u Y W x 5 c 2 l z I C g x N S k v Q 2 h h b m d l Z C B U e X B l L n t D b 2 x 1 b W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u Y W x 5 c 2 l z I C g x N S k v Q 2 h h b m d l Z C B U e X B l L n t T b 3 V y Y 2 U u T m F t Z S w w f S Z x d W 9 0 O y w m c X V v d D t T Z W N 0 a W 9 u M S 9 B b m F s e X N p c y A o M T U p L 0 N o Y W 5 n Z W Q g V H l w Z S 5 7 Q 2 9 s d W 1 u M S w x f S Z x d W 9 0 O y w m c X V v d D t T Z W N 0 a W 9 u M S 9 B b m F s e X N p c y A o M T U p L 0 N o Y W 5 n Z W Q g V H l w Z S 5 7 Q 2 9 s d W 1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z a X M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T Q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w M y 0 x M l Q x M z o x N j o y N y 4 3 M z g w M j c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1 Z D h j Z j g 1 M S 1 l Z j U 2 L T Q 5 M m Q t Y j N i Z S 0 1 Z T J k Y j d m N W N m M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x N C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U G F y Y W 1 l d G V y M T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V k O G N m O D U x L W V m N T Y t N D k y Z C 1 i M 2 J l L T V l M m R i N 2 Y 1 Y 2 Y y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E 2 O j I 3 L j c 3 N j I y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M T U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j Y j d k Y T I 3 Z C 0 1 Y T V h L T R h Y 2 U t O D M x M C 0 0 Y m U y O D k y Y z h k Y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E 2 O j I 3 L j g w M D A z M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M T U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N i N 2 R h M j d k L T V h N W E t N G F j Z S 0 4 M z E w L T R i Z T I 4 O T J j O G R i Z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E 2 O j I 3 L j g x O D A y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1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1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N S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U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U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W E n r G I r Y N L o r 4 r S 2 R 7 m p 8 A A A A A A g A A A A A A E G Y A A A A B A A A g A A A A 7 o 4 0 / N D / D 2 l 7 N B z W c R t g N D + w D Q n Y 1 i 0 C D Z w l j c S x B g o A A A A A D o A A A A A C A A A g A A A A h g u d 9 u k I T H 5 Y c h X 3 7 R 9 N Q R 0 k 6 L X u v t M 1 P C F q e E 4 n U i V Q A A A A 7 G e m y z P s f F z A h h j h o o K k m S 5 5 E C + 5 3 4 / 1 l 3 E K l p 2 H B N q o z M W S k z E R 8 3 f V j j a w / w p V s G M D J V f M 4 x n B N / e 8 f U 3 s S t z H C c k H x N U s O p l p H 4 C M g / 1 A A A A A L O A 8 K p 1 l p x 9 w L M Q 5 v L D X Y E 4 Q v m j R g y y 5 w p s / r l y V M 6 x z O 6 0 H e x N P V 3 Y 6 z 2 U U 2 v V p P m z P m P Y 2 6 p h Y z 8 j R a q 6 Y + A = = < / D a t a M a s h u p > 
</file>

<file path=customXml/itemProps1.xml><?xml version="1.0" encoding="utf-8"?>
<ds:datastoreItem xmlns:ds="http://schemas.openxmlformats.org/officeDocument/2006/customXml" ds:itemID="{9589655E-2E6C-4BD6-AF32-1727B2A5FB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Main table</vt:lpstr>
      <vt:lpstr>A_slow</vt:lpstr>
      <vt:lpstr>A_average</vt:lpstr>
      <vt:lpstr>A_fast</vt:lpstr>
      <vt:lpstr>Daphne</vt:lpstr>
      <vt:lpstr>Dieuwertje</vt:lpstr>
      <vt:lpstr>Frans</vt:lpstr>
      <vt:lpstr>Jacqueline</vt:lpstr>
      <vt:lpstr>Karim</vt:lpstr>
      <vt:lpstr>Jeroen</vt:lpstr>
      <vt:lpstr>Kasper</vt:lpstr>
      <vt:lpstr>Nick</vt:lpstr>
      <vt:lpstr>Sander</vt:lpstr>
      <vt:lpstr>Irene</vt:lpstr>
      <vt:lpstr>Sven</vt:lpstr>
      <vt:lpstr>Thomas</vt:lpstr>
      <vt:lpstr>Willemijn</vt:lpstr>
      <vt:lpstr>Ricardo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</dc:creator>
  <cp:lastModifiedBy>Daphne</cp:lastModifiedBy>
  <dcterms:created xsi:type="dcterms:W3CDTF">2019-03-10T10:19:06Z</dcterms:created>
  <dcterms:modified xsi:type="dcterms:W3CDTF">2019-03-12T14:38:14Z</dcterms:modified>
</cp:coreProperties>
</file>