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kdm\My PhD\Projects\2020_02_03_Gauge_Install\"/>
    </mc:Choice>
  </mc:AlternateContent>
  <xr:revisionPtr revIDLastSave="0" documentId="13_ncr:1_{060231F7-D07F-41EC-9DB8-C49E30463D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E48" i="1" s="1"/>
  <c r="D47" i="1"/>
  <c r="E47" i="1" s="1"/>
  <c r="D46" i="1"/>
  <c r="E46" i="1" s="1"/>
  <c r="D40" i="1"/>
  <c r="E40" i="1" s="1"/>
  <c r="D39" i="1"/>
  <c r="E39" i="1" s="1"/>
  <c r="D38" i="1"/>
  <c r="E38" i="1" s="1"/>
  <c r="D32" i="1"/>
  <c r="E32" i="1" s="1"/>
  <c r="D31" i="1"/>
  <c r="E31" i="1" s="1"/>
  <c r="D30" i="1"/>
  <c r="E30" i="1" s="1"/>
  <c r="D24" i="1"/>
  <c r="E24" i="1" s="1"/>
  <c r="D23" i="1"/>
  <c r="E23" i="1" s="1"/>
  <c r="D22" i="1"/>
  <c r="E22" i="1" s="1"/>
  <c r="D16" i="1"/>
  <c r="E16" i="1" s="1"/>
  <c r="D15" i="1"/>
  <c r="E15" i="1" s="1"/>
  <c r="D14" i="1"/>
  <c r="E14" i="1" s="1"/>
  <c r="C8" i="1"/>
  <c r="E49" i="1" l="1"/>
  <c r="E41" i="1"/>
  <c r="E33" i="1"/>
  <c r="E25" i="1"/>
  <c r="E17" i="1"/>
  <c r="D8" i="1"/>
  <c r="E8" i="1" s="1"/>
  <c r="D7" i="1"/>
  <c r="E7" i="1" s="1"/>
  <c r="D6" i="1"/>
  <c r="E6" i="1" s="1"/>
  <c r="E9" i="1" s="1"/>
</calcChain>
</file>

<file path=xl/sharedStrings.xml><?xml version="1.0" encoding="utf-8"?>
<sst xmlns="http://schemas.openxmlformats.org/spreadsheetml/2006/main" count="64" uniqueCount="12">
  <si>
    <t>Volume of gas</t>
  </si>
  <si>
    <t>Time</t>
  </si>
  <si>
    <t>ml</t>
  </si>
  <si>
    <t>s</t>
  </si>
  <si>
    <t>min</t>
  </si>
  <si>
    <t>Flow</t>
  </si>
  <si>
    <t>ml/min</t>
  </si>
  <si>
    <t>Average</t>
  </si>
  <si>
    <t>Column flow</t>
  </si>
  <si>
    <t>Room temperature: 22°C</t>
  </si>
  <si>
    <t>Pressure:</t>
  </si>
  <si>
    <t>kg/cm^2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</si>
</sst>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C3" sqref="C3"/>
    </sheetView>
  </sheetViews>
  <sheetFormatPr defaultRowHeight="15" x14ac:dyDescent="0.25"/>
  <cols>
    <col min="1" max="1" width="10.7109375" bestFit="1" customWidth="1"/>
  </cols>
  <sheetData>
    <row r="1" spans="1:6" x14ac:dyDescent="0.25">
      <c r="A1" s="2">
        <v>43864.645833333336</v>
      </c>
      <c r="B1" s="1" t="s">
        <v>8</v>
      </c>
      <c r="C1" s="1"/>
      <c r="D1" s="1"/>
      <c r="E1" s="1"/>
    </row>
    <row r="2" spans="1:6" x14ac:dyDescent="0.25">
      <c r="B2" s="1" t="s">
        <v>9</v>
      </c>
      <c r="C2" s="1"/>
      <c r="D2" s="1"/>
      <c r="E2" s="1"/>
    </row>
    <row r="3" spans="1:6" x14ac:dyDescent="0.25">
      <c r="B3" s="1" t="s">
        <v>10</v>
      </c>
      <c r="C3" s="1">
        <v>1.4</v>
      </c>
      <c r="D3" s="1" t="s">
        <v>11</v>
      </c>
      <c r="E3" s="1"/>
    </row>
    <row r="4" spans="1:6" x14ac:dyDescent="0.25">
      <c r="B4" t="s">
        <v>0</v>
      </c>
      <c r="C4" t="s">
        <v>1</v>
      </c>
      <c r="D4" t="s">
        <v>1</v>
      </c>
      <c r="E4" t="s">
        <v>5</v>
      </c>
    </row>
    <row r="5" spans="1:6" x14ac:dyDescent="0.25">
      <c r="B5" t="s">
        <v>2</v>
      </c>
      <c r="C5" t="s">
        <v>3</v>
      </c>
      <c r="D5" t="s">
        <v>4</v>
      </c>
      <c r="E5" t="s">
        <v>6</v>
      </c>
    </row>
    <row r="6" spans="1:6" x14ac:dyDescent="0.25">
      <c r="B6">
        <v>8</v>
      </c>
      <c r="C6">
        <v>7.5</v>
      </c>
      <c r="D6">
        <f>C6/60</f>
        <v>0.125</v>
      </c>
      <c r="E6">
        <f>B6/D6</f>
        <v>64</v>
      </c>
    </row>
    <row r="7" spans="1:6" x14ac:dyDescent="0.25">
      <c r="B7">
        <v>10</v>
      </c>
      <c r="C7">
        <v>9.6999999999999993</v>
      </c>
      <c r="D7">
        <f t="shared" ref="D7:D8" si="0">C7/60</f>
        <v>0.16166666666666665</v>
      </c>
      <c r="E7">
        <f t="shared" ref="E7:E8" si="1">B7/D7</f>
        <v>61.855670103092791</v>
      </c>
    </row>
    <row r="8" spans="1:6" x14ac:dyDescent="0.25">
      <c r="B8">
        <v>10</v>
      </c>
      <c r="C8">
        <f>19.44-9.7</f>
        <v>9.740000000000002</v>
      </c>
      <c r="D8">
        <f t="shared" si="0"/>
        <v>0.16233333333333336</v>
      </c>
      <c r="E8">
        <f t="shared" si="1"/>
        <v>61.601642710472269</v>
      </c>
    </row>
    <row r="9" spans="1:6" x14ac:dyDescent="0.25">
      <c r="E9">
        <f>AVERAGE(E6:E8)</f>
        <v>62.485770937855023</v>
      </c>
      <c r="F9" t="s">
        <v>7</v>
      </c>
    </row>
    <row r="11" spans="1:6" x14ac:dyDescent="0.25">
      <c r="B11" s="1" t="s">
        <v>10</v>
      </c>
      <c r="C11" s="1">
        <v>1.2</v>
      </c>
      <c r="D11" s="1" t="s">
        <v>11</v>
      </c>
      <c r="E11" s="1"/>
    </row>
    <row r="12" spans="1:6" x14ac:dyDescent="0.25">
      <c r="B12" t="s">
        <v>0</v>
      </c>
      <c r="C12" t="s">
        <v>1</v>
      </c>
      <c r="D12" t="s">
        <v>1</v>
      </c>
      <c r="E12" t="s">
        <v>5</v>
      </c>
    </row>
    <row r="13" spans="1:6" x14ac:dyDescent="0.25">
      <c r="B13" t="s">
        <v>2</v>
      </c>
      <c r="C13" t="s">
        <v>3</v>
      </c>
      <c r="D13" t="s">
        <v>4</v>
      </c>
      <c r="E13" t="s">
        <v>6</v>
      </c>
    </row>
    <row r="14" spans="1:6" x14ac:dyDescent="0.25">
      <c r="B14">
        <v>10</v>
      </c>
      <c r="C14">
        <v>11.6</v>
      </c>
      <c r="D14">
        <f>C14/60</f>
        <v>0.19333333333333333</v>
      </c>
      <c r="E14">
        <f>B14/D14</f>
        <v>51.724137931034484</v>
      </c>
    </row>
    <row r="15" spans="1:6" x14ac:dyDescent="0.25">
      <c r="B15">
        <v>10</v>
      </c>
      <c r="C15">
        <v>12.02</v>
      </c>
      <c r="D15">
        <f t="shared" ref="D15:D16" si="2">C15/60</f>
        <v>0.20033333333333334</v>
      </c>
      <c r="E15">
        <f t="shared" ref="E15:E16" si="3">B15/D15</f>
        <v>49.916805324459233</v>
      </c>
    </row>
    <row r="16" spans="1:6" x14ac:dyDescent="0.25">
      <c r="B16">
        <v>10</v>
      </c>
      <c r="C16">
        <v>11.55</v>
      </c>
      <c r="D16">
        <f t="shared" si="2"/>
        <v>0.1925</v>
      </c>
      <c r="E16">
        <f t="shared" si="3"/>
        <v>51.948051948051948</v>
      </c>
    </row>
    <row r="17" spans="2:6" x14ac:dyDescent="0.25">
      <c r="E17">
        <f>AVERAGE(E14:E16)</f>
        <v>51.196331734515219</v>
      </c>
      <c r="F17" t="s">
        <v>7</v>
      </c>
    </row>
    <row r="19" spans="2:6" x14ac:dyDescent="0.25">
      <c r="B19" s="1" t="s">
        <v>10</v>
      </c>
      <c r="C19" s="1">
        <v>1</v>
      </c>
      <c r="D19" s="1" t="s">
        <v>11</v>
      </c>
      <c r="E19" s="1"/>
    </row>
    <row r="20" spans="2:6" x14ac:dyDescent="0.25">
      <c r="B20" t="s">
        <v>0</v>
      </c>
      <c r="C20" t="s">
        <v>1</v>
      </c>
      <c r="D20" t="s">
        <v>1</v>
      </c>
      <c r="E20" t="s">
        <v>5</v>
      </c>
    </row>
    <row r="21" spans="2:6" x14ac:dyDescent="0.25">
      <c r="B21" t="s">
        <v>2</v>
      </c>
      <c r="C21" t="s">
        <v>3</v>
      </c>
      <c r="D21" t="s">
        <v>4</v>
      </c>
      <c r="E21" t="s">
        <v>6</v>
      </c>
    </row>
    <row r="22" spans="2:6" x14ac:dyDescent="0.25">
      <c r="B22">
        <v>10</v>
      </c>
      <c r="C22">
        <v>15.06</v>
      </c>
      <c r="D22">
        <f>C22/60</f>
        <v>0.251</v>
      </c>
      <c r="E22">
        <f>B22/D22</f>
        <v>39.840637450199203</v>
      </c>
    </row>
    <row r="23" spans="2:6" x14ac:dyDescent="0.25">
      <c r="B23">
        <v>10</v>
      </c>
      <c r="C23">
        <v>15.17</v>
      </c>
      <c r="D23">
        <f t="shared" ref="D23:D24" si="4">C23/60</f>
        <v>0.25283333333333335</v>
      </c>
      <c r="E23">
        <f t="shared" ref="E23:E24" si="5">B23/D23</f>
        <v>39.55174686882004</v>
      </c>
    </row>
    <row r="24" spans="2:6" x14ac:dyDescent="0.25">
      <c r="B24">
        <v>10</v>
      </c>
      <c r="C24">
        <v>15.19</v>
      </c>
      <c r="D24">
        <f t="shared" si="4"/>
        <v>0.25316666666666665</v>
      </c>
      <c r="E24">
        <f t="shared" si="5"/>
        <v>39.499670836076369</v>
      </c>
    </row>
    <row r="25" spans="2:6" x14ac:dyDescent="0.25">
      <c r="E25">
        <f>AVERAGE(E22:E24)</f>
        <v>39.630685051698542</v>
      </c>
    </row>
    <row r="27" spans="2:6" x14ac:dyDescent="0.25">
      <c r="B27" s="1" t="s">
        <v>10</v>
      </c>
      <c r="C27" s="1">
        <v>0.8</v>
      </c>
      <c r="D27" s="1" t="s">
        <v>11</v>
      </c>
      <c r="E27" s="1"/>
    </row>
    <row r="28" spans="2:6" x14ac:dyDescent="0.25">
      <c r="B28" t="s">
        <v>0</v>
      </c>
      <c r="C28" t="s">
        <v>1</v>
      </c>
      <c r="D28" t="s">
        <v>1</v>
      </c>
      <c r="E28" t="s">
        <v>5</v>
      </c>
    </row>
    <row r="29" spans="2:6" x14ac:dyDescent="0.25">
      <c r="B29" t="s">
        <v>2</v>
      </c>
      <c r="C29" t="s">
        <v>3</v>
      </c>
      <c r="D29" t="s">
        <v>4</v>
      </c>
      <c r="E29" t="s">
        <v>6</v>
      </c>
    </row>
    <row r="30" spans="2:6" x14ac:dyDescent="0.25">
      <c r="B30">
        <v>10</v>
      </c>
      <c r="C30">
        <v>20.58</v>
      </c>
      <c r="D30">
        <f>C30/60</f>
        <v>0.34299999999999997</v>
      </c>
      <c r="E30">
        <f>B30/D30</f>
        <v>29.154518950437321</v>
      </c>
    </row>
    <row r="31" spans="2:6" x14ac:dyDescent="0.25">
      <c r="B31">
        <v>2</v>
      </c>
      <c r="C31">
        <v>4.09</v>
      </c>
      <c r="D31">
        <f t="shared" ref="D31:D32" si="6">C31/60</f>
        <v>6.8166666666666667E-2</v>
      </c>
      <c r="E31">
        <f t="shared" ref="E31:E32" si="7">B31/D31</f>
        <v>29.339853300733495</v>
      </c>
    </row>
    <row r="32" spans="2:6" x14ac:dyDescent="0.25">
      <c r="B32">
        <v>8</v>
      </c>
      <c r="C32">
        <v>16.239999999999998</v>
      </c>
      <c r="D32">
        <f t="shared" si="6"/>
        <v>0.27066666666666667</v>
      </c>
      <c r="E32">
        <f t="shared" si="7"/>
        <v>29.55665024630542</v>
      </c>
    </row>
    <row r="33" spans="2:5" x14ac:dyDescent="0.25">
      <c r="E33">
        <f>AVERAGE(E30:E32)</f>
        <v>29.35034083249208</v>
      </c>
    </row>
    <row r="35" spans="2:5" x14ac:dyDescent="0.25">
      <c r="B35" s="1" t="s">
        <v>10</v>
      </c>
      <c r="C35" s="1">
        <v>0.6</v>
      </c>
      <c r="D35" s="1" t="s">
        <v>11</v>
      </c>
      <c r="E35" s="1"/>
    </row>
    <row r="36" spans="2:5" x14ac:dyDescent="0.25">
      <c r="B36" t="s">
        <v>0</v>
      </c>
      <c r="C36" t="s">
        <v>1</v>
      </c>
      <c r="D36" t="s">
        <v>1</v>
      </c>
      <c r="E36" t="s">
        <v>5</v>
      </c>
    </row>
    <row r="37" spans="2:5" x14ac:dyDescent="0.25">
      <c r="B37" t="s">
        <v>2</v>
      </c>
      <c r="C37" t="s">
        <v>3</v>
      </c>
      <c r="D37" t="s">
        <v>4</v>
      </c>
      <c r="E37" t="s">
        <v>6</v>
      </c>
    </row>
    <row r="38" spans="2:5" x14ac:dyDescent="0.25">
      <c r="B38">
        <v>2</v>
      </c>
      <c r="C38">
        <v>5.79</v>
      </c>
      <c r="D38">
        <f>C38/60</f>
        <v>9.6500000000000002E-2</v>
      </c>
      <c r="E38">
        <f>B38/D38</f>
        <v>20.725388601036268</v>
      </c>
    </row>
    <row r="39" spans="2:5" x14ac:dyDescent="0.25">
      <c r="B39">
        <v>2</v>
      </c>
      <c r="C39">
        <v>5.79</v>
      </c>
      <c r="D39">
        <f t="shared" ref="D39:D40" si="8">C39/60</f>
        <v>9.6500000000000002E-2</v>
      </c>
      <c r="E39">
        <f t="shared" ref="E39:E40" si="9">B39/D39</f>
        <v>20.725388601036268</v>
      </c>
    </row>
    <row r="40" spans="2:5" x14ac:dyDescent="0.25">
      <c r="B40">
        <v>2</v>
      </c>
      <c r="C40">
        <v>5.7</v>
      </c>
      <c r="D40">
        <f t="shared" si="8"/>
        <v>9.5000000000000001E-2</v>
      </c>
      <c r="E40">
        <f t="shared" si="9"/>
        <v>21.05263157894737</v>
      </c>
    </row>
    <row r="41" spans="2:5" x14ac:dyDescent="0.25">
      <c r="E41">
        <f>AVERAGE(E38:E40)</f>
        <v>20.834469593673301</v>
      </c>
    </row>
    <row r="43" spans="2:5" x14ac:dyDescent="0.25">
      <c r="B43" s="1" t="s">
        <v>10</v>
      </c>
      <c r="C43" s="1">
        <v>0.4</v>
      </c>
      <c r="D43" s="1" t="s">
        <v>11</v>
      </c>
      <c r="E43" s="1"/>
    </row>
    <row r="44" spans="2:5" x14ac:dyDescent="0.25">
      <c r="B44" t="s">
        <v>0</v>
      </c>
      <c r="C44" t="s">
        <v>1</v>
      </c>
      <c r="D44" t="s">
        <v>1</v>
      </c>
      <c r="E44" t="s">
        <v>5</v>
      </c>
    </row>
    <row r="45" spans="2:5" x14ac:dyDescent="0.25">
      <c r="B45" t="s">
        <v>2</v>
      </c>
      <c r="C45" t="s">
        <v>3</v>
      </c>
      <c r="D45" t="s">
        <v>4</v>
      </c>
      <c r="E45" t="s">
        <v>6</v>
      </c>
    </row>
    <row r="46" spans="2:5" x14ac:dyDescent="0.25">
      <c r="B46">
        <v>2</v>
      </c>
      <c r="C46">
        <v>9.65</v>
      </c>
      <c r="D46">
        <f>C46/60</f>
        <v>0.16083333333333333</v>
      </c>
      <c r="E46">
        <f>B46/D46</f>
        <v>12.435233160621761</v>
      </c>
    </row>
    <row r="47" spans="2:5" x14ac:dyDescent="0.25">
      <c r="B47">
        <v>2</v>
      </c>
      <c r="C47">
        <v>9.66</v>
      </c>
      <c r="D47">
        <f t="shared" ref="D47:D48" si="10">C47/60</f>
        <v>0.161</v>
      </c>
      <c r="E47">
        <f t="shared" ref="E47:E48" si="11">B47/D47</f>
        <v>12.422360248447205</v>
      </c>
    </row>
    <row r="48" spans="2:5" x14ac:dyDescent="0.25">
      <c r="B48">
        <v>2</v>
      </c>
      <c r="C48">
        <v>9.64</v>
      </c>
      <c r="D48">
        <f t="shared" si="10"/>
        <v>0.16066666666666668</v>
      </c>
      <c r="E48">
        <f t="shared" si="11"/>
        <v>12.448132780082986</v>
      </c>
    </row>
    <row r="49" spans="5:5" x14ac:dyDescent="0.25">
      <c r="E49">
        <f>AVERAGE(E46:E48)</f>
        <v>12.435242063050651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Niel Malan</cp:lastModifiedBy>
  <dcterms:created xsi:type="dcterms:W3CDTF">2019-12-04T15:16:11Z</dcterms:created>
  <dcterms:modified xsi:type="dcterms:W3CDTF">2020-02-03T14:06:51Z</dcterms:modified>
</cp:coreProperties>
</file>