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ANIEL\2_COMPUTATIONAL\Python\SANSPRO\data\SANSPRO_UB L7_v3\"/>
    </mc:Choice>
  </mc:AlternateContent>
  <xr:revisionPtr revIDLastSave="0" documentId="13_ncr:1_{E4818DFD-1883-4F1C-BA70-B1AA57085ADD}" xr6:coauthVersionLast="47" xr6:coauthVersionMax="47" xr10:uidLastSave="{00000000-0000-0000-0000-000000000000}"/>
  <bookViews>
    <workbookView xWindow="-120" yWindow="-120" windowWidth="29040" windowHeight="16440" xr2:uid="{5ADE9C6B-C934-4942-9032-B82A26DED840}"/>
  </bookViews>
  <sheets>
    <sheet name="PointLoa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1" l="1"/>
  <c r="R29" i="1"/>
  <c r="Q29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V53" i="1"/>
  <c r="U53" i="1"/>
  <c r="T53" i="1"/>
  <c r="P53" i="1"/>
  <c r="O53" i="1"/>
  <c r="V52" i="1"/>
  <c r="U52" i="1"/>
  <c r="T52" i="1"/>
  <c r="P52" i="1"/>
  <c r="O52" i="1"/>
  <c r="V51" i="1"/>
  <c r="U51" i="1"/>
  <c r="T51" i="1"/>
  <c r="P51" i="1"/>
  <c r="O51" i="1"/>
  <c r="V50" i="1"/>
  <c r="U50" i="1"/>
  <c r="T50" i="1"/>
  <c r="P50" i="1"/>
  <c r="O50" i="1"/>
  <c r="V49" i="1"/>
  <c r="U49" i="1"/>
  <c r="T49" i="1"/>
  <c r="P49" i="1"/>
  <c r="O49" i="1"/>
  <c r="V48" i="1"/>
  <c r="U48" i="1"/>
  <c r="T48" i="1"/>
  <c r="P48" i="1"/>
  <c r="O48" i="1"/>
  <c r="V47" i="1"/>
  <c r="U47" i="1"/>
  <c r="T47" i="1"/>
  <c r="P47" i="1"/>
  <c r="O47" i="1"/>
  <c r="V46" i="1"/>
  <c r="U46" i="1"/>
  <c r="T46" i="1"/>
  <c r="P46" i="1"/>
  <c r="O46" i="1"/>
  <c r="V45" i="1"/>
  <c r="U45" i="1"/>
  <c r="T45" i="1"/>
  <c r="P45" i="1"/>
  <c r="O45" i="1"/>
  <c r="V44" i="1"/>
  <c r="U44" i="1"/>
  <c r="T44" i="1"/>
  <c r="P44" i="1"/>
  <c r="O44" i="1"/>
  <c r="V43" i="1"/>
  <c r="U43" i="1"/>
  <c r="T43" i="1"/>
  <c r="P43" i="1"/>
  <c r="O43" i="1"/>
  <c r="V42" i="1"/>
  <c r="U42" i="1"/>
  <c r="T42" i="1"/>
  <c r="P42" i="1"/>
  <c r="O42" i="1"/>
  <c r="V41" i="1"/>
  <c r="U41" i="1"/>
  <c r="T41" i="1"/>
  <c r="P41" i="1"/>
  <c r="O41" i="1"/>
  <c r="V40" i="1"/>
  <c r="U40" i="1"/>
  <c r="T40" i="1"/>
  <c r="P40" i="1"/>
  <c r="O40" i="1"/>
  <c r="V39" i="1"/>
  <c r="U39" i="1"/>
  <c r="T39" i="1"/>
  <c r="P39" i="1"/>
  <c r="O39" i="1"/>
  <c r="V38" i="1"/>
  <c r="U38" i="1"/>
  <c r="T38" i="1"/>
  <c r="P38" i="1"/>
  <c r="O38" i="1"/>
  <c r="V37" i="1"/>
  <c r="U37" i="1"/>
  <c r="T37" i="1"/>
  <c r="P37" i="1"/>
  <c r="O37" i="1"/>
  <c r="V36" i="1"/>
  <c r="U36" i="1"/>
  <c r="T36" i="1"/>
  <c r="P36" i="1"/>
  <c r="O36" i="1"/>
  <c r="V35" i="1"/>
  <c r="U35" i="1"/>
  <c r="T35" i="1"/>
  <c r="P35" i="1"/>
  <c r="O35" i="1"/>
  <c r="V34" i="1"/>
  <c r="U34" i="1"/>
  <c r="T34" i="1"/>
  <c r="P34" i="1"/>
  <c r="O34" i="1"/>
  <c r="V33" i="1"/>
  <c r="U33" i="1"/>
  <c r="T33" i="1"/>
  <c r="P33" i="1"/>
  <c r="O33" i="1"/>
  <c r="V32" i="1"/>
  <c r="U32" i="1"/>
  <c r="T32" i="1"/>
  <c r="P32" i="1"/>
  <c r="O32" i="1"/>
  <c r="V31" i="1"/>
  <c r="U31" i="1"/>
  <c r="T31" i="1"/>
  <c r="P31" i="1"/>
  <c r="O31" i="1"/>
  <c r="V30" i="1"/>
  <c r="U30" i="1"/>
  <c r="T30" i="1"/>
  <c r="P30" i="1"/>
  <c r="O30" i="1"/>
  <c r="V29" i="1"/>
  <c r="U29" i="1"/>
  <c r="T29" i="1"/>
  <c r="P29" i="1"/>
  <c r="O29" i="1"/>
  <c r="V28" i="1"/>
  <c r="U28" i="1"/>
  <c r="T28" i="1"/>
  <c r="P28" i="1"/>
  <c r="O28" i="1"/>
  <c r="V27" i="1"/>
  <c r="U27" i="1"/>
  <c r="T27" i="1"/>
  <c r="P27" i="1"/>
  <c r="O27" i="1"/>
  <c r="V26" i="1"/>
  <c r="U26" i="1"/>
  <c r="T26" i="1"/>
  <c r="P26" i="1"/>
  <c r="O26" i="1"/>
  <c r="V25" i="1"/>
  <c r="U25" i="1"/>
  <c r="T25" i="1"/>
  <c r="P25" i="1"/>
  <c r="O25" i="1"/>
  <c r="V24" i="1"/>
  <c r="U24" i="1"/>
  <c r="T24" i="1"/>
  <c r="P24" i="1"/>
  <c r="O24" i="1"/>
  <c r="V23" i="1"/>
  <c r="U23" i="1"/>
  <c r="T23" i="1"/>
  <c r="P23" i="1"/>
  <c r="O23" i="1"/>
  <c r="V22" i="1"/>
  <c r="U22" i="1"/>
  <c r="T22" i="1"/>
  <c r="P22" i="1"/>
  <c r="O22" i="1"/>
  <c r="V21" i="1"/>
  <c r="U21" i="1"/>
  <c r="T21" i="1"/>
  <c r="P21" i="1"/>
  <c r="O21" i="1"/>
  <c r="V20" i="1"/>
  <c r="U20" i="1"/>
  <c r="T20" i="1"/>
  <c r="P20" i="1"/>
  <c r="O20" i="1"/>
  <c r="V19" i="1"/>
  <c r="U19" i="1"/>
  <c r="T19" i="1"/>
  <c r="P19" i="1"/>
  <c r="O19" i="1"/>
  <c r="V18" i="1"/>
  <c r="U18" i="1"/>
  <c r="T18" i="1"/>
  <c r="P18" i="1"/>
  <c r="O18" i="1"/>
  <c r="V17" i="1"/>
  <c r="U17" i="1"/>
  <c r="T17" i="1"/>
  <c r="P17" i="1"/>
  <c r="O17" i="1"/>
  <c r="V16" i="1"/>
  <c r="U16" i="1"/>
  <c r="T16" i="1"/>
  <c r="P16" i="1"/>
  <c r="O16" i="1"/>
  <c r="V15" i="1"/>
  <c r="U15" i="1"/>
  <c r="T15" i="1"/>
  <c r="P15" i="1"/>
  <c r="O15" i="1"/>
  <c r="V14" i="1"/>
  <c r="U14" i="1"/>
  <c r="T14" i="1"/>
  <c r="P14" i="1"/>
  <c r="O14" i="1"/>
  <c r="V13" i="1"/>
  <c r="U13" i="1"/>
  <c r="T13" i="1"/>
  <c r="P13" i="1"/>
  <c r="O13" i="1"/>
  <c r="V12" i="1"/>
  <c r="U12" i="1"/>
  <c r="T12" i="1"/>
  <c r="P12" i="1"/>
  <c r="O12" i="1"/>
  <c r="V11" i="1"/>
  <c r="U11" i="1"/>
  <c r="T11" i="1"/>
  <c r="P11" i="1"/>
  <c r="O11" i="1"/>
  <c r="V10" i="1"/>
  <c r="U10" i="1"/>
  <c r="T10" i="1"/>
  <c r="P10" i="1"/>
  <c r="O10" i="1"/>
  <c r="V9" i="1"/>
  <c r="U9" i="1"/>
  <c r="T9" i="1"/>
  <c r="P9" i="1"/>
  <c r="O9" i="1"/>
  <c r="V8" i="1"/>
  <c r="U8" i="1"/>
  <c r="T8" i="1"/>
  <c r="P8" i="1"/>
  <c r="O8" i="1"/>
  <c r="V7" i="1"/>
  <c r="U7" i="1"/>
  <c r="T7" i="1"/>
  <c r="P7" i="1"/>
  <c r="O7" i="1"/>
  <c r="V6" i="1"/>
  <c r="U6" i="1"/>
  <c r="T6" i="1"/>
  <c r="P6" i="1"/>
  <c r="O6" i="1"/>
  <c r="V5" i="1"/>
  <c r="U5" i="1"/>
  <c r="T5" i="1"/>
  <c r="P5" i="1"/>
  <c r="O5" i="1"/>
  <c r="V4" i="1"/>
  <c r="U4" i="1"/>
  <c r="T4" i="1"/>
  <c r="Q4" i="1"/>
  <c r="P4" i="1"/>
  <c r="O4" i="1"/>
</calcChain>
</file>

<file path=xl/sharedStrings.xml><?xml version="1.0" encoding="utf-8"?>
<sst xmlns="http://schemas.openxmlformats.org/spreadsheetml/2006/main" count="37" uniqueCount="30">
  <si>
    <t>index</t>
  </si>
  <si>
    <t>load_case</t>
  </si>
  <si>
    <t>floor</t>
  </si>
  <si>
    <t>node</t>
  </si>
  <si>
    <t>fx</t>
  </si>
  <si>
    <t>fy</t>
  </si>
  <si>
    <t>fz</t>
  </si>
  <si>
    <t>mx</t>
  </si>
  <si>
    <t>my</t>
  </si>
  <si>
    <t>mz</t>
  </si>
  <si>
    <t>TABLE:  Load Assignments - Point Loads</t>
  </si>
  <si>
    <t>SW</t>
  </si>
  <si>
    <t>Point</t>
  </si>
  <si>
    <t>LoadPat</t>
  </si>
  <si>
    <t>Fx</t>
  </si>
  <si>
    <t>Fy</t>
  </si>
  <si>
    <t>Fgrav</t>
  </si>
  <si>
    <t>Mx</t>
  </si>
  <si>
    <t>My</t>
  </si>
  <si>
    <t>Mz</t>
  </si>
  <si>
    <t>XDim</t>
  </si>
  <si>
    <t>YDim</t>
  </si>
  <si>
    <t>SDL</t>
  </si>
  <si>
    <t>Text</t>
  </si>
  <si>
    <t>mm</t>
  </si>
  <si>
    <t>LL</t>
  </si>
  <si>
    <t>EXP</t>
  </si>
  <si>
    <t>EYP</t>
  </si>
  <si>
    <t>kg</t>
  </si>
  <si>
    <t>kg-cm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</si>
</sst>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2" fillId="2" borderId="0" xfId="1" applyFont="1" applyFill="1">
      <alignment vertical="center"/>
    </xf>
    <xf numFmtId="0" fontId="1" fillId="2" borderId="0" xfId="1" applyFill="1">
      <alignment vertical="center"/>
    </xf>
    <xf numFmtId="0" fontId="2" fillId="3" borderId="1" xfId="1" applyFon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0" borderId="0" xfId="1">
      <alignment vertical="center"/>
    </xf>
  </cellXfs>
  <cellStyles count="2">
    <cellStyle name="Normal" xfId="0" builtinId="0"/>
    <cellStyle name="Normal 2" xfId="1" xr:uid="{6047D3AF-52AB-453E-BFC1-92DBF2E14C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DDF1-8695-4FC9-AD23-C38011B478F7}">
  <dimension ref="A1:X59"/>
  <sheetViews>
    <sheetView tabSelected="1" workbookViewId="0">
      <selection activeCell="O20" sqref="O20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</v>
      </c>
      <c r="O1" s="1" t="s">
        <v>10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>
        <v>1</v>
      </c>
      <c r="B2">
        <v>0</v>
      </c>
      <c r="C2">
        <v>0</v>
      </c>
      <c r="D2">
        <v>1</v>
      </c>
      <c r="E2">
        <v>-499.71600000000001</v>
      </c>
      <c r="F2">
        <v>-3873.962</v>
      </c>
      <c r="G2">
        <v>10.613910000000001</v>
      </c>
      <c r="H2">
        <v>0</v>
      </c>
      <c r="I2">
        <v>0</v>
      </c>
      <c r="J2">
        <v>0</v>
      </c>
      <c r="L2">
        <v>0</v>
      </c>
      <c r="M2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</row>
    <row r="3" spans="1:24" x14ac:dyDescent="0.25">
      <c r="A3">
        <v>2</v>
      </c>
      <c r="B3">
        <v>1</v>
      </c>
      <c r="C3">
        <v>0</v>
      </c>
      <c r="D3">
        <v>1</v>
      </c>
      <c r="E3">
        <v>-1399.175</v>
      </c>
      <c r="F3">
        <v>-8627.0869999999995</v>
      </c>
      <c r="G3">
        <v>-53.505040000000001</v>
      </c>
      <c r="H3">
        <v>0</v>
      </c>
      <c r="I3">
        <v>0</v>
      </c>
      <c r="J3">
        <v>0</v>
      </c>
      <c r="L3">
        <v>1</v>
      </c>
      <c r="M3" t="s">
        <v>22</v>
      </c>
      <c r="O3" s="4" t="s">
        <v>23</v>
      </c>
      <c r="P3" s="4" t="s">
        <v>23</v>
      </c>
      <c r="Q3" s="4" t="s">
        <v>28</v>
      </c>
      <c r="R3" s="4" t="s">
        <v>28</v>
      </c>
      <c r="S3" s="4" t="s">
        <v>28</v>
      </c>
      <c r="T3" s="4" t="s">
        <v>29</v>
      </c>
      <c r="U3" s="4" t="s">
        <v>29</v>
      </c>
      <c r="V3" s="4" t="s">
        <v>29</v>
      </c>
      <c r="W3" s="4" t="s">
        <v>24</v>
      </c>
      <c r="X3" s="4" t="s">
        <v>24</v>
      </c>
    </row>
    <row r="4" spans="1:24" x14ac:dyDescent="0.25">
      <c r="A4">
        <v>3</v>
      </c>
      <c r="B4">
        <v>2</v>
      </c>
      <c r="C4">
        <v>0</v>
      </c>
      <c r="D4">
        <v>1</v>
      </c>
      <c r="E4">
        <v>85.670559999999995</v>
      </c>
      <c r="F4">
        <v>1258.2940000000001</v>
      </c>
      <c r="G4">
        <v>10.28398</v>
      </c>
      <c r="H4">
        <v>0</v>
      </c>
      <c r="I4">
        <v>0</v>
      </c>
      <c r="J4">
        <v>0</v>
      </c>
      <c r="L4">
        <v>2</v>
      </c>
      <c r="M4" t="s">
        <v>25</v>
      </c>
      <c r="O4" s="5">
        <f t="shared" ref="O4:O35" si="0">D2</f>
        <v>1</v>
      </c>
      <c r="P4" s="5" t="str">
        <f t="shared" ref="P4:P35" si="1">_xlfn.XLOOKUP(B2,L:L,M:M)</f>
        <v>SW</v>
      </c>
      <c r="Q4" s="5">
        <f>E2</f>
        <v>-499.71600000000001</v>
      </c>
      <c r="R4" s="5">
        <f>G2</f>
        <v>10.613910000000001</v>
      </c>
      <c r="S4" s="5">
        <f>F2*-1</f>
        <v>3873.962</v>
      </c>
      <c r="T4" s="5">
        <f>H2</f>
        <v>0</v>
      </c>
      <c r="U4" s="5">
        <f>I2</f>
        <v>0</v>
      </c>
      <c r="V4" s="5">
        <f>J2</f>
        <v>0</v>
      </c>
      <c r="W4" s="5">
        <v>0</v>
      </c>
      <c r="X4" s="5">
        <v>0</v>
      </c>
    </row>
    <row r="5" spans="1:24" x14ac:dyDescent="0.25">
      <c r="A5">
        <v>4</v>
      </c>
      <c r="B5">
        <v>3</v>
      </c>
      <c r="C5">
        <v>0</v>
      </c>
      <c r="D5">
        <v>1</v>
      </c>
      <c r="E5">
        <v>826.60119999999995</v>
      </c>
      <c r="F5">
        <v>236.37989999999999</v>
      </c>
      <c r="G5">
        <v>5.3745380000000003</v>
      </c>
      <c r="H5">
        <v>0</v>
      </c>
      <c r="I5">
        <v>0</v>
      </c>
      <c r="J5">
        <v>0</v>
      </c>
      <c r="L5">
        <v>3</v>
      </c>
      <c r="M5" t="s">
        <v>26</v>
      </c>
      <c r="O5" s="5">
        <f t="shared" si="0"/>
        <v>1</v>
      </c>
      <c r="P5" s="5" t="str">
        <f t="shared" si="1"/>
        <v>SDL</v>
      </c>
      <c r="Q5" s="5">
        <f t="shared" ref="Q5:Q53" si="2">E3</f>
        <v>-1399.175</v>
      </c>
      <c r="R5" s="5">
        <f t="shared" ref="R5:R53" si="3">G3</f>
        <v>-53.505040000000001</v>
      </c>
      <c r="S5" s="5">
        <f t="shared" ref="S5:S53" si="4">F3*-1</f>
        <v>8627.0869999999995</v>
      </c>
      <c r="T5" s="5">
        <f t="shared" ref="T5:T53" si="5">H3</f>
        <v>0</v>
      </c>
      <c r="U5" s="5">
        <f t="shared" ref="U5:U53" si="6">I3</f>
        <v>0</v>
      </c>
      <c r="V5" s="5">
        <f t="shared" ref="V5:V53" si="7">J3</f>
        <v>0</v>
      </c>
      <c r="W5" s="5">
        <v>0</v>
      </c>
      <c r="X5" s="5">
        <v>0</v>
      </c>
    </row>
    <row r="6" spans="1:24" x14ac:dyDescent="0.25">
      <c r="A6">
        <v>5</v>
      </c>
      <c r="B6">
        <v>4</v>
      </c>
      <c r="C6">
        <v>0</v>
      </c>
      <c r="D6">
        <v>1</v>
      </c>
      <c r="E6">
        <v>-123.81270000000001</v>
      </c>
      <c r="F6">
        <v>-1412.463</v>
      </c>
      <c r="G6">
        <v>151.98759999999999</v>
      </c>
      <c r="H6">
        <v>0</v>
      </c>
      <c r="I6">
        <v>0</v>
      </c>
      <c r="J6">
        <v>0</v>
      </c>
      <c r="L6">
        <v>4</v>
      </c>
      <c r="M6" t="s">
        <v>27</v>
      </c>
      <c r="O6" s="5">
        <f t="shared" si="0"/>
        <v>1</v>
      </c>
      <c r="P6" s="5" t="str">
        <f t="shared" si="1"/>
        <v>LL</v>
      </c>
      <c r="Q6" s="5">
        <f t="shared" si="2"/>
        <v>85.670559999999995</v>
      </c>
      <c r="R6" s="5">
        <f t="shared" si="3"/>
        <v>10.28398</v>
      </c>
      <c r="S6" s="5">
        <f t="shared" si="4"/>
        <v>-1258.2940000000001</v>
      </c>
      <c r="T6" s="5">
        <f t="shared" si="5"/>
        <v>0</v>
      </c>
      <c r="U6" s="5">
        <f t="shared" si="6"/>
        <v>0</v>
      </c>
      <c r="V6" s="5">
        <f t="shared" si="7"/>
        <v>0</v>
      </c>
      <c r="W6" s="5">
        <v>0</v>
      </c>
      <c r="X6" s="5">
        <v>0</v>
      </c>
    </row>
    <row r="7" spans="1:24" x14ac:dyDescent="0.25">
      <c r="A7">
        <v>6</v>
      </c>
      <c r="B7">
        <v>0</v>
      </c>
      <c r="C7">
        <v>0</v>
      </c>
      <c r="D7">
        <v>3</v>
      </c>
      <c r="E7">
        <v>-187.0616</v>
      </c>
      <c r="F7">
        <v>-2249.875</v>
      </c>
      <c r="G7">
        <v>44.255989999999997</v>
      </c>
      <c r="H7">
        <v>0</v>
      </c>
      <c r="I7">
        <v>0</v>
      </c>
      <c r="J7">
        <v>0</v>
      </c>
      <c r="O7" s="5">
        <f t="shared" si="0"/>
        <v>1</v>
      </c>
      <c r="P7" s="5" t="str">
        <f t="shared" si="1"/>
        <v>EXP</v>
      </c>
      <c r="Q7" s="5">
        <f t="shared" si="2"/>
        <v>826.60119999999995</v>
      </c>
      <c r="R7" s="5">
        <f t="shared" si="3"/>
        <v>5.3745380000000003</v>
      </c>
      <c r="S7" s="5">
        <f t="shared" si="4"/>
        <v>-236.37989999999999</v>
      </c>
      <c r="T7" s="5">
        <f t="shared" si="5"/>
        <v>0</v>
      </c>
      <c r="U7" s="5">
        <f t="shared" si="6"/>
        <v>0</v>
      </c>
      <c r="V7" s="5">
        <f t="shared" si="7"/>
        <v>0</v>
      </c>
      <c r="W7" s="5">
        <v>0</v>
      </c>
      <c r="X7" s="5">
        <v>0</v>
      </c>
    </row>
    <row r="8" spans="1:24" x14ac:dyDescent="0.25">
      <c r="A8">
        <v>7</v>
      </c>
      <c r="B8">
        <v>1</v>
      </c>
      <c r="C8">
        <v>0</v>
      </c>
      <c r="D8">
        <v>3</v>
      </c>
      <c r="E8">
        <v>-186.09309999999999</v>
      </c>
      <c r="F8">
        <v>470.17930000000001</v>
      </c>
      <c r="G8">
        <v>13.432600000000001</v>
      </c>
      <c r="H8">
        <v>0</v>
      </c>
      <c r="I8">
        <v>0</v>
      </c>
      <c r="J8">
        <v>0</v>
      </c>
      <c r="O8" s="5">
        <f t="shared" si="0"/>
        <v>1</v>
      </c>
      <c r="P8" s="5" t="str">
        <f t="shared" si="1"/>
        <v>EYP</v>
      </c>
      <c r="Q8" s="5">
        <f t="shared" si="2"/>
        <v>-123.81270000000001</v>
      </c>
      <c r="R8" s="5">
        <f t="shared" si="3"/>
        <v>151.98759999999999</v>
      </c>
      <c r="S8" s="5">
        <f t="shared" si="4"/>
        <v>1412.463</v>
      </c>
      <c r="T8" s="5">
        <f t="shared" si="5"/>
        <v>0</v>
      </c>
      <c r="U8" s="5">
        <f t="shared" si="6"/>
        <v>0</v>
      </c>
      <c r="V8" s="5">
        <f t="shared" si="7"/>
        <v>0</v>
      </c>
      <c r="W8" s="5">
        <v>0</v>
      </c>
      <c r="X8" s="5">
        <v>0</v>
      </c>
    </row>
    <row r="9" spans="1:24" x14ac:dyDescent="0.25">
      <c r="A9">
        <v>8</v>
      </c>
      <c r="B9">
        <v>2</v>
      </c>
      <c r="C9">
        <v>0</v>
      </c>
      <c r="D9">
        <v>3</v>
      </c>
      <c r="E9">
        <v>80.130769999999998</v>
      </c>
      <c r="F9">
        <v>1780.0450000000001</v>
      </c>
      <c r="G9">
        <v>-14.71156</v>
      </c>
      <c r="H9">
        <v>0</v>
      </c>
      <c r="I9">
        <v>0</v>
      </c>
      <c r="J9">
        <v>0</v>
      </c>
      <c r="O9" s="5">
        <f t="shared" si="0"/>
        <v>3</v>
      </c>
      <c r="P9" s="5" t="str">
        <f t="shared" si="1"/>
        <v>SW</v>
      </c>
      <c r="Q9" s="5">
        <f t="shared" si="2"/>
        <v>-187.0616</v>
      </c>
      <c r="R9" s="5">
        <f t="shared" si="3"/>
        <v>44.255989999999997</v>
      </c>
      <c r="S9" s="5">
        <f t="shared" si="4"/>
        <v>2249.875</v>
      </c>
      <c r="T9" s="5">
        <f t="shared" si="5"/>
        <v>0</v>
      </c>
      <c r="U9" s="5">
        <f t="shared" si="6"/>
        <v>0</v>
      </c>
      <c r="V9" s="5">
        <f t="shared" si="7"/>
        <v>0</v>
      </c>
      <c r="W9" s="5">
        <v>0</v>
      </c>
      <c r="X9" s="5">
        <v>0</v>
      </c>
    </row>
    <row r="10" spans="1:24" x14ac:dyDescent="0.25">
      <c r="A10">
        <v>9</v>
      </c>
      <c r="B10">
        <v>3</v>
      </c>
      <c r="C10">
        <v>0</v>
      </c>
      <c r="D10">
        <v>3</v>
      </c>
      <c r="E10">
        <v>755.44269999999995</v>
      </c>
      <c r="F10">
        <v>-594.52020000000005</v>
      </c>
      <c r="G10">
        <v>8.0934469999999994</v>
      </c>
      <c r="H10">
        <v>0</v>
      </c>
      <c r="I10">
        <v>0</v>
      </c>
      <c r="J10">
        <v>0</v>
      </c>
      <c r="O10" s="5">
        <f t="shared" si="0"/>
        <v>3</v>
      </c>
      <c r="P10" s="5" t="str">
        <f t="shared" si="1"/>
        <v>SDL</v>
      </c>
      <c r="Q10" s="5">
        <f t="shared" si="2"/>
        <v>-186.09309999999999</v>
      </c>
      <c r="R10" s="5">
        <f t="shared" si="3"/>
        <v>13.432600000000001</v>
      </c>
      <c r="S10" s="5">
        <f t="shared" si="4"/>
        <v>-470.17930000000001</v>
      </c>
      <c r="T10" s="5">
        <f t="shared" si="5"/>
        <v>0</v>
      </c>
      <c r="U10" s="5">
        <f t="shared" si="6"/>
        <v>0</v>
      </c>
      <c r="V10" s="5">
        <f t="shared" si="7"/>
        <v>0</v>
      </c>
      <c r="W10" s="5">
        <v>0</v>
      </c>
      <c r="X10" s="5">
        <v>0</v>
      </c>
    </row>
    <row r="11" spans="1:24" x14ac:dyDescent="0.25">
      <c r="A11">
        <v>10</v>
      </c>
      <c r="B11">
        <v>4</v>
      </c>
      <c r="C11">
        <v>0</v>
      </c>
      <c r="D11">
        <v>3</v>
      </c>
      <c r="E11">
        <v>-141.96420000000001</v>
      </c>
      <c r="F11">
        <v>1319.6220000000001</v>
      </c>
      <c r="G11">
        <v>175.39519999999999</v>
      </c>
      <c r="H11">
        <v>0</v>
      </c>
      <c r="I11">
        <v>0</v>
      </c>
      <c r="J11">
        <v>0</v>
      </c>
      <c r="O11" s="5">
        <f t="shared" si="0"/>
        <v>3</v>
      </c>
      <c r="P11" s="5" t="str">
        <f t="shared" si="1"/>
        <v>LL</v>
      </c>
      <c r="Q11" s="5">
        <f t="shared" si="2"/>
        <v>80.130769999999998</v>
      </c>
      <c r="R11" s="5">
        <f t="shared" si="3"/>
        <v>-14.71156</v>
      </c>
      <c r="S11" s="5">
        <f t="shared" si="4"/>
        <v>-1780.0450000000001</v>
      </c>
      <c r="T11" s="5">
        <f t="shared" si="5"/>
        <v>0</v>
      </c>
      <c r="U11" s="5">
        <f t="shared" si="6"/>
        <v>0</v>
      </c>
      <c r="V11" s="5">
        <f t="shared" si="7"/>
        <v>0</v>
      </c>
      <c r="W11" s="5">
        <v>0</v>
      </c>
      <c r="X11" s="5">
        <v>0</v>
      </c>
    </row>
    <row r="12" spans="1:24" x14ac:dyDescent="0.25">
      <c r="A12">
        <v>11</v>
      </c>
      <c r="B12">
        <v>0</v>
      </c>
      <c r="C12">
        <v>0</v>
      </c>
      <c r="D12">
        <v>6</v>
      </c>
      <c r="E12">
        <v>-199.96639999999999</v>
      </c>
      <c r="F12">
        <v>-5994.6809999999996</v>
      </c>
      <c r="G12">
        <v>165.44210000000001</v>
      </c>
      <c r="H12">
        <v>0</v>
      </c>
      <c r="I12">
        <v>0</v>
      </c>
      <c r="J12">
        <v>0</v>
      </c>
      <c r="O12" s="5">
        <f t="shared" si="0"/>
        <v>3</v>
      </c>
      <c r="P12" s="5" t="str">
        <f t="shared" si="1"/>
        <v>EXP</v>
      </c>
      <c r="Q12" s="5">
        <f t="shared" si="2"/>
        <v>755.44269999999995</v>
      </c>
      <c r="R12" s="5">
        <f t="shared" si="3"/>
        <v>8.0934469999999994</v>
      </c>
      <c r="S12" s="5">
        <f t="shared" si="4"/>
        <v>594.52020000000005</v>
      </c>
      <c r="T12" s="5">
        <f t="shared" si="5"/>
        <v>0</v>
      </c>
      <c r="U12" s="5">
        <f t="shared" si="6"/>
        <v>0</v>
      </c>
      <c r="V12" s="5">
        <f t="shared" si="7"/>
        <v>0</v>
      </c>
      <c r="W12" s="5">
        <v>0</v>
      </c>
      <c r="X12" s="5">
        <v>0</v>
      </c>
    </row>
    <row r="13" spans="1:24" x14ac:dyDescent="0.25">
      <c r="A13">
        <v>12</v>
      </c>
      <c r="B13">
        <v>1</v>
      </c>
      <c r="C13">
        <v>0</v>
      </c>
      <c r="D13">
        <v>6</v>
      </c>
      <c r="E13">
        <v>-555.9298</v>
      </c>
      <c r="F13">
        <v>-11040.31</v>
      </c>
      <c r="G13">
        <v>-257.89909999999998</v>
      </c>
      <c r="H13">
        <v>0</v>
      </c>
      <c r="I13">
        <v>0</v>
      </c>
      <c r="J13">
        <v>0</v>
      </c>
      <c r="O13" s="5">
        <f t="shared" si="0"/>
        <v>3</v>
      </c>
      <c r="P13" s="5" t="str">
        <f t="shared" si="1"/>
        <v>EYP</v>
      </c>
      <c r="Q13" s="5">
        <f t="shared" si="2"/>
        <v>-141.96420000000001</v>
      </c>
      <c r="R13" s="5">
        <f t="shared" si="3"/>
        <v>175.39519999999999</v>
      </c>
      <c r="S13" s="5">
        <f t="shared" si="4"/>
        <v>-1319.6220000000001</v>
      </c>
      <c r="T13" s="5">
        <f t="shared" si="5"/>
        <v>0</v>
      </c>
      <c r="U13" s="5">
        <f t="shared" si="6"/>
        <v>0</v>
      </c>
      <c r="V13" s="5">
        <f t="shared" si="7"/>
        <v>0</v>
      </c>
      <c r="W13" s="5">
        <v>0</v>
      </c>
      <c r="X13" s="5">
        <v>0</v>
      </c>
    </row>
    <row r="14" spans="1:24" x14ac:dyDescent="0.25">
      <c r="A14">
        <v>13</v>
      </c>
      <c r="B14">
        <v>2</v>
      </c>
      <c r="C14">
        <v>0</v>
      </c>
      <c r="D14">
        <v>6</v>
      </c>
      <c r="E14">
        <v>113.22790000000001</v>
      </c>
      <c r="F14">
        <v>1638.92</v>
      </c>
      <c r="G14">
        <v>-4.2869289999999998</v>
      </c>
      <c r="H14">
        <v>0</v>
      </c>
      <c r="I14">
        <v>0</v>
      </c>
      <c r="J14">
        <v>0</v>
      </c>
      <c r="O14" s="5">
        <f t="shared" si="0"/>
        <v>6</v>
      </c>
      <c r="P14" s="5" t="str">
        <f t="shared" si="1"/>
        <v>SW</v>
      </c>
      <c r="Q14" s="5">
        <f t="shared" si="2"/>
        <v>-199.96639999999999</v>
      </c>
      <c r="R14" s="5">
        <f t="shared" si="3"/>
        <v>165.44210000000001</v>
      </c>
      <c r="S14" s="5">
        <f t="shared" si="4"/>
        <v>5994.6809999999996</v>
      </c>
      <c r="T14" s="5">
        <f t="shared" si="5"/>
        <v>0</v>
      </c>
      <c r="U14" s="5">
        <f t="shared" si="6"/>
        <v>0</v>
      </c>
      <c r="V14" s="5">
        <f t="shared" si="7"/>
        <v>0</v>
      </c>
      <c r="W14" s="5">
        <v>0</v>
      </c>
      <c r="X14" s="5">
        <v>0</v>
      </c>
    </row>
    <row r="15" spans="1:24" x14ac:dyDescent="0.25">
      <c r="A15">
        <v>14</v>
      </c>
      <c r="B15">
        <v>3</v>
      </c>
      <c r="C15">
        <v>0</v>
      </c>
      <c r="D15">
        <v>6</v>
      </c>
      <c r="E15">
        <v>259.1277</v>
      </c>
      <c r="F15">
        <v>1500.126</v>
      </c>
      <c r="G15">
        <v>140.24860000000001</v>
      </c>
      <c r="H15">
        <v>0</v>
      </c>
      <c r="I15">
        <v>0</v>
      </c>
      <c r="J15">
        <v>0</v>
      </c>
      <c r="O15" s="5">
        <f t="shared" si="0"/>
        <v>6</v>
      </c>
      <c r="P15" s="5" t="str">
        <f t="shared" si="1"/>
        <v>SDL</v>
      </c>
      <c r="Q15" s="5">
        <f t="shared" si="2"/>
        <v>-555.9298</v>
      </c>
      <c r="R15" s="5">
        <f t="shared" si="3"/>
        <v>-257.89909999999998</v>
      </c>
      <c r="S15" s="5">
        <f t="shared" si="4"/>
        <v>11040.31</v>
      </c>
      <c r="T15" s="5">
        <f t="shared" si="5"/>
        <v>0</v>
      </c>
      <c r="U15" s="5">
        <f t="shared" si="6"/>
        <v>0</v>
      </c>
      <c r="V15" s="5">
        <f t="shared" si="7"/>
        <v>0</v>
      </c>
      <c r="W15" s="5">
        <v>0</v>
      </c>
      <c r="X15" s="5">
        <v>0</v>
      </c>
    </row>
    <row r="16" spans="1:24" x14ac:dyDescent="0.25">
      <c r="A16">
        <v>15</v>
      </c>
      <c r="B16">
        <v>4</v>
      </c>
      <c r="C16">
        <v>0</v>
      </c>
      <c r="D16">
        <v>6</v>
      </c>
      <c r="E16">
        <v>4.7504090000000003</v>
      </c>
      <c r="F16">
        <v>291.45060000000001</v>
      </c>
      <c r="G16">
        <v>927.32899999999995</v>
      </c>
      <c r="H16">
        <v>0</v>
      </c>
      <c r="I16">
        <v>0</v>
      </c>
      <c r="J16">
        <v>0</v>
      </c>
      <c r="O16" s="5">
        <f t="shared" si="0"/>
        <v>6</v>
      </c>
      <c r="P16" s="5" t="str">
        <f t="shared" si="1"/>
        <v>LL</v>
      </c>
      <c r="Q16" s="5">
        <f t="shared" si="2"/>
        <v>113.22790000000001</v>
      </c>
      <c r="R16" s="5">
        <f t="shared" si="3"/>
        <v>-4.2869289999999998</v>
      </c>
      <c r="S16" s="5">
        <f t="shared" si="4"/>
        <v>-1638.92</v>
      </c>
      <c r="T16" s="5">
        <f t="shared" si="5"/>
        <v>0</v>
      </c>
      <c r="U16" s="5">
        <f t="shared" si="6"/>
        <v>0</v>
      </c>
      <c r="V16" s="5">
        <f t="shared" si="7"/>
        <v>0</v>
      </c>
      <c r="W16" s="5">
        <v>0</v>
      </c>
      <c r="X16" s="5">
        <v>0</v>
      </c>
    </row>
    <row r="17" spans="1:24" x14ac:dyDescent="0.25">
      <c r="A17">
        <v>16</v>
      </c>
      <c r="B17">
        <v>0</v>
      </c>
      <c r="C17">
        <v>0</v>
      </c>
      <c r="D17">
        <v>7</v>
      </c>
      <c r="E17">
        <v>1.922914</v>
      </c>
      <c r="F17">
        <v>-3961.489</v>
      </c>
      <c r="G17">
        <v>196.7884</v>
      </c>
      <c r="H17">
        <v>0</v>
      </c>
      <c r="I17">
        <v>0</v>
      </c>
      <c r="J17">
        <v>0</v>
      </c>
      <c r="O17" s="5">
        <f t="shared" si="0"/>
        <v>6</v>
      </c>
      <c r="P17" s="5" t="str">
        <f t="shared" si="1"/>
        <v>EXP</v>
      </c>
      <c r="Q17" s="5">
        <f t="shared" si="2"/>
        <v>259.1277</v>
      </c>
      <c r="R17" s="5">
        <f t="shared" si="3"/>
        <v>140.24860000000001</v>
      </c>
      <c r="S17" s="5">
        <f t="shared" si="4"/>
        <v>-1500.126</v>
      </c>
      <c r="T17" s="5">
        <f t="shared" si="5"/>
        <v>0</v>
      </c>
      <c r="U17" s="5">
        <f t="shared" si="6"/>
        <v>0</v>
      </c>
      <c r="V17" s="5">
        <f t="shared" si="7"/>
        <v>0</v>
      </c>
      <c r="W17" s="5">
        <v>0</v>
      </c>
      <c r="X17" s="5">
        <v>0</v>
      </c>
    </row>
    <row r="18" spans="1:24" x14ac:dyDescent="0.25">
      <c r="A18">
        <v>17</v>
      </c>
      <c r="B18">
        <v>1</v>
      </c>
      <c r="C18">
        <v>0</v>
      </c>
      <c r="D18">
        <v>7</v>
      </c>
      <c r="E18">
        <v>143.24690000000001</v>
      </c>
      <c r="F18">
        <v>-9424.3330000000005</v>
      </c>
      <c r="G18">
        <v>-509.80829999999997</v>
      </c>
      <c r="H18">
        <v>0</v>
      </c>
      <c r="I18">
        <v>0</v>
      </c>
      <c r="J18">
        <v>0</v>
      </c>
      <c r="O18" s="5">
        <f t="shared" si="0"/>
        <v>6</v>
      </c>
      <c r="P18" s="5" t="str">
        <f t="shared" si="1"/>
        <v>EYP</v>
      </c>
      <c r="Q18" s="5">
        <f t="shared" si="2"/>
        <v>4.7504090000000003</v>
      </c>
      <c r="R18" s="5">
        <f t="shared" si="3"/>
        <v>927.32899999999995</v>
      </c>
      <c r="S18" s="5">
        <f t="shared" si="4"/>
        <v>-291.45060000000001</v>
      </c>
      <c r="T18" s="5">
        <f t="shared" si="5"/>
        <v>0</v>
      </c>
      <c r="U18" s="5">
        <f t="shared" si="6"/>
        <v>0</v>
      </c>
      <c r="V18" s="5">
        <f t="shared" si="7"/>
        <v>0</v>
      </c>
      <c r="W18" s="5">
        <v>0</v>
      </c>
      <c r="X18" s="5">
        <v>0</v>
      </c>
    </row>
    <row r="19" spans="1:24" x14ac:dyDescent="0.25">
      <c r="A19">
        <v>18</v>
      </c>
      <c r="B19">
        <v>2</v>
      </c>
      <c r="C19">
        <v>0</v>
      </c>
      <c r="D19">
        <v>7</v>
      </c>
      <c r="E19">
        <v>14.36815</v>
      </c>
      <c r="F19">
        <v>523.06010000000003</v>
      </c>
      <c r="G19">
        <v>-10.258330000000001</v>
      </c>
      <c r="H19">
        <v>0</v>
      </c>
      <c r="I19">
        <v>0</v>
      </c>
      <c r="J19">
        <v>0</v>
      </c>
      <c r="O19" s="5">
        <f t="shared" si="0"/>
        <v>7</v>
      </c>
      <c r="P19" s="5" t="str">
        <f t="shared" si="1"/>
        <v>SW</v>
      </c>
      <c r="Q19" s="5">
        <f t="shared" si="2"/>
        <v>1.922914</v>
      </c>
      <c r="R19" s="5">
        <f t="shared" si="3"/>
        <v>196.7884</v>
      </c>
      <c r="S19" s="5">
        <f t="shared" si="4"/>
        <v>3961.489</v>
      </c>
      <c r="T19" s="5">
        <f t="shared" si="5"/>
        <v>0</v>
      </c>
      <c r="U19" s="5">
        <f t="shared" si="6"/>
        <v>0</v>
      </c>
      <c r="V19" s="5">
        <f t="shared" si="7"/>
        <v>0</v>
      </c>
      <c r="W19" s="5">
        <v>0</v>
      </c>
      <c r="X19" s="5">
        <v>0</v>
      </c>
    </row>
    <row r="20" spans="1:24" x14ac:dyDescent="0.25">
      <c r="A20">
        <v>19</v>
      </c>
      <c r="B20">
        <v>3</v>
      </c>
      <c r="C20">
        <v>0</v>
      </c>
      <c r="D20">
        <v>7</v>
      </c>
      <c r="E20">
        <v>480.74439999999998</v>
      </c>
      <c r="F20">
        <v>-2559.2950000000001</v>
      </c>
      <c r="G20">
        <v>1.7664569999999999</v>
      </c>
      <c r="H20">
        <v>0</v>
      </c>
      <c r="I20">
        <v>0</v>
      </c>
      <c r="J20">
        <v>0</v>
      </c>
      <c r="O20" s="5">
        <f t="shared" si="0"/>
        <v>7</v>
      </c>
      <c r="P20" s="5" t="str">
        <f t="shared" si="1"/>
        <v>SDL</v>
      </c>
      <c r="Q20" s="5">
        <f t="shared" si="2"/>
        <v>143.24690000000001</v>
      </c>
      <c r="R20" s="5">
        <f t="shared" si="3"/>
        <v>-509.80829999999997</v>
      </c>
      <c r="S20" s="5">
        <f t="shared" si="4"/>
        <v>9424.3330000000005</v>
      </c>
      <c r="T20" s="5">
        <f t="shared" si="5"/>
        <v>0</v>
      </c>
      <c r="U20" s="5">
        <f t="shared" si="6"/>
        <v>0</v>
      </c>
      <c r="V20" s="5">
        <f t="shared" si="7"/>
        <v>0</v>
      </c>
      <c r="W20" s="5">
        <v>0</v>
      </c>
      <c r="X20" s="5">
        <v>0</v>
      </c>
    </row>
    <row r="21" spans="1:24" x14ac:dyDescent="0.25">
      <c r="A21">
        <v>20</v>
      </c>
      <c r="B21">
        <v>4</v>
      </c>
      <c r="C21">
        <v>0</v>
      </c>
      <c r="D21">
        <v>7</v>
      </c>
      <c r="E21">
        <v>5.5643260000000003</v>
      </c>
      <c r="F21">
        <v>-513.34889999999996</v>
      </c>
      <c r="G21">
        <v>760.54290000000003</v>
      </c>
      <c r="H21">
        <v>0</v>
      </c>
      <c r="I21">
        <v>0</v>
      </c>
      <c r="J21">
        <v>0</v>
      </c>
      <c r="O21" s="5">
        <f t="shared" si="0"/>
        <v>7</v>
      </c>
      <c r="P21" s="5" t="str">
        <f t="shared" si="1"/>
        <v>LL</v>
      </c>
      <c r="Q21" s="5">
        <f t="shared" si="2"/>
        <v>14.36815</v>
      </c>
      <c r="R21" s="5">
        <f t="shared" si="3"/>
        <v>-10.258330000000001</v>
      </c>
      <c r="S21" s="5">
        <f t="shared" si="4"/>
        <v>-523.06010000000003</v>
      </c>
      <c r="T21" s="5">
        <f t="shared" si="5"/>
        <v>0</v>
      </c>
      <c r="U21" s="5">
        <f t="shared" si="6"/>
        <v>0</v>
      </c>
      <c r="V21" s="5">
        <f t="shared" si="7"/>
        <v>0</v>
      </c>
      <c r="W21" s="5">
        <v>0</v>
      </c>
      <c r="X21" s="5">
        <v>0</v>
      </c>
    </row>
    <row r="22" spans="1:24" x14ac:dyDescent="0.25">
      <c r="A22">
        <v>21</v>
      </c>
      <c r="B22">
        <v>0</v>
      </c>
      <c r="C22">
        <v>0</v>
      </c>
      <c r="D22">
        <v>8</v>
      </c>
      <c r="E22">
        <v>-171.5839</v>
      </c>
      <c r="F22">
        <v>-3131.7109999999998</v>
      </c>
      <c r="G22">
        <v>-475.18360000000001</v>
      </c>
      <c r="H22">
        <v>0</v>
      </c>
      <c r="I22">
        <v>0</v>
      </c>
      <c r="J22">
        <v>0</v>
      </c>
      <c r="O22" s="5">
        <f t="shared" si="0"/>
        <v>7</v>
      </c>
      <c r="P22" s="5" t="str">
        <f t="shared" si="1"/>
        <v>EXP</v>
      </c>
      <c r="Q22" s="5">
        <f t="shared" si="2"/>
        <v>480.74439999999998</v>
      </c>
      <c r="R22" s="5">
        <f t="shared" si="3"/>
        <v>1.7664569999999999</v>
      </c>
      <c r="S22" s="5">
        <f t="shared" si="4"/>
        <v>2559.2950000000001</v>
      </c>
      <c r="T22" s="5">
        <f t="shared" si="5"/>
        <v>0</v>
      </c>
      <c r="U22" s="5">
        <f t="shared" si="6"/>
        <v>0</v>
      </c>
      <c r="V22" s="5">
        <f t="shared" si="7"/>
        <v>0</v>
      </c>
      <c r="W22" s="5">
        <v>0</v>
      </c>
      <c r="X22" s="5">
        <v>0</v>
      </c>
    </row>
    <row r="23" spans="1:24" x14ac:dyDescent="0.25">
      <c r="A23">
        <v>22</v>
      </c>
      <c r="B23">
        <v>1</v>
      </c>
      <c r="C23">
        <v>0</v>
      </c>
      <c r="D23">
        <v>8</v>
      </c>
      <c r="E23">
        <v>-771.2174</v>
      </c>
      <c r="F23">
        <v>-5714.9350000000004</v>
      </c>
      <c r="G23">
        <v>-372.33080000000001</v>
      </c>
      <c r="H23">
        <v>0</v>
      </c>
      <c r="I23">
        <v>0</v>
      </c>
      <c r="J23">
        <v>0</v>
      </c>
      <c r="O23" s="5">
        <f t="shared" si="0"/>
        <v>7</v>
      </c>
      <c r="P23" s="5" t="str">
        <f t="shared" si="1"/>
        <v>EYP</v>
      </c>
      <c r="Q23" s="5">
        <f t="shared" si="2"/>
        <v>5.5643260000000003</v>
      </c>
      <c r="R23" s="5">
        <f t="shared" si="3"/>
        <v>760.54290000000003</v>
      </c>
      <c r="S23" s="5">
        <f t="shared" si="4"/>
        <v>513.34889999999996</v>
      </c>
      <c r="T23" s="5">
        <f t="shared" si="5"/>
        <v>0</v>
      </c>
      <c r="U23" s="5">
        <f t="shared" si="6"/>
        <v>0</v>
      </c>
      <c r="V23" s="5">
        <f t="shared" si="7"/>
        <v>0</v>
      </c>
      <c r="W23" s="5">
        <v>0</v>
      </c>
      <c r="X23" s="5">
        <v>0</v>
      </c>
    </row>
    <row r="24" spans="1:24" x14ac:dyDescent="0.25">
      <c r="A24">
        <v>23</v>
      </c>
      <c r="B24">
        <v>2</v>
      </c>
      <c r="C24">
        <v>0</v>
      </c>
      <c r="D24">
        <v>8</v>
      </c>
      <c r="E24">
        <v>8.2014239999999994</v>
      </c>
      <c r="F24">
        <v>-5.382644</v>
      </c>
      <c r="G24">
        <v>5.6574119999999999</v>
      </c>
      <c r="H24">
        <v>0</v>
      </c>
      <c r="I24">
        <v>0</v>
      </c>
      <c r="J24">
        <v>0</v>
      </c>
      <c r="O24" s="5">
        <f t="shared" si="0"/>
        <v>8</v>
      </c>
      <c r="P24" s="5" t="str">
        <f t="shared" si="1"/>
        <v>SW</v>
      </c>
      <c r="Q24" s="5">
        <f t="shared" si="2"/>
        <v>-171.5839</v>
      </c>
      <c r="R24" s="5">
        <f t="shared" si="3"/>
        <v>-475.18360000000001</v>
      </c>
      <c r="S24" s="5">
        <f t="shared" si="4"/>
        <v>3131.7109999999998</v>
      </c>
      <c r="T24" s="5">
        <f t="shared" si="5"/>
        <v>0</v>
      </c>
      <c r="U24" s="5">
        <f t="shared" si="6"/>
        <v>0</v>
      </c>
      <c r="V24" s="5">
        <f t="shared" si="7"/>
        <v>0</v>
      </c>
      <c r="W24" s="5">
        <v>0</v>
      </c>
      <c r="X24" s="5">
        <v>0</v>
      </c>
    </row>
    <row r="25" spans="1:24" x14ac:dyDescent="0.25">
      <c r="A25">
        <v>24</v>
      </c>
      <c r="B25">
        <v>3</v>
      </c>
      <c r="C25">
        <v>0</v>
      </c>
      <c r="D25">
        <v>8</v>
      </c>
      <c r="E25">
        <v>101.75490000000001</v>
      </c>
      <c r="F25">
        <v>670.15840000000003</v>
      </c>
      <c r="G25">
        <v>56.44605</v>
      </c>
      <c r="H25">
        <v>0</v>
      </c>
      <c r="I25">
        <v>0</v>
      </c>
      <c r="J25">
        <v>0</v>
      </c>
      <c r="O25" s="5">
        <f t="shared" si="0"/>
        <v>8</v>
      </c>
      <c r="P25" s="5" t="str">
        <f t="shared" si="1"/>
        <v>SDL</v>
      </c>
      <c r="Q25" s="5">
        <f t="shared" si="2"/>
        <v>-771.2174</v>
      </c>
      <c r="R25" s="5">
        <f t="shared" si="3"/>
        <v>-372.33080000000001</v>
      </c>
      <c r="S25" s="5">
        <f t="shared" si="4"/>
        <v>5714.9350000000004</v>
      </c>
      <c r="T25" s="5">
        <f t="shared" si="5"/>
        <v>0</v>
      </c>
      <c r="U25" s="5">
        <f t="shared" si="6"/>
        <v>0</v>
      </c>
      <c r="V25" s="5">
        <f t="shared" si="7"/>
        <v>0</v>
      </c>
      <c r="W25" s="5">
        <v>0</v>
      </c>
      <c r="X25" s="5">
        <v>0</v>
      </c>
    </row>
    <row r="26" spans="1:24" x14ac:dyDescent="0.25">
      <c r="A26">
        <v>25</v>
      </c>
      <c r="B26">
        <v>4</v>
      </c>
      <c r="C26">
        <v>0</v>
      </c>
      <c r="D26">
        <v>8</v>
      </c>
      <c r="E26">
        <v>35.512560000000001</v>
      </c>
      <c r="F26">
        <v>1246.296</v>
      </c>
      <c r="G26">
        <v>489.12389999999999</v>
      </c>
      <c r="H26">
        <v>0</v>
      </c>
      <c r="I26">
        <v>0</v>
      </c>
      <c r="J26">
        <v>0</v>
      </c>
      <c r="O26" s="5">
        <f t="shared" si="0"/>
        <v>8</v>
      </c>
      <c r="P26" s="5" t="str">
        <f t="shared" si="1"/>
        <v>LL</v>
      </c>
      <c r="Q26" s="5">
        <f t="shared" si="2"/>
        <v>8.2014239999999994</v>
      </c>
      <c r="R26" s="5">
        <f t="shared" si="3"/>
        <v>5.6574119999999999</v>
      </c>
      <c r="S26" s="5">
        <f t="shared" si="4"/>
        <v>5.382644</v>
      </c>
      <c r="T26" s="5">
        <f t="shared" si="5"/>
        <v>0</v>
      </c>
      <c r="U26" s="5">
        <f t="shared" si="6"/>
        <v>0</v>
      </c>
      <c r="V26" s="5">
        <f t="shared" si="7"/>
        <v>0</v>
      </c>
      <c r="W26" s="5">
        <v>0</v>
      </c>
      <c r="X26" s="5">
        <v>0</v>
      </c>
    </row>
    <row r="27" spans="1:24" x14ac:dyDescent="0.25">
      <c r="A27">
        <v>26</v>
      </c>
      <c r="B27">
        <v>0</v>
      </c>
      <c r="C27">
        <v>0</v>
      </c>
      <c r="D27">
        <v>9</v>
      </c>
      <c r="E27">
        <v>21.530999999999999</v>
      </c>
      <c r="F27">
        <v>-2325.9760000000001</v>
      </c>
      <c r="G27">
        <v>-321.11309999999997</v>
      </c>
      <c r="H27">
        <v>0</v>
      </c>
      <c r="I27">
        <v>0</v>
      </c>
      <c r="J27">
        <v>0</v>
      </c>
      <c r="O27" s="5">
        <f t="shared" si="0"/>
        <v>8</v>
      </c>
      <c r="P27" s="5" t="str">
        <f t="shared" si="1"/>
        <v>EXP</v>
      </c>
      <c r="Q27" s="5">
        <f t="shared" si="2"/>
        <v>101.75490000000001</v>
      </c>
      <c r="R27" s="5">
        <f t="shared" si="3"/>
        <v>56.44605</v>
      </c>
      <c r="S27" s="5">
        <f t="shared" si="4"/>
        <v>-670.15840000000003</v>
      </c>
      <c r="T27" s="5">
        <f t="shared" si="5"/>
        <v>0</v>
      </c>
      <c r="U27" s="5">
        <f t="shared" si="6"/>
        <v>0</v>
      </c>
      <c r="V27" s="5">
        <f t="shared" si="7"/>
        <v>0</v>
      </c>
      <c r="W27" s="5">
        <v>0</v>
      </c>
      <c r="X27" s="5">
        <v>0</v>
      </c>
    </row>
    <row r="28" spans="1:24" x14ac:dyDescent="0.25">
      <c r="A28">
        <v>27</v>
      </c>
      <c r="B28">
        <v>1</v>
      </c>
      <c r="C28">
        <v>0</v>
      </c>
      <c r="D28">
        <v>9</v>
      </c>
      <c r="E28">
        <v>113.09820000000001</v>
      </c>
      <c r="F28">
        <v>-2190.6909999999998</v>
      </c>
      <c r="G28">
        <v>40.155679999999997</v>
      </c>
      <c r="H28">
        <v>0</v>
      </c>
      <c r="I28">
        <v>0</v>
      </c>
      <c r="J28">
        <v>0</v>
      </c>
      <c r="O28" s="5">
        <f t="shared" si="0"/>
        <v>8</v>
      </c>
      <c r="P28" s="5" t="str">
        <f t="shared" si="1"/>
        <v>EYP</v>
      </c>
      <c r="Q28" s="5">
        <f t="shared" si="2"/>
        <v>35.512560000000001</v>
      </c>
      <c r="R28" s="5">
        <f t="shared" si="3"/>
        <v>489.12389999999999</v>
      </c>
      <c r="S28" s="5">
        <f t="shared" si="4"/>
        <v>-1246.296</v>
      </c>
      <c r="T28" s="5">
        <f t="shared" si="5"/>
        <v>0</v>
      </c>
      <c r="U28" s="5">
        <f t="shared" si="6"/>
        <v>0</v>
      </c>
      <c r="V28" s="5">
        <f t="shared" si="7"/>
        <v>0</v>
      </c>
      <c r="W28" s="5">
        <v>0</v>
      </c>
      <c r="X28" s="5">
        <v>0</v>
      </c>
    </row>
    <row r="29" spans="1:24" x14ac:dyDescent="0.25">
      <c r="A29">
        <v>28</v>
      </c>
      <c r="B29">
        <v>2</v>
      </c>
      <c r="C29">
        <v>0</v>
      </c>
      <c r="D29">
        <v>9</v>
      </c>
      <c r="E29">
        <v>8.800713</v>
      </c>
      <c r="F29">
        <v>-21.430710000000001</v>
      </c>
      <c r="G29">
        <v>-9.612724</v>
      </c>
      <c r="H29">
        <v>0</v>
      </c>
      <c r="I29">
        <v>0</v>
      </c>
      <c r="J29">
        <v>0</v>
      </c>
      <c r="O29" s="5">
        <f t="shared" si="0"/>
        <v>9</v>
      </c>
      <c r="P29" s="5" t="str">
        <f t="shared" si="1"/>
        <v>SW</v>
      </c>
      <c r="Q29" s="5">
        <f t="shared" ref="Q29" si="8">E27</f>
        <v>21.530999999999999</v>
      </c>
      <c r="R29" s="5">
        <f t="shared" ref="R29" si="9">G27</f>
        <v>-321.11309999999997</v>
      </c>
      <c r="S29" s="5">
        <f t="shared" ref="S29" si="10">F27*-1</f>
        <v>2325.9760000000001</v>
      </c>
      <c r="T29" s="5">
        <f t="shared" si="5"/>
        <v>0</v>
      </c>
      <c r="U29" s="5">
        <f t="shared" si="6"/>
        <v>0</v>
      </c>
      <c r="V29" s="5">
        <f t="shared" si="7"/>
        <v>0</v>
      </c>
      <c r="W29" s="5">
        <v>0</v>
      </c>
      <c r="X29" s="5">
        <v>0</v>
      </c>
    </row>
    <row r="30" spans="1:24" x14ac:dyDescent="0.25">
      <c r="A30">
        <v>29</v>
      </c>
      <c r="B30">
        <v>3</v>
      </c>
      <c r="C30">
        <v>0</v>
      </c>
      <c r="D30">
        <v>9</v>
      </c>
      <c r="E30">
        <v>239.81880000000001</v>
      </c>
      <c r="F30">
        <v>-1560.0650000000001</v>
      </c>
      <c r="G30">
        <v>34.673929999999999</v>
      </c>
      <c r="H30">
        <v>0</v>
      </c>
      <c r="I30">
        <v>0</v>
      </c>
      <c r="J30">
        <v>0</v>
      </c>
      <c r="O30" s="5">
        <f t="shared" si="0"/>
        <v>9</v>
      </c>
      <c r="P30" s="5" t="str">
        <f t="shared" si="1"/>
        <v>SDL</v>
      </c>
      <c r="Q30" s="5">
        <f t="shared" si="2"/>
        <v>113.09820000000001</v>
      </c>
      <c r="R30" s="5">
        <f t="shared" si="3"/>
        <v>40.155679999999997</v>
      </c>
      <c r="S30" s="5">
        <f t="shared" si="4"/>
        <v>2190.6909999999998</v>
      </c>
      <c r="T30" s="5">
        <f t="shared" si="5"/>
        <v>0</v>
      </c>
      <c r="U30" s="5">
        <f t="shared" si="6"/>
        <v>0</v>
      </c>
      <c r="V30" s="5">
        <f t="shared" si="7"/>
        <v>0</v>
      </c>
      <c r="W30" s="5">
        <v>0</v>
      </c>
      <c r="X30" s="5">
        <v>0</v>
      </c>
    </row>
    <row r="31" spans="1:24" x14ac:dyDescent="0.25">
      <c r="A31">
        <v>30</v>
      </c>
      <c r="B31">
        <v>4</v>
      </c>
      <c r="C31">
        <v>0</v>
      </c>
      <c r="D31">
        <v>9</v>
      </c>
      <c r="E31">
        <v>58.6614</v>
      </c>
      <c r="F31">
        <v>1456.989</v>
      </c>
      <c r="G31">
        <v>478.12880000000001</v>
      </c>
      <c r="H31">
        <v>0</v>
      </c>
      <c r="I31">
        <v>0</v>
      </c>
      <c r="J31">
        <v>0</v>
      </c>
      <c r="O31" s="5">
        <f t="shared" si="0"/>
        <v>9</v>
      </c>
      <c r="P31" s="5" t="str">
        <f t="shared" si="1"/>
        <v>LL</v>
      </c>
      <c r="Q31" s="5">
        <f t="shared" si="2"/>
        <v>8.800713</v>
      </c>
      <c r="R31" s="5">
        <f t="shared" si="3"/>
        <v>-9.612724</v>
      </c>
      <c r="S31" s="5">
        <f t="shared" si="4"/>
        <v>21.430710000000001</v>
      </c>
      <c r="T31" s="5">
        <f t="shared" si="5"/>
        <v>0</v>
      </c>
      <c r="U31" s="5">
        <f t="shared" si="6"/>
        <v>0</v>
      </c>
      <c r="V31" s="5">
        <f t="shared" si="7"/>
        <v>0</v>
      </c>
      <c r="W31" s="5">
        <v>0</v>
      </c>
      <c r="X31" s="5">
        <v>0</v>
      </c>
    </row>
    <row r="32" spans="1:24" x14ac:dyDescent="0.25">
      <c r="A32">
        <v>31</v>
      </c>
      <c r="B32">
        <v>0</v>
      </c>
      <c r="C32">
        <v>0</v>
      </c>
      <c r="D32">
        <v>10</v>
      </c>
      <c r="E32">
        <v>66.412419999999997</v>
      </c>
      <c r="F32">
        <v>-2411.1480000000001</v>
      </c>
      <c r="G32">
        <v>14.178419999999999</v>
      </c>
      <c r="H32">
        <v>0</v>
      </c>
      <c r="I32">
        <v>0</v>
      </c>
      <c r="J32">
        <v>0</v>
      </c>
      <c r="O32" s="5">
        <f t="shared" si="0"/>
        <v>9</v>
      </c>
      <c r="P32" s="5" t="str">
        <f t="shared" si="1"/>
        <v>EXP</v>
      </c>
      <c r="Q32" s="5">
        <f t="shared" si="2"/>
        <v>239.81880000000001</v>
      </c>
      <c r="R32" s="5">
        <f t="shared" si="3"/>
        <v>34.673929999999999</v>
      </c>
      <c r="S32" s="5">
        <f t="shared" si="4"/>
        <v>1560.0650000000001</v>
      </c>
      <c r="T32" s="5">
        <f t="shared" si="5"/>
        <v>0</v>
      </c>
      <c r="U32" s="5">
        <f t="shared" si="6"/>
        <v>0</v>
      </c>
      <c r="V32" s="5">
        <f t="shared" si="7"/>
        <v>0</v>
      </c>
      <c r="W32" s="5">
        <v>0</v>
      </c>
      <c r="X32" s="5">
        <v>0</v>
      </c>
    </row>
    <row r="33" spans="1:24" x14ac:dyDescent="0.25">
      <c r="A33">
        <v>32</v>
      </c>
      <c r="B33">
        <v>1</v>
      </c>
      <c r="C33">
        <v>0</v>
      </c>
      <c r="D33">
        <v>10</v>
      </c>
      <c r="E33">
        <v>411.32490000000001</v>
      </c>
      <c r="F33">
        <v>-6620.857</v>
      </c>
      <c r="G33">
        <v>-8.496143</v>
      </c>
      <c r="H33">
        <v>0</v>
      </c>
      <c r="I33">
        <v>0</v>
      </c>
      <c r="J33">
        <v>0</v>
      </c>
      <c r="O33" s="5">
        <f t="shared" si="0"/>
        <v>9</v>
      </c>
      <c r="P33" s="5" t="str">
        <f t="shared" si="1"/>
        <v>EYP</v>
      </c>
      <c r="Q33" s="5">
        <f t="shared" si="2"/>
        <v>58.6614</v>
      </c>
      <c r="R33" s="5">
        <f t="shared" si="3"/>
        <v>478.12880000000001</v>
      </c>
      <c r="S33" s="5">
        <f t="shared" si="4"/>
        <v>-1456.989</v>
      </c>
      <c r="T33" s="5">
        <f t="shared" si="5"/>
        <v>0</v>
      </c>
      <c r="U33" s="5">
        <f t="shared" si="6"/>
        <v>0</v>
      </c>
      <c r="V33" s="5">
        <f t="shared" si="7"/>
        <v>0</v>
      </c>
      <c r="W33" s="5">
        <v>0</v>
      </c>
      <c r="X33" s="5">
        <v>0</v>
      </c>
    </row>
    <row r="34" spans="1:24" x14ac:dyDescent="0.25">
      <c r="A34">
        <v>33</v>
      </c>
      <c r="B34">
        <v>2</v>
      </c>
      <c r="C34">
        <v>0</v>
      </c>
      <c r="D34">
        <v>10</v>
      </c>
      <c r="E34">
        <v>-5.5964539999999996</v>
      </c>
      <c r="F34">
        <v>-25.4008</v>
      </c>
      <c r="G34">
        <v>-2.5375800000000002</v>
      </c>
      <c r="H34">
        <v>0</v>
      </c>
      <c r="I34">
        <v>0</v>
      </c>
      <c r="J34">
        <v>0</v>
      </c>
      <c r="O34" s="5">
        <f t="shared" si="0"/>
        <v>10</v>
      </c>
      <c r="P34" s="5" t="str">
        <f t="shared" si="1"/>
        <v>SW</v>
      </c>
      <c r="Q34" s="5">
        <f t="shared" si="2"/>
        <v>66.412419999999997</v>
      </c>
      <c r="R34" s="5">
        <f t="shared" si="3"/>
        <v>14.178419999999999</v>
      </c>
      <c r="S34" s="5">
        <f t="shared" si="4"/>
        <v>2411.1480000000001</v>
      </c>
      <c r="T34" s="5">
        <f t="shared" si="5"/>
        <v>0</v>
      </c>
      <c r="U34" s="5">
        <f t="shared" si="6"/>
        <v>0</v>
      </c>
      <c r="V34" s="5">
        <f t="shared" si="7"/>
        <v>0</v>
      </c>
      <c r="W34" s="5">
        <v>0</v>
      </c>
      <c r="X34" s="5">
        <v>0</v>
      </c>
    </row>
    <row r="35" spans="1:24" x14ac:dyDescent="0.25">
      <c r="A35">
        <v>34</v>
      </c>
      <c r="B35">
        <v>3</v>
      </c>
      <c r="C35">
        <v>0</v>
      </c>
      <c r="D35">
        <v>10</v>
      </c>
      <c r="E35">
        <v>580.78189999999995</v>
      </c>
      <c r="F35">
        <v>735.24609999999996</v>
      </c>
      <c r="G35">
        <v>-4.5203730000000002</v>
      </c>
      <c r="H35">
        <v>0</v>
      </c>
      <c r="I35">
        <v>0</v>
      </c>
      <c r="J35">
        <v>0</v>
      </c>
      <c r="O35" s="5">
        <f t="shared" si="0"/>
        <v>10</v>
      </c>
      <c r="P35" s="5" t="str">
        <f t="shared" si="1"/>
        <v>SDL</v>
      </c>
      <c r="Q35" s="5">
        <f t="shared" si="2"/>
        <v>411.32490000000001</v>
      </c>
      <c r="R35" s="5">
        <f t="shared" si="3"/>
        <v>-8.496143</v>
      </c>
      <c r="S35" s="5">
        <f t="shared" si="4"/>
        <v>6620.857</v>
      </c>
      <c r="T35" s="5">
        <f t="shared" si="5"/>
        <v>0</v>
      </c>
      <c r="U35" s="5">
        <f t="shared" si="6"/>
        <v>0</v>
      </c>
      <c r="V35" s="5">
        <f t="shared" si="7"/>
        <v>0</v>
      </c>
      <c r="W35" s="5">
        <v>0</v>
      </c>
      <c r="X35" s="5">
        <v>0</v>
      </c>
    </row>
    <row r="36" spans="1:24" x14ac:dyDescent="0.25">
      <c r="A36">
        <v>35</v>
      </c>
      <c r="B36">
        <v>4</v>
      </c>
      <c r="C36">
        <v>0</v>
      </c>
      <c r="D36">
        <v>10</v>
      </c>
      <c r="E36">
        <v>100.80370000000001</v>
      </c>
      <c r="F36">
        <v>806.10029999999995</v>
      </c>
      <c r="G36">
        <v>168.5462</v>
      </c>
      <c r="H36">
        <v>0</v>
      </c>
      <c r="I36">
        <v>0</v>
      </c>
      <c r="J36">
        <v>0</v>
      </c>
      <c r="O36" s="5">
        <f t="shared" ref="O36:O67" si="11">D34</f>
        <v>10</v>
      </c>
      <c r="P36" s="5" t="str">
        <f t="shared" ref="P36:P67" si="12">_xlfn.XLOOKUP(B34,L:L,M:M)</f>
        <v>LL</v>
      </c>
      <c r="Q36" s="5">
        <f t="shared" si="2"/>
        <v>-5.5964539999999996</v>
      </c>
      <c r="R36" s="5">
        <f t="shared" si="3"/>
        <v>-2.5375800000000002</v>
      </c>
      <c r="S36" s="5">
        <f t="shared" si="4"/>
        <v>25.4008</v>
      </c>
      <c r="T36" s="5">
        <f t="shared" si="5"/>
        <v>0</v>
      </c>
      <c r="U36" s="5">
        <f t="shared" si="6"/>
        <v>0</v>
      </c>
      <c r="V36" s="5">
        <f t="shared" si="7"/>
        <v>0</v>
      </c>
      <c r="W36" s="5">
        <v>0</v>
      </c>
      <c r="X36" s="5">
        <v>0</v>
      </c>
    </row>
    <row r="37" spans="1:24" x14ac:dyDescent="0.25">
      <c r="A37">
        <v>36</v>
      </c>
      <c r="B37">
        <v>0</v>
      </c>
      <c r="C37">
        <v>0</v>
      </c>
      <c r="D37">
        <v>11</v>
      </c>
      <c r="E37">
        <v>1.050837</v>
      </c>
      <c r="F37">
        <v>-6720.5969999999998</v>
      </c>
      <c r="G37">
        <v>123.3199</v>
      </c>
      <c r="H37">
        <v>0</v>
      </c>
      <c r="I37">
        <v>0</v>
      </c>
      <c r="J37">
        <v>0</v>
      </c>
      <c r="O37" s="5">
        <f t="shared" si="11"/>
        <v>10</v>
      </c>
      <c r="P37" s="5" t="str">
        <f t="shared" si="12"/>
        <v>EXP</v>
      </c>
      <c r="Q37" s="5">
        <f t="shared" si="2"/>
        <v>580.78189999999995</v>
      </c>
      <c r="R37" s="5">
        <f t="shared" si="3"/>
        <v>-4.5203730000000002</v>
      </c>
      <c r="S37" s="5">
        <f t="shared" si="4"/>
        <v>-735.24609999999996</v>
      </c>
      <c r="T37" s="5">
        <f t="shared" si="5"/>
        <v>0</v>
      </c>
      <c r="U37" s="5">
        <f t="shared" si="6"/>
        <v>0</v>
      </c>
      <c r="V37" s="5">
        <f t="shared" si="7"/>
        <v>0</v>
      </c>
      <c r="W37" s="5">
        <v>0</v>
      </c>
      <c r="X37" s="5">
        <v>0</v>
      </c>
    </row>
    <row r="38" spans="1:24" x14ac:dyDescent="0.25">
      <c r="A38">
        <v>37</v>
      </c>
      <c r="B38">
        <v>1</v>
      </c>
      <c r="C38">
        <v>0</v>
      </c>
      <c r="D38">
        <v>11</v>
      </c>
      <c r="E38">
        <v>-82.842799999999997</v>
      </c>
      <c r="F38">
        <v>-12612.81</v>
      </c>
      <c r="G38">
        <v>95.298500000000004</v>
      </c>
      <c r="H38">
        <v>0</v>
      </c>
      <c r="I38">
        <v>0</v>
      </c>
      <c r="J38">
        <v>0</v>
      </c>
      <c r="O38" s="5">
        <f t="shared" si="11"/>
        <v>10</v>
      </c>
      <c r="P38" s="5" t="str">
        <f t="shared" si="12"/>
        <v>EYP</v>
      </c>
      <c r="Q38" s="5">
        <f t="shared" si="2"/>
        <v>100.80370000000001</v>
      </c>
      <c r="R38" s="5">
        <f t="shared" si="3"/>
        <v>168.5462</v>
      </c>
      <c r="S38" s="5">
        <f t="shared" si="4"/>
        <v>-806.10029999999995</v>
      </c>
      <c r="T38" s="5">
        <f t="shared" si="5"/>
        <v>0</v>
      </c>
      <c r="U38" s="5">
        <f t="shared" si="6"/>
        <v>0</v>
      </c>
      <c r="V38" s="5">
        <f t="shared" si="7"/>
        <v>0</v>
      </c>
      <c r="W38" s="5">
        <v>0</v>
      </c>
      <c r="X38" s="5">
        <v>0</v>
      </c>
    </row>
    <row r="39" spans="1:24" x14ac:dyDescent="0.25">
      <c r="A39">
        <v>38</v>
      </c>
      <c r="B39">
        <v>2</v>
      </c>
      <c r="C39">
        <v>0</v>
      </c>
      <c r="D39">
        <v>11</v>
      </c>
      <c r="E39">
        <v>-118.7458</v>
      </c>
      <c r="F39">
        <v>2076.7350000000001</v>
      </c>
      <c r="G39">
        <v>30.093340000000001</v>
      </c>
      <c r="H39">
        <v>0</v>
      </c>
      <c r="I39">
        <v>0</v>
      </c>
      <c r="J39">
        <v>0</v>
      </c>
      <c r="O39" s="5">
        <f t="shared" si="11"/>
        <v>11</v>
      </c>
      <c r="P39" s="5" t="str">
        <f t="shared" si="12"/>
        <v>SW</v>
      </c>
      <c r="Q39" s="5">
        <f t="shared" si="2"/>
        <v>1.050837</v>
      </c>
      <c r="R39" s="5">
        <f t="shared" si="3"/>
        <v>123.3199</v>
      </c>
      <c r="S39" s="5">
        <f t="shared" si="4"/>
        <v>6720.5969999999998</v>
      </c>
      <c r="T39" s="5">
        <f t="shared" si="5"/>
        <v>0</v>
      </c>
      <c r="U39" s="5">
        <f t="shared" si="6"/>
        <v>0</v>
      </c>
      <c r="V39" s="5">
        <f t="shared" si="7"/>
        <v>0</v>
      </c>
      <c r="W39" s="5">
        <v>0</v>
      </c>
      <c r="X39" s="5">
        <v>0</v>
      </c>
    </row>
    <row r="40" spans="1:24" x14ac:dyDescent="0.25">
      <c r="A40">
        <v>39</v>
      </c>
      <c r="B40">
        <v>3</v>
      </c>
      <c r="C40">
        <v>0</v>
      </c>
      <c r="D40">
        <v>11</v>
      </c>
      <c r="E40">
        <v>1215.5250000000001</v>
      </c>
      <c r="F40">
        <v>1534.096</v>
      </c>
      <c r="G40">
        <v>-16.787320000000001</v>
      </c>
      <c r="H40">
        <v>0</v>
      </c>
      <c r="I40">
        <v>0</v>
      </c>
      <c r="J40">
        <v>0</v>
      </c>
      <c r="O40" s="5">
        <f t="shared" si="11"/>
        <v>11</v>
      </c>
      <c r="P40" s="5" t="str">
        <f t="shared" si="12"/>
        <v>SDL</v>
      </c>
      <c r="Q40" s="5">
        <f t="shared" si="2"/>
        <v>-82.842799999999997</v>
      </c>
      <c r="R40" s="5">
        <f t="shared" si="3"/>
        <v>95.298500000000004</v>
      </c>
      <c r="S40" s="5">
        <f t="shared" si="4"/>
        <v>12612.81</v>
      </c>
      <c r="T40" s="5">
        <f t="shared" si="5"/>
        <v>0</v>
      </c>
      <c r="U40" s="5">
        <f t="shared" si="6"/>
        <v>0</v>
      </c>
      <c r="V40" s="5">
        <f t="shared" si="7"/>
        <v>0</v>
      </c>
      <c r="W40" s="5">
        <v>0</v>
      </c>
      <c r="X40" s="5">
        <v>0</v>
      </c>
    </row>
    <row r="41" spans="1:24" x14ac:dyDescent="0.25">
      <c r="A41">
        <v>40</v>
      </c>
      <c r="B41">
        <v>4</v>
      </c>
      <c r="C41">
        <v>0</v>
      </c>
      <c r="D41">
        <v>11</v>
      </c>
      <c r="E41">
        <v>43.588059999999999</v>
      </c>
      <c r="F41">
        <v>-195.72470000000001</v>
      </c>
      <c r="G41">
        <v>615.55709999999999</v>
      </c>
      <c r="H41">
        <v>0</v>
      </c>
      <c r="I41">
        <v>0</v>
      </c>
      <c r="J41">
        <v>0</v>
      </c>
      <c r="O41" s="5">
        <f t="shared" si="11"/>
        <v>11</v>
      </c>
      <c r="P41" s="5" t="str">
        <f t="shared" si="12"/>
        <v>LL</v>
      </c>
      <c r="Q41" s="5">
        <f t="shared" si="2"/>
        <v>-118.7458</v>
      </c>
      <c r="R41" s="5">
        <f t="shared" si="3"/>
        <v>30.093340000000001</v>
      </c>
      <c r="S41" s="5">
        <f t="shared" si="4"/>
        <v>-2076.7350000000001</v>
      </c>
      <c r="T41" s="5">
        <f t="shared" si="5"/>
        <v>0</v>
      </c>
      <c r="U41" s="5">
        <f t="shared" si="6"/>
        <v>0</v>
      </c>
      <c r="V41" s="5">
        <f t="shared" si="7"/>
        <v>0</v>
      </c>
      <c r="W41" s="5">
        <v>0</v>
      </c>
      <c r="X41" s="5">
        <v>0</v>
      </c>
    </row>
    <row r="42" spans="1:24" x14ac:dyDescent="0.25">
      <c r="A42">
        <v>41</v>
      </c>
      <c r="B42">
        <v>0</v>
      </c>
      <c r="C42">
        <v>0</v>
      </c>
      <c r="D42">
        <v>16</v>
      </c>
      <c r="E42">
        <v>-42.069279999999999</v>
      </c>
      <c r="F42">
        <v>-7599.4380000000001</v>
      </c>
      <c r="G42">
        <v>-16.22456</v>
      </c>
      <c r="H42">
        <v>0</v>
      </c>
      <c r="I42">
        <v>0</v>
      </c>
      <c r="J42">
        <v>0</v>
      </c>
      <c r="O42" s="5">
        <f t="shared" si="11"/>
        <v>11</v>
      </c>
      <c r="P42" s="5" t="str">
        <f t="shared" si="12"/>
        <v>EXP</v>
      </c>
      <c r="Q42" s="5">
        <f t="shared" si="2"/>
        <v>1215.5250000000001</v>
      </c>
      <c r="R42" s="5">
        <f t="shared" si="3"/>
        <v>-16.787320000000001</v>
      </c>
      <c r="S42" s="5">
        <f t="shared" si="4"/>
        <v>-1534.096</v>
      </c>
      <c r="T42" s="5">
        <f t="shared" si="5"/>
        <v>0</v>
      </c>
      <c r="U42" s="5">
        <f t="shared" si="6"/>
        <v>0</v>
      </c>
      <c r="V42" s="5">
        <f t="shared" si="7"/>
        <v>0</v>
      </c>
      <c r="W42" s="5">
        <v>0</v>
      </c>
      <c r="X42" s="5">
        <v>0</v>
      </c>
    </row>
    <row r="43" spans="1:24" x14ac:dyDescent="0.25">
      <c r="A43">
        <v>42</v>
      </c>
      <c r="B43">
        <v>1</v>
      </c>
      <c r="C43">
        <v>0</v>
      </c>
      <c r="D43">
        <v>16</v>
      </c>
      <c r="E43">
        <v>-36.143720000000002</v>
      </c>
      <c r="F43">
        <v>-11719.06</v>
      </c>
      <c r="G43">
        <v>18.625689999999999</v>
      </c>
      <c r="H43">
        <v>0</v>
      </c>
      <c r="I43">
        <v>0</v>
      </c>
      <c r="J43">
        <v>0</v>
      </c>
      <c r="O43" s="5">
        <f t="shared" si="11"/>
        <v>11</v>
      </c>
      <c r="P43" s="5" t="str">
        <f t="shared" si="12"/>
        <v>EYP</v>
      </c>
      <c r="Q43" s="5">
        <f t="shared" si="2"/>
        <v>43.588059999999999</v>
      </c>
      <c r="R43" s="5">
        <f t="shared" si="3"/>
        <v>615.55709999999999</v>
      </c>
      <c r="S43" s="5">
        <f t="shared" si="4"/>
        <v>195.72470000000001</v>
      </c>
      <c r="T43" s="5">
        <f t="shared" si="5"/>
        <v>0</v>
      </c>
      <c r="U43" s="5">
        <f t="shared" si="6"/>
        <v>0</v>
      </c>
      <c r="V43" s="5">
        <f t="shared" si="7"/>
        <v>0</v>
      </c>
      <c r="W43" s="5">
        <v>0</v>
      </c>
      <c r="X43" s="5">
        <v>0</v>
      </c>
    </row>
    <row r="44" spans="1:24" x14ac:dyDescent="0.25">
      <c r="A44">
        <v>43</v>
      </c>
      <c r="B44">
        <v>2</v>
      </c>
      <c r="C44">
        <v>0</v>
      </c>
      <c r="D44">
        <v>16</v>
      </c>
      <c r="E44">
        <v>5.6939289999999998</v>
      </c>
      <c r="F44">
        <v>1211.7639999999999</v>
      </c>
      <c r="G44">
        <v>20.790109999999999</v>
      </c>
      <c r="H44">
        <v>0</v>
      </c>
      <c r="I44">
        <v>0</v>
      </c>
      <c r="J44">
        <v>0</v>
      </c>
      <c r="O44" s="5">
        <f t="shared" si="11"/>
        <v>16</v>
      </c>
      <c r="P44" s="5" t="str">
        <f t="shared" si="12"/>
        <v>SW</v>
      </c>
      <c r="Q44" s="5">
        <f t="shared" si="2"/>
        <v>-42.069279999999999</v>
      </c>
      <c r="R44" s="5">
        <f t="shared" si="3"/>
        <v>-16.22456</v>
      </c>
      <c r="S44" s="5">
        <f t="shared" si="4"/>
        <v>7599.4380000000001</v>
      </c>
      <c r="T44" s="5">
        <f t="shared" si="5"/>
        <v>0</v>
      </c>
      <c r="U44" s="5">
        <f t="shared" si="6"/>
        <v>0</v>
      </c>
      <c r="V44" s="5">
        <f t="shared" si="7"/>
        <v>0</v>
      </c>
      <c r="W44" s="5">
        <v>0</v>
      </c>
      <c r="X44" s="5">
        <v>0</v>
      </c>
    </row>
    <row r="45" spans="1:24" x14ac:dyDescent="0.25">
      <c r="A45">
        <v>44</v>
      </c>
      <c r="B45">
        <v>3</v>
      </c>
      <c r="C45">
        <v>0</v>
      </c>
      <c r="D45">
        <v>16</v>
      </c>
      <c r="E45">
        <v>126.5064</v>
      </c>
      <c r="F45">
        <v>1196.27</v>
      </c>
      <c r="G45">
        <v>-110.7052</v>
      </c>
      <c r="H45">
        <v>0</v>
      </c>
      <c r="I45">
        <v>0</v>
      </c>
      <c r="J45">
        <v>0</v>
      </c>
      <c r="O45" s="5">
        <f t="shared" si="11"/>
        <v>16</v>
      </c>
      <c r="P45" s="5" t="str">
        <f t="shared" si="12"/>
        <v>SDL</v>
      </c>
      <c r="Q45" s="5">
        <f t="shared" si="2"/>
        <v>-36.143720000000002</v>
      </c>
      <c r="R45" s="5">
        <f t="shared" si="3"/>
        <v>18.625689999999999</v>
      </c>
      <c r="S45" s="5">
        <f t="shared" si="4"/>
        <v>11719.06</v>
      </c>
      <c r="T45" s="5">
        <f t="shared" si="5"/>
        <v>0</v>
      </c>
      <c r="U45" s="5">
        <f t="shared" si="6"/>
        <v>0</v>
      </c>
      <c r="V45" s="5">
        <f t="shared" si="7"/>
        <v>0</v>
      </c>
      <c r="W45" s="5">
        <v>0</v>
      </c>
      <c r="X45" s="5">
        <v>0</v>
      </c>
    </row>
    <row r="46" spans="1:24" x14ac:dyDescent="0.25">
      <c r="A46">
        <v>45</v>
      </c>
      <c r="B46">
        <v>4</v>
      </c>
      <c r="C46">
        <v>0</v>
      </c>
      <c r="D46">
        <v>16</v>
      </c>
      <c r="E46">
        <v>-23.240790000000001</v>
      </c>
      <c r="F46">
        <v>-771.45820000000003</v>
      </c>
      <c r="G46">
        <v>750.71749999999997</v>
      </c>
      <c r="H46">
        <v>0</v>
      </c>
      <c r="I46">
        <v>0</v>
      </c>
      <c r="J46">
        <v>0</v>
      </c>
      <c r="O46" s="5">
        <f t="shared" si="11"/>
        <v>16</v>
      </c>
      <c r="P46" s="5" t="str">
        <f t="shared" si="12"/>
        <v>LL</v>
      </c>
      <c r="Q46" s="5">
        <f t="shared" si="2"/>
        <v>5.6939289999999998</v>
      </c>
      <c r="R46" s="5">
        <f t="shared" si="3"/>
        <v>20.790109999999999</v>
      </c>
      <c r="S46" s="5">
        <f t="shared" si="4"/>
        <v>-1211.7639999999999</v>
      </c>
      <c r="T46" s="5">
        <f t="shared" si="5"/>
        <v>0</v>
      </c>
      <c r="U46" s="5">
        <f t="shared" si="6"/>
        <v>0</v>
      </c>
      <c r="V46" s="5">
        <f t="shared" si="7"/>
        <v>0</v>
      </c>
      <c r="W46" s="5">
        <v>0</v>
      </c>
      <c r="X46" s="5">
        <v>0</v>
      </c>
    </row>
    <row r="47" spans="1:24" x14ac:dyDescent="0.25">
      <c r="A47">
        <v>46</v>
      </c>
      <c r="B47">
        <v>0</v>
      </c>
      <c r="C47">
        <v>0</v>
      </c>
      <c r="D47">
        <v>18</v>
      </c>
      <c r="E47">
        <v>1011.063</v>
      </c>
      <c r="F47">
        <v>-8804.0310000000009</v>
      </c>
      <c r="G47">
        <v>255.6217</v>
      </c>
      <c r="H47">
        <v>0</v>
      </c>
      <c r="I47">
        <v>0</v>
      </c>
      <c r="J47">
        <v>0</v>
      </c>
      <c r="O47" s="5">
        <f t="shared" si="11"/>
        <v>16</v>
      </c>
      <c r="P47" s="5" t="str">
        <f t="shared" si="12"/>
        <v>EXP</v>
      </c>
      <c r="Q47" s="5">
        <f t="shared" si="2"/>
        <v>126.5064</v>
      </c>
      <c r="R47" s="5">
        <f t="shared" si="3"/>
        <v>-110.7052</v>
      </c>
      <c r="S47" s="5">
        <f t="shared" si="4"/>
        <v>-1196.27</v>
      </c>
      <c r="T47" s="5">
        <f t="shared" si="5"/>
        <v>0</v>
      </c>
      <c r="U47" s="5">
        <f t="shared" si="6"/>
        <v>0</v>
      </c>
      <c r="V47" s="5">
        <f t="shared" si="7"/>
        <v>0</v>
      </c>
      <c r="W47" s="5">
        <v>0</v>
      </c>
      <c r="X47" s="5">
        <v>0</v>
      </c>
    </row>
    <row r="48" spans="1:24" x14ac:dyDescent="0.25">
      <c r="A48">
        <v>47</v>
      </c>
      <c r="B48">
        <v>1</v>
      </c>
      <c r="C48">
        <v>0</v>
      </c>
      <c r="D48">
        <v>18</v>
      </c>
      <c r="E48">
        <v>2367.3690000000001</v>
      </c>
      <c r="F48">
        <v>-16105.95</v>
      </c>
      <c r="G48">
        <v>1029.2380000000001</v>
      </c>
      <c r="H48">
        <v>0</v>
      </c>
      <c r="I48">
        <v>0</v>
      </c>
      <c r="J48">
        <v>0</v>
      </c>
      <c r="O48" s="5">
        <f t="shared" si="11"/>
        <v>16</v>
      </c>
      <c r="P48" s="5" t="str">
        <f t="shared" si="12"/>
        <v>EYP</v>
      </c>
      <c r="Q48" s="5">
        <f t="shared" si="2"/>
        <v>-23.240790000000001</v>
      </c>
      <c r="R48" s="5">
        <f t="shared" si="3"/>
        <v>750.71749999999997</v>
      </c>
      <c r="S48" s="5">
        <f t="shared" si="4"/>
        <v>771.45820000000003</v>
      </c>
      <c r="T48" s="5">
        <f t="shared" si="5"/>
        <v>0</v>
      </c>
      <c r="U48" s="5">
        <f t="shared" si="6"/>
        <v>0</v>
      </c>
      <c r="V48" s="5">
        <f t="shared" si="7"/>
        <v>0</v>
      </c>
      <c r="W48" s="5">
        <v>0</v>
      </c>
      <c r="X48" s="5">
        <v>0</v>
      </c>
    </row>
    <row r="49" spans="1:24" x14ac:dyDescent="0.25">
      <c r="A49">
        <v>48</v>
      </c>
      <c r="B49">
        <v>2</v>
      </c>
      <c r="C49">
        <v>0</v>
      </c>
      <c r="D49">
        <v>18</v>
      </c>
      <c r="E49">
        <v>-191.98050000000001</v>
      </c>
      <c r="F49">
        <v>1068.252</v>
      </c>
      <c r="G49">
        <v>-25.084320000000002</v>
      </c>
      <c r="H49">
        <v>0</v>
      </c>
      <c r="I49">
        <v>0</v>
      </c>
      <c r="J49">
        <v>0</v>
      </c>
      <c r="O49" s="5">
        <f t="shared" si="11"/>
        <v>18</v>
      </c>
      <c r="P49" s="5" t="str">
        <f t="shared" si="12"/>
        <v>SW</v>
      </c>
      <c r="Q49" s="5">
        <f t="shared" si="2"/>
        <v>1011.063</v>
      </c>
      <c r="R49" s="5">
        <f t="shared" si="3"/>
        <v>255.6217</v>
      </c>
      <c r="S49" s="5">
        <f t="shared" si="4"/>
        <v>8804.0310000000009</v>
      </c>
      <c r="T49" s="5">
        <f t="shared" si="5"/>
        <v>0</v>
      </c>
      <c r="U49" s="5">
        <f t="shared" si="6"/>
        <v>0</v>
      </c>
      <c r="V49" s="5">
        <f t="shared" si="7"/>
        <v>0</v>
      </c>
      <c r="W49" s="5">
        <v>0</v>
      </c>
      <c r="X49" s="5">
        <v>0</v>
      </c>
    </row>
    <row r="50" spans="1:24" x14ac:dyDescent="0.25">
      <c r="A50">
        <v>49</v>
      </c>
      <c r="B50">
        <v>3</v>
      </c>
      <c r="C50">
        <v>0</v>
      </c>
      <c r="D50">
        <v>18</v>
      </c>
      <c r="E50">
        <v>685.6463</v>
      </c>
      <c r="F50">
        <v>-604.32489999999996</v>
      </c>
      <c r="G50">
        <v>-108.5202</v>
      </c>
      <c r="H50">
        <v>0</v>
      </c>
      <c r="I50">
        <v>0</v>
      </c>
      <c r="J50">
        <v>0</v>
      </c>
      <c r="O50" s="5">
        <f t="shared" si="11"/>
        <v>18</v>
      </c>
      <c r="P50" s="5" t="str">
        <f t="shared" si="12"/>
        <v>SDL</v>
      </c>
      <c r="Q50" s="5">
        <f t="shared" si="2"/>
        <v>2367.3690000000001</v>
      </c>
      <c r="R50" s="5">
        <f t="shared" si="3"/>
        <v>1029.2380000000001</v>
      </c>
      <c r="S50" s="5">
        <f t="shared" si="4"/>
        <v>16105.95</v>
      </c>
      <c r="T50" s="5">
        <f t="shared" si="5"/>
        <v>0</v>
      </c>
      <c r="U50" s="5">
        <f t="shared" si="6"/>
        <v>0</v>
      </c>
      <c r="V50" s="5">
        <f t="shared" si="7"/>
        <v>0</v>
      </c>
      <c r="W50" s="5">
        <v>0</v>
      </c>
      <c r="X50" s="5">
        <v>0</v>
      </c>
    </row>
    <row r="51" spans="1:24" x14ac:dyDescent="0.25">
      <c r="A51">
        <v>50</v>
      </c>
      <c r="B51">
        <v>4</v>
      </c>
      <c r="C51">
        <v>0</v>
      </c>
      <c r="D51">
        <v>18</v>
      </c>
      <c r="E51">
        <v>42.401499999999999</v>
      </c>
      <c r="F51">
        <v>-480.05930000000001</v>
      </c>
      <c r="G51">
        <v>755.50469999999996</v>
      </c>
      <c r="H51">
        <v>0</v>
      </c>
      <c r="I51">
        <v>0</v>
      </c>
      <c r="J51">
        <v>0</v>
      </c>
      <c r="O51" s="5">
        <f t="shared" si="11"/>
        <v>18</v>
      </c>
      <c r="P51" s="5" t="str">
        <f t="shared" si="12"/>
        <v>LL</v>
      </c>
      <c r="Q51" s="5">
        <f t="shared" si="2"/>
        <v>-191.98050000000001</v>
      </c>
      <c r="R51" s="5">
        <f t="shared" si="3"/>
        <v>-25.084320000000002</v>
      </c>
      <c r="S51" s="5">
        <f t="shared" si="4"/>
        <v>-1068.252</v>
      </c>
      <c r="T51" s="5">
        <f t="shared" si="5"/>
        <v>0</v>
      </c>
      <c r="U51" s="5">
        <f t="shared" si="6"/>
        <v>0</v>
      </c>
      <c r="V51" s="5">
        <f t="shared" si="7"/>
        <v>0</v>
      </c>
      <c r="W51" s="5">
        <v>0</v>
      </c>
      <c r="X51" s="5">
        <v>0</v>
      </c>
    </row>
    <row r="52" spans="1:24" x14ac:dyDescent="0.25">
      <c r="O52" s="5">
        <f t="shared" si="11"/>
        <v>18</v>
      </c>
      <c r="P52" s="5" t="str">
        <f t="shared" si="12"/>
        <v>EXP</v>
      </c>
      <c r="Q52" s="5">
        <f t="shared" si="2"/>
        <v>685.6463</v>
      </c>
      <c r="R52" s="5">
        <f t="shared" si="3"/>
        <v>-108.5202</v>
      </c>
      <c r="S52" s="5">
        <f t="shared" si="4"/>
        <v>604.32489999999996</v>
      </c>
      <c r="T52" s="5">
        <f t="shared" si="5"/>
        <v>0</v>
      </c>
      <c r="U52" s="5">
        <f t="shared" si="6"/>
        <v>0</v>
      </c>
      <c r="V52" s="5">
        <f t="shared" si="7"/>
        <v>0</v>
      </c>
      <c r="W52" s="5">
        <v>0</v>
      </c>
      <c r="X52" s="5">
        <v>0</v>
      </c>
    </row>
    <row r="53" spans="1:24" x14ac:dyDescent="0.25">
      <c r="O53" s="5">
        <f t="shared" si="11"/>
        <v>18</v>
      </c>
      <c r="P53" s="5" t="str">
        <f t="shared" si="12"/>
        <v>EYP</v>
      </c>
      <c r="Q53" s="5">
        <f t="shared" si="2"/>
        <v>42.401499999999999</v>
      </c>
      <c r="R53" s="5">
        <f t="shared" si="3"/>
        <v>755.50469999999996</v>
      </c>
      <c r="S53" s="5">
        <f t="shared" si="4"/>
        <v>480.05930000000001</v>
      </c>
      <c r="T53" s="5">
        <f t="shared" si="5"/>
        <v>0</v>
      </c>
      <c r="U53" s="5">
        <f t="shared" si="6"/>
        <v>0</v>
      </c>
      <c r="V53" s="5">
        <f t="shared" si="7"/>
        <v>0</v>
      </c>
      <c r="W53" s="5">
        <v>0</v>
      </c>
      <c r="X53" s="5">
        <v>0</v>
      </c>
    </row>
    <row r="54" spans="1:24" x14ac:dyDescent="0.25"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O59" s="5"/>
      <c r="P59" s="5"/>
      <c r="Q59" s="5"/>
      <c r="R59" s="5"/>
      <c r="S59" s="5"/>
      <c r="T59" s="5"/>
      <c r="U59" s="5"/>
      <c r="V59" s="5"/>
      <c r="W59" s="5"/>
      <c r="X5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Daniel</dc:creator>
  <cp:lastModifiedBy>Alexander Daniel</cp:lastModifiedBy>
  <dcterms:created xsi:type="dcterms:W3CDTF">2025-08-06T03:49:58Z</dcterms:created>
  <dcterms:modified xsi:type="dcterms:W3CDTF">2025-08-12T07:31:40Z</dcterms:modified>
</cp:coreProperties>
</file>