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1" l="1"/>
  <c r="B23" i="1"/>
  <c r="D23" i="1"/>
  <c r="A24" i="1"/>
  <c r="B24" i="1"/>
  <c r="D24" i="1"/>
  <c r="A25" i="1"/>
  <c r="B25" i="1"/>
  <c r="D25" i="1"/>
  <c r="A26" i="1"/>
  <c r="B26" i="1"/>
  <c r="D26" i="1"/>
  <c r="A27" i="1"/>
  <c r="B27" i="1"/>
  <c r="D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D33" i="1"/>
  <c r="A34" i="1"/>
  <c r="B34" i="1"/>
  <c r="D34" i="1"/>
  <c r="A35" i="1"/>
  <c r="B35" i="1"/>
  <c r="C35" i="1"/>
  <c r="A36" i="1"/>
  <c r="B36" i="1"/>
  <c r="D36" i="1"/>
  <c r="D22" i="1"/>
  <c r="B22" i="1"/>
  <c r="A22" i="1"/>
  <c r="D21" i="1"/>
  <c r="B21" i="1"/>
</calcChain>
</file>

<file path=xl/sharedStrings.xml><?xml version="1.0" encoding="utf-8"?>
<sst xmlns="http://schemas.openxmlformats.org/spreadsheetml/2006/main" count="31" uniqueCount="25">
  <si>
    <t>TAKEN FROM coremk_lw</t>
  </si>
  <si>
    <t>CoreMain.iterate</t>
  </si>
  <si>
    <t>CoreListJoinA.core_bench_list</t>
  </si>
  <si>
    <t>CoreListJoinA.core_list_mergesort</t>
  </si>
  <si>
    <t>CoreListJoinA$CmpComplex.compare</t>
  </si>
  <si>
    <t>CoreListJoinA$CmpComplex.calc_func</t>
  </si>
  <si>
    <t>CoreMatrix.core_bench_matrix</t>
  </si>
  <si>
    <t>CoreState.core_bench_state</t>
  </si>
  <si>
    <t>CoreState.core_state_transition</t>
  </si>
  <si>
    <t>CoreUtil.crcu16</t>
  </si>
  <si>
    <t>CoreUtil.crcu8</t>
  </si>
  <si>
    <t>CoreListJoinA.core_list_find</t>
  </si>
  <si>
    <t>CoreState.ee_isdigit_lightweight</t>
  </si>
  <si>
    <t>CoreMatrix.matrix_sum</t>
  </si>
  <si>
    <t>CoreUtil.crcu32</t>
  </si>
  <si>
    <t>CoreListJoinA$CmpIdx.compare</t>
  </si>
  <si>
    <t>CoreMatrix.matrix_add_const</t>
  </si>
  <si>
    <t>cycles</t>
  </si>
  <si>
    <t>executions</t>
  </si>
  <si>
    <t>method</t>
  </si>
  <si>
    <t>TABLE FOR THESIS GRAPH</t>
  </si>
  <si>
    <t>cyc/exec</t>
  </si>
  <si>
    <t>#exec</t>
  </si>
  <si>
    <t>x</t>
  </si>
  <si>
    <t>UDPATED 20180301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</si>
</sst>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0" fillId="4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K17" sqref="K17"/>
    </sheetView>
  </sheetViews>
  <sheetFormatPr baseColWidth="10" defaultRowHeight="15" x14ac:dyDescent="0"/>
  <sheetData>
    <row r="1" spans="1:11" s="1" customFormat="1">
      <c r="A1" s="1" t="s">
        <v>0</v>
      </c>
    </row>
    <row r="2" spans="1:11">
      <c r="A2" t="s">
        <v>17</v>
      </c>
      <c r="B2" t="s">
        <v>18</v>
      </c>
      <c r="C2" t="s">
        <v>19</v>
      </c>
    </row>
    <row r="3" spans="1:11">
      <c r="A3">
        <v>177175970</v>
      </c>
      <c r="B3">
        <v>1</v>
      </c>
      <c r="C3" t="s">
        <v>1</v>
      </c>
      <c r="J3" s="4" t="s">
        <v>24</v>
      </c>
      <c r="K3" s="4"/>
    </row>
    <row r="4" spans="1:11">
      <c r="A4">
        <v>177022467</v>
      </c>
      <c r="B4">
        <v>100</v>
      </c>
      <c r="C4" t="s">
        <v>2</v>
      </c>
    </row>
    <row r="5" spans="1:11">
      <c r="A5">
        <v>155138815</v>
      </c>
      <c r="B5">
        <v>150</v>
      </c>
      <c r="C5" t="s">
        <v>3</v>
      </c>
    </row>
    <row r="6" spans="1:11">
      <c r="A6">
        <v>128406243</v>
      </c>
      <c r="B6">
        <v>5567</v>
      </c>
      <c r="C6" t="s">
        <v>4</v>
      </c>
    </row>
    <row r="7" spans="1:11">
      <c r="A7">
        <v>127593461</v>
      </c>
      <c r="B7">
        <v>11134</v>
      </c>
      <c r="C7" t="s">
        <v>5</v>
      </c>
    </row>
    <row r="8" spans="1:11">
      <c r="A8">
        <v>64069432</v>
      </c>
      <c r="B8">
        <v>200</v>
      </c>
      <c r="C8" t="s">
        <v>6</v>
      </c>
    </row>
    <row r="9" spans="1:11">
      <c r="A9">
        <v>60959777</v>
      </c>
      <c r="B9">
        <v>200</v>
      </c>
      <c r="C9" t="s">
        <v>7</v>
      </c>
    </row>
    <row r="10" spans="1:11">
      <c r="A10">
        <v>38728800</v>
      </c>
      <c r="B10">
        <v>51200</v>
      </c>
      <c r="C10" t="s">
        <v>8</v>
      </c>
    </row>
    <row r="11" spans="1:11">
      <c r="A11">
        <v>11299184</v>
      </c>
      <c r="B11">
        <v>14600</v>
      </c>
      <c r="C11" t="s">
        <v>9</v>
      </c>
    </row>
    <row r="12" spans="1:11">
      <c r="A12">
        <v>9955984</v>
      </c>
      <c r="B12">
        <v>29200</v>
      </c>
      <c r="C12" t="s">
        <v>10</v>
      </c>
    </row>
    <row r="13" spans="1:11">
      <c r="A13">
        <v>9566200</v>
      </c>
      <c r="B13">
        <v>10300</v>
      </c>
      <c r="C13" t="s">
        <v>11</v>
      </c>
    </row>
    <row r="14" spans="1:11">
      <c r="A14">
        <v>7738400</v>
      </c>
      <c r="B14">
        <v>196000</v>
      </c>
      <c r="C14" t="s">
        <v>12</v>
      </c>
    </row>
    <row r="15" spans="1:11">
      <c r="A15">
        <v>6276100</v>
      </c>
      <c r="B15">
        <v>800</v>
      </c>
      <c r="C15" t="s">
        <v>13</v>
      </c>
    </row>
    <row r="16" spans="1:11">
      <c r="A16">
        <v>5372784</v>
      </c>
      <c r="B16">
        <v>3200</v>
      </c>
      <c r="C16" t="s">
        <v>14</v>
      </c>
    </row>
    <row r="17" spans="1:7">
      <c r="A17">
        <v>1666560</v>
      </c>
      <c r="B17">
        <v>10416</v>
      </c>
      <c r="C17" t="s">
        <v>15</v>
      </c>
    </row>
    <row r="18" spans="1:7">
      <c r="A18">
        <v>1375200</v>
      </c>
      <c r="B18">
        <v>400</v>
      </c>
      <c r="C18" t="s">
        <v>16</v>
      </c>
    </row>
    <row r="19" spans="1:7" s="2" customFormat="1">
      <c r="A19" s="2" t="s">
        <v>20</v>
      </c>
    </row>
    <row r="20" spans="1:7">
      <c r="A20" t="s">
        <v>22</v>
      </c>
      <c r="B20" t="s">
        <v>21</v>
      </c>
      <c r="C20" t="s">
        <v>19</v>
      </c>
    </row>
    <row r="21" spans="1:7">
      <c r="A21" s="3">
        <v>1</v>
      </c>
      <c r="B21" s="3">
        <f>A3/50</f>
        <v>3543519.4</v>
      </c>
      <c r="D21" t="str">
        <f t="shared" ref="D21:D27" si="0">C3</f>
        <v>CoreMain.iterate</v>
      </c>
    </row>
    <row r="22" spans="1:7">
      <c r="A22" s="3">
        <f t="shared" ref="A22:A36" si="1">B4/50</f>
        <v>2</v>
      </c>
      <c r="B22" s="3">
        <f t="shared" ref="B22:B36" si="2">A4/B4</f>
        <v>1770224.67</v>
      </c>
      <c r="D22" t="str">
        <f t="shared" si="0"/>
        <v>CoreListJoinA.core_bench_list</v>
      </c>
    </row>
    <row r="23" spans="1:7">
      <c r="A23" s="3">
        <f t="shared" si="1"/>
        <v>3</v>
      </c>
      <c r="B23" s="3">
        <f t="shared" si="2"/>
        <v>1034258.7666666667</v>
      </c>
      <c r="D23" t="str">
        <f t="shared" si="0"/>
        <v>CoreListJoinA.core_list_mergesort</v>
      </c>
    </row>
    <row r="24" spans="1:7">
      <c r="A24" s="3">
        <f t="shared" si="1"/>
        <v>111.34</v>
      </c>
      <c r="B24" s="3">
        <f t="shared" si="2"/>
        <v>23065.608586312195</v>
      </c>
      <c r="D24" t="str">
        <f t="shared" si="0"/>
        <v>CoreListJoinA$CmpComplex.compare</v>
      </c>
    </row>
    <row r="25" spans="1:7">
      <c r="A25" s="3">
        <f t="shared" si="1"/>
        <v>222.68</v>
      </c>
      <c r="B25" s="3">
        <f t="shared" si="2"/>
        <v>11459.804293156098</v>
      </c>
      <c r="D25" t="str">
        <f t="shared" si="0"/>
        <v>CoreListJoinA$CmpComplex.calc_func</v>
      </c>
    </row>
    <row r="26" spans="1:7">
      <c r="A26" s="3">
        <f t="shared" si="1"/>
        <v>4</v>
      </c>
      <c r="B26" s="3">
        <f t="shared" si="2"/>
        <v>320347.15999999997</v>
      </c>
      <c r="D26" t="str">
        <f t="shared" si="0"/>
        <v>CoreMatrix.core_bench_matrix</v>
      </c>
    </row>
    <row r="27" spans="1:7">
      <c r="A27" s="3">
        <f t="shared" si="1"/>
        <v>4</v>
      </c>
      <c r="B27" s="3">
        <f t="shared" si="2"/>
        <v>304798.88500000001</v>
      </c>
      <c r="D27" t="str">
        <f t="shared" si="0"/>
        <v>CoreState.core_bench_state</v>
      </c>
    </row>
    <row r="28" spans="1:7">
      <c r="A28" s="3">
        <f t="shared" si="1"/>
        <v>1024</v>
      </c>
      <c r="B28" s="3">
        <f t="shared" si="2"/>
        <v>756.421875</v>
      </c>
      <c r="C28" t="str">
        <f>C10</f>
        <v>CoreState.core_state_transition</v>
      </c>
      <c r="G28" t="s">
        <v>23</v>
      </c>
    </row>
    <row r="29" spans="1:7">
      <c r="A29" s="3">
        <f t="shared" si="1"/>
        <v>292</v>
      </c>
      <c r="B29" s="3">
        <f t="shared" si="2"/>
        <v>773.91671232876718</v>
      </c>
      <c r="C29" t="str">
        <f>C11</f>
        <v>CoreUtil.crcu16</v>
      </c>
      <c r="G29" t="s">
        <v>23</v>
      </c>
    </row>
    <row r="30" spans="1:7">
      <c r="A30" s="3">
        <f t="shared" si="1"/>
        <v>584</v>
      </c>
      <c r="B30" s="3">
        <f t="shared" si="2"/>
        <v>340.95835616438359</v>
      </c>
      <c r="C30" t="str">
        <f>C12</f>
        <v>CoreUtil.crcu8</v>
      </c>
      <c r="G30" t="s">
        <v>23</v>
      </c>
    </row>
    <row r="31" spans="1:7">
      <c r="A31" s="3">
        <f t="shared" si="1"/>
        <v>206</v>
      </c>
      <c r="B31" s="3">
        <f t="shared" si="2"/>
        <v>928.757281553398</v>
      </c>
      <c r="C31" t="str">
        <f>C13</f>
        <v>CoreListJoinA.core_list_find</v>
      </c>
      <c r="G31" t="s">
        <v>23</v>
      </c>
    </row>
    <row r="32" spans="1:7">
      <c r="A32" s="3">
        <f t="shared" si="1"/>
        <v>3920</v>
      </c>
      <c r="B32" s="3">
        <f t="shared" si="2"/>
        <v>39.481632653061226</v>
      </c>
      <c r="C32" t="str">
        <f>C14</f>
        <v>CoreState.ee_isdigit_lightweight</v>
      </c>
      <c r="G32" t="s">
        <v>23</v>
      </c>
    </row>
    <row r="33" spans="1:7">
      <c r="A33" s="3">
        <f t="shared" si="1"/>
        <v>16</v>
      </c>
      <c r="B33" s="3">
        <f t="shared" si="2"/>
        <v>7845.125</v>
      </c>
      <c r="D33" t="str">
        <f>C15</f>
        <v>CoreMatrix.matrix_sum</v>
      </c>
    </row>
    <row r="34" spans="1:7">
      <c r="A34" s="3">
        <f t="shared" si="1"/>
        <v>64</v>
      </c>
      <c r="B34" s="3">
        <f t="shared" si="2"/>
        <v>1678.9949999999999</v>
      </c>
      <c r="D34" t="str">
        <f>C16</f>
        <v>CoreUtil.crcu32</v>
      </c>
    </row>
    <row r="35" spans="1:7">
      <c r="A35" s="3">
        <f t="shared" si="1"/>
        <v>208.32</v>
      </c>
      <c r="B35" s="3">
        <f t="shared" si="2"/>
        <v>160</v>
      </c>
      <c r="C35" t="str">
        <f>C17</f>
        <v>CoreListJoinA$CmpIdx.compare</v>
      </c>
      <c r="G35" t="s">
        <v>23</v>
      </c>
    </row>
    <row r="36" spans="1:7">
      <c r="A36" s="3">
        <f t="shared" si="1"/>
        <v>8</v>
      </c>
      <c r="B36" s="3">
        <f t="shared" si="2"/>
        <v>3438</v>
      </c>
      <c r="D36" t="str">
        <f>C18</f>
        <v>CoreMatrix.matrix_add_const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2018-02-16T08:29:38Z</dcterms:created>
  <dcterms:modified xsi:type="dcterms:W3CDTF">2018-03-01T04:20:36Z</dcterms:modified>
</cp:coreProperties>
</file>