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2" i="2" l="1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G92" i="2"/>
  <c r="G93" i="2"/>
  <c r="G94" i="2"/>
  <c r="G95" i="2"/>
  <c r="G96" i="2"/>
  <c r="G97" i="2"/>
  <c r="G98" i="2"/>
  <c r="G99" i="2"/>
  <c r="G100" i="2"/>
  <c r="G91" i="2"/>
  <c r="B99" i="2"/>
  <c r="C99" i="2"/>
  <c r="D99" i="2"/>
  <c r="E99" i="2"/>
  <c r="F99" i="2"/>
  <c r="B100" i="2"/>
  <c r="C100" i="2"/>
  <c r="D100" i="2"/>
  <c r="E100" i="2"/>
  <c r="F100" i="2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94" i="2"/>
  <c r="C110" i="2"/>
  <c r="D94" i="2"/>
  <c r="D110" i="2"/>
  <c r="E94" i="2"/>
  <c r="E110" i="2"/>
  <c r="F94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05" i="2"/>
  <c r="B106" i="2"/>
  <c r="B107" i="2"/>
  <c r="B108" i="2"/>
  <c r="B109" i="2"/>
  <c r="B94" i="2"/>
  <c r="B110" i="2"/>
  <c r="B111" i="2"/>
  <c r="B104" i="2"/>
  <c r="B92" i="2"/>
  <c r="C92" i="2"/>
  <c r="D92" i="2"/>
  <c r="E92" i="2"/>
  <c r="F92" i="2"/>
  <c r="B93" i="2"/>
  <c r="C93" i="2"/>
  <c r="D93" i="2"/>
  <c r="E93" i="2"/>
  <c r="F93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F91" i="2"/>
  <c r="E91" i="2"/>
  <c r="D91" i="2"/>
  <c r="C91" i="2"/>
  <c r="B91" i="2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39" i="1"/>
  <c r="B40" i="1"/>
  <c r="B41" i="1"/>
  <c r="B42" i="1"/>
  <c r="B43" i="1"/>
  <c r="B44" i="1"/>
  <c r="B38" i="1"/>
  <c r="B49" i="1"/>
  <c r="B50" i="1"/>
  <c r="B51" i="1"/>
  <c r="B52" i="1"/>
  <c r="B53" i="1"/>
  <c r="B48" i="1"/>
  <c r="B32" i="1"/>
  <c r="B33" i="1"/>
  <c r="B34" i="1"/>
  <c r="B35" i="1"/>
  <c r="B36" i="1"/>
  <c r="B31" i="1"/>
</calcChain>
</file>

<file path=xl/sharedStrings.xml><?xml version="1.0" encoding="utf-8"?>
<sst xmlns="http://schemas.openxmlformats.org/spreadsheetml/2006/main" count="219" uniqueCount="58">
  <si>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</si>
  <si>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</si>
  <si>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</si>
  <si>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</si>
  <si>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</si>
  <si>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</si>
  <si>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</si>
  <si>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</si>
  <si>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</si>
  <si>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</si>
  <si>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</si>
  <si>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</si>
  <si>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</si>
  <si>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</si>
  <si>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</si>
  <si>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</si>
  <si>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</si>
  <si>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</si>
  <si>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</si>
  <si>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</si>
  <si>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</si>
  <si>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</si>
  <si>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</si>
  <si>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</si>
  <si>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</si>
  <si>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</si>
  <si>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</si>
  <si>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</si>
  <si>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</si>
  <si>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</si>
  <si>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</si>
  <si>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</si>
  <si>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</si>
  <si>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</si>
  <si>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</si>
  <si>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TABLE FOR THESIS GRAPHS</t>
  </si>
  <si>
    <t>Impr. peephole</t>
  </si>
  <si>
    <t>offset for indirect lookup</t>
  </si>
  <si>
    <t>coremk_ch2</t>
  </si>
  <si>
    <t>0BASE_R___P__C0_A0_S0_G1_NOLW_BASE</t>
  </si>
  <si>
    <t>0BASE_R___P__C0_A0_S0_G1_NOLW</t>
  </si>
  <si>
    <t>1PEEP_R___P__C0_A0_S0_G1_NOLW</t>
  </si>
  <si>
    <t>2SMPL_R11_P__C0_A0_S0_G1_NOLW</t>
  </si>
  <si>
    <t>3POPD_R11_P__C0_A0_S0_G1_NOLW</t>
  </si>
  <si>
    <t>4MARK_R11_P6_C0_A0_S0_G1_NOLW</t>
  </si>
  <si>
    <t>4MARK_R11_P6_C1_A0_S0_G1_NOLW</t>
  </si>
  <si>
    <t>4MARK_R11_P7_C1_A1_S0_G1_NOLW</t>
  </si>
  <si>
    <t>4MARK_R11_P7_C1_A1_S1_G1_NOLW</t>
  </si>
  <si>
    <t>Optimised source</t>
  </si>
  <si>
    <t>Lightweight methods</t>
  </si>
  <si>
    <t>TAKEN FROM main_summary__0BASE_R___P__C0_A0_S0_G1_NOLW_BASE</t>
  </si>
  <si>
    <t>Baseline</t>
  </si>
  <si>
    <t>TAKEN FROM sumsum_performance3.txt</t>
  </si>
  <si>
    <t>UPDATED 20180410</t>
  </si>
  <si>
    <t>cyc (%C</t>
  </si>
  <si>
    <t>)   cyc (%C)</t>
  </si>
  <si>
    <t>)   cyc (%C</t>
  </si>
  <si>
    <t>TAKEN FROM sumsum_performance_graphs3.txt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</si>
</sst>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3" fillId="0" borderId="0" xfId="0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J18" sqref="J18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50</v>
      </c>
    </row>
    <row r="4" spans="1:18">
      <c r="A4" t="s">
        <v>15</v>
      </c>
      <c r="B4">
        <v>1277.0999999999999</v>
      </c>
      <c r="C4">
        <v>1927.2</v>
      </c>
      <c r="D4">
        <v>1319.4</v>
      </c>
      <c r="E4">
        <v>714.5</v>
      </c>
      <c r="F4">
        <v>470.6</v>
      </c>
      <c r="G4">
        <v>409.9</v>
      </c>
      <c r="H4">
        <v>437.8</v>
      </c>
      <c r="I4">
        <v>549</v>
      </c>
      <c r="J4">
        <v>885.3</v>
      </c>
      <c r="K4">
        <v>809.7</v>
      </c>
      <c r="L4">
        <v>1018.7</v>
      </c>
      <c r="M4">
        <v>210.2</v>
      </c>
      <c r="N4">
        <v>203.9</v>
      </c>
      <c r="O4">
        <v>787.2</v>
      </c>
    </row>
    <row r="5" spans="1:18">
      <c r="A5" t="s">
        <v>16</v>
      </c>
      <c r="B5">
        <v>640.1</v>
      </c>
      <c r="C5">
        <v>356.7</v>
      </c>
      <c r="D5">
        <v>233.7</v>
      </c>
      <c r="E5">
        <v>197.2</v>
      </c>
      <c r="F5">
        <v>115.7</v>
      </c>
      <c r="G5">
        <v>70.099999999999994</v>
      </c>
      <c r="H5">
        <v>66.599999999999994</v>
      </c>
      <c r="I5">
        <v>207.2</v>
      </c>
      <c r="J5">
        <v>106.6</v>
      </c>
      <c r="K5">
        <v>220.4</v>
      </c>
      <c r="L5">
        <v>166.5</v>
      </c>
      <c r="M5">
        <v>80.900000000000006</v>
      </c>
      <c r="N5">
        <v>78.8</v>
      </c>
      <c r="O5">
        <v>195.4</v>
      </c>
      <c r="Q5" s="5" t="s">
        <v>53</v>
      </c>
      <c r="R5" s="5"/>
    </row>
    <row r="6" spans="1:18">
      <c r="A6" t="s">
        <v>17</v>
      </c>
      <c r="B6">
        <v>360.1</v>
      </c>
      <c r="C6">
        <v>197.4</v>
      </c>
      <c r="D6">
        <v>175.3</v>
      </c>
      <c r="E6">
        <v>67</v>
      </c>
      <c r="F6">
        <v>46.7</v>
      </c>
      <c r="G6">
        <v>33.200000000000003</v>
      </c>
      <c r="H6">
        <v>29.3</v>
      </c>
      <c r="I6">
        <v>190.3</v>
      </c>
      <c r="J6">
        <v>110.7</v>
      </c>
      <c r="K6">
        <v>136.80000000000001</v>
      </c>
      <c r="L6">
        <v>218.2</v>
      </c>
      <c r="M6">
        <v>67.599999999999994</v>
      </c>
      <c r="N6">
        <v>43.8</v>
      </c>
      <c r="O6">
        <v>129</v>
      </c>
    </row>
    <row r="7" spans="1:18">
      <c r="A7" t="s">
        <v>18</v>
      </c>
      <c r="B7">
        <v>10</v>
      </c>
      <c r="C7">
        <v>41.1</v>
      </c>
      <c r="D7">
        <v>8.4</v>
      </c>
      <c r="E7">
        <v>6.6</v>
      </c>
      <c r="F7">
        <v>3.6</v>
      </c>
      <c r="G7">
        <v>0.1</v>
      </c>
      <c r="H7">
        <v>5.2</v>
      </c>
      <c r="I7">
        <v>21.5</v>
      </c>
      <c r="J7">
        <v>5.0999999999999996</v>
      </c>
      <c r="K7">
        <v>5.5</v>
      </c>
      <c r="L7">
        <v>38.6</v>
      </c>
      <c r="M7">
        <v>-3</v>
      </c>
      <c r="N7">
        <v>9.5</v>
      </c>
      <c r="O7">
        <v>11.7</v>
      </c>
    </row>
    <row r="8" spans="1:18">
      <c r="A8" t="s">
        <v>20</v>
      </c>
      <c r="B8">
        <v>266.89999999999998</v>
      </c>
      <c r="C8">
        <v>331.4</v>
      </c>
      <c r="D8">
        <v>902.1</v>
      </c>
      <c r="E8">
        <v>82.8</v>
      </c>
      <c r="F8">
        <v>104</v>
      </c>
      <c r="G8">
        <v>67.8</v>
      </c>
      <c r="H8">
        <v>76.8</v>
      </c>
      <c r="I8">
        <v>130.1</v>
      </c>
      <c r="J8">
        <v>370.6</v>
      </c>
      <c r="K8">
        <v>234.2</v>
      </c>
      <c r="L8">
        <v>220</v>
      </c>
      <c r="M8">
        <v>37.4</v>
      </c>
      <c r="N8">
        <v>65.599999999999994</v>
      </c>
      <c r="O8">
        <v>222.3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 s="1" customFormat="1">
      <c r="A10" s="1" t="s">
        <v>52</v>
      </c>
    </row>
    <row r="11" spans="1:18">
      <c r="A11" t="s">
        <v>39</v>
      </c>
      <c r="B11">
        <v>1277.0999999999999</v>
      </c>
      <c r="C11">
        <v>1927.2</v>
      </c>
      <c r="D11">
        <v>1319.4</v>
      </c>
      <c r="E11">
        <v>714.5</v>
      </c>
      <c r="F11">
        <v>470.6</v>
      </c>
      <c r="G11">
        <v>409.9</v>
      </c>
      <c r="H11">
        <v>437.8</v>
      </c>
      <c r="I11">
        <v>549</v>
      </c>
      <c r="J11">
        <v>885.3</v>
      </c>
      <c r="K11">
        <v>809.7</v>
      </c>
      <c r="L11">
        <v>1018.7</v>
      </c>
      <c r="M11">
        <v>210.2</v>
      </c>
      <c r="N11">
        <v>203.9</v>
      </c>
      <c r="O11">
        <v>787.2</v>
      </c>
    </row>
    <row r="12" spans="1:18">
      <c r="A12" t="s">
        <v>40</v>
      </c>
      <c r="B12">
        <v>663.9</v>
      </c>
      <c r="C12">
        <v>693.2</v>
      </c>
      <c r="D12">
        <v>475.8</v>
      </c>
      <c r="E12">
        <v>250.4</v>
      </c>
      <c r="F12">
        <v>226.4</v>
      </c>
      <c r="G12">
        <v>124.3</v>
      </c>
      <c r="H12">
        <v>122.8</v>
      </c>
      <c r="I12">
        <v>492.5</v>
      </c>
      <c r="J12">
        <v>272.60000000000002</v>
      </c>
      <c r="K12">
        <v>376</v>
      </c>
      <c r="L12">
        <v>790.8</v>
      </c>
      <c r="M12">
        <v>210.2</v>
      </c>
      <c r="N12">
        <v>205.6</v>
      </c>
      <c r="O12">
        <v>377.3</v>
      </c>
    </row>
    <row r="13" spans="1:18">
      <c r="A13" t="s">
        <v>41</v>
      </c>
      <c r="B13">
        <v>430.4</v>
      </c>
      <c r="C13">
        <v>535.5</v>
      </c>
      <c r="D13">
        <v>326.39999999999998</v>
      </c>
      <c r="E13">
        <v>190.1</v>
      </c>
      <c r="F13">
        <v>178.2</v>
      </c>
      <c r="G13">
        <v>101.2</v>
      </c>
      <c r="H13">
        <v>86.3</v>
      </c>
      <c r="I13">
        <v>305.60000000000002</v>
      </c>
      <c r="J13">
        <v>218.4</v>
      </c>
      <c r="K13">
        <v>317.2</v>
      </c>
      <c r="L13">
        <v>730.6</v>
      </c>
      <c r="M13">
        <v>175</v>
      </c>
      <c r="N13">
        <v>151.1</v>
      </c>
      <c r="O13">
        <v>288.2</v>
      </c>
    </row>
    <row r="14" spans="1:18">
      <c r="A14" t="s">
        <v>42</v>
      </c>
      <c r="B14">
        <v>390.4</v>
      </c>
      <c r="C14">
        <v>479.5</v>
      </c>
      <c r="D14">
        <v>269.10000000000002</v>
      </c>
      <c r="E14">
        <v>91.7</v>
      </c>
      <c r="F14">
        <v>120.2</v>
      </c>
      <c r="G14">
        <v>61.4</v>
      </c>
      <c r="H14">
        <v>70.099999999999994</v>
      </c>
      <c r="I14">
        <v>277.8</v>
      </c>
      <c r="J14">
        <v>150.69999999999999</v>
      </c>
      <c r="K14">
        <v>276.5</v>
      </c>
      <c r="L14">
        <v>667.5</v>
      </c>
      <c r="M14">
        <v>133.6</v>
      </c>
      <c r="N14">
        <v>126.9</v>
      </c>
      <c r="O14">
        <v>239.6</v>
      </c>
    </row>
    <row r="15" spans="1:18">
      <c r="A15" t="s">
        <v>43</v>
      </c>
      <c r="B15">
        <v>257.3</v>
      </c>
      <c r="C15">
        <v>394.6</v>
      </c>
      <c r="D15">
        <v>201.7</v>
      </c>
      <c r="E15">
        <v>84.9</v>
      </c>
      <c r="F15">
        <v>107.3</v>
      </c>
      <c r="G15">
        <v>52.6</v>
      </c>
      <c r="H15">
        <v>59.4</v>
      </c>
      <c r="I15">
        <v>226.8</v>
      </c>
      <c r="J15">
        <v>121.9</v>
      </c>
      <c r="K15">
        <v>252</v>
      </c>
      <c r="L15">
        <v>626</v>
      </c>
      <c r="M15">
        <v>118.2</v>
      </c>
      <c r="N15">
        <v>111.4</v>
      </c>
      <c r="O15">
        <v>201.1</v>
      </c>
    </row>
    <row r="16" spans="1:18">
      <c r="A16" t="s">
        <v>44</v>
      </c>
      <c r="B16">
        <v>154.4</v>
      </c>
      <c r="C16">
        <v>347.8</v>
      </c>
      <c r="D16">
        <v>116.3</v>
      </c>
      <c r="E16">
        <v>89.9</v>
      </c>
      <c r="F16">
        <v>96.4</v>
      </c>
      <c r="G16">
        <v>44.6</v>
      </c>
      <c r="H16">
        <v>51.5</v>
      </c>
      <c r="I16">
        <v>111.9</v>
      </c>
      <c r="J16">
        <v>103.9</v>
      </c>
      <c r="K16">
        <v>212</v>
      </c>
      <c r="L16">
        <v>571.70000000000005</v>
      </c>
      <c r="M16">
        <v>80</v>
      </c>
      <c r="N16">
        <v>82.8</v>
      </c>
      <c r="O16">
        <v>158.69999999999999</v>
      </c>
    </row>
    <row r="17" spans="1:15">
      <c r="A17" t="s">
        <v>45</v>
      </c>
      <c r="B17">
        <v>154.4</v>
      </c>
      <c r="C17">
        <v>330.7</v>
      </c>
      <c r="D17">
        <v>80.900000000000006</v>
      </c>
      <c r="E17">
        <v>71.5</v>
      </c>
      <c r="F17">
        <v>51.2</v>
      </c>
      <c r="G17">
        <v>23.7</v>
      </c>
      <c r="H17">
        <v>47.7</v>
      </c>
      <c r="I17">
        <v>111.9</v>
      </c>
      <c r="J17">
        <v>94.3</v>
      </c>
      <c r="K17">
        <v>201.9</v>
      </c>
      <c r="L17">
        <v>571.70000000000005</v>
      </c>
      <c r="M17">
        <v>62.8</v>
      </c>
      <c r="N17">
        <v>79.5</v>
      </c>
      <c r="O17">
        <v>144.80000000000001</v>
      </c>
    </row>
    <row r="18" spans="1:15">
      <c r="A18" t="s">
        <v>46</v>
      </c>
      <c r="B18">
        <v>101.2</v>
      </c>
      <c r="C18">
        <v>295.8</v>
      </c>
      <c r="D18">
        <v>65.2</v>
      </c>
      <c r="E18">
        <v>57.6</v>
      </c>
      <c r="F18">
        <v>45.7</v>
      </c>
      <c r="G18">
        <v>19.5</v>
      </c>
      <c r="H18">
        <v>44.9</v>
      </c>
      <c r="I18">
        <v>75.7</v>
      </c>
      <c r="J18">
        <v>84.6</v>
      </c>
      <c r="K18">
        <v>163</v>
      </c>
      <c r="L18">
        <v>552</v>
      </c>
      <c r="M18">
        <v>61.1</v>
      </c>
      <c r="N18">
        <v>70.5</v>
      </c>
      <c r="O18">
        <v>125.9</v>
      </c>
    </row>
    <row r="19" spans="1:15">
      <c r="A19" t="s">
        <v>47</v>
      </c>
      <c r="B19">
        <v>101.2</v>
      </c>
      <c r="C19">
        <v>295.8</v>
      </c>
      <c r="D19">
        <v>65.2</v>
      </c>
      <c r="E19">
        <v>57.6</v>
      </c>
      <c r="F19">
        <v>45.7</v>
      </c>
      <c r="G19">
        <v>19.5</v>
      </c>
      <c r="H19">
        <v>17.7</v>
      </c>
      <c r="I19">
        <v>75.7</v>
      </c>
      <c r="J19">
        <v>84.6</v>
      </c>
      <c r="K19">
        <v>126.4</v>
      </c>
      <c r="L19">
        <v>552</v>
      </c>
      <c r="M19">
        <v>61.1</v>
      </c>
      <c r="N19">
        <v>70.5</v>
      </c>
      <c r="O19">
        <v>121</v>
      </c>
    </row>
    <row r="20" spans="1:15">
      <c r="A20" t="s">
        <v>22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58.9</v>
      </c>
      <c r="L20">
        <v>156.30000000000001</v>
      </c>
      <c r="M20">
        <v>30.5</v>
      </c>
      <c r="N20">
        <v>70.2</v>
      </c>
      <c r="O20">
        <v>67</v>
      </c>
    </row>
    <row r="21" spans="1:15" s="1" customFormat="1">
      <c r="A21" s="1" t="s">
        <v>21</v>
      </c>
    </row>
    <row r="22" spans="1:15">
      <c r="A22" t="s">
        <v>15</v>
      </c>
      <c r="B22">
        <v>101.2</v>
      </c>
      <c r="C22">
        <v>88.5</v>
      </c>
      <c r="D22">
        <v>65.2</v>
      </c>
      <c r="E22">
        <v>57.6</v>
      </c>
      <c r="F22">
        <v>45.7</v>
      </c>
      <c r="G22">
        <v>19.5</v>
      </c>
      <c r="H22">
        <v>17.7</v>
      </c>
      <c r="I22">
        <v>75.7</v>
      </c>
      <c r="J22">
        <v>84.6</v>
      </c>
      <c r="K22">
        <v>58.9</v>
      </c>
      <c r="L22">
        <v>156.30000000000001</v>
      </c>
      <c r="M22">
        <v>30.5</v>
      </c>
      <c r="N22">
        <v>70.2</v>
      </c>
      <c r="O22">
        <v>67</v>
      </c>
    </row>
    <row r="23" spans="1:15">
      <c r="A23" t="s">
        <v>16</v>
      </c>
      <c r="B23">
        <v>0</v>
      </c>
      <c r="C23">
        <v>-2.8</v>
      </c>
      <c r="D23">
        <v>0</v>
      </c>
      <c r="E23">
        <v>37.4</v>
      </c>
      <c r="F23">
        <v>0.1</v>
      </c>
      <c r="G23">
        <v>2.9</v>
      </c>
      <c r="H23">
        <v>2</v>
      </c>
      <c r="I23">
        <v>-0.2</v>
      </c>
      <c r="J23">
        <v>-13.7</v>
      </c>
      <c r="K23">
        <v>2.5</v>
      </c>
      <c r="L23">
        <v>20.399999999999999</v>
      </c>
      <c r="M23">
        <v>5.6</v>
      </c>
      <c r="N23">
        <v>1.7</v>
      </c>
      <c r="O23">
        <v>4.3</v>
      </c>
    </row>
    <row r="24" spans="1:15">
      <c r="A24" t="s">
        <v>17</v>
      </c>
      <c r="B24">
        <v>1</v>
      </c>
      <c r="C24">
        <v>29.3</v>
      </c>
      <c r="D24">
        <v>27</v>
      </c>
      <c r="E24">
        <v>-2.2999999999999998</v>
      </c>
      <c r="F24">
        <v>20.3</v>
      </c>
      <c r="G24">
        <v>4.3</v>
      </c>
      <c r="H24">
        <v>2.4</v>
      </c>
      <c r="I24">
        <v>4.5</v>
      </c>
      <c r="J24">
        <v>54.3</v>
      </c>
      <c r="K24">
        <v>17.100000000000001</v>
      </c>
      <c r="L24">
        <v>72</v>
      </c>
      <c r="M24">
        <v>2.7</v>
      </c>
      <c r="N24">
        <v>13.5</v>
      </c>
      <c r="O24">
        <v>18.899999999999999</v>
      </c>
    </row>
    <row r="25" spans="1:15">
      <c r="A25" t="s">
        <v>18</v>
      </c>
      <c r="B25">
        <v>10</v>
      </c>
      <c r="C25">
        <v>9.4</v>
      </c>
      <c r="D25">
        <v>11.8</v>
      </c>
      <c r="E25">
        <v>5.6</v>
      </c>
      <c r="F25">
        <v>1.5</v>
      </c>
      <c r="G25">
        <v>0.1</v>
      </c>
      <c r="H25">
        <v>2.9</v>
      </c>
      <c r="I25">
        <v>6.8</v>
      </c>
      <c r="J25">
        <v>7.4</v>
      </c>
      <c r="K25">
        <v>9.6</v>
      </c>
      <c r="L25">
        <v>14.9</v>
      </c>
      <c r="M25">
        <v>5.0999999999999996</v>
      </c>
      <c r="N25">
        <v>4.4000000000000004</v>
      </c>
      <c r="O25">
        <v>6.9</v>
      </c>
    </row>
    <row r="26" spans="1:15">
      <c r="A26" t="s">
        <v>20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64.7</v>
      </c>
      <c r="J26">
        <v>35.5</v>
      </c>
      <c r="K26">
        <v>28.8</v>
      </c>
      <c r="L26">
        <v>35.700000000000003</v>
      </c>
      <c r="M26">
        <v>17</v>
      </c>
      <c r="N26">
        <v>46.1</v>
      </c>
      <c r="O26">
        <v>35.4</v>
      </c>
    </row>
    <row r="27" spans="1: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-0.1</v>
      </c>
      <c r="J27">
        <v>1.1000000000000001</v>
      </c>
      <c r="K27">
        <v>0.8</v>
      </c>
      <c r="L27">
        <v>13.2</v>
      </c>
      <c r="M27">
        <v>0</v>
      </c>
      <c r="N27">
        <v>4.4000000000000004</v>
      </c>
      <c r="O27">
        <v>1.5</v>
      </c>
    </row>
    <row r="29" spans="1:15" s="3" customFormat="1">
      <c r="A29" s="2" t="s">
        <v>23</v>
      </c>
    </row>
    <row r="30" spans="1:15">
      <c r="A30" t="s">
        <v>24</v>
      </c>
    </row>
    <row r="31" spans="1:15">
      <c r="A31" t="s">
        <v>15</v>
      </c>
      <c r="B31" s="4">
        <f t="shared" ref="B31:O31" si="0">B4</f>
        <v>1277.0999999999999</v>
      </c>
      <c r="C31" s="4">
        <f t="shared" si="0"/>
        <v>1927.2</v>
      </c>
      <c r="D31" s="4">
        <f t="shared" si="0"/>
        <v>1319.4</v>
      </c>
      <c r="E31" s="4">
        <f t="shared" si="0"/>
        <v>714.5</v>
      </c>
      <c r="F31" s="4">
        <f t="shared" si="0"/>
        <v>470.6</v>
      </c>
      <c r="G31" s="4">
        <f t="shared" si="0"/>
        <v>409.9</v>
      </c>
      <c r="H31" s="4">
        <f t="shared" si="0"/>
        <v>437.8</v>
      </c>
      <c r="I31" s="4">
        <f t="shared" si="0"/>
        <v>549</v>
      </c>
      <c r="J31" s="4">
        <f t="shared" si="0"/>
        <v>885.3</v>
      </c>
      <c r="K31" s="4">
        <f t="shared" si="0"/>
        <v>809.7</v>
      </c>
      <c r="L31" s="4">
        <f t="shared" si="0"/>
        <v>1018.7</v>
      </c>
      <c r="M31" s="4">
        <f t="shared" si="0"/>
        <v>210.2</v>
      </c>
      <c r="N31" s="4">
        <f t="shared" si="0"/>
        <v>203.9</v>
      </c>
      <c r="O31" s="4">
        <f t="shared" si="0"/>
        <v>787.2</v>
      </c>
    </row>
    <row r="32" spans="1:15">
      <c r="A32" t="s">
        <v>16</v>
      </c>
      <c r="B32" s="4">
        <f t="shared" ref="B32:O32" si="1">B5</f>
        <v>640.1</v>
      </c>
      <c r="C32" s="4">
        <f t="shared" si="1"/>
        <v>356.7</v>
      </c>
      <c r="D32" s="4">
        <f t="shared" si="1"/>
        <v>233.7</v>
      </c>
      <c r="E32" s="4">
        <f t="shared" si="1"/>
        <v>197.2</v>
      </c>
      <c r="F32" s="4">
        <f t="shared" si="1"/>
        <v>115.7</v>
      </c>
      <c r="G32" s="4">
        <f t="shared" si="1"/>
        <v>70.099999999999994</v>
      </c>
      <c r="H32" s="4">
        <f t="shared" si="1"/>
        <v>66.599999999999994</v>
      </c>
      <c r="I32" s="4">
        <f t="shared" si="1"/>
        <v>207.2</v>
      </c>
      <c r="J32" s="4">
        <f t="shared" si="1"/>
        <v>106.6</v>
      </c>
      <c r="K32" s="4">
        <f t="shared" si="1"/>
        <v>220.4</v>
      </c>
      <c r="L32" s="4">
        <f t="shared" si="1"/>
        <v>166.5</v>
      </c>
      <c r="M32" s="4">
        <f t="shared" si="1"/>
        <v>80.900000000000006</v>
      </c>
      <c r="N32" s="4">
        <f t="shared" si="1"/>
        <v>78.8</v>
      </c>
      <c r="O32" s="4">
        <f t="shared" si="1"/>
        <v>195.4</v>
      </c>
    </row>
    <row r="33" spans="1:15">
      <c r="A33" t="s">
        <v>17</v>
      </c>
      <c r="B33" s="4">
        <f t="shared" ref="B33:O33" si="2">B6</f>
        <v>360.1</v>
      </c>
      <c r="C33" s="4">
        <f t="shared" si="2"/>
        <v>197.4</v>
      </c>
      <c r="D33" s="4">
        <f t="shared" si="2"/>
        <v>175.3</v>
      </c>
      <c r="E33" s="4">
        <f t="shared" si="2"/>
        <v>67</v>
      </c>
      <c r="F33" s="4">
        <f t="shared" si="2"/>
        <v>46.7</v>
      </c>
      <c r="G33" s="4">
        <f t="shared" si="2"/>
        <v>33.200000000000003</v>
      </c>
      <c r="H33" s="4">
        <f t="shared" si="2"/>
        <v>29.3</v>
      </c>
      <c r="I33" s="4">
        <f t="shared" si="2"/>
        <v>190.3</v>
      </c>
      <c r="J33" s="4">
        <f t="shared" si="2"/>
        <v>110.7</v>
      </c>
      <c r="K33" s="4">
        <f t="shared" si="2"/>
        <v>136.80000000000001</v>
      </c>
      <c r="L33" s="4">
        <f t="shared" si="2"/>
        <v>218.2</v>
      </c>
      <c r="M33" s="4">
        <f t="shared" si="2"/>
        <v>67.599999999999994</v>
      </c>
      <c r="N33" s="4">
        <f t="shared" si="2"/>
        <v>43.8</v>
      </c>
      <c r="O33" s="4">
        <f t="shared" si="2"/>
        <v>129</v>
      </c>
    </row>
    <row r="34" spans="1:15">
      <c r="A34" t="s">
        <v>18</v>
      </c>
      <c r="B34" s="4">
        <f t="shared" ref="B34:O34" si="3">B7</f>
        <v>10</v>
      </c>
      <c r="C34" s="4">
        <f t="shared" si="3"/>
        <v>41.1</v>
      </c>
      <c r="D34" s="4">
        <f t="shared" si="3"/>
        <v>8.4</v>
      </c>
      <c r="E34" s="4">
        <f t="shared" si="3"/>
        <v>6.6</v>
      </c>
      <c r="F34" s="4">
        <f t="shared" si="3"/>
        <v>3.6</v>
      </c>
      <c r="G34" s="4">
        <f t="shared" si="3"/>
        <v>0.1</v>
      </c>
      <c r="H34" s="4">
        <f t="shared" si="3"/>
        <v>5.2</v>
      </c>
      <c r="I34" s="4">
        <f t="shared" si="3"/>
        <v>21.5</v>
      </c>
      <c r="J34" s="4">
        <f t="shared" si="3"/>
        <v>5.0999999999999996</v>
      </c>
      <c r="K34" s="4">
        <f t="shared" si="3"/>
        <v>5.5</v>
      </c>
      <c r="L34" s="4">
        <f t="shared" si="3"/>
        <v>38.6</v>
      </c>
      <c r="M34" s="4">
        <f t="shared" si="3"/>
        <v>-3</v>
      </c>
      <c r="N34" s="4">
        <f t="shared" si="3"/>
        <v>9.5</v>
      </c>
      <c r="O34" s="4">
        <f t="shared" si="3"/>
        <v>11.7</v>
      </c>
    </row>
    <row r="35" spans="1:15">
      <c r="A35" t="s">
        <v>20</v>
      </c>
      <c r="B35" s="4">
        <f t="shared" ref="B35:O35" si="4">B8</f>
        <v>266.89999999999998</v>
      </c>
      <c r="C35" s="4">
        <f t="shared" si="4"/>
        <v>331.4</v>
      </c>
      <c r="D35" s="4">
        <f t="shared" si="4"/>
        <v>902.1</v>
      </c>
      <c r="E35" s="4">
        <f t="shared" si="4"/>
        <v>82.8</v>
      </c>
      <c r="F35" s="4">
        <f t="shared" si="4"/>
        <v>104</v>
      </c>
      <c r="G35" s="4">
        <f t="shared" si="4"/>
        <v>67.8</v>
      </c>
      <c r="H35" s="4">
        <f t="shared" si="4"/>
        <v>76.8</v>
      </c>
      <c r="I35" s="4">
        <f t="shared" si="4"/>
        <v>130.1</v>
      </c>
      <c r="J35" s="4">
        <f t="shared" si="4"/>
        <v>370.6</v>
      </c>
      <c r="K35" s="4">
        <f t="shared" si="4"/>
        <v>234.2</v>
      </c>
      <c r="L35" s="4">
        <f t="shared" si="4"/>
        <v>220</v>
      </c>
      <c r="M35" s="4">
        <f t="shared" si="4"/>
        <v>37.4</v>
      </c>
      <c r="N35" s="4">
        <f t="shared" si="4"/>
        <v>65.599999999999994</v>
      </c>
      <c r="O35" s="4">
        <f t="shared" si="4"/>
        <v>222.3</v>
      </c>
    </row>
    <row r="36" spans="1:15">
      <c r="A36" t="s">
        <v>19</v>
      </c>
      <c r="B36" s="4">
        <f t="shared" ref="B36:O36" si="5">B9</f>
        <v>0</v>
      </c>
      <c r="C36" s="4">
        <f t="shared" si="5"/>
        <v>1000.6</v>
      </c>
      <c r="D36" s="4">
        <f t="shared" si="5"/>
        <v>0</v>
      </c>
      <c r="E36" s="4">
        <f t="shared" si="5"/>
        <v>361.1</v>
      </c>
      <c r="F36" s="4">
        <f t="shared" si="5"/>
        <v>200.4</v>
      </c>
      <c r="G36" s="4">
        <f t="shared" si="5"/>
        <v>238.7</v>
      </c>
      <c r="H36" s="4">
        <f t="shared" si="5"/>
        <v>260</v>
      </c>
      <c r="I36" s="4">
        <f t="shared" si="5"/>
        <v>-0.1</v>
      </c>
      <c r="J36" s="4">
        <f t="shared" si="5"/>
        <v>292.2</v>
      </c>
      <c r="K36" s="4">
        <f t="shared" si="5"/>
        <v>212.9</v>
      </c>
      <c r="L36" s="4">
        <f t="shared" si="5"/>
        <v>375.4</v>
      </c>
      <c r="M36" s="4">
        <f t="shared" si="5"/>
        <v>27.3</v>
      </c>
      <c r="N36" s="4">
        <f t="shared" si="5"/>
        <v>6.2</v>
      </c>
      <c r="O36" s="4">
        <f t="shared" si="5"/>
        <v>228.8</v>
      </c>
    </row>
    <row r="37" spans="1:15">
      <c r="A37" t="s">
        <v>25</v>
      </c>
    </row>
    <row r="38" spans="1:15">
      <c r="A38" t="s">
        <v>48</v>
      </c>
      <c r="B38" s="4">
        <f t="shared" ref="B38:O38" si="6">B12-B11</f>
        <v>-613.19999999999993</v>
      </c>
      <c r="C38" s="4">
        <f t="shared" si="6"/>
        <v>-1234</v>
      </c>
      <c r="D38" s="4">
        <f t="shared" si="6"/>
        <v>-843.60000000000014</v>
      </c>
      <c r="E38" s="4">
        <f t="shared" si="6"/>
        <v>-464.1</v>
      </c>
      <c r="F38" s="4">
        <f t="shared" si="6"/>
        <v>-244.20000000000002</v>
      </c>
      <c r="G38" s="4">
        <f t="shared" si="6"/>
        <v>-285.59999999999997</v>
      </c>
      <c r="H38" s="4">
        <f t="shared" si="6"/>
        <v>-315</v>
      </c>
      <c r="I38" s="4">
        <f t="shared" si="6"/>
        <v>-56.5</v>
      </c>
      <c r="J38" s="4">
        <f t="shared" si="6"/>
        <v>-612.69999999999993</v>
      </c>
      <c r="K38" s="4">
        <f t="shared" si="6"/>
        <v>-433.70000000000005</v>
      </c>
      <c r="L38" s="4">
        <f t="shared" si="6"/>
        <v>-227.90000000000009</v>
      </c>
      <c r="M38" s="4">
        <f t="shared" si="6"/>
        <v>0</v>
      </c>
      <c r="N38" s="4">
        <f t="shared" si="6"/>
        <v>1.6999999999999886</v>
      </c>
      <c r="O38" s="4">
        <f t="shared" si="6"/>
        <v>-409.90000000000003</v>
      </c>
    </row>
    <row r="39" spans="1:15">
      <c r="A39" t="s">
        <v>26</v>
      </c>
      <c r="B39" s="4">
        <f t="shared" ref="B39:O39" si="7">B13-B12</f>
        <v>-233.5</v>
      </c>
      <c r="C39" s="4">
        <f t="shared" si="7"/>
        <v>-157.70000000000005</v>
      </c>
      <c r="D39" s="4">
        <f t="shared" si="7"/>
        <v>-149.40000000000003</v>
      </c>
      <c r="E39" s="4">
        <f t="shared" si="7"/>
        <v>-60.300000000000011</v>
      </c>
      <c r="F39" s="4">
        <f t="shared" si="7"/>
        <v>-48.200000000000017</v>
      </c>
      <c r="G39" s="4">
        <f t="shared" si="7"/>
        <v>-23.099999999999994</v>
      </c>
      <c r="H39" s="4">
        <f t="shared" si="7"/>
        <v>-36.5</v>
      </c>
      <c r="I39" s="4">
        <f t="shared" si="7"/>
        <v>-186.89999999999998</v>
      </c>
      <c r="J39" s="4">
        <f t="shared" si="7"/>
        <v>-54.200000000000017</v>
      </c>
      <c r="K39" s="4">
        <f t="shared" si="7"/>
        <v>-58.800000000000011</v>
      </c>
      <c r="L39" s="4">
        <f t="shared" si="7"/>
        <v>-60.199999999999932</v>
      </c>
      <c r="M39" s="4">
        <f t="shared" si="7"/>
        <v>-35.199999999999989</v>
      </c>
      <c r="N39" s="4">
        <f t="shared" si="7"/>
        <v>-54.5</v>
      </c>
      <c r="O39" s="4">
        <f t="shared" si="7"/>
        <v>-89.100000000000023</v>
      </c>
    </row>
    <row r="40" spans="1:15">
      <c r="A40" t="s">
        <v>27</v>
      </c>
      <c r="B40" s="4">
        <f t="shared" ref="B40:O40" si="8">B14-B13</f>
        <v>-40</v>
      </c>
      <c r="C40" s="4">
        <f t="shared" si="8"/>
        <v>-56</v>
      </c>
      <c r="D40" s="4">
        <f t="shared" si="8"/>
        <v>-57.299999999999955</v>
      </c>
      <c r="E40" s="4">
        <f t="shared" si="8"/>
        <v>-98.399999999999991</v>
      </c>
      <c r="F40" s="4">
        <f t="shared" si="8"/>
        <v>-57.999999999999986</v>
      </c>
      <c r="G40" s="4">
        <f t="shared" si="8"/>
        <v>-39.800000000000004</v>
      </c>
      <c r="H40" s="4">
        <f t="shared" si="8"/>
        <v>-16.200000000000003</v>
      </c>
      <c r="I40" s="4">
        <f t="shared" si="8"/>
        <v>-27.800000000000011</v>
      </c>
      <c r="J40" s="4">
        <f t="shared" si="8"/>
        <v>-67.700000000000017</v>
      </c>
      <c r="K40" s="4">
        <f t="shared" si="8"/>
        <v>-40.699999999999989</v>
      </c>
      <c r="L40" s="4">
        <f t="shared" si="8"/>
        <v>-63.100000000000023</v>
      </c>
      <c r="M40" s="4">
        <f t="shared" si="8"/>
        <v>-41.400000000000006</v>
      </c>
      <c r="N40" s="4">
        <f t="shared" si="8"/>
        <v>-24.199999999999989</v>
      </c>
      <c r="O40" s="4">
        <f t="shared" si="8"/>
        <v>-48.599999999999994</v>
      </c>
    </row>
    <row r="41" spans="1:15">
      <c r="A41" t="s">
        <v>28</v>
      </c>
      <c r="B41" s="4">
        <f t="shared" ref="B41:O41" si="9">B15-B14</f>
        <v>-133.09999999999997</v>
      </c>
      <c r="C41" s="4">
        <f t="shared" si="9"/>
        <v>-84.899999999999977</v>
      </c>
      <c r="D41" s="4">
        <f t="shared" si="9"/>
        <v>-67.400000000000034</v>
      </c>
      <c r="E41" s="4">
        <f t="shared" si="9"/>
        <v>-6.7999999999999972</v>
      </c>
      <c r="F41" s="4">
        <f t="shared" si="9"/>
        <v>-12.900000000000006</v>
      </c>
      <c r="G41" s="4">
        <f t="shared" si="9"/>
        <v>-8.7999999999999972</v>
      </c>
      <c r="H41" s="4">
        <f t="shared" si="9"/>
        <v>-10.699999999999996</v>
      </c>
      <c r="I41" s="4">
        <f t="shared" si="9"/>
        <v>-51</v>
      </c>
      <c r="J41" s="4">
        <f t="shared" si="9"/>
        <v>-28.799999999999983</v>
      </c>
      <c r="K41" s="4">
        <f t="shared" si="9"/>
        <v>-24.5</v>
      </c>
      <c r="L41" s="4">
        <f t="shared" si="9"/>
        <v>-41.5</v>
      </c>
      <c r="M41" s="4">
        <f t="shared" si="9"/>
        <v>-15.399999999999991</v>
      </c>
      <c r="N41" s="4">
        <f t="shared" si="9"/>
        <v>-15.5</v>
      </c>
      <c r="O41" s="4">
        <f t="shared" si="9"/>
        <v>-38.5</v>
      </c>
    </row>
    <row r="42" spans="1:15">
      <c r="A42" t="s">
        <v>29</v>
      </c>
      <c r="B42" s="4">
        <f t="shared" ref="B42:O42" si="10">B16-B15</f>
        <v>-102.9</v>
      </c>
      <c r="C42" s="4">
        <f t="shared" si="10"/>
        <v>-46.800000000000011</v>
      </c>
      <c r="D42" s="4">
        <f t="shared" si="10"/>
        <v>-85.399999999999991</v>
      </c>
      <c r="E42" s="4">
        <f t="shared" si="10"/>
        <v>5</v>
      </c>
      <c r="F42" s="4">
        <f t="shared" si="10"/>
        <v>-10.899999999999991</v>
      </c>
      <c r="G42" s="4">
        <f t="shared" si="10"/>
        <v>-8</v>
      </c>
      <c r="H42" s="4">
        <f t="shared" si="10"/>
        <v>-7.8999999999999986</v>
      </c>
      <c r="I42" s="4">
        <f t="shared" si="10"/>
        <v>-114.9</v>
      </c>
      <c r="J42" s="4">
        <f t="shared" si="10"/>
        <v>-18</v>
      </c>
      <c r="K42" s="4">
        <f t="shared" si="10"/>
        <v>-40</v>
      </c>
      <c r="L42" s="4">
        <f t="shared" si="10"/>
        <v>-54.299999999999955</v>
      </c>
      <c r="M42" s="4">
        <f t="shared" si="10"/>
        <v>-38.200000000000003</v>
      </c>
      <c r="N42" s="4">
        <f t="shared" si="10"/>
        <v>-28.600000000000009</v>
      </c>
      <c r="O42" s="4">
        <f t="shared" si="10"/>
        <v>-42.400000000000006</v>
      </c>
    </row>
    <row r="43" spans="1:15">
      <c r="A43" t="s">
        <v>30</v>
      </c>
      <c r="B43" s="4">
        <f t="shared" ref="B43:O43" si="11">B17-B16</f>
        <v>0</v>
      </c>
      <c r="C43" s="4">
        <f t="shared" si="11"/>
        <v>-17.100000000000023</v>
      </c>
      <c r="D43" s="4">
        <f t="shared" si="11"/>
        <v>-35.399999999999991</v>
      </c>
      <c r="E43" s="4">
        <f t="shared" si="11"/>
        <v>-18.400000000000006</v>
      </c>
      <c r="F43" s="4">
        <f t="shared" si="11"/>
        <v>-45.2</v>
      </c>
      <c r="G43" s="4">
        <f t="shared" si="11"/>
        <v>-20.900000000000002</v>
      </c>
      <c r="H43" s="4">
        <f t="shared" si="11"/>
        <v>-3.7999999999999972</v>
      </c>
      <c r="I43" s="4">
        <f t="shared" si="11"/>
        <v>0</v>
      </c>
      <c r="J43" s="4">
        <f t="shared" si="11"/>
        <v>-9.6000000000000085</v>
      </c>
      <c r="K43" s="4">
        <f t="shared" si="11"/>
        <v>-10.099999999999994</v>
      </c>
      <c r="L43" s="4">
        <f t="shared" si="11"/>
        <v>0</v>
      </c>
      <c r="M43" s="4">
        <f t="shared" si="11"/>
        <v>-17.200000000000003</v>
      </c>
      <c r="N43" s="4">
        <f t="shared" si="11"/>
        <v>-3.2999999999999972</v>
      </c>
      <c r="O43" s="4">
        <f t="shared" si="11"/>
        <v>-13.899999999999977</v>
      </c>
    </row>
    <row r="44" spans="1:15">
      <c r="A44" t="s">
        <v>31</v>
      </c>
      <c r="B44" s="4">
        <f t="shared" ref="B44:O44" si="12">B18-B17</f>
        <v>-53.2</v>
      </c>
      <c r="C44" s="4">
        <f t="shared" si="12"/>
        <v>-34.899999999999977</v>
      </c>
      <c r="D44" s="4">
        <f t="shared" si="12"/>
        <v>-15.700000000000003</v>
      </c>
      <c r="E44" s="4">
        <f t="shared" si="12"/>
        <v>-13.899999999999999</v>
      </c>
      <c r="F44" s="4">
        <f t="shared" si="12"/>
        <v>-5.5</v>
      </c>
      <c r="G44" s="4">
        <f t="shared" si="12"/>
        <v>-4.1999999999999993</v>
      </c>
      <c r="H44" s="4">
        <f t="shared" si="12"/>
        <v>-2.8000000000000043</v>
      </c>
      <c r="I44" s="4">
        <f t="shared" si="12"/>
        <v>-36.200000000000003</v>
      </c>
      <c r="J44" s="4">
        <f t="shared" si="12"/>
        <v>-9.7000000000000028</v>
      </c>
      <c r="K44" s="4">
        <f t="shared" si="12"/>
        <v>-38.900000000000006</v>
      </c>
      <c r="L44" s="4">
        <f t="shared" si="12"/>
        <v>-19.700000000000045</v>
      </c>
      <c r="M44" s="4">
        <f t="shared" si="12"/>
        <v>-1.6999999999999957</v>
      </c>
      <c r="N44" s="4">
        <f t="shared" si="12"/>
        <v>-9</v>
      </c>
      <c r="O44" s="4">
        <f t="shared" si="12"/>
        <v>-18.900000000000006</v>
      </c>
    </row>
    <row r="45" spans="1:15">
      <c r="A45" t="s">
        <v>32</v>
      </c>
      <c r="B45" s="4">
        <f t="shared" ref="B45:O45" si="13">B19-B18</f>
        <v>0</v>
      </c>
      <c r="C45" s="4">
        <f t="shared" si="13"/>
        <v>0</v>
      </c>
      <c r="D45" s="4">
        <f t="shared" si="13"/>
        <v>0</v>
      </c>
      <c r="E45" s="4">
        <f t="shared" si="13"/>
        <v>0</v>
      </c>
      <c r="F45" s="4">
        <f t="shared" si="13"/>
        <v>0</v>
      </c>
      <c r="G45" s="4">
        <f t="shared" si="13"/>
        <v>0</v>
      </c>
      <c r="H45" s="4">
        <f t="shared" si="13"/>
        <v>-27.2</v>
      </c>
      <c r="I45" s="4">
        <f t="shared" si="13"/>
        <v>0</v>
      </c>
      <c r="J45" s="4">
        <f t="shared" si="13"/>
        <v>0</v>
      </c>
      <c r="K45" s="4">
        <f t="shared" si="13"/>
        <v>-36.599999999999994</v>
      </c>
      <c r="L45" s="4">
        <f t="shared" si="13"/>
        <v>0</v>
      </c>
      <c r="M45" s="4">
        <f t="shared" si="13"/>
        <v>0</v>
      </c>
      <c r="N45" s="4">
        <f t="shared" si="13"/>
        <v>0</v>
      </c>
      <c r="O45" s="4">
        <f t="shared" si="13"/>
        <v>-4.9000000000000057</v>
      </c>
    </row>
    <row r="46" spans="1:15">
      <c r="A46" t="s">
        <v>49</v>
      </c>
      <c r="B46" s="4">
        <f t="shared" ref="B46:O46" si="14">B20-B19</f>
        <v>0</v>
      </c>
      <c r="C46" s="4">
        <f t="shared" si="14"/>
        <v>-207.3</v>
      </c>
      <c r="D46" s="4">
        <f t="shared" si="14"/>
        <v>0</v>
      </c>
      <c r="E46" s="4">
        <f t="shared" si="14"/>
        <v>0</v>
      </c>
      <c r="F46" s="4">
        <f t="shared" si="14"/>
        <v>0</v>
      </c>
      <c r="G46" s="4">
        <f t="shared" si="14"/>
        <v>0</v>
      </c>
      <c r="H46" s="4">
        <f t="shared" si="14"/>
        <v>0</v>
      </c>
      <c r="I46" s="4">
        <f t="shared" si="14"/>
        <v>0</v>
      </c>
      <c r="J46" s="4">
        <f t="shared" si="14"/>
        <v>0</v>
      </c>
      <c r="K46" s="4">
        <f t="shared" si="14"/>
        <v>-67.5</v>
      </c>
      <c r="L46" s="4">
        <f t="shared" si="14"/>
        <v>-395.7</v>
      </c>
      <c r="M46" s="4">
        <f t="shared" si="14"/>
        <v>-30.6</v>
      </c>
      <c r="N46" s="4">
        <f t="shared" si="14"/>
        <v>-0.29999999999999716</v>
      </c>
      <c r="O46" s="4">
        <f t="shared" si="14"/>
        <v>-54</v>
      </c>
    </row>
    <row r="47" spans="1:15">
      <c r="A47" t="s">
        <v>33</v>
      </c>
    </row>
    <row r="48" spans="1:15">
      <c r="A48" t="s">
        <v>15</v>
      </c>
      <c r="B48" s="4">
        <f t="shared" ref="B48:O48" si="15">B22</f>
        <v>101.2</v>
      </c>
      <c r="C48" s="4">
        <f t="shared" si="15"/>
        <v>88.5</v>
      </c>
      <c r="D48" s="4">
        <f t="shared" si="15"/>
        <v>65.2</v>
      </c>
      <c r="E48" s="4">
        <f t="shared" si="15"/>
        <v>57.6</v>
      </c>
      <c r="F48" s="4">
        <f t="shared" si="15"/>
        <v>45.7</v>
      </c>
      <c r="G48" s="4">
        <f t="shared" si="15"/>
        <v>19.5</v>
      </c>
      <c r="H48" s="4">
        <f t="shared" si="15"/>
        <v>17.7</v>
      </c>
      <c r="I48" s="4">
        <f t="shared" si="15"/>
        <v>75.7</v>
      </c>
      <c r="J48" s="4">
        <f t="shared" si="15"/>
        <v>84.6</v>
      </c>
      <c r="K48" s="4">
        <f t="shared" si="15"/>
        <v>58.9</v>
      </c>
      <c r="L48" s="4">
        <f t="shared" si="15"/>
        <v>156.30000000000001</v>
      </c>
      <c r="M48" s="4">
        <f t="shared" si="15"/>
        <v>30.5</v>
      </c>
      <c r="N48" s="4">
        <f t="shared" si="15"/>
        <v>70.2</v>
      </c>
      <c r="O48" s="4">
        <f t="shared" si="15"/>
        <v>67</v>
      </c>
    </row>
    <row r="49" spans="1:15">
      <c r="A49" t="s">
        <v>16</v>
      </c>
      <c r="B49" s="4">
        <f t="shared" ref="B49:O49" si="16">B23</f>
        <v>0</v>
      </c>
      <c r="C49" s="4">
        <f t="shared" si="16"/>
        <v>-2.8</v>
      </c>
      <c r="D49" s="4">
        <f t="shared" si="16"/>
        <v>0</v>
      </c>
      <c r="E49" s="4">
        <f t="shared" si="16"/>
        <v>37.4</v>
      </c>
      <c r="F49" s="4">
        <f t="shared" si="16"/>
        <v>0.1</v>
      </c>
      <c r="G49" s="4">
        <f t="shared" si="16"/>
        <v>2.9</v>
      </c>
      <c r="H49" s="4">
        <f t="shared" si="16"/>
        <v>2</v>
      </c>
      <c r="I49" s="4">
        <f t="shared" si="16"/>
        <v>-0.2</v>
      </c>
      <c r="J49" s="4">
        <f t="shared" si="16"/>
        <v>-13.7</v>
      </c>
      <c r="K49" s="4">
        <f t="shared" si="16"/>
        <v>2.5</v>
      </c>
      <c r="L49" s="4">
        <f t="shared" si="16"/>
        <v>20.399999999999999</v>
      </c>
      <c r="M49" s="4">
        <f t="shared" si="16"/>
        <v>5.6</v>
      </c>
      <c r="N49" s="4">
        <f t="shared" si="16"/>
        <v>1.7</v>
      </c>
      <c r="O49" s="4">
        <f t="shared" si="16"/>
        <v>4.3</v>
      </c>
    </row>
    <row r="50" spans="1:15">
      <c r="A50" t="s">
        <v>17</v>
      </c>
      <c r="B50" s="4">
        <f t="shared" ref="B50:O50" si="17">B24</f>
        <v>1</v>
      </c>
      <c r="C50" s="4">
        <f t="shared" si="17"/>
        <v>29.3</v>
      </c>
      <c r="D50" s="4">
        <f t="shared" si="17"/>
        <v>27</v>
      </c>
      <c r="E50" s="4">
        <f t="shared" si="17"/>
        <v>-2.2999999999999998</v>
      </c>
      <c r="F50" s="4">
        <f t="shared" si="17"/>
        <v>20.3</v>
      </c>
      <c r="G50" s="4">
        <f t="shared" si="17"/>
        <v>4.3</v>
      </c>
      <c r="H50" s="4">
        <f t="shared" si="17"/>
        <v>2.4</v>
      </c>
      <c r="I50" s="4">
        <f t="shared" si="17"/>
        <v>4.5</v>
      </c>
      <c r="J50" s="4">
        <f t="shared" si="17"/>
        <v>54.3</v>
      </c>
      <c r="K50" s="4">
        <f t="shared" si="17"/>
        <v>17.100000000000001</v>
      </c>
      <c r="L50" s="4">
        <f t="shared" si="17"/>
        <v>72</v>
      </c>
      <c r="M50" s="4">
        <f t="shared" si="17"/>
        <v>2.7</v>
      </c>
      <c r="N50" s="4">
        <f t="shared" si="17"/>
        <v>13.5</v>
      </c>
      <c r="O50" s="4">
        <f t="shared" si="17"/>
        <v>18.899999999999999</v>
      </c>
    </row>
    <row r="51" spans="1:15">
      <c r="A51" t="s">
        <v>18</v>
      </c>
      <c r="B51" s="4">
        <f t="shared" ref="B51:O51" si="18">B25</f>
        <v>10</v>
      </c>
      <c r="C51" s="4">
        <f t="shared" si="18"/>
        <v>9.4</v>
      </c>
      <c r="D51" s="4">
        <f t="shared" si="18"/>
        <v>11.8</v>
      </c>
      <c r="E51" s="4">
        <f t="shared" si="18"/>
        <v>5.6</v>
      </c>
      <c r="F51" s="4">
        <f t="shared" si="18"/>
        <v>1.5</v>
      </c>
      <c r="G51" s="4">
        <f t="shared" si="18"/>
        <v>0.1</v>
      </c>
      <c r="H51" s="4">
        <f t="shared" si="18"/>
        <v>2.9</v>
      </c>
      <c r="I51" s="4">
        <f t="shared" si="18"/>
        <v>6.8</v>
      </c>
      <c r="J51" s="4">
        <f t="shared" si="18"/>
        <v>7.4</v>
      </c>
      <c r="K51" s="4">
        <f t="shared" si="18"/>
        <v>9.6</v>
      </c>
      <c r="L51" s="4">
        <f t="shared" si="18"/>
        <v>14.9</v>
      </c>
      <c r="M51" s="4">
        <f t="shared" si="18"/>
        <v>5.0999999999999996</v>
      </c>
      <c r="N51" s="4">
        <f t="shared" si="18"/>
        <v>4.4000000000000004</v>
      </c>
      <c r="O51" s="4">
        <f t="shared" si="18"/>
        <v>6.9</v>
      </c>
    </row>
    <row r="52" spans="1:15">
      <c r="A52" t="s">
        <v>20</v>
      </c>
      <c r="B52" s="4">
        <f t="shared" ref="B52:O52" si="19">B26</f>
        <v>90.2</v>
      </c>
      <c r="C52" s="4">
        <f t="shared" si="19"/>
        <v>52.5</v>
      </c>
      <c r="D52" s="4">
        <f t="shared" si="19"/>
        <v>26.4</v>
      </c>
      <c r="E52" s="4">
        <f t="shared" si="19"/>
        <v>16.899999999999999</v>
      </c>
      <c r="F52" s="4">
        <f t="shared" si="19"/>
        <v>23.8</v>
      </c>
      <c r="G52" s="4">
        <f t="shared" si="19"/>
        <v>12.2</v>
      </c>
      <c r="H52" s="4">
        <f t="shared" si="19"/>
        <v>10.4</v>
      </c>
      <c r="I52" s="4">
        <f t="shared" si="19"/>
        <v>64.7</v>
      </c>
      <c r="J52" s="4">
        <f t="shared" si="19"/>
        <v>35.5</v>
      </c>
      <c r="K52" s="4">
        <f t="shared" si="19"/>
        <v>28.8</v>
      </c>
      <c r="L52" s="4">
        <f t="shared" si="19"/>
        <v>35.700000000000003</v>
      </c>
      <c r="M52" s="4">
        <f t="shared" si="19"/>
        <v>17</v>
      </c>
      <c r="N52" s="4">
        <f t="shared" si="19"/>
        <v>46.1</v>
      </c>
      <c r="O52" s="4">
        <f t="shared" si="19"/>
        <v>35.4</v>
      </c>
    </row>
    <row r="53" spans="1:15">
      <c r="A53" t="s">
        <v>19</v>
      </c>
      <c r="B53" s="4">
        <f t="shared" ref="B53:O53" si="20">B27</f>
        <v>0</v>
      </c>
      <c r="C53" s="4">
        <f t="shared" si="20"/>
        <v>0</v>
      </c>
      <c r="D53" s="4">
        <f t="shared" si="20"/>
        <v>0</v>
      </c>
      <c r="E53" s="4">
        <f t="shared" si="20"/>
        <v>0</v>
      </c>
      <c r="F53" s="4">
        <f t="shared" si="20"/>
        <v>0</v>
      </c>
      <c r="G53" s="4">
        <f t="shared" si="20"/>
        <v>0</v>
      </c>
      <c r="H53" s="4">
        <f t="shared" si="20"/>
        <v>0</v>
      </c>
      <c r="I53" s="4">
        <f t="shared" si="20"/>
        <v>-0.1</v>
      </c>
      <c r="J53" s="4">
        <f t="shared" si="20"/>
        <v>1.1000000000000001</v>
      </c>
      <c r="K53" s="4">
        <f t="shared" si="20"/>
        <v>0.8</v>
      </c>
      <c r="L53" s="4">
        <f t="shared" si="20"/>
        <v>13.2</v>
      </c>
      <c r="M53" s="4">
        <f t="shared" si="20"/>
        <v>0</v>
      </c>
      <c r="N53" s="4">
        <f t="shared" si="20"/>
        <v>4.4000000000000004</v>
      </c>
      <c r="O53" s="4">
        <f t="shared" si="20"/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76" workbookViewId="0">
      <selection activeCell="N113" sqref="A103:N11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57</v>
      </c>
    </row>
    <row r="2" spans="1:18">
      <c r="A2" t="s">
        <v>34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54</v>
      </c>
      <c r="I2" t="s">
        <v>55</v>
      </c>
      <c r="J2" t="s">
        <v>14</v>
      </c>
      <c r="K2" t="s">
        <v>14</v>
      </c>
      <c r="L2" t="s">
        <v>54</v>
      </c>
      <c r="M2" t="s">
        <v>56</v>
      </c>
      <c r="N2" t="s">
        <v>55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39</v>
      </c>
    </row>
    <row r="5" spans="1:18">
      <c r="A5" t="s">
        <v>15</v>
      </c>
      <c r="B5">
        <v>1277.0999999999999</v>
      </c>
      <c r="C5">
        <v>1927.2</v>
      </c>
      <c r="D5">
        <v>1319.4</v>
      </c>
      <c r="E5">
        <v>714.5</v>
      </c>
      <c r="F5">
        <v>470.6</v>
      </c>
      <c r="G5">
        <v>409.9</v>
      </c>
      <c r="H5">
        <v>437.8</v>
      </c>
      <c r="I5">
        <v>549</v>
      </c>
      <c r="J5">
        <v>885.3</v>
      </c>
      <c r="K5">
        <v>809.7</v>
      </c>
      <c r="L5">
        <v>1018.7</v>
      </c>
      <c r="M5">
        <v>210.2</v>
      </c>
      <c r="N5">
        <v>203.9</v>
      </c>
      <c r="O5">
        <v>787.2</v>
      </c>
      <c r="Q5" s="5" t="s">
        <v>53</v>
      </c>
      <c r="R5" s="5"/>
    </row>
    <row r="6" spans="1:18">
      <c r="A6" t="s">
        <v>16</v>
      </c>
      <c r="B6">
        <v>640.1</v>
      </c>
      <c r="C6">
        <v>356.7</v>
      </c>
      <c r="D6">
        <v>233.7</v>
      </c>
      <c r="E6">
        <v>197.2</v>
      </c>
      <c r="F6">
        <v>115.7</v>
      </c>
      <c r="G6">
        <v>70.099999999999994</v>
      </c>
      <c r="H6">
        <v>66.599999999999994</v>
      </c>
      <c r="I6">
        <v>207.2</v>
      </c>
      <c r="J6">
        <v>106.6</v>
      </c>
      <c r="K6">
        <v>220.4</v>
      </c>
      <c r="L6">
        <v>166.5</v>
      </c>
      <c r="M6">
        <v>80.900000000000006</v>
      </c>
      <c r="N6">
        <v>78.8</v>
      </c>
      <c r="O6">
        <v>195.4</v>
      </c>
    </row>
    <row r="7" spans="1:18">
      <c r="A7" t="s">
        <v>17</v>
      </c>
      <c r="B7">
        <v>360.1</v>
      </c>
      <c r="C7">
        <v>197.4</v>
      </c>
      <c r="D7">
        <v>175.3</v>
      </c>
      <c r="E7">
        <v>67</v>
      </c>
      <c r="F7">
        <v>46.7</v>
      </c>
      <c r="G7">
        <v>33.200000000000003</v>
      </c>
      <c r="H7">
        <v>29.3</v>
      </c>
      <c r="I7">
        <v>190.3</v>
      </c>
      <c r="J7">
        <v>110.7</v>
      </c>
      <c r="K7">
        <v>136.80000000000001</v>
      </c>
      <c r="L7">
        <v>218.2</v>
      </c>
      <c r="M7">
        <v>67.599999999999994</v>
      </c>
      <c r="N7">
        <v>43.8</v>
      </c>
      <c r="O7">
        <v>129</v>
      </c>
    </row>
    <row r="8" spans="1:18">
      <c r="A8" t="s">
        <v>18</v>
      </c>
      <c r="B8">
        <v>10</v>
      </c>
      <c r="C8">
        <v>41.1</v>
      </c>
      <c r="D8">
        <v>8.4</v>
      </c>
      <c r="E8">
        <v>6.6</v>
      </c>
      <c r="F8">
        <v>3.6</v>
      </c>
      <c r="G8">
        <v>0.1</v>
      </c>
      <c r="H8">
        <v>5.2</v>
      </c>
      <c r="I8">
        <v>21.5</v>
      </c>
      <c r="J8">
        <v>5.0999999999999996</v>
      </c>
      <c r="K8">
        <v>5.5</v>
      </c>
      <c r="L8">
        <v>38.6</v>
      </c>
      <c r="M8">
        <v>-3</v>
      </c>
      <c r="N8">
        <v>9.5</v>
      </c>
      <c r="O8">
        <v>11.7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>
      <c r="A10" t="s">
        <v>20</v>
      </c>
      <c r="B10">
        <v>266.89999999999998</v>
      </c>
      <c r="C10">
        <v>331.4</v>
      </c>
      <c r="D10">
        <v>902.1</v>
      </c>
      <c r="E10">
        <v>82.8</v>
      </c>
      <c r="F10">
        <v>104</v>
      </c>
      <c r="G10">
        <v>67.8</v>
      </c>
      <c r="H10">
        <v>76.8</v>
      </c>
      <c r="I10">
        <v>130.1</v>
      </c>
      <c r="J10">
        <v>370.6</v>
      </c>
      <c r="K10">
        <v>234.2</v>
      </c>
      <c r="L10">
        <v>220</v>
      </c>
      <c r="M10">
        <v>37.4</v>
      </c>
      <c r="N10">
        <v>65.599999999999994</v>
      </c>
      <c r="O10">
        <v>222.3</v>
      </c>
    </row>
    <row r="11" spans="1:18">
      <c r="A11" t="s">
        <v>40</v>
      </c>
    </row>
    <row r="12" spans="1:18">
      <c r="A12" t="s">
        <v>15</v>
      </c>
      <c r="B12">
        <v>663.9</v>
      </c>
      <c r="C12">
        <v>693.2</v>
      </c>
      <c r="D12">
        <v>475.8</v>
      </c>
      <c r="E12">
        <v>250.4</v>
      </c>
      <c r="F12">
        <v>226.4</v>
      </c>
      <c r="G12">
        <v>124.3</v>
      </c>
      <c r="H12">
        <v>122.8</v>
      </c>
      <c r="I12">
        <v>492.5</v>
      </c>
      <c r="J12">
        <v>272.60000000000002</v>
      </c>
      <c r="K12">
        <v>376</v>
      </c>
      <c r="L12">
        <v>790.8</v>
      </c>
      <c r="M12">
        <v>210.2</v>
      </c>
      <c r="N12">
        <v>205.6</v>
      </c>
      <c r="O12">
        <v>377.3</v>
      </c>
    </row>
    <row r="13" spans="1:18">
      <c r="A13" t="s">
        <v>16</v>
      </c>
      <c r="B13">
        <v>266.89999999999998</v>
      </c>
      <c r="C13">
        <v>200.8</v>
      </c>
      <c r="D13">
        <v>202.2</v>
      </c>
      <c r="E13">
        <v>166.4</v>
      </c>
      <c r="F13">
        <v>105.3</v>
      </c>
      <c r="G13">
        <v>61.9</v>
      </c>
      <c r="H13">
        <v>57.2</v>
      </c>
      <c r="I13">
        <v>205.5</v>
      </c>
      <c r="J13">
        <v>105.6</v>
      </c>
      <c r="K13">
        <v>123.8</v>
      </c>
      <c r="L13">
        <v>137.69999999999999</v>
      </c>
      <c r="M13">
        <v>80.900000000000006</v>
      </c>
      <c r="N13">
        <v>77.5</v>
      </c>
      <c r="O13">
        <v>137.80000000000001</v>
      </c>
    </row>
    <row r="14" spans="1:18">
      <c r="A14" t="s">
        <v>17</v>
      </c>
      <c r="B14">
        <v>240.3</v>
      </c>
      <c r="C14">
        <v>177.5</v>
      </c>
      <c r="D14">
        <v>191</v>
      </c>
      <c r="E14">
        <v>42.5</v>
      </c>
      <c r="F14">
        <v>43.9</v>
      </c>
      <c r="G14">
        <v>28.5</v>
      </c>
      <c r="H14">
        <v>25.2</v>
      </c>
      <c r="I14">
        <v>190.4</v>
      </c>
      <c r="J14">
        <v>111.7</v>
      </c>
      <c r="K14">
        <v>89.2</v>
      </c>
      <c r="L14">
        <v>165.3</v>
      </c>
      <c r="M14">
        <v>67.599999999999994</v>
      </c>
      <c r="N14">
        <v>47.6</v>
      </c>
      <c r="O14">
        <v>109.3</v>
      </c>
    </row>
    <row r="15" spans="1:18">
      <c r="A15" t="s">
        <v>18</v>
      </c>
      <c r="B15">
        <v>23.3</v>
      </c>
      <c r="C15">
        <v>14.8</v>
      </c>
      <c r="D15">
        <v>4.5</v>
      </c>
      <c r="E15">
        <v>3.9</v>
      </c>
      <c r="F15">
        <v>2.6</v>
      </c>
      <c r="G15">
        <v>-1.2</v>
      </c>
      <c r="H15">
        <v>4.2</v>
      </c>
      <c r="I15">
        <v>8</v>
      </c>
      <c r="J15">
        <v>5.0999999999999996</v>
      </c>
      <c r="K15">
        <v>5.3</v>
      </c>
      <c r="L15">
        <v>17.600000000000001</v>
      </c>
      <c r="M15">
        <v>-3</v>
      </c>
      <c r="N15">
        <v>10.9</v>
      </c>
      <c r="O15">
        <v>7.4</v>
      </c>
    </row>
    <row r="16" spans="1:18">
      <c r="A16" t="s">
        <v>19</v>
      </c>
      <c r="B16">
        <v>0</v>
      </c>
      <c r="C16">
        <v>181.7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1.1000000000000001</v>
      </c>
      <c r="K16">
        <v>60</v>
      </c>
      <c r="L16">
        <v>375.4</v>
      </c>
      <c r="M16">
        <v>27.3</v>
      </c>
      <c r="N16">
        <v>6.2</v>
      </c>
      <c r="O16">
        <v>50.1</v>
      </c>
    </row>
    <row r="17" spans="1:15">
      <c r="A17" t="s">
        <v>20</v>
      </c>
      <c r="B17">
        <v>133.5</v>
      </c>
      <c r="C17">
        <v>118.4</v>
      </c>
      <c r="D17">
        <v>78.099999999999994</v>
      </c>
      <c r="E17">
        <v>37.700000000000003</v>
      </c>
      <c r="F17">
        <v>74.599999999999994</v>
      </c>
      <c r="G17">
        <v>35.1</v>
      </c>
      <c r="H17">
        <v>36.200000000000003</v>
      </c>
      <c r="I17">
        <v>88.8</v>
      </c>
      <c r="J17">
        <v>49</v>
      </c>
      <c r="K17">
        <v>97.7</v>
      </c>
      <c r="L17">
        <v>94.8</v>
      </c>
      <c r="M17">
        <v>37.4</v>
      </c>
      <c r="N17">
        <v>63.4</v>
      </c>
      <c r="O17">
        <v>72.7</v>
      </c>
    </row>
    <row r="18" spans="1:15">
      <c r="A18" t="s">
        <v>41</v>
      </c>
    </row>
    <row r="19" spans="1:15">
      <c r="A19" t="s">
        <v>15</v>
      </c>
      <c r="B19">
        <v>430.4</v>
      </c>
      <c r="C19">
        <v>535.5</v>
      </c>
      <c r="D19">
        <v>326.39999999999998</v>
      </c>
      <c r="E19">
        <v>190.1</v>
      </c>
      <c r="F19">
        <v>178.2</v>
      </c>
      <c r="G19">
        <v>101.2</v>
      </c>
      <c r="H19">
        <v>86.3</v>
      </c>
      <c r="I19">
        <v>305.60000000000002</v>
      </c>
      <c r="J19">
        <v>218.4</v>
      </c>
      <c r="K19">
        <v>317.2</v>
      </c>
      <c r="L19">
        <v>730.6</v>
      </c>
      <c r="M19">
        <v>175</v>
      </c>
      <c r="N19">
        <v>151.1</v>
      </c>
      <c r="O19">
        <v>288.2</v>
      </c>
    </row>
    <row r="20" spans="1:15">
      <c r="A20" t="s">
        <v>16</v>
      </c>
      <c r="B20">
        <v>0</v>
      </c>
      <c r="C20">
        <v>22.2</v>
      </c>
      <c r="D20">
        <v>31.5</v>
      </c>
      <c r="E20">
        <v>100.2</v>
      </c>
      <c r="F20">
        <v>51.4</v>
      </c>
      <c r="G20">
        <v>36.4</v>
      </c>
      <c r="H20">
        <v>16</v>
      </c>
      <c r="I20">
        <v>0.7</v>
      </c>
      <c r="J20">
        <v>45.1</v>
      </c>
      <c r="K20">
        <v>57.8</v>
      </c>
      <c r="L20">
        <v>69.099999999999994</v>
      </c>
      <c r="M20">
        <v>42.7</v>
      </c>
      <c r="N20">
        <v>16.3</v>
      </c>
      <c r="O20">
        <v>37.6</v>
      </c>
    </row>
    <row r="21" spans="1:15">
      <c r="A21" t="s">
        <v>17</v>
      </c>
      <c r="B21">
        <v>240.3</v>
      </c>
      <c r="C21">
        <v>177.5</v>
      </c>
      <c r="D21">
        <v>191</v>
      </c>
      <c r="E21">
        <v>42.5</v>
      </c>
      <c r="F21">
        <v>43.9</v>
      </c>
      <c r="G21">
        <v>28.5</v>
      </c>
      <c r="H21">
        <v>25.2</v>
      </c>
      <c r="I21">
        <v>190.4</v>
      </c>
      <c r="J21">
        <v>111.7</v>
      </c>
      <c r="K21">
        <v>89.2</v>
      </c>
      <c r="L21">
        <v>165.3</v>
      </c>
      <c r="M21">
        <v>67.599999999999994</v>
      </c>
      <c r="N21">
        <v>47.6</v>
      </c>
      <c r="O21">
        <v>109.3</v>
      </c>
    </row>
    <row r="22" spans="1:15">
      <c r="A22" t="s">
        <v>18</v>
      </c>
      <c r="B22">
        <v>56.6</v>
      </c>
      <c r="C22">
        <v>37.200000000000003</v>
      </c>
      <c r="D22">
        <v>25.8</v>
      </c>
      <c r="E22">
        <v>9.6999999999999993</v>
      </c>
      <c r="F22">
        <v>8.3000000000000007</v>
      </c>
      <c r="G22">
        <v>1.3</v>
      </c>
      <c r="H22">
        <v>8.8000000000000007</v>
      </c>
      <c r="I22">
        <v>29.3</v>
      </c>
      <c r="J22">
        <v>11.4</v>
      </c>
      <c r="K22">
        <v>12.6</v>
      </c>
      <c r="L22">
        <v>26.1</v>
      </c>
      <c r="M22">
        <v>0</v>
      </c>
      <c r="N22">
        <v>18.3</v>
      </c>
      <c r="O22">
        <v>18.899999999999999</v>
      </c>
    </row>
    <row r="23" spans="1:15">
      <c r="A23" t="s">
        <v>19</v>
      </c>
      <c r="B23">
        <v>0</v>
      </c>
      <c r="C23">
        <v>181.7</v>
      </c>
      <c r="D23">
        <v>0</v>
      </c>
      <c r="E23">
        <v>0</v>
      </c>
      <c r="F23">
        <v>0</v>
      </c>
      <c r="G23">
        <v>0</v>
      </c>
      <c r="H23">
        <v>0</v>
      </c>
      <c r="I23">
        <v>-0.1</v>
      </c>
      <c r="J23">
        <v>1.1000000000000001</v>
      </c>
      <c r="K23">
        <v>60</v>
      </c>
      <c r="L23">
        <v>375.4</v>
      </c>
      <c r="M23">
        <v>27.3</v>
      </c>
      <c r="N23">
        <v>6.2</v>
      </c>
      <c r="O23">
        <v>50.1</v>
      </c>
    </row>
    <row r="24" spans="1:15">
      <c r="A24" t="s">
        <v>20</v>
      </c>
      <c r="B24">
        <v>133.5</v>
      </c>
      <c r="C24">
        <v>117</v>
      </c>
      <c r="D24">
        <v>78.099999999999994</v>
      </c>
      <c r="E24">
        <v>37.700000000000003</v>
      </c>
      <c r="F24">
        <v>74.599999999999994</v>
      </c>
      <c r="G24">
        <v>35.1</v>
      </c>
      <c r="H24">
        <v>36.200000000000003</v>
      </c>
      <c r="I24">
        <v>85.3</v>
      </c>
      <c r="J24">
        <v>49</v>
      </c>
      <c r="K24">
        <v>97.7</v>
      </c>
      <c r="L24">
        <v>94.8</v>
      </c>
      <c r="M24">
        <v>37.4</v>
      </c>
      <c r="N24">
        <v>62.8</v>
      </c>
      <c r="O24">
        <v>72.2</v>
      </c>
    </row>
    <row r="25" spans="1:15">
      <c r="A25" t="s">
        <v>42</v>
      </c>
    </row>
    <row r="26" spans="1:15">
      <c r="A26" t="s">
        <v>15</v>
      </c>
      <c r="B26">
        <v>390.4</v>
      </c>
      <c r="C26">
        <v>479.5</v>
      </c>
      <c r="D26">
        <v>269.10000000000002</v>
      </c>
      <c r="E26">
        <v>91.7</v>
      </c>
      <c r="F26">
        <v>120.2</v>
      </c>
      <c r="G26">
        <v>61.4</v>
      </c>
      <c r="H26">
        <v>70.099999999999994</v>
      </c>
      <c r="I26">
        <v>277.8</v>
      </c>
      <c r="J26">
        <v>150.69999999999999</v>
      </c>
      <c r="K26">
        <v>276.5</v>
      </c>
      <c r="L26">
        <v>667.5</v>
      </c>
      <c r="M26">
        <v>133.6</v>
      </c>
      <c r="N26">
        <v>126.9</v>
      </c>
      <c r="O26">
        <v>239.6</v>
      </c>
    </row>
    <row r="27" spans="1:15">
      <c r="A27" t="s">
        <v>16</v>
      </c>
      <c r="B27">
        <v>0</v>
      </c>
      <c r="C27">
        <v>-5.6</v>
      </c>
      <c r="D27">
        <v>0</v>
      </c>
      <c r="E27">
        <v>7.6</v>
      </c>
      <c r="F27">
        <v>0</v>
      </c>
      <c r="G27">
        <v>0</v>
      </c>
      <c r="H27">
        <v>4</v>
      </c>
      <c r="I27">
        <v>-0.2</v>
      </c>
      <c r="J27">
        <v>-13.7</v>
      </c>
      <c r="K27">
        <v>21.7</v>
      </c>
      <c r="L27">
        <v>13</v>
      </c>
      <c r="M27">
        <v>6.4</v>
      </c>
      <c r="N27">
        <v>0.6</v>
      </c>
      <c r="O27">
        <v>2.6</v>
      </c>
    </row>
    <row r="28" spans="1:15">
      <c r="A28" t="s">
        <v>17</v>
      </c>
      <c r="B28">
        <v>240.3</v>
      </c>
      <c r="C28">
        <v>177.5</v>
      </c>
      <c r="D28">
        <v>191</v>
      </c>
      <c r="E28">
        <v>42.5</v>
      </c>
      <c r="F28">
        <v>43.9</v>
      </c>
      <c r="G28">
        <v>28.5</v>
      </c>
      <c r="H28">
        <v>25.2</v>
      </c>
      <c r="I28">
        <v>190.4</v>
      </c>
      <c r="J28">
        <v>111.7</v>
      </c>
      <c r="K28">
        <v>89.2</v>
      </c>
      <c r="L28">
        <v>165.3</v>
      </c>
      <c r="M28">
        <v>67.599999999999994</v>
      </c>
      <c r="N28">
        <v>47.6</v>
      </c>
      <c r="O28">
        <v>109.3</v>
      </c>
    </row>
    <row r="29" spans="1:15">
      <c r="A29" t="s">
        <v>18</v>
      </c>
      <c r="B29">
        <v>16.600000000000001</v>
      </c>
      <c r="C29">
        <v>8.9</v>
      </c>
      <c r="D29">
        <v>0</v>
      </c>
      <c r="E29">
        <v>3.8</v>
      </c>
      <c r="F29">
        <v>1.7</v>
      </c>
      <c r="G29">
        <v>-2.1</v>
      </c>
      <c r="H29">
        <v>4.5999999999999996</v>
      </c>
      <c r="I29">
        <v>2.4</v>
      </c>
      <c r="J29">
        <v>2.5</v>
      </c>
      <c r="K29">
        <v>8.1999999999999993</v>
      </c>
      <c r="L29">
        <v>19.100000000000001</v>
      </c>
      <c r="M29">
        <v>-4.3</v>
      </c>
      <c r="N29">
        <v>9.8000000000000007</v>
      </c>
      <c r="O29">
        <v>5.5</v>
      </c>
    </row>
    <row r="30" spans="1:15">
      <c r="A30" t="s">
        <v>19</v>
      </c>
      <c r="B30">
        <v>0</v>
      </c>
      <c r="C30">
        <v>181.7</v>
      </c>
      <c r="D30">
        <v>0</v>
      </c>
      <c r="E30">
        <v>0</v>
      </c>
      <c r="F30">
        <v>0</v>
      </c>
      <c r="G30">
        <v>0</v>
      </c>
      <c r="H30">
        <v>0</v>
      </c>
      <c r="I30">
        <v>-0.1</v>
      </c>
      <c r="J30">
        <v>1.1000000000000001</v>
      </c>
      <c r="K30">
        <v>60</v>
      </c>
      <c r="L30">
        <v>375.4</v>
      </c>
      <c r="M30">
        <v>27.3</v>
      </c>
      <c r="N30">
        <v>6.2</v>
      </c>
      <c r="O30">
        <v>50.1</v>
      </c>
    </row>
    <row r="31" spans="1:15">
      <c r="A31" t="s">
        <v>20</v>
      </c>
      <c r="B31">
        <v>133.5</v>
      </c>
      <c r="C31">
        <v>117</v>
      </c>
      <c r="D31">
        <v>78.099999999999994</v>
      </c>
      <c r="E31">
        <v>37.700000000000003</v>
      </c>
      <c r="F31">
        <v>74.599999999999994</v>
      </c>
      <c r="G31">
        <v>35.1</v>
      </c>
      <c r="H31">
        <v>36.200000000000003</v>
      </c>
      <c r="I31">
        <v>85.3</v>
      </c>
      <c r="J31">
        <v>49</v>
      </c>
      <c r="K31">
        <v>97.4</v>
      </c>
      <c r="L31">
        <v>94.8</v>
      </c>
      <c r="M31">
        <v>36.6</v>
      </c>
      <c r="N31">
        <v>62.7</v>
      </c>
      <c r="O31">
        <v>72.2</v>
      </c>
    </row>
    <row r="32" spans="1:15">
      <c r="A32" t="s">
        <v>43</v>
      </c>
    </row>
    <row r="33" spans="1:15">
      <c r="A33" t="s">
        <v>15</v>
      </c>
      <c r="B33">
        <v>257.3</v>
      </c>
      <c r="C33">
        <v>394.6</v>
      </c>
      <c r="D33">
        <v>201.7</v>
      </c>
      <c r="E33">
        <v>84.9</v>
      </c>
      <c r="F33">
        <v>107.3</v>
      </c>
      <c r="G33">
        <v>52.6</v>
      </c>
      <c r="H33">
        <v>59.4</v>
      </c>
      <c r="I33">
        <v>226.8</v>
      </c>
      <c r="J33">
        <v>121.9</v>
      </c>
      <c r="K33">
        <v>252</v>
      </c>
      <c r="L33">
        <v>626</v>
      </c>
      <c r="M33">
        <v>118.2</v>
      </c>
      <c r="N33">
        <v>111.4</v>
      </c>
      <c r="O33">
        <v>201.1</v>
      </c>
    </row>
    <row r="34" spans="1:15">
      <c r="A34" t="s">
        <v>16</v>
      </c>
      <c r="B34">
        <v>0</v>
      </c>
      <c r="C34">
        <v>2.8</v>
      </c>
      <c r="D34">
        <v>0</v>
      </c>
      <c r="E34">
        <v>7.6</v>
      </c>
      <c r="F34">
        <v>0</v>
      </c>
      <c r="G34">
        <v>0</v>
      </c>
      <c r="H34">
        <v>4</v>
      </c>
      <c r="I34">
        <v>-0.2</v>
      </c>
      <c r="J34">
        <v>-13.7</v>
      </c>
      <c r="K34">
        <v>14.3</v>
      </c>
      <c r="L34">
        <v>13.3</v>
      </c>
      <c r="M34">
        <v>5.2</v>
      </c>
      <c r="N34">
        <v>0.7</v>
      </c>
      <c r="O34">
        <v>2.6</v>
      </c>
    </row>
    <row r="35" spans="1:15">
      <c r="A35" t="s">
        <v>17</v>
      </c>
      <c r="B35">
        <v>107.2</v>
      </c>
      <c r="C35">
        <v>85.2</v>
      </c>
      <c r="D35">
        <v>128.1</v>
      </c>
      <c r="E35">
        <v>36.6</v>
      </c>
      <c r="F35">
        <v>31.9</v>
      </c>
      <c r="G35">
        <v>20</v>
      </c>
      <c r="H35">
        <v>15.2</v>
      </c>
      <c r="I35">
        <v>139.30000000000001</v>
      </c>
      <c r="J35">
        <v>83</v>
      </c>
      <c r="K35">
        <v>72.400000000000006</v>
      </c>
      <c r="L35">
        <v>123.8</v>
      </c>
      <c r="M35">
        <v>53.3</v>
      </c>
      <c r="N35">
        <v>37.1</v>
      </c>
      <c r="O35">
        <v>71.8</v>
      </c>
    </row>
    <row r="36" spans="1:15">
      <c r="A36" t="s">
        <v>18</v>
      </c>
      <c r="B36">
        <v>16.600000000000001</v>
      </c>
      <c r="C36">
        <v>8.9</v>
      </c>
      <c r="D36">
        <v>0</v>
      </c>
      <c r="E36">
        <v>2.9</v>
      </c>
      <c r="F36">
        <v>1.2</v>
      </c>
      <c r="G36">
        <v>-2.4</v>
      </c>
      <c r="H36">
        <v>4</v>
      </c>
      <c r="I36">
        <v>2.4</v>
      </c>
      <c r="J36">
        <v>2.5</v>
      </c>
      <c r="K36">
        <v>8.1999999999999993</v>
      </c>
      <c r="L36">
        <v>19</v>
      </c>
      <c r="M36">
        <v>-4.2</v>
      </c>
      <c r="N36">
        <v>8</v>
      </c>
      <c r="O36">
        <v>5.2</v>
      </c>
    </row>
    <row r="37" spans="1:15">
      <c r="A37" t="s">
        <v>19</v>
      </c>
      <c r="B37">
        <v>0</v>
      </c>
      <c r="C37">
        <v>181.7</v>
      </c>
      <c r="D37">
        <v>0</v>
      </c>
      <c r="E37">
        <v>0</v>
      </c>
      <c r="F37">
        <v>0</v>
      </c>
      <c r="G37">
        <v>0</v>
      </c>
      <c r="H37">
        <v>0</v>
      </c>
      <c r="I37">
        <v>-0.1</v>
      </c>
      <c r="J37">
        <v>1.1000000000000001</v>
      </c>
      <c r="K37">
        <v>60</v>
      </c>
      <c r="L37">
        <v>375.4</v>
      </c>
      <c r="M37">
        <v>27.3</v>
      </c>
      <c r="N37">
        <v>6.2</v>
      </c>
      <c r="O37">
        <v>50.1</v>
      </c>
    </row>
    <row r="38" spans="1:15">
      <c r="A38" t="s">
        <v>20</v>
      </c>
      <c r="B38">
        <v>133.5</v>
      </c>
      <c r="C38">
        <v>116.1</v>
      </c>
      <c r="D38">
        <v>73.599999999999994</v>
      </c>
      <c r="E38">
        <v>37.700000000000003</v>
      </c>
      <c r="F38">
        <v>74.2</v>
      </c>
      <c r="G38">
        <v>35</v>
      </c>
      <c r="H38">
        <v>36.200000000000003</v>
      </c>
      <c r="I38">
        <v>85.3</v>
      </c>
      <c r="J38">
        <v>49</v>
      </c>
      <c r="K38">
        <v>97.1</v>
      </c>
      <c r="L38">
        <v>94.5</v>
      </c>
      <c r="M38">
        <v>36.6</v>
      </c>
      <c r="N38">
        <v>59.5</v>
      </c>
      <c r="O38">
        <v>71.400000000000006</v>
      </c>
    </row>
    <row r="39" spans="1:15">
      <c r="A39" t="s">
        <v>44</v>
      </c>
    </row>
    <row r="40" spans="1:15">
      <c r="A40" t="s">
        <v>15</v>
      </c>
      <c r="B40">
        <v>154.4</v>
      </c>
      <c r="C40">
        <v>347.8</v>
      </c>
      <c r="D40">
        <v>116.3</v>
      </c>
      <c r="E40">
        <v>89.9</v>
      </c>
      <c r="F40">
        <v>96.4</v>
      </c>
      <c r="G40">
        <v>44.6</v>
      </c>
      <c r="H40">
        <v>51.5</v>
      </c>
      <c r="I40">
        <v>111.9</v>
      </c>
      <c r="J40">
        <v>103.9</v>
      </c>
      <c r="K40">
        <v>212</v>
      </c>
      <c r="L40">
        <v>571.70000000000005</v>
      </c>
      <c r="M40">
        <v>80</v>
      </c>
      <c r="N40">
        <v>82.8</v>
      </c>
      <c r="O40">
        <v>158.69999999999999</v>
      </c>
    </row>
    <row r="41" spans="1:15">
      <c r="A41" t="s">
        <v>16</v>
      </c>
      <c r="B41">
        <v>0</v>
      </c>
      <c r="C41">
        <v>13.9</v>
      </c>
      <c r="D41">
        <v>0</v>
      </c>
      <c r="E41">
        <v>45</v>
      </c>
      <c r="F41">
        <v>0.1</v>
      </c>
      <c r="G41">
        <v>5</v>
      </c>
      <c r="H41">
        <v>6</v>
      </c>
      <c r="I41">
        <v>-0.2</v>
      </c>
      <c r="J41">
        <v>-9.6999999999999993</v>
      </c>
      <c r="K41">
        <v>24.1</v>
      </c>
      <c r="L41">
        <v>14.9</v>
      </c>
      <c r="M41">
        <v>9.1999999999999993</v>
      </c>
      <c r="N41">
        <v>3.3</v>
      </c>
      <c r="O41">
        <v>8.6</v>
      </c>
    </row>
    <row r="42" spans="1:15">
      <c r="A42" t="s">
        <v>17</v>
      </c>
      <c r="B42">
        <v>1</v>
      </c>
      <c r="C42">
        <v>17.8</v>
      </c>
      <c r="D42">
        <v>27</v>
      </c>
      <c r="E42">
        <v>-0.4</v>
      </c>
      <c r="F42">
        <v>20.399999999999999</v>
      </c>
      <c r="G42">
        <v>4.7</v>
      </c>
      <c r="H42">
        <v>3.4</v>
      </c>
      <c r="I42">
        <v>14.4</v>
      </c>
      <c r="J42">
        <v>54.3</v>
      </c>
      <c r="K42">
        <v>16.2</v>
      </c>
      <c r="L42">
        <v>70.7</v>
      </c>
      <c r="M42">
        <v>1.1000000000000001</v>
      </c>
      <c r="N42">
        <v>13.8</v>
      </c>
      <c r="O42">
        <v>18.8</v>
      </c>
    </row>
    <row r="43" spans="1:15">
      <c r="A43" t="s">
        <v>18</v>
      </c>
      <c r="B43">
        <v>23.3</v>
      </c>
      <c r="C43">
        <v>18.5</v>
      </c>
      <c r="D43">
        <v>15.7</v>
      </c>
      <c r="E43">
        <v>7.6</v>
      </c>
      <c r="F43">
        <v>1.4</v>
      </c>
      <c r="G43">
        <v>-0.2</v>
      </c>
      <c r="H43">
        <v>5.9</v>
      </c>
      <c r="I43">
        <v>12.5</v>
      </c>
      <c r="J43">
        <v>9.1999999999999993</v>
      </c>
      <c r="K43">
        <v>14.6</v>
      </c>
      <c r="L43">
        <v>20.7</v>
      </c>
      <c r="M43">
        <v>5.7</v>
      </c>
      <c r="N43">
        <v>6.1</v>
      </c>
      <c r="O43">
        <v>10.8</v>
      </c>
    </row>
    <row r="44" spans="1:15">
      <c r="A44" t="s">
        <v>19</v>
      </c>
      <c r="B44">
        <v>0</v>
      </c>
      <c r="C44">
        <v>181.7</v>
      </c>
      <c r="D44">
        <v>0</v>
      </c>
      <c r="E44">
        <v>0</v>
      </c>
      <c r="F44">
        <v>0</v>
      </c>
      <c r="G44">
        <v>0</v>
      </c>
      <c r="H44">
        <v>0</v>
      </c>
      <c r="I44">
        <v>-0.1</v>
      </c>
      <c r="J44">
        <v>1.1000000000000001</v>
      </c>
      <c r="K44">
        <v>60</v>
      </c>
      <c r="L44">
        <v>375.3</v>
      </c>
      <c r="M44">
        <v>27.3</v>
      </c>
      <c r="N44">
        <v>6.2</v>
      </c>
      <c r="O44">
        <v>50.1</v>
      </c>
    </row>
    <row r="45" spans="1:15">
      <c r="A45" t="s">
        <v>20</v>
      </c>
      <c r="B45">
        <v>130.1</v>
      </c>
      <c r="C45">
        <v>116.1</v>
      </c>
      <c r="D45">
        <v>73.599999999999994</v>
      </c>
      <c r="E45">
        <v>37.700000000000003</v>
      </c>
      <c r="F45">
        <v>74.599999999999994</v>
      </c>
      <c r="G45">
        <v>35.1</v>
      </c>
      <c r="H45">
        <v>36.200000000000003</v>
      </c>
      <c r="I45">
        <v>85.3</v>
      </c>
      <c r="J45">
        <v>49</v>
      </c>
      <c r="K45">
        <v>97.1</v>
      </c>
      <c r="L45">
        <v>90.2</v>
      </c>
      <c r="M45">
        <v>36.6</v>
      </c>
      <c r="N45">
        <v>53.3</v>
      </c>
      <c r="O45">
        <v>70.400000000000006</v>
      </c>
    </row>
    <row r="46" spans="1:15">
      <c r="A46" t="s">
        <v>45</v>
      </c>
    </row>
    <row r="47" spans="1:15">
      <c r="A47" t="s">
        <v>15</v>
      </c>
      <c r="B47">
        <v>154.4</v>
      </c>
      <c r="C47">
        <v>330.7</v>
      </c>
      <c r="D47">
        <v>80.900000000000006</v>
      </c>
      <c r="E47">
        <v>71.5</v>
      </c>
      <c r="F47">
        <v>51.2</v>
      </c>
      <c r="G47">
        <v>23.7</v>
      </c>
      <c r="H47">
        <v>47.7</v>
      </c>
      <c r="I47">
        <v>111.9</v>
      </c>
      <c r="J47">
        <v>94.3</v>
      </c>
      <c r="K47">
        <v>201.9</v>
      </c>
      <c r="L47">
        <v>571.70000000000005</v>
      </c>
      <c r="M47">
        <v>62.8</v>
      </c>
      <c r="N47">
        <v>79.5</v>
      </c>
      <c r="O47">
        <v>144.80000000000001</v>
      </c>
    </row>
    <row r="48" spans="1:15">
      <c r="A48" t="s">
        <v>16</v>
      </c>
      <c r="B48">
        <v>0</v>
      </c>
      <c r="C48">
        <v>11.1</v>
      </c>
      <c r="D48">
        <v>0</v>
      </c>
      <c r="E48">
        <v>41.3</v>
      </c>
      <c r="F48">
        <v>0.1</v>
      </c>
      <c r="G48">
        <v>5</v>
      </c>
      <c r="H48">
        <v>6</v>
      </c>
      <c r="I48">
        <v>-0.2</v>
      </c>
      <c r="J48">
        <v>-9.6999999999999993</v>
      </c>
      <c r="K48">
        <v>24.1</v>
      </c>
      <c r="L48">
        <v>14.9</v>
      </c>
      <c r="M48">
        <v>9.1999999999999993</v>
      </c>
      <c r="N48">
        <v>2.6</v>
      </c>
      <c r="O48">
        <v>8</v>
      </c>
    </row>
    <row r="49" spans="1:15">
      <c r="A49" t="s">
        <v>17</v>
      </c>
      <c r="B49">
        <v>1</v>
      </c>
      <c r="C49">
        <v>17.8</v>
      </c>
      <c r="D49">
        <v>27</v>
      </c>
      <c r="E49">
        <v>-0.4</v>
      </c>
      <c r="F49">
        <v>20.399999999999999</v>
      </c>
      <c r="G49">
        <v>4.3</v>
      </c>
      <c r="H49">
        <v>3.4</v>
      </c>
      <c r="I49">
        <v>14.4</v>
      </c>
      <c r="J49">
        <v>54.3</v>
      </c>
      <c r="K49">
        <v>16.2</v>
      </c>
      <c r="L49">
        <v>70.7</v>
      </c>
      <c r="M49">
        <v>1.1000000000000001</v>
      </c>
      <c r="N49">
        <v>13.8</v>
      </c>
      <c r="O49">
        <v>18.8</v>
      </c>
    </row>
    <row r="50" spans="1:15">
      <c r="A50" t="s">
        <v>18</v>
      </c>
      <c r="B50">
        <v>23.3</v>
      </c>
      <c r="C50">
        <v>18.5</v>
      </c>
      <c r="D50">
        <v>15.7</v>
      </c>
      <c r="E50">
        <v>7.5</v>
      </c>
      <c r="F50">
        <v>2.6</v>
      </c>
      <c r="G50">
        <v>0.5</v>
      </c>
      <c r="H50">
        <v>5.9</v>
      </c>
      <c r="I50">
        <v>12.5</v>
      </c>
      <c r="J50">
        <v>9.1999999999999993</v>
      </c>
      <c r="K50">
        <v>14.7</v>
      </c>
      <c r="L50">
        <v>20.7</v>
      </c>
      <c r="M50">
        <v>5.7</v>
      </c>
      <c r="N50">
        <v>6.1</v>
      </c>
      <c r="O50">
        <v>11</v>
      </c>
    </row>
    <row r="51" spans="1:15">
      <c r="A51" t="s">
        <v>19</v>
      </c>
      <c r="B51">
        <v>0</v>
      </c>
      <c r="C51">
        <v>181.7</v>
      </c>
      <c r="D51">
        <v>0</v>
      </c>
      <c r="E51">
        <v>0</v>
      </c>
      <c r="F51">
        <v>0</v>
      </c>
      <c r="G51">
        <v>0</v>
      </c>
      <c r="H51">
        <v>0</v>
      </c>
      <c r="I51">
        <v>-0.1</v>
      </c>
      <c r="J51">
        <v>1.1000000000000001</v>
      </c>
      <c r="K51">
        <v>60</v>
      </c>
      <c r="L51">
        <v>375.3</v>
      </c>
      <c r="M51">
        <v>27.3</v>
      </c>
      <c r="N51">
        <v>6.2</v>
      </c>
      <c r="O51">
        <v>50.1</v>
      </c>
    </row>
    <row r="52" spans="1:15">
      <c r="A52" t="s">
        <v>20</v>
      </c>
      <c r="B52">
        <v>130.1</v>
      </c>
      <c r="C52">
        <v>101.7</v>
      </c>
      <c r="D52">
        <v>38.200000000000003</v>
      </c>
      <c r="E52">
        <v>23.1</v>
      </c>
      <c r="F52">
        <v>28.1</v>
      </c>
      <c r="G52">
        <v>13.8</v>
      </c>
      <c r="H52">
        <v>32.5</v>
      </c>
      <c r="I52">
        <v>85.3</v>
      </c>
      <c r="J52">
        <v>39.4</v>
      </c>
      <c r="K52">
        <v>87</v>
      </c>
      <c r="L52">
        <v>90.2</v>
      </c>
      <c r="M52">
        <v>19.399999999999999</v>
      </c>
      <c r="N52">
        <v>50.7</v>
      </c>
      <c r="O52">
        <v>56.9</v>
      </c>
    </row>
    <row r="53" spans="1:15">
      <c r="A53" t="s">
        <v>46</v>
      </c>
    </row>
    <row r="54" spans="1:15">
      <c r="A54" t="s">
        <v>15</v>
      </c>
      <c r="B54">
        <v>101.2</v>
      </c>
      <c r="C54">
        <v>295.8</v>
      </c>
      <c r="D54">
        <v>65.2</v>
      </c>
      <c r="E54">
        <v>57.6</v>
      </c>
      <c r="F54">
        <v>45.7</v>
      </c>
      <c r="G54">
        <v>19.5</v>
      </c>
      <c r="H54">
        <v>44.9</v>
      </c>
      <c r="I54">
        <v>75.7</v>
      </c>
      <c r="J54">
        <v>84.6</v>
      </c>
      <c r="K54">
        <v>163</v>
      </c>
      <c r="L54">
        <v>552</v>
      </c>
      <c r="M54">
        <v>61.1</v>
      </c>
      <c r="N54">
        <v>70.5</v>
      </c>
      <c r="O54">
        <v>125.9</v>
      </c>
    </row>
    <row r="55" spans="1:15">
      <c r="A55" t="s">
        <v>16</v>
      </c>
      <c r="B55">
        <v>0</v>
      </c>
      <c r="C55">
        <v>11.1</v>
      </c>
      <c r="D55">
        <v>0</v>
      </c>
      <c r="E55">
        <v>37.4</v>
      </c>
      <c r="F55">
        <v>0.1</v>
      </c>
      <c r="G55">
        <v>2.9</v>
      </c>
      <c r="H55">
        <v>10.1</v>
      </c>
      <c r="I55">
        <v>-0.2</v>
      </c>
      <c r="J55">
        <v>-13.7</v>
      </c>
      <c r="K55">
        <v>20.7</v>
      </c>
      <c r="L55">
        <v>14.9</v>
      </c>
      <c r="M55">
        <v>8</v>
      </c>
      <c r="N55">
        <v>1.7</v>
      </c>
      <c r="O55">
        <v>7.2</v>
      </c>
    </row>
    <row r="56" spans="1:15">
      <c r="A56" t="s">
        <v>17</v>
      </c>
      <c r="B56">
        <v>1</v>
      </c>
      <c r="C56">
        <v>17.8</v>
      </c>
      <c r="D56">
        <v>27</v>
      </c>
      <c r="E56">
        <v>-2.2999999999999998</v>
      </c>
      <c r="F56">
        <v>20.3</v>
      </c>
      <c r="G56">
        <v>4.3</v>
      </c>
      <c r="H56">
        <v>2.4</v>
      </c>
      <c r="I56">
        <v>4.5</v>
      </c>
      <c r="J56">
        <v>54.3</v>
      </c>
      <c r="K56">
        <v>14.7</v>
      </c>
      <c r="L56">
        <v>70.3</v>
      </c>
      <c r="M56">
        <v>1.1000000000000001</v>
      </c>
      <c r="N56">
        <v>13.5</v>
      </c>
      <c r="O56">
        <v>17.600000000000001</v>
      </c>
    </row>
    <row r="57" spans="1:15">
      <c r="A57" t="s">
        <v>18</v>
      </c>
      <c r="B57">
        <v>10</v>
      </c>
      <c r="C57">
        <v>9.9</v>
      </c>
      <c r="D57">
        <v>11.8</v>
      </c>
      <c r="E57">
        <v>5.6</v>
      </c>
      <c r="F57">
        <v>1.5</v>
      </c>
      <c r="G57">
        <v>0.1</v>
      </c>
      <c r="H57">
        <v>3.9</v>
      </c>
      <c r="I57">
        <v>6.8</v>
      </c>
      <c r="J57">
        <v>7.4</v>
      </c>
      <c r="K57">
        <v>10.6</v>
      </c>
      <c r="L57">
        <v>16.100000000000001</v>
      </c>
      <c r="M57">
        <v>5.2</v>
      </c>
      <c r="N57">
        <v>4.4000000000000004</v>
      </c>
      <c r="O57">
        <v>7.2</v>
      </c>
    </row>
    <row r="58" spans="1:15">
      <c r="A58" t="s">
        <v>19</v>
      </c>
      <c r="B58">
        <v>0</v>
      </c>
      <c r="C58">
        <v>181.7</v>
      </c>
      <c r="D58">
        <v>0</v>
      </c>
      <c r="E58">
        <v>0</v>
      </c>
      <c r="F58">
        <v>0</v>
      </c>
      <c r="G58">
        <v>0</v>
      </c>
      <c r="H58">
        <v>0</v>
      </c>
      <c r="I58">
        <v>-0.1</v>
      </c>
      <c r="J58">
        <v>1.1000000000000001</v>
      </c>
      <c r="K58">
        <v>60</v>
      </c>
      <c r="L58">
        <v>375.2</v>
      </c>
      <c r="M58">
        <v>27.3</v>
      </c>
      <c r="N58">
        <v>6.2</v>
      </c>
      <c r="O58">
        <v>50.1</v>
      </c>
    </row>
    <row r="59" spans="1:15">
      <c r="A59" t="s">
        <v>20</v>
      </c>
      <c r="B59">
        <v>90.2</v>
      </c>
      <c r="C59">
        <v>75.400000000000006</v>
      </c>
      <c r="D59">
        <v>26.4</v>
      </c>
      <c r="E59">
        <v>16.899999999999999</v>
      </c>
      <c r="F59">
        <v>23.8</v>
      </c>
      <c r="G59">
        <v>12.2</v>
      </c>
      <c r="H59">
        <v>28.6</v>
      </c>
      <c r="I59">
        <v>64.7</v>
      </c>
      <c r="J59">
        <v>35.5</v>
      </c>
      <c r="K59">
        <v>57</v>
      </c>
      <c r="L59">
        <v>75.400000000000006</v>
      </c>
      <c r="M59">
        <v>19.399999999999999</v>
      </c>
      <c r="N59">
        <v>44.7</v>
      </c>
      <c r="O59">
        <v>43.9</v>
      </c>
    </row>
    <row r="60" spans="1:15">
      <c r="A60" t="s">
        <v>47</v>
      </c>
    </row>
    <row r="61" spans="1:15">
      <c r="A61" t="s">
        <v>15</v>
      </c>
      <c r="B61">
        <v>101.2</v>
      </c>
      <c r="C61">
        <v>295.8</v>
      </c>
      <c r="D61">
        <v>65.2</v>
      </c>
      <c r="E61">
        <v>57.6</v>
      </c>
      <c r="F61">
        <v>45.7</v>
      </c>
      <c r="G61">
        <v>19.5</v>
      </c>
      <c r="H61">
        <v>17.7</v>
      </c>
      <c r="I61">
        <v>75.7</v>
      </c>
      <c r="J61">
        <v>84.6</v>
      </c>
      <c r="K61">
        <v>126.4</v>
      </c>
      <c r="L61">
        <v>552</v>
      </c>
      <c r="M61">
        <v>61.1</v>
      </c>
      <c r="N61">
        <v>70.5</v>
      </c>
      <c r="O61">
        <v>121</v>
      </c>
    </row>
    <row r="62" spans="1:15">
      <c r="A62" t="s">
        <v>16</v>
      </c>
      <c r="B62">
        <v>0</v>
      </c>
      <c r="C62">
        <v>11.1</v>
      </c>
      <c r="D62">
        <v>0</v>
      </c>
      <c r="E62">
        <v>37.4</v>
      </c>
      <c r="F62">
        <v>0.1</v>
      </c>
      <c r="G62">
        <v>2.9</v>
      </c>
      <c r="H62">
        <v>2</v>
      </c>
      <c r="I62">
        <v>-0.2</v>
      </c>
      <c r="J62">
        <v>-13.7</v>
      </c>
      <c r="K62">
        <v>6.1</v>
      </c>
      <c r="L62">
        <v>14.9</v>
      </c>
      <c r="M62">
        <v>8</v>
      </c>
      <c r="N62">
        <v>1.7</v>
      </c>
      <c r="O62">
        <v>5.4</v>
      </c>
    </row>
    <row r="63" spans="1:15">
      <c r="A63" t="s">
        <v>17</v>
      </c>
      <c r="B63">
        <v>1</v>
      </c>
      <c r="C63">
        <v>17.8</v>
      </c>
      <c r="D63">
        <v>27</v>
      </c>
      <c r="E63">
        <v>-2.2999999999999998</v>
      </c>
      <c r="F63">
        <v>20.3</v>
      </c>
      <c r="G63">
        <v>4.3</v>
      </c>
      <c r="H63">
        <v>2.4</v>
      </c>
      <c r="I63">
        <v>4.5</v>
      </c>
      <c r="J63">
        <v>54.3</v>
      </c>
      <c r="K63">
        <v>14.7</v>
      </c>
      <c r="L63">
        <v>70.3</v>
      </c>
      <c r="M63">
        <v>1.1000000000000001</v>
      </c>
      <c r="N63">
        <v>13.5</v>
      </c>
      <c r="O63">
        <v>17.600000000000001</v>
      </c>
    </row>
    <row r="64" spans="1:15">
      <c r="A64" t="s">
        <v>18</v>
      </c>
      <c r="B64">
        <v>10</v>
      </c>
      <c r="C64">
        <v>9.9</v>
      </c>
      <c r="D64">
        <v>11.8</v>
      </c>
      <c r="E64">
        <v>5.6</v>
      </c>
      <c r="F64">
        <v>1.5</v>
      </c>
      <c r="G64">
        <v>0.1</v>
      </c>
      <c r="H64">
        <v>2.9</v>
      </c>
      <c r="I64">
        <v>6.8</v>
      </c>
      <c r="J64">
        <v>7.4</v>
      </c>
      <c r="K64">
        <v>9.8000000000000007</v>
      </c>
      <c r="L64">
        <v>16.100000000000001</v>
      </c>
      <c r="M64">
        <v>5.2</v>
      </c>
      <c r="N64">
        <v>4.4000000000000004</v>
      </c>
      <c r="O64">
        <v>7</v>
      </c>
    </row>
    <row r="65" spans="1:15">
      <c r="A65" t="s">
        <v>19</v>
      </c>
      <c r="B65">
        <v>0</v>
      </c>
      <c r="C65">
        <v>181.7</v>
      </c>
      <c r="D65">
        <v>0</v>
      </c>
      <c r="E65">
        <v>0</v>
      </c>
      <c r="F65">
        <v>0</v>
      </c>
      <c r="G65">
        <v>0</v>
      </c>
      <c r="H65">
        <v>0</v>
      </c>
      <c r="I65">
        <v>-0.1</v>
      </c>
      <c r="J65">
        <v>1.1000000000000001</v>
      </c>
      <c r="K65">
        <v>60</v>
      </c>
      <c r="L65">
        <v>375.2</v>
      </c>
      <c r="M65">
        <v>27.3</v>
      </c>
      <c r="N65">
        <v>6.2</v>
      </c>
      <c r="O65">
        <v>50.1</v>
      </c>
    </row>
    <row r="66" spans="1:15">
      <c r="A66" t="s">
        <v>20</v>
      </c>
      <c r="B66">
        <v>90.2</v>
      </c>
      <c r="C66">
        <v>75.400000000000006</v>
      </c>
      <c r="D66">
        <v>26.4</v>
      </c>
      <c r="E66">
        <v>16.899999999999999</v>
      </c>
      <c r="F66">
        <v>23.8</v>
      </c>
      <c r="G66">
        <v>12.2</v>
      </c>
      <c r="H66">
        <v>10.4</v>
      </c>
      <c r="I66">
        <v>64.7</v>
      </c>
      <c r="J66">
        <v>35.5</v>
      </c>
      <c r="K66">
        <v>35.9</v>
      </c>
      <c r="L66">
        <v>75.400000000000006</v>
      </c>
      <c r="M66">
        <v>19.399999999999999</v>
      </c>
      <c r="N66">
        <v>44.7</v>
      </c>
      <c r="O66">
        <v>40.799999999999997</v>
      </c>
    </row>
    <row r="67" spans="1:15">
      <c r="A67" t="s">
        <v>22</v>
      </c>
    </row>
    <row r="68" spans="1:15">
      <c r="A68" t="s">
        <v>15</v>
      </c>
      <c r="B68">
        <v>101.2</v>
      </c>
      <c r="C68">
        <v>88.5</v>
      </c>
      <c r="D68">
        <v>65.2</v>
      </c>
      <c r="E68">
        <v>57.6</v>
      </c>
      <c r="F68">
        <v>45.7</v>
      </c>
      <c r="G68">
        <v>19.5</v>
      </c>
      <c r="H68">
        <v>17.7</v>
      </c>
      <c r="I68">
        <v>75.7</v>
      </c>
      <c r="J68">
        <v>84.6</v>
      </c>
      <c r="K68">
        <v>58.9</v>
      </c>
      <c r="L68">
        <v>156.30000000000001</v>
      </c>
      <c r="M68">
        <v>30.5</v>
      </c>
      <c r="N68">
        <v>70.2</v>
      </c>
      <c r="O68">
        <v>67</v>
      </c>
    </row>
    <row r="69" spans="1:15">
      <c r="A69" t="s">
        <v>16</v>
      </c>
      <c r="B69">
        <v>0</v>
      </c>
      <c r="C69">
        <v>-2.8</v>
      </c>
      <c r="D69">
        <v>0</v>
      </c>
      <c r="E69">
        <v>37.4</v>
      </c>
      <c r="F69">
        <v>0.1</v>
      </c>
      <c r="G69">
        <v>2.9</v>
      </c>
      <c r="H69">
        <v>2</v>
      </c>
      <c r="I69">
        <v>-0.2</v>
      </c>
      <c r="J69">
        <v>-13.7</v>
      </c>
      <c r="K69">
        <v>2.5</v>
      </c>
      <c r="L69">
        <v>20.399999999999999</v>
      </c>
      <c r="M69">
        <v>5.6</v>
      </c>
      <c r="N69">
        <v>1.7</v>
      </c>
      <c r="O69">
        <v>4.3</v>
      </c>
    </row>
    <row r="70" spans="1:15">
      <c r="A70" t="s">
        <v>17</v>
      </c>
      <c r="B70">
        <v>1</v>
      </c>
      <c r="C70">
        <v>29.3</v>
      </c>
      <c r="D70">
        <v>27</v>
      </c>
      <c r="E70">
        <v>-2.2999999999999998</v>
      </c>
      <c r="F70">
        <v>20.3</v>
      </c>
      <c r="G70">
        <v>4.3</v>
      </c>
      <c r="H70">
        <v>2.4</v>
      </c>
      <c r="I70">
        <v>4.5</v>
      </c>
      <c r="J70">
        <v>54.3</v>
      </c>
      <c r="K70">
        <v>17.100000000000001</v>
      </c>
      <c r="L70">
        <v>72</v>
      </c>
      <c r="M70">
        <v>2.7</v>
      </c>
      <c r="N70">
        <v>13.5</v>
      </c>
      <c r="O70">
        <v>18.899999999999999</v>
      </c>
    </row>
    <row r="71" spans="1:15">
      <c r="A71" t="s">
        <v>18</v>
      </c>
      <c r="B71">
        <v>10</v>
      </c>
      <c r="C71">
        <v>9.4</v>
      </c>
      <c r="D71">
        <v>11.8</v>
      </c>
      <c r="E71">
        <v>5.6</v>
      </c>
      <c r="F71">
        <v>1.5</v>
      </c>
      <c r="G71">
        <v>0.1</v>
      </c>
      <c r="H71">
        <v>2.9</v>
      </c>
      <c r="I71">
        <v>6.8</v>
      </c>
      <c r="J71">
        <v>7.4</v>
      </c>
      <c r="K71">
        <v>9.6</v>
      </c>
      <c r="L71">
        <v>14.9</v>
      </c>
      <c r="M71">
        <v>5.0999999999999996</v>
      </c>
      <c r="N71">
        <v>4.4000000000000004</v>
      </c>
      <c r="O71">
        <v>6.9</v>
      </c>
    </row>
    <row r="72" spans="1:15">
      <c r="A72" t="s">
        <v>19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-0.1</v>
      </c>
      <c r="J72">
        <v>1.1000000000000001</v>
      </c>
      <c r="K72">
        <v>0.8</v>
      </c>
      <c r="L72">
        <v>13.2</v>
      </c>
      <c r="M72">
        <v>0</v>
      </c>
      <c r="N72">
        <v>4.4000000000000004</v>
      </c>
      <c r="O72">
        <v>1.5</v>
      </c>
    </row>
    <row r="73" spans="1:15">
      <c r="A73" t="s">
        <v>20</v>
      </c>
      <c r="B73">
        <v>90.2</v>
      </c>
      <c r="C73">
        <v>52.5</v>
      </c>
      <c r="D73">
        <v>26.4</v>
      </c>
      <c r="E73">
        <v>16.899999999999999</v>
      </c>
      <c r="F73">
        <v>23.8</v>
      </c>
      <c r="G73">
        <v>12.2</v>
      </c>
      <c r="H73">
        <v>10.4</v>
      </c>
      <c r="I73">
        <v>64.7</v>
      </c>
      <c r="J73">
        <v>35.5</v>
      </c>
      <c r="K73">
        <v>28.8</v>
      </c>
      <c r="L73">
        <v>35.700000000000003</v>
      </c>
      <c r="M73">
        <v>17</v>
      </c>
      <c r="N73">
        <v>46.1</v>
      </c>
      <c r="O73">
        <v>35.4</v>
      </c>
    </row>
    <row r="88" spans="1:20" s="3" customFormat="1">
      <c r="A88" s="2" t="s">
        <v>35</v>
      </c>
    </row>
    <row r="90" spans="1:20"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T90" t="s">
        <v>37</v>
      </c>
    </row>
    <row r="91" spans="1:20">
      <c r="A91" t="s">
        <v>51</v>
      </c>
      <c r="B91">
        <f t="shared" ref="B91:B98" ca="1" si="0">OFFSET($O$5,0+$T91,0)</f>
        <v>787.2</v>
      </c>
      <c r="C91">
        <f t="shared" ref="C91:C98" ca="1" si="1">OFFSET($O$6,0+$T91,0)</f>
        <v>195.4</v>
      </c>
      <c r="D91">
        <f t="shared" ref="D91:D98" ca="1" si="2">OFFSET($O$7,0+$T91,0)</f>
        <v>129</v>
      </c>
      <c r="E91">
        <f t="shared" ref="E91:E98" ca="1" si="3">OFFSET($O$8,0+$T91,0)</f>
        <v>11.7</v>
      </c>
      <c r="F91">
        <f t="shared" ref="F91:F98" ca="1" si="4">OFFSET($O$9,0+$T91,0)</f>
        <v>228.8</v>
      </c>
      <c r="G91">
        <f ca="1">OFFSET($O$10,0+$T91,0)</f>
        <v>222.3</v>
      </c>
      <c r="T91">
        <v>0</v>
      </c>
    </row>
    <row r="92" spans="1:20">
      <c r="A92" t="s">
        <v>48</v>
      </c>
      <c r="B92">
        <f t="shared" ca="1" si="0"/>
        <v>377.3</v>
      </c>
      <c r="C92">
        <f t="shared" ca="1" si="1"/>
        <v>137.80000000000001</v>
      </c>
      <c r="D92">
        <f t="shared" ca="1" si="2"/>
        <v>109.3</v>
      </c>
      <c r="E92">
        <f t="shared" ca="1" si="3"/>
        <v>7.4</v>
      </c>
      <c r="F92">
        <f t="shared" ca="1" si="4"/>
        <v>50.1</v>
      </c>
      <c r="G92">
        <f t="shared" ref="G92:G100" ca="1" si="5">OFFSET($O$10,0+$T92,0)</f>
        <v>72.7</v>
      </c>
      <c r="T92">
        <v>7</v>
      </c>
    </row>
    <row r="93" spans="1:20">
      <c r="A93" t="s">
        <v>36</v>
      </c>
      <c r="B93">
        <f t="shared" ca="1" si="0"/>
        <v>288.2</v>
      </c>
      <c r="C93">
        <f t="shared" ca="1" si="1"/>
        <v>37.6</v>
      </c>
      <c r="D93">
        <f t="shared" ca="1" si="2"/>
        <v>109.3</v>
      </c>
      <c r="E93">
        <f t="shared" ca="1" si="3"/>
        <v>18.899999999999999</v>
      </c>
      <c r="F93">
        <f t="shared" ca="1" si="4"/>
        <v>50.1</v>
      </c>
      <c r="G93">
        <f t="shared" ca="1" si="5"/>
        <v>72.2</v>
      </c>
      <c r="T93">
        <v>14</v>
      </c>
    </row>
    <row r="94" spans="1:20">
      <c r="A94" t="s">
        <v>27</v>
      </c>
      <c r="B94">
        <f t="shared" ca="1" si="0"/>
        <v>239.6</v>
      </c>
      <c r="C94">
        <f t="shared" ca="1" si="1"/>
        <v>2.6</v>
      </c>
      <c r="D94">
        <f t="shared" ca="1" si="2"/>
        <v>109.3</v>
      </c>
      <c r="E94">
        <f t="shared" ca="1" si="3"/>
        <v>5.5</v>
      </c>
      <c r="F94">
        <f t="shared" ca="1" si="4"/>
        <v>50.1</v>
      </c>
      <c r="G94">
        <f t="shared" ca="1" si="5"/>
        <v>72.2</v>
      </c>
      <c r="T94">
        <v>21</v>
      </c>
    </row>
    <row r="95" spans="1:20">
      <c r="A95" t="s">
        <v>28</v>
      </c>
      <c r="B95">
        <f t="shared" ca="1" si="0"/>
        <v>201.1</v>
      </c>
      <c r="C95">
        <f t="shared" ca="1" si="1"/>
        <v>2.6</v>
      </c>
      <c r="D95">
        <f t="shared" ca="1" si="2"/>
        <v>71.8</v>
      </c>
      <c r="E95">
        <f t="shared" ca="1" si="3"/>
        <v>5.2</v>
      </c>
      <c r="F95">
        <f t="shared" ca="1" si="4"/>
        <v>50.1</v>
      </c>
      <c r="G95">
        <f t="shared" ca="1" si="5"/>
        <v>71.400000000000006</v>
      </c>
      <c r="T95">
        <v>28</v>
      </c>
    </row>
    <row r="96" spans="1:20">
      <c r="A96" t="s">
        <v>29</v>
      </c>
      <c r="B96">
        <f t="shared" ca="1" si="0"/>
        <v>158.69999999999999</v>
      </c>
      <c r="C96">
        <f t="shared" ca="1" si="1"/>
        <v>8.6</v>
      </c>
      <c r="D96">
        <f t="shared" ca="1" si="2"/>
        <v>18.8</v>
      </c>
      <c r="E96">
        <f t="shared" ca="1" si="3"/>
        <v>10.8</v>
      </c>
      <c r="F96">
        <f t="shared" ca="1" si="4"/>
        <v>50.1</v>
      </c>
      <c r="G96">
        <f t="shared" ca="1" si="5"/>
        <v>70.400000000000006</v>
      </c>
      <c r="T96">
        <v>35</v>
      </c>
    </row>
    <row r="97" spans="1:20">
      <c r="A97" t="s">
        <v>30</v>
      </c>
      <c r="B97">
        <f t="shared" ca="1" si="0"/>
        <v>144.80000000000001</v>
      </c>
      <c r="C97">
        <f t="shared" ca="1" si="1"/>
        <v>8</v>
      </c>
      <c r="D97">
        <f t="shared" ca="1" si="2"/>
        <v>18.8</v>
      </c>
      <c r="E97">
        <f t="shared" ca="1" si="3"/>
        <v>11</v>
      </c>
      <c r="F97">
        <f t="shared" ca="1" si="4"/>
        <v>50.1</v>
      </c>
      <c r="G97">
        <f t="shared" ca="1" si="5"/>
        <v>56.9</v>
      </c>
      <c r="T97">
        <v>42</v>
      </c>
    </row>
    <row r="98" spans="1:20">
      <c r="A98" t="s">
        <v>31</v>
      </c>
      <c r="B98">
        <f t="shared" ca="1" si="0"/>
        <v>125.9</v>
      </c>
      <c r="C98">
        <f t="shared" ca="1" si="1"/>
        <v>7.2</v>
      </c>
      <c r="D98">
        <f t="shared" ca="1" si="2"/>
        <v>17.600000000000001</v>
      </c>
      <c r="E98">
        <f t="shared" ca="1" si="3"/>
        <v>7.2</v>
      </c>
      <c r="F98">
        <f t="shared" ca="1" si="4"/>
        <v>50.1</v>
      </c>
      <c r="G98">
        <f t="shared" ca="1" si="5"/>
        <v>43.9</v>
      </c>
      <c r="T98">
        <v>49</v>
      </c>
    </row>
    <row r="99" spans="1:20">
      <c r="A99" t="s">
        <v>32</v>
      </c>
      <c r="B99">
        <f t="shared" ref="B99:B100" ca="1" si="6">OFFSET($O$5,0+$T99,0)</f>
        <v>121</v>
      </c>
      <c r="C99">
        <f t="shared" ref="C99:C100" ca="1" si="7">OFFSET($O$6,0+$T99,0)</f>
        <v>5.4</v>
      </c>
      <c r="D99">
        <f t="shared" ref="D99:D100" ca="1" si="8">OFFSET($O$7,0+$T99,0)</f>
        <v>17.600000000000001</v>
      </c>
      <c r="E99">
        <f t="shared" ref="E99:E100" ca="1" si="9">OFFSET($O$8,0+$T99,0)</f>
        <v>7</v>
      </c>
      <c r="F99">
        <f t="shared" ref="F99:F100" ca="1" si="10">OFFSET($O$9,0+$T99,0)</f>
        <v>50.1</v>
      </c>
      <c r="G99">
        <f t="shared" ca="1" si="5"/>
        <v>40.799999999999997</v>
      </c>
      <c r="T99">
        <v>56</v>
      </c>
    </row>
    <row r="100" spans="1:20">
      <c r="A100" t="s">
        <v>49</v>
      </c>
      <c r="B100">
        <f t="shared" ca="1" si="6"/>
        <v>67</v>
      </c>
      <c r="C100">
        <f t="shared" ca="1" si="7"/>
        <v>4.3</v>
      </c>
      <c r="D100">
        <f t="shared" ca="1" si="8"/>
        <v>18.899999999999999</v>
      </c>
      <c r="E100">
        <f t="shared" ca="1" si="9"/>
        <v>6.9</v>
      </c>
      <c r="F100">
        <f t="shared" ca="1" si="10"/>
        <v>1.5</v>
      </c>
      <c r="G100">
        <f t="shared" ca="1" si="5"/>
        <v>35.4</v>
      </c>
      <c r="T100">
        <v>63</v>
      </c>
    </row>
    <row r="103" spans="1:20"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</row>
    <row r="104" spans="1:20">
      <c r="A104" s="6" t="s">
        <v>51</v>
      </c>
      <c r="B104">
        <f t="shared" ref="B104:N104" ca="1" si="11">OFFSET(B$5,0+$T91,0)</f>
        <v>1277.0999999999999</v>
      </c>
      <c r="C104">
        <f t="shared" ca="1" si="11"/>
        <v>1927.2</v>
      </c>
      <c r="D104">
        <f t="shared" ca="1" si="11"/>
        <v>1319.4</v>
      </c>
      <c r="E104">
        <f t="shared" ca="1" si="11"/>
        <v>714.5</v>
      </c>
      <c r="F104">
        <f t="shared" ca="1" si="11"/>
        <v>470.6</v>
      </c>
      <c r="G104">
        <f t="shared" ca="1" si="11"/>
        <v>409.9</v>
      </c>
      <c r="H104">
        <f t="shared" ca="1" si="11"/>
        <v>437.8</v>
      </c>
      <c r="I104">
        <f t="shared" ca="1" si="11"/>
        <v>549</v>
      </c>
      <c r="J104">
        <f t="shared" ca="1" si="11"/>
        <v>885.3</v>
      </c>
      <c r="K104">
        <f t="shared" ca="1" si="11"/>
        <v>809.7</v>
      </c>
      <c r="L104">
        <f t="shared" ca="1" si="11"/>
        <v>1018.7</v>
      </c>
      <c r="M104">
        <f t="shared" ca="1" si="11"/>
        <v>210.2</v>
      </c>
      <c r="N104">
        <f t="shared" ca="1" si="11"/>
        <v>203.9</v>
      </c>
    </row>
    <row r="105" spans="1:20">
      <c r="A105" s="6" t="s">
        <v>48</v>
      </c>
      <c r="B105">
        <f t="shared" ref="B105:N105" ca="1" si="12">OFFSET(B$5,0+$T92,0)</f>
        <v>663.9</v>
      </c>
      <c r="C105">
        <f t="shared" ca="1" si="12"/>
        <v>693.2</v>
      </c>
      <c r="D105">
        <f t="shared" ca="1" si="12"/>
        <v>475.8</v>
      </c>
      <c r="E105">
        <f t="shared" ca="1" si="12"/>
        <v>250.4</v>
      </c>
      <c r="F105">
        <f t="shared" ca="1" si="12"/>
        <v>226.4</v>
      </c>
      <c r="G105">
        <f t="shared" ca="1" si="12"/>
        <v>124.3</v>
      </c>
      <c r="H105">
        <f t="shared" ca="1" si="12"/>
        <v>122.8</v>
      </c>
      <c r="I105">
        <f t="shared" ca="1" si="12"/>
        <v>492.5</v>
      </c>
      <c r="J105">
        <f t="shared" ca="1" si="12"/>
        <v>272.60000000000002</v>
      </c>
      <c r="K105">
        <f t="shared" ca="1" si="12"/>
        <v>376</v>
      </c>
      <c r="L105">
        <f t="shared" ca="1" si="12"/>
        <v>790.8</v>
      </c>
      <c r="M105">
        <f t="shared" ca="1" si="12"/>
        <v>210.2</v>
      </c>
      <c r="N105">
        <f t="shared" ca="1" si="12"/>
        <v>205.6</v>
      </c>
    </row>
    <row r="106" spans="1:20">
      <c r="A106" s="6" t="s">
        <v>36</v>
      </c>
      <c r="B106">
        <f t="shared" ref="B106:N106" ca="1" si="13">OFFSET(B$5,0+$T93,0)</f>
        <v>430.4</v>
      </c>
      <c r="C106">
        <f t="shared" ca="1" si="13"/>
        <v>535.5</v>
      </c>
      <c r="D106">
        <f t="shared" ca="1" si="13"/>
        <v>326.39999999999998</v>
      </c>
      <c r="E106">
        <f t="shared" ca="1" si="13"/>
        <v>190.1</v>
      </c>
      <c r="F106">
        <f t="shared" ca="1" si="13"/>
        <v>178.2</v>
      </c>
      <c r="G106">
        <f t="shared" ca="1" si="13"/>
        <v>101.2</v>
      </c>
      <c r="H106">
        <f t="shared" ca="1" si="13"/>
        <v>86.3</v>
      </c>
      <c r="I106">
        <f t="shared" ca="1" si="13"/>
        <v>305.60000000000002</v>
      </c>
      <c r="J106">
        <f t="shared" ca="1" si="13"/>
        <v>218.4</v>
      </c>
      <c r="K106">
        <f t="shared" ca="1" si="13"/>
        <v>317.2</v>
      </c>
      <c r="L106">
        <f t="shared" ca="1" si="13"/>
        <v>730.6</v>
      </c>
      <c r="M106">
        <f t="shared" ca="1" si="13"/>
        <v>175</v>
      </c>
      <c r="N106">
        <f t="shared" ca="1" si="13"/>
        <v>151.1</v>
      </c>
    </row>
    <row r="107" spans="1:20">
      <c r="A107" s="6" t="s">
        <v>27</v>
      </c>
      <c r="B107">
        <f t="shared" ref="B107:N107" ca="1" si="14">OFFSET(B$5,0+$T94,0)</f>
        <v>390.4</v>
      </c>
      <c r="C107">
        <f t="shared" ca="1" si="14"/>
        <v>479.5</v>
      </c>
      <c r="D107">
        <f t="shared" ca="1" si="14"/>
        <v>269.10000000000002</v>
      </c>
      <c r="E107">
        <f t="shared" ca="1" si="14"/>
        <v>91.7</v>
      </c>
      <c r="F107">
        <f t="shared" ca="1" si="14"/>
        <v>120.2</v>
      </c>
      <c r="G107">
        <f t="shared" ca="1" si="14"/>
        <v>61.4</v>
      </c>
      <c r="H107">
        <f t="shared" ca="1" si="14"/>
        <v>70.099999999999994</v>
      </c>
      <c r="I107">
        <f t="shared" ca="1" si="14"/>
        <v>277.8</v>
      </c>
      <c r="J107">
        <f t="shared" ca="1" si="14"/>
        <v>150.69999999999999</v>
      </c>
      <c r="K107">
        <f t="shared" ca="1" si="14"/>
        <v>276.5</v>
      </c>
      <c r="L107">
        <f t="shared" ca="1" si="14"/>
        <v>667.5</v>
      </c>
      <c r="M107">
        <f t="shared" ca="1" si="14"/>
        <v>133.6</v>
      </c>
      <c r="N107">
        <f t="shared" ca="1" si="14"/>
        <v>126.9</v>
      </c>
    </row>
    <row r="108" spans="1:20">
      <c r="A108" s="6" t="s">
        <v>28</v>
      </c>
      <c r="B108">
        <f t="shared" ref="B108:N108" ca="1" si="15">OFFSET(B$5,0+$T95,0)</f>
        <v>257.3</v>
      </c>
      <c r="C108">
        <f t="shared" ca="1" si="15"/>
        <v>394.6</v>
      </c>
      <c r="D108">
        <f t="shared" ca="1" si="15"/>
        <v>201.7</v>
      </c>
      <c r="E108">
        <f t="shared" ca="1" si="15"/>
        <v>84.9</v>
      </c>
      <c r="F108">
        <f t="shared" ca="1" si="15"/>
        <v>107.3</v>
      </c>
      <c r="G108">
        <f t="shared" ca="1" si="15"/>
        <v>52.6</v>
      </c>
      <c r="H108">
        <f t="shared" ca="1" si="15"/>
        <v>59.4</v>
      </c>
      <c r="I108">
        <f t="shared" ca="1" si="15"/>
        <v>226.8</v>
      </c>
      <c r="J108">
        <f t="shared" ca="1" si="15"/>
        <v>121.9</v>
      </c>
      <c r="K108">
        <f t="shared" ca="1" si="15"/>
        <v>252</v>
      </c>
      <c r="L108">
        <f t="shared" ca="1" si="15"/>
        <v>626</v>
      </c>
      <c r="M108">
        <f t="shared" ca="1" si="15"/>
        <v>118.2</v>
      </c>
      <c r="N108">
        <f t="shared" ca="1" si="15"/>
        <v>111.4</v>
      </c>
    </row>
    <row r="109" spans="1:20">
      <c r="A109" s="6" t="s">
        <v>29</v>
      </c>
      <c r="B109">
        <f t="shared" ref="B109:N109" ca="1" si="16">OFFSET(B$5,0+$T96,0)</f>
        <v>154.4</v>
      </c>
      <c r="C109">
        <f t="shared" ca="1" si="16"/>
        <v>347.8</v>
      </c>
      <c r="D109">
        <f t="shared" ca="1" si="16"/>
        <v>116.3</v>
      </c>
      <c r="E109">
        <f t="shared" ca="1" si="16"/>
        <v>89.9</v>
      </c>
      <c r="F109">
        <f t="shared" ca="1" si="16"/>
        <v>96.4</v>
      </c>
      <c r="G109">
        <f t="shared" ca="1" si="16"/>
        <v>44.6</v>
      </c>
      <c r="H109">
        <f t="shared" ca="1" si="16"/>
        <v>51.5</v>
      </c>
      <c r="I109">
        <f t="shared" ca="1" si="16"/>
        <v>111.9</v>
      </c>
      <c r="J109">
        <f t="shared" ca="1" si="16"/>
        <v>103.9</v>
      </c>
      <c r="K109">
        <f t="shared" ca="1" si="16"/>
        <v>212</v>
      </c>
      <c r="L109">
        <f t="shared" ca="1" si="16"/>
        <v>571.70000000000005</v>
      </c>
      <c r="M109">
        <f t="shared" ca="1" si="16"/>
        <v>80</v>
      </c>
      <c r="N109">
        <f t="shared" ca="1" si="16"/>
        <v>82.8</v>
      </c>
    </row>
    <row r="110" spans="1:20">
      <c r="A110" s="6" t="s">
        <v>30</v>
      </c>
      <c r="B110">
        <f t="shared" ref="B110:N110" ca="1" si="17">OFFSET(B$5,0+$T97,0)</f>
        <v>154.4</v>
      </c>
      <c r="C110">
        <f t="shared" ca="1" si="17"/>
        <v>330.7</v>
      </c>
      <c r="D110">
        <f t="shared" ca="1" si="17"/>
        <v>80.900000000000006</v>
      </c>
      <c r="E110">
        <f t="shared" ca="1" si="17"/>
        <v>71.5</v>
      </c>
      <c r="F110">
        <f t="shared" ca="1" si="17"/>
        <v>51.2</v>
      </c>
      <c r="G110">
        <f t="shared" ca="1" si="17"/>
        <v>23.7</v>
      </c>
      <c r="H110">
        <f t="shared" ca="1" si="17"/>
        <v>47.7</v>
      </c>
      <c r="I110">
        <f t="shared" ca="1" si="17"/>
        <v>111.9</v>
      </c>
      <c r="J110">
        <f t="shared" ca="1" si="17"/>
        <v>94.3</v>
      </c>
      <c r="K110">
        <f t="shared" ca="1" si="17"/>
        <v>201.9</v>
      </c>
      <c r="L110">
        <f t="shared" ca="1" si="17"/>
        <v>571.70000000000005</v>
      </c>
      <c r="M110">
        <f t="shared" ca="1" si="17"/>
        <v>62.8</v>
      </c>
      <c r="N110">
        <f t="shared" ca="1" si="17"/>
        <v>79.5</v>
      </c>
    </row>
    <row r="111" spans="1:20">
      <c r="A111" s="6" t="s">
        <v>31</v>
      </c>
      <c r="B111">
        <f t="shared" ref="B111:N111" ca="1" si="18">OFFSET(B$5,0+$T98,0)</f>
        <v>101.2</v>
      </c>
      <c r="C111">
        <f t="shared" ca="1" si="18"/>
        <v>295.8</v>
      </c>
      <c r="D111">
        <f t="shared" ca="1" si="18"/>
        <v>65.2</v>
      </c>
      <c r="E111">
        <f t="shared" ca="1" si="18"/>
        <v>57.6</v>
      </c>
      <c r="F111">
        <f t="shared" ca="1" si="18"/>
        <v>45.7</v>
      </c>
      <c r="G111">
        <f t="shared" ca="1" si="18"/>
        <v>19.5</v>
      </c>
      <c r="H111">
        <f t="shared" ca="1" si="18"/>
        <v>44.9</v>
      </c>
      <c r="I111">
        <f t="shared" ca="1" si="18"/>
        <v>75.7</v>
      </c>
      <c r="J111">
        <f t="shared" ca="1" si="18"/>
        <v>84.6</v>
      </c>
      <c r="K111">
        <f t="shared" ca="1" si="18"/>
        <v>163</v>
      </c>
      <c r="L111">
        <f t="shared" ca="1" si="18"/>
        <v>552</v>
      </c>
      <c r="M111">
        <f t="shared" ca="1" si="18"/>
        <v>61.1</v>
      </c>
      <c r="N111">
        <f t="shared" ca="1" si="18"/>
        <v>70.5</v>
      </c>
    </row>
    <row r="112" spans="1:20">
      <c r="A112" s="6" t="s">
        <v>32</v>
      </c>
      <c r="B112">
        <f t="shared" ref="B112:N112" ca="1" si="19">OFFSET(B$5,0+$T99,0)</f>
        <v>101.2</v>
      </c>
      <c r="C112">
        <f t="shared" ca="1" si="19"/>
        <v>295.8</v>
      </c>
      <c r="D112">
        <f t="shared" ca="1" si="19"/>
        <v>65.2</v>
      </c>
      <c r="E112">
        <f t="shared" ca="1" si="19"/>
        <v>57.6</v>
      </c>
      <c r="F112">
        <f t="shared" ca="1" si="19"/>
        <v>45.7</v>
      </c>
      <c r="G112">
        <f t="shared" ca="1" si="19"/>
        <v>19.5</v>
      </c>
      <c r="H112">
        <f t="shared" ca="1" si="19"/>
        <v>17.7</v>
      </c>
      <c r="I112">
        <f t="shared" ca="1" si="19"/>
        <v>75.7</v>
      </c>
      <c r="J112">
        <f t="shared" ca="1" si="19"/>
        <v>84.6</v>
      </c>
      <c r="K112">
        <f t="shared" ca="1" si="19"/>
        <v>126.4</v>
      </c>
      <c r="L112">
        <f t="shared" ca="1" si="19"/>
        <v>552</v>
      </c>
      <c r="M112">
        <f t="shared" ca="1" si="19"/>
        <v>61.1</v>
      </c>
      <c r="N112">
        <f t="shared" ca="1" si="19"/>
        <v>70.5</v>
      </c>
    </row>
    <row r="113" spans="1:14">
      <c r="A113" s="6" t="s">
        <v>49</v>
      </c>
      <c r="B113">
        <f t="shared" ref="B113:N113" ca="1" si="20">OFFSET(B$5,0+$T100,0)</f>
        <v>101.2</v>
      </c>
      <c r="C113">
        <f t="shared" ca="1" si="20"/>
        <v>88.5</v>
      </c>
      <c r="D113">
        <f t="shared" ca="1" si="20"/>
        <v>65.2</v>
      </c>
      <c r="E113">
        <f t="shared" ca="1" si="20"/>
        <v>57.6</v>
      </c>
      <c r="F113">
        <f t="shared" ca="1" si="20"/>
        <v>45.7</v>
      </c>
      <c r="G113">
        <f t="shared" ca="1" si="20"/>
        <v>19.5</v>
      </c>
      <c r="H113">
        <f t="shared" ca="1" si="20"/>
        <v>17.7</v>
      </c>
      <c r="I113">
        <f t="shared" ca="1" si="20"/>
        <v>75.7</v>
      </c>
      <c r="J113">
        <f t="shared" ca="1" si="20"/>
        <v>84.6</v>
      </c>
      <c r="K113">
        <f t="shared" ca="1" si="20"/>
        <v>58.9</v>
      </c>
      <c r="L113">
        <f t="shared" ca="1" si="20"/>
        <v>156.30000000000001</v>
      </c>
      <c r="M113">
        <f t="shared" ca="1" si="20"/>
        <v>30.5</v>
      </c>
      <c r="N113">
        <f t="shared" ca="1" si="20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2018-04-10T05:51:29Z</dcterms:modified>
</cp:coreProperties>
</file>