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s>
  <fills count="16">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1">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0" borderId="0" pivotButton="0" quotePrefix="0" xfId="0"/>
    <xf numFmtId="0" fontId="24" fillId="0" borderId="2"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69" t="b">
        <v>1</v>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n"/>
      <c r="FK6" s="36" t="n"/>
      <c r="FL6" s="36" t="n"/>
      <c r="FM6" s="36" t="n"/>
      <c r="FN6" s="36"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n"/>
      <c r="HZ6" s="36" t="n"/>
      <c r="IA6" s="36" t="n"/>
      <c r="IB6" s="36" t="n"/>
      <c r="IC6" s="36" t="n"/>
      <c r="ID6" s="36" t="n"/>
      <c r="IE6" s="36" t="n"/>
      <c r="IF6" s="36" t="n"/>
      <c r="IG6" s="36" t="n"/>
      <c r="IH6" s="36" t="n"/>
      <c r="II6" s="36" t="n"/>
      <c r="IJ6" s="36" t="n"/>
      <c r="IK6" s="26" t="n"/>
      <c r="IL6" s="26" t="inlineStr">
        <is>
          <t>ez_manage.py:4371 top()</t>
        </is>
      </c>
      <c r="IM6" s="26" t="inlineStr">
        <is>
          <t>v12_quick_engine.py:889 x9</t>
        </is>
      </c>
      <c r="IN6" s="26" t="n"/>
    </row>
    <row r="7" ht="10.5" customHeight="1" s="67">
      <c r="A7" s="26" t="inlineStr">
        <is>
          <t>BB_PULLBACK_GATE_TF</t>
        </is>
      </c>
      <c r="B7" s="26" t="inlineStr">
        <is>
          <t>OFF</t>
        </is>
      </c>
      <c r="C7" s="26" t="n"/>
      <c r="D7" s="26" t="n"/>
      <c r="E7" s="26">
        <f>IF(G7="",E5,IF(G7&gt;0,E5+G7,E5))</f>
        <v/>
      </c>
      <c r="F7" s="26" t="n"/>
      <c r="G7" s="26">
        <f>IFERROR(VLOOKUP($A7&amp;"_"&amp;$B7,Results_Deltas!$A$2:$P$15000,5,FALSE),"")</f>
        <v/>
      </c>
      <c r="H7" s="26">
        <f>IFERROR(VLOOKUP($A7,Results_30d_Deltas!$A$2:$H$5000,7,FALSE)-E5,"")</f>
        <v/>
      </c>
      <c r="I7" s="26">
        <f>IFERROR(VLOOKUP($A7,Results_30d_Deltas!$A$2:$H$5000,6,FALSE),"")</f>
        <v/>
      </c>
      <c r="J7" s="26" t="n"/>
      <c r="K7" s="26" t="n"/>
      <c r="L7" s="26" t="inlineStr">
        <is>
          <t>NO</t>
        </is>
      </c>
      <c r="M7" s="32" t="n"/>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2" t="n"/>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4h</t>
        </is>
      </c>
      <c r="C9" s="26" t="n"/>
      <c r="D9" s="26" t="n"/>
      <c r="E9" s="26">
        <f>IF(G9="",E8,IF(G9&gt;0,E8+G9,E8))</f>
        <v/>
      </c>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6" t="inlineStr">
        <is>
          <t>BB_PULLBACK_GATE_TF</t>
        </is>
      </c>
      <c r="B10" s="26" t="inlineStr">
        <is>
          <t>1h</t>
        </is>
      </c>
      <c r="C10" s="26" t="n"/>
      <c r="D10" s="26" t="n"/>
      <c r="E10" s="26">
        <f>IF(G10="",E9,IF(G10&gt;0,E9+G10,E9))</f>
        <v/>
      </c>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2" t="n"/>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ez_manage.py:4361 top()</t>
        </is>
      </c>
      <c r="IM10" s="26" t="inlineStr">
        <is>
          <t>v12_quick_engine.py:288 x12</t>
        </is>
      </c>
      <c r="IN10" s="26" t="n"/>
    </row>
    <row r="11" ht="10.5" customHeight="1" s="67">
      <c r="A11" s="27" t="inlineStr">
        <is>
          <t>BB_PULLBACK_GATE_TF</t>
        </is>
      </c>
      <c r="B11" s="27" t="inlineStr">
        <is>
          <t>15m</t>
        </is>
      </c>
      <c r="C11" s="26" t="n"/>
      <c r="D11" s="26" t="n"/>
      <c r="E11" s="26">
        <f>IF(G11="",E10,IF(G11&gt;0,E10+G11,E10))</f>
        <v/>
      </c>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2" t="n"/>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ez_manage.py:4361 top()</t>
        </is>
      </c>
      <c r="IM11" s="26" t="inlineStr">
        <is>
          <t>v12_quick_engine.py:288 x12</t>
        </is>
      </c>
      <c r="IN11" s="26" t="n"/>
    </row>
    <row r="12" ht="10.5" customHeight="1" s="67">
      <c r="A12" s="27" t="inlineStr">
        <is>
          <t>DELTA_GATE_BB_SQUEEZE</t>
        </is>
      </c>
      <c r="B12" s="27" t="inlineStr">
        <is>
          <t>True</t>
        </is>
      </c>
      <c r="C12" s="26" t="n"/>
      <c r="D12" s="26" t="n"/>
      <c r="E12" s="26">
        <f>IF(G12="",E11,IF(G12&gt;0,E11+G12,E11))</f>
        <v/>
      </c>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4" t="n"/>
      <c r="CB12" s="34" t="n"/>
      <c r="CC12" s="34" t="n"/>
      <c r="CD12" s="34" t="n"/>
      <c r="CE12" s="34"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ez_manage.py:4603 top()</t>
        </is>
      </c>
      <c r="IM12" s="26" t="inlineStr">
        <is>
          <t>v12_quick_engine.py:969 x9</t>
        </is>
      </c>
      <c r="IN12" s="26" t="n"/>
    </row>
    <row r="13" ht="10.5" customHeight="1" s="67">
      <c r="A13" s="26" t="inlineStr">
        <is>
          <t>DELTA_GATE_BB_SQUEEZE</t>
        </is>
      </c>
      <c r="B13" s="26" t="inlineStr">
        <is>
          <t>False</t>
        </is>
      </c>
      <c r="C13" s="26" t="n"/>
      <c r="D13" s="26" t="n"/>
      <c r="E13" s="26" t="n"/>
      <c r="F13" s="26" t="n"/>
      <c r="G13" s="26" t="n"/>
      <c r="H13" s="26" t="n"/>
      <c r="I13" s="26" t="n"/>
      <c r="J13" s="26" t="n"/>
      <c r="K13" s="26" t="n"/>
      <c r="L13" s="26"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2" t="n"/>
      <c r="CB13" s="32" t="n"/>
      <c r="CC13" s="32" t="n"/>
      <c r="CD13" s="32" t="n"/>
      <c r="CE13" s="32"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n"/>
      <c r="IM13" s="26" t="n"/>
      <c r="IN13" s="26" t="n"/>
    </row>
    <row r="14" ht="10.5" customHeight="1" s="67">
      <c r="A14" s="26" t="inlineStr">
        <is>
          <t>BB_SQUEEZE_WIDTH_PERCENTILE</t>
        </is>
      </c>
      <c r="B14" s="26" t="inlineStr">
        <is>
          <t>0.1</t>
        </is>
      </c>
      <c r="C14" s="26" t="n"/>
      <c r="D14" s="26" t="n"/>
      <c r="E14" s="26">
        <f>IF(G14="",E12,IF(G14&gt;0,E12+G14,E12))</f>
        <v/>
      </c>
      <c r="F14" s="26" t="n"/>
      <c r="G14" s="26">
        <f>IFERROR(VLOOKUP($A14&amp;"_"&amp;$B14,Results_Deltas!$A$2:$P$15000,5,FALSE),"")</f>
        <v/>
      </c>
      <c r="H14" s="26">
        <f>IFERROR(VLOOKUP($A14,Results_30d_Deltas!$A$2:$H$5000,7,FALSE)-E12,"")</f>
        <v/>
      </c>
      <c r="I14" s="26">
        <f>IFERROR(VLOOKUP($A14,Results_30d_Deltas!$A$2:$H$5000,6,FALSE),"")</f>
        <v/>
      </c>
      <c r="J14" s="26" t="n"/>
      <c r="K14" s="26" t="n"/>
      <c r="L14" s="26"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ez_manage.py:4375 top()</t>
        </is>
      </c>
      <c r="IM14" s="26" t="inlineStr">
        <is>
          <t>v12_quick_engine.py:1285 x7</t>
        </is>
      </c>
      <c r="IN14" s="26" t="n"/>
    </row>
    <row r="15" ht="10.5" customHeight="1" s="67">
      <c r="A15" s="26" t="inlineStr">
        <is>
          <t>BB_SQUEEZE_WIDTH_PERCENTILE</t>
        </is>
      </c>
      <c r="B15" s="26" t="inlineStr">
        <is>
          <t>0.15</t>
        </is>
      </c>
      <c r="C15" s="26" t="n"/>
      <c r="D15" s="26" t="n"/>
      <c r="E15" s="26">
        <f>IF(G15="",E14,IF(G15&gt;0,E14+G15,E14))</f>
        <v/>
      </c>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ez_manage.py:4375 top()</t>
        </is>
      </c>
      <c r="IM15" s="26" t="inlineStr">
        <is>
          <t>v12_quick_engine.py:1285 x7</t>
        </is>
      </c>
      <c r="IN15" s="26" t="n"/>
    </row>
    <row r="16" ht="10.5" customHeight="1" s="67">
      <c r="A16" s="27" t="inlineStr">
        <is>
          <t>BB_SQUEEZE_WIDTH_PERCENTILE</t>
        </is>
      </c>
      <c r="B16" s="27" t="inlineStr">
        <is>
          <t>0.2</t>
        </is>
      </c>
      <c r="C16" s="26" t="n"/>
      <c r="D16" s="26" t="n"/>
      <c r="E16" s="26">
        <f>IF(G16="",E15,IF(G16&gt;0,E15+G16,E15))</f>
        <v/>
      </c>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ez_manage.py:4375 top()</t>
        </is>
      </c>
      <c r="IM16" s="26" t="inlineStr">
        <is>
          <t>v12_quick_engine.py:1285 x7</t>
        </is>
      </c>
      <c r="IN16" s="26" t="n"/>
    </row>
    <row r="17" ht="10.5" customHeight="1" s="67">
      <c r="A17" s="26" t="inlineStr">
        <is>
          <t>BB_SQUEEZE_WIDTH_PERCENTILE</t>
        </is>
      </c>
      <c r="B17" s="26" t="inlineStr">
        <is>
          <t>0.25</t>
        </is>
      </c>
      <c r="C17" s="26" t="n"/>
      <c r="D17" s="26" t="n"/>
      <c r="E17" s="26">
        <f>IF(G17="",E16,IF(G17&gt;0,E16+G17,E16))</f>
        <v/>
      </c>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ez_manage.py:4375 top()</t>
        </is>
      </c>
      <c r="IM17" s="26" t="inlineStr">
        <is>
          <t>v12_quick_engine.py:1285 x7</t>
        </is>
      </c>
      <c r="IN17" s="26" t="n"/>
    </row>
    <row r="18" ht="10.5" customHeight="1" s="67">
      <c r="A18" s="26" t="inlineStr">
        <is>
          <t>BB_SQUEEZE_WIDTH_PERCENTILE</t>
        </is>
      </c>
      <c r="B18" s="26" t="inlineStr">
        <is>
          <t>0.3</t>
        </is>
      </c>
      <c r="C18" s="26" t="n"/>
      <c r="D18" s="26" t="n"/>
      <c r="E18" s="26">
        <f>IF(G18="",E17,IF(G18&gt;0,E17+G18,E17))</f>
        <v/>
      </c>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ez_manage.py:4375 top()</t>
        </is>
      </c>
      <c r="IM18" s="26" t="inlineStr">
        <is>
          <t>v12_quick_engine.py:1285 x7</t>
        </is>
      </c>
      <c r="IN18" s="26" t="n"/>
    </row>
    <row r="19" ht="10.5" customHeight="1" s="67">
      <c r="A19" s="27" t="inlineStr">
        <is>
          <t>WT_DIV_EXIT_ENABLED</t>
        </is>
      </c>
      <c r="B19" s="27" t="inlineStr">
        <is>
          <t>False</t>
        </is>
      </c>
      <c r="C19" s="26" t="n"/>
      <c r="D19" s="26" t="n"/>
      <c r="E19" s="26">
        <f>IF(G19="",E18,IF(G19&gt;0,E18+G19,E18))</f>
        <v/>
      </c>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26" t="n"/>
      <c r="IL19" s="26" t="inlineStr">
        <is>
          <t>ez_manage.py:6086 top()</t>
        </is>
      </c>
      <c r="IM19" s="26" t="inlineStr">
        <is>
          <t>v12_quick_engine.py:4292 x3</t>
        </is>
      </c>
      <c r="IN19" s="26" t="n"/>
    </row>
    <row r="20" ht="10.5" customHeight="1" s="67">
      <c r="A20" s="26" t="inlineStr">
        <is>
          <t>WT_DIV_EXIT_ENABLED</t>
        </is>
      </c>
      <c r="B20" s="26" t="inlineStr">
        <is>
          <t>True</t>
        </is>
      </c>
      <c r="C20" s="26" t="n"/>
      <c r="D20" s="26" t="n"/>
      <c r="E20" s="26">
        <f>IF(G20="",E19,IF(G20&gt;0,E19+G20,E19))</f>
        <v/>
      </c>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26" t="n"/>
      <c r="IL20" s="26" t="inlineStr">
        <is>
          <t>ez_manage.py:6086 top()</t>
        </is>
      </c>
      <c r="IM20" s="26" t="inlineStr">
        <is>
          <t>v12_quick_engine.py:4292 x3</t>
        </is>
      </c>
      <c r="IN20" s="26" t="n"/>
    </row>
    <row r="21" ht="10.5" customHeight="1" s="67">
      <c r="A21" s="26" t="inlineStr">
        <is>
          <t>WT_MOMENTUM_EXIT_THRESHOLD</t>
        </is>
      </c>
      <c r="B21" s="26" t="inlineStr">
        <is>
          <t>0</t>
        </is>
      </c>
      <c r="C21" s="26" t="n"/>
      <c r="D21" s="26" t="n"/>
      <c r="E21" s="26">
        <f>IF(G21="",E20,IF(G21&gt;0,E20+G21,E20))</f>
        <v/>
      </c>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4" t="n"/>
      <c r="BW21" s="34" t="n"/>
      <c r="BX21" s="34" t="n"/>
      <c r="BY21" s="34" t="n"/>
      <c r="BZ21" s="34"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3" t="n"/>
      <c r="DP21" s="33" t="n"/>
      <c r="DQ21" s="33" t="n"/>
      <c r="DR21" s="33" t="n"/>
      <c r="DS21" s="33" t="n"/>
      <c r="DT21" s="34" t="n"/>
      <c r="DU21" s="34" t="n"/>
      <c r="DV21" s="34" t="n"/>
      <c r="DW21" s="34" t="n"/>
      <c r="DX21" s="34"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4" t="n"/>
      <c r="GB21" s="34" t="n"/>
      <c r="GC21" s="34" t="n"/>
      <c r="GD21" s="34" t="n"/>
      <c r="GE21" s="34"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ez_manage.py:6087 top()</t>
        </is>
      </c>
      <c r="IM21" s="26" t="inlineStr">
        <is>
          <t>v12_quick_engine.py:4293 x3</t>
        </is>
      </c>
      <c r="IN21" s="26" t="n"/>
    </row>
    <row r="22" ht="10.5" customHeight="1" s="67">
      <c r="A22" s="27" t="inlineStr">
        <is>
          <t>WT_MOMENTUM_EXIT_THRESHOLD</t>
        </is>
      </c>
      <c r="B22" s="27" t="inlineStr">
        <is>
          <t>1</t>
        </is>
      </c>
      <c r="C22" s="26" t="n"/>
      <c r="D22" s="26" t="n"/>
      <c r="E22" s="26">
        <f>IF(G22="",E21,IF(G22&gt;0,E21+G22,E21))</f>
        <v/>
      </c>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4" t="n"/>
      <c r="BW22" s="34" t="n"/>
      <c r="BX22" s="34" t="n"/>
      <c r="BY22" s="34" t="n"/>
      <c r="BZ22" s="34"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4" t="n"/>
      <c r="DU22" s="34" t="n"/>
      <c r="DV22" s="34" t="n"/>
      <c r="DW22" s="34" t="n"/>
      <c r="DX22" s="34"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4" t="n"/>
      <c r="GB22" s="34" t="n"/>
      <c r="GC22" s="34" t="n"/>
      <c r="GD22" s="34" t="n"/>
      <c r="GE22" s="34"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ez_manage.py:6087 top()</t>
        </is>
      </c>
      <c r="IM22" s="26" t="inlineStr">
        <is>
          <t>v12_quick_engine.py:4293 x3</t>
        </is>
      </c>
      <c r="IN22" s="26" t="n"/>
    </row>
    <row r="23" ht="10.5" customHeight="1" s="67">
      <c r="A23" s="26" t="inlineStr">
        <is>
          <t>WT_MOMENTUM_EXIT_THRESHOLD</t>
        </is>
      </c>
      <c r="B23" s="26" t="inlineStr">
        <is>
          <t>2</t>
        </is>
      </c>
      <c r="C23" s="26" t="n"/>
      <c r="D23" s="26" t="n"/>
      <c r="E23" s="26">
        <f>IF(G23="",E22,IF(G23&gt;0,E22+G23,E22))</f>
        <v/>
      </c>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4" t="n"/>
      <c r="BW23" s="34" t="n"/>
      <c r="BX23" s="34" t="n"/>
      <c r="BY23" s="34" t="n"/>
      <c r="BZ23" s="34"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4" t="n"/>
      <c r="DU23" s="34" t="n"/>
      <c r="DV23" s="34" t="n"/>
      <c r="DW23" s="34" t="n"/>
      <c r="DX23" s="34"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ez_manage.py:6087 top()</t>
        </is>
      </c>
      <c r="IM23" s="26" t="inlineStr">
        <is>
          <t>v12_quick_engine.py:4293 x3</t>
        </is>
      </c>
      <c r="IN23" s="26" t="n"/>
    </row>
    <row r="24" ht="10.5" customHeight="1" s="67">
      <c r="A24" s="27" t="inlineStr">
        <is>
          <t>WT_ACCEL_EXIT_ENABLED</t>
        </is>
      </c>
      <c r="B24" s="27" t="inlineStr">
        <is>
          <t>False</t>
        </is>
      </c>
      <c r="C24" s="26" t="n"/>
      <c r="D24" s="26" t="n"/>
      <c r="E24" s="26">
        <f>IF(G24="",E23,IF(G24&gt;0,E23+G24,E23))</f>
        <v/>
      </c>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26" t="n"/>
      <c r="IL24" s="26" t="inlineStr">
        <is>
          <t>ez_manage.py:6083 top()</t>
        </is>
      </c>
      <c r="IM24" s="26" t="inlineStr">
        <is>
          <t>v12_quick_engine.py:4290 x3</t>
        </is>
      </c>
      <c r="IN24" s="26" t="n"/>
    </row>
    <row r="25" ht="10.5" customHeight="1" s="67">
      <c r="A25" s="26" t="inlineStr">
        <is>
          <t>WT_ACCEL_EXIT_ENABLED</t>
        </is>
      </c>
      <c r="B25" s="26" t="inlineStr">
        <is>
          <t>True</t>
        </is>
      </c>
      <c r="C25" s="26" t="n"/>
      <c r="D25" s="26" t="n"/>
      <c r="E25" s="26">
        <f>IF(G25="",E24,IF(G25&gt;0,E24+G25,E24))</f>
        <v/>
      </c>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4" t="n"/>
      <c r="HZ25" s="34" t="n"/>
      <c r="IA25" s="34" t="n"/>
      <c r="IB25" s="34" t="n"/>
      <c r="IC25" s="34" t="n"/>
      <c r="ID25" s="34" t="n"/>
      <c r="IE25" s="34" t="n"/>
      <c r="IF25" s="34" t="n"/>
      <c r="IG25" s="34" t="n"/>
      <c r="IH25" s="34" t="n"/>
      <c r="II25" s="34" t="n"/>
      <c r="IJ25" s="34" t="n"/>
      <c r="IK25" s="26" t="n"/>
      <c r="IL25" s="26" t="inlineStr">
        <is>
          <t>ez_manage.py:6083 top()</t>
        </is>
      </c>
      <c r="IM25" s="26" t="inlineStr">
        <is>
          <t>v12_quick_engine.py:4290 x3</t>
        </is>
      </c>
      <c r="IN25" s="26" t="n"/>
    </row>
    <row r="26" ht="15.75" customHeight="1" s="67">
      <c r="A26" s="37" t="inlineStr">
        <is>
          <t>ADX_RANGING_THRESHOLD</t>
        </is>
      </c>
      <c r="B26" s="38" t="inlineStr">
        <is>
          <t>20</t>
        </is>
      </c>
      <c r="C26" s="38" t="n"/>
      <c r="D26" s="38" t="inlineStr">
        <is>
          <t>ENTRY, GLOBAL_CHECK, STOCKS_EXIT</t>
        </is>
      </c>
      <c r="E26" s="38">
        <f>IF(G26="",E25,IF(G26&gt;0,E25+G26,E25))</f>
        <v/>
      </c>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ADX_RANGING_THRESHOLD</t>
        </is>
      </c>
      <c r="B27" s="38" t="inlineStr">
        <is>
          <t>25</t>
        </is>
      </c>
      <c r="C27" s="38" t="n"/>
      <c r="D27" s="38" t="inlineStr">
        <is>
          <t>ENTRY, GLOBAL_CHECK, STOCKS_EXIT</t>
        </is>
      </c>
      <c r="E27" s="38">
        <f>IF(G27="",E26,IF(G27&gt;0,E26+G27,E26))</f>
        <v/>
      </c>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ADX_RANGING_THRESHOLD</t>
        </is>
      </c>
      <c r="B28" s="38" t="inlineStr">
        <is>
          <t>15</t>
        </is>
      </c>
      <c r="C28" s="38" t="n"/>
      <c r="D28" s="38" t="inlineStr">
        <is>
          <t>ENTRY, GLOBAL_CHECK, STOCKS_EXIT</t>
        </is>
      </c>
      <c r="E28" s="38">
        <f>IF(G28="",E27,IF(G28&gt;0,E27+G28,E27))</f>
        <v/>
      </c>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9" t="inlineStr">
        <is>
          <t>ADX_RANGING_THRESHOLD</t>
        </is>
      </c>
      <c r="B29" s="70" t="n">
        <v>20</v>
      </c>
      <c r="C29" s="38" t="n"/>
      <c r="D29" s="38" t="inlineStr">
        <is>
          <t>ENTRY, GLOBAL_CHECK, STOCKS_EXIT</t>
        </is>
      </c>
      <c r="E29" s="38">
        <f>IF(G29="",E28,IF(G29&gt;0,E28+G29,E28))</f>
        <v/>
      </c>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BANDAID_OFF_LOSER_RECOVER_PCT</t>
        </is>
      </c>
      <c r="B30" s="38" t="inlineStr">
        <is>
          <t>0</t>
        </is>
      </c>
      <c r="C30" s="38" t="n"/>
      <c r="D30" s="38" t="inlineStr">
        <is>
          <t>AUGMENT, ENTRY, EXIT, GLOBAL_CHECK, REDUCE, STOCKS_EXIT</t>
        </is>
      </c>
      <c r="E30" s="38">
        <f>IF(G30="",E29,IF(G30&gt;0,E29+G30,E29))</f>
        <v/>
      </c>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BANDAID_OFF_LOSER_RECOVER_PCT</t>
        </is>
      </c>
      <c r="B31" s="38" t="inlineStr">
        <is>
          <t>2.0</t>
        </is>
      </c>
      <c r="C31" s="38" t="n"/>
      <c r="D31" s="38" t="inlineStr">
        <is>
          <t>AUGMENT, ENTRY, EXIT, GLOBAL_CHECK, REDUCE, STOCKS_EXIT</t>
        </is>
      </c>
      <c r="E31" s="38">
        <f>IF(G31="",E30,IF(G31&gt;0,E30+G31,E30))</f>
        <v/>
      </c>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BANDAID_OFF_LOSER_RECOVER_PCT</t>
        </is>
      </c>
      <c r="B32" s="38" t="inlineStr">
        <is>
          <t>1.0</t>
        </is>
      </c>
      <c r="C32" s="38" t="n"/>
      <c r="D32" s="38" t="inlineStr">
        <is>
          <t>AUGMENT, ENTRY, EXIT, GLOBAL_CHECK, REDUCE, STOCKS_EXIT</t>
        </is>
      </c>
      <c r="E32" s="38">
        <f>IF(G32="",E31,IF(G32&gt;0,E31+G32,E31))</f>
        <v/>
      </c>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BANDAID_OFF_LOSER_RECOVER_PCT</t>
        </is>
      </c>
      <c r="B33" s="38" t="inlineStr">
        <is>
          <t>0.5</t>
        </is>
      </c>
      <c r="C33" s="38" t="n"/>
      <c r="D33" s="38" t="inlineStr">
        <is>
          <t>AUGMENT, ENTRY, EXIT, GLOBAL_CHECK, REDUCE, STOCKS_EXIT</t>
        </is>
      </c>
      <c r="E33" s="38">
        <f>IF(G33="",E32,IF(G33&gt;0,E32+G33,E32))</f>
        <v/>
      </c>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9" t="inlineStr">
        <is>
          <t>BAND_ARROW_ENABLED</t>
        </is>
      </c>
      <c r="B34" s="40" t="inlineStr">
        <is>
          <t>False</t>
        </is>
      </c>
      <c r="C34" s="38" t="n"/>
      <c r="D34" s="38" t="inlineStr">
        <is>
          <t>GLOBAL_CHECK, STOCKS_EXIT</t>
        </is>
      </c>
      <c r="E34" s="38">
        <f>IF(G34="",E33,IF(G34&gt;0,E33+G34,E33))</f>
        <v/>
      </c>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BAND_ARROW_ENABLED</t>
        </is>
      </c>
      <c r="B35" s="38" t="inlineStr">
        <is>
          <t>True</t>
        </is>
      </c>
      <c r="C35" s="38" t="n"/>
      <c r="D35" s="38" t="inlineStr">
        <is>
          <t>GLOBAL_CHECK, STOCKS_EXIT</t>
        </is>
      </c>
      <c r="E35" s="38">
        <f>IF(G35="",E34,IF(G35&gt;0,E34+G35,E34))</f>
        <v/>
      </c>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BTC_ACCEL_RAMP_REQUIRE_POSITIVE</t>
        </is>
      </c>
      <c r="B36" s="38" t="inlineStr">
        <is>
          <t>0.0</t>
        </is>
      </c>
      <c r="C36" s="38" t="n"/>
      <c r="D36" s="38" t="inlineStr">
        <is>
          <t>UNIVERSAL (ex-BTC) — ENTRY/EXIT/REENTRY</t>
        </is>
      </c>
      <c r="E36" s="38">
        <f>IF(G36="",E35,IF(G36&gt;0,E35+G36,E35))</f>
        <v/>
      </c>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BTC_ACCEL_RAMP_REQUIRE_POSITIVE</t>
        </is>
      </c>
      <c r="B37" s="38" t="inlineStr">
        <is>
          <t>0.0_ALT</t>
        </is>
      </c>
      <c r="C37" s="38" t="n"/>
      <c r="D37" s="38" t="inlineStr">
        <is>
          <t>UNIVERSAL (ex-BTC) — ENTRY/EXIT/REENTRY</t>
        </is>
      </c>
      <c r="E37" s="38">
        <f>IF(G37="",E36,IF(G37&gt;0,E36+G37,E36))</f>
        <v/>
      </c>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BTC_HARD_BLOCK_OTHER_ACCOUNTS</t>
        </is>
      </c>
      <c r="B38" s="38" t="inlineStr">
        <is>
          <t>0.0</t>
        </is>
      </c>
      <c r="C38" s="38" t="n"/>
      <c r="D38" s="38" t="inlineStr">
        <is>
          <t>UNIVERSAL (ex-BTC) — ENTRY/EXIT/REENTRY</t>
        </is>
      </c>
      <c r="E38" s="38">
        <f>IF(G38="",E37,IF(G38&gt;0,E37+G38,E37))</f>
        <v/>
      </c>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BTC_HARD_BLOCK_OTHER_ACCOUNTS</t>
        </is>
      </c>
      <c r="B39" s="38" t="inlineStr">
        <is>
          <t>0.0_ALT</t>
        </is>
      </c>
      <c r="C39" s="38" t="n"/>
      <c r="D39" s="38" t="inlineStr">
        <is>
          <t>UNIVERSAL (ex-BTC) — ENTRY/EXIT/REENTRY</t>
        </is>
      </c>
      <c r="E39" s="38">
        <f>IF(G39="",E38,IF(G39&gt;0,E38+G39,E38))</f>
        <v/>
      </c>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BTC_ROUND_BANDS_EACH_SIDE</t>
        </is>
      </c>
      <c r="B40" s="38" t="inlineStr">
        <is>
          <t>0.0</t>
        </is>
      </c>
      <c r="C40" s="38" t="n"/>
      <c r="D40" s="38" t="inlineStr">
        <is>
          <t>UNIVERSAL (ex-BTC) — ENTRY/EXIT/REENTRY</t>
        </is>
      </c>
      <c r="E40" s="38">
        <f>IF(G40="",E39,IF(G40&gt;0,E39+G40,E39))</f>
        <v/>
      </c>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BTC_ROUND_BANDS_EACH_SIDE</t>
        </is>
      </c>
      <c r="B41" s="38" t="inlineStr">
        <is>
          <t>0.0_ALT</t>
        </is>
      </c>
      <c r="C41" s="38" t="n"/>
      <c r="D41" s="38" t="inlineStr">
        <is>
          <t>UNIVERSAL (ex-BTC) — ENTRY/EXIT/REENTRY</t>
        </is>
      </c>
      <c r="E41" s="38">
        <f>IF(G41="",E40,IF(G41&gt;0,E40+G41,E40))</f>
        <v/>
      </c>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COOLDOWN_LOCKS_FILTER_TF</t>
        </is>
      </c>
      <c r="B42" s="38" t="inlineStr">
        <is>
          <t>OFF</t>
        </is>
      </c>
      <c r="C42" s="38" t="n"/>
      <c r="D42" s="38" t="inlineStr">
        <is>
          <t>GLOBAL_CHECK</t>
        </is>
      </c>
      <c r="E42" s="38">
        <f>IF(G42="",E41,IF(G42&gt;0,E41+G42,E41))</f>
        <v/>
      </c>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COOLDOWN_LOCKS_FILTER_TF</t>
        </is>
      </c>
      <c r="B43" s="38" t="inlineStr">
        <is>
          <t>D</t>
        </is>
      </c>
      <c r="C43" s="38" t="n"/>
      <c r="D43" s="38" t="inlineStr">
        <is>
          <t>GLOBAL_CHECK</t>
        </is>
      </c>
      <c r="E43" s="38">
        <f>IF(G43="",E42,IF(G43&gt;0,E42+G43,E42))</f>
        <v/>
      </c>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COOLDOWN_LOCKS_FILTER_TF</t>
        </is>
      </c>
      <c r="B44" s="38" t="inlineStr">
        <is>
          <t>4h</t>
        </is>
      </c>
      <c r="C44" s="38" t="n"/>
      <c r="D44" s="38" t="inlineStr">
        <is>
          <t>GLOBAL_CHECK</t>
        </is>
      </c>
      <c r="E44" s="38">
        <f>IF(G44="",E43,IF(G44&gt;0,E43+G44,E43))</f>
        <v/>
      </c>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COOLDOWN_LOCKS_FILTER_TF</t>
        </is>
      </c>
      <c r="B45" s="38" t="inlineStr">
        <is>
          <t>1h</t>
        </is>
      </c>
      <c r="C45" s="38" t="n"/>
      <c r="D45" s="38" t="inlineStr">
        <is>
          <t>GLOBAL_CHECK</t>
        </is>
      </c>
      <c r="E45" s="38">
        <f>IF(G45="",E44,IF(G45&gt;0,E44+G45,E44))</f>
        <v/>
      </c>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9" t="inlineStr">
        <is>
          <t>COOLDOWN_LOCKS_FILTER_TF</t>
        </is>
      </c>
      <c r="B46" s="40" t="inlineStr">
        <is>
          <t>15m</t>
        </is>
      </c>
      <c r="C46" s="38" t="n"/>
      <c r="D46" s="38" t="inlineStr">
        <is>
          <t>GLOBAL_CHECK</t>
        </is>
      </c>
      <c r="E46" s="38">
        <f>IF(G46="",E45,IF(G46&gt;0,E45+G46,E45))</f>
        <v/>
      </c>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CRYPTO_SPIKE_FADE_THRESHOLD_PCT</t>
        </is>
      </c>
      <c r="B47" s="70" t="n">
        <v>0</v>
      </c>
      <c r="C47" s="38" t="n"/>
      <c r="D47" s="38" t="inlineStr">
        <is>
          <t>GLOBAL_CHECK, STOCKS_EXIT</t>
        </is>
      </c>
      <c r="E47" s="38">
        <f>IF(G47="",E46,IF(G47&gt;0,E46+G47,E46))</f>
        <v/>
      </c>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CRYPTO_SPIKE_FADE_THRESHOLD_PCT</t>
        </is>
      </c>
      <c r="B48" s="38" t="inlineStr">
        <is>
          <t>12.5</t>
        </is>
      </c>
      <c r="C48" s="38" t="n"/>
      <c r="D48" s="38" t="inlineStr">
        <is>
          <t>GLOBAL_CHECK, STOCKS_EXIT</t>
        </is>
      </c>
      <c r="E48" s="38">
        <f>IF(G48="",E47,IF(G48&gt;0,E47+G48,E47))</f>
        <v/>
      </c>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CRYPTO_SPIKE_FADE_THRESHOLD_PCT</t>
        </is>
      </c>
      <c r="B49" s="38" t="inlineStr">
        <is>
          <t>7.5</t>
        </is>
      </c>
      <c r="C49" s="38" t="n"/>
      <c r="D49" s="38" t="inlineStr">
        <is>
          <t>GLOBAL_CHECK, STOCKS_EXIT</t>
        </is>
      </c>
      <c r="E49" s="38">
        <f>IF(G49="",E48,IF(G49&gt;0,E48+G49,E48))</f>
        <v/>
      </c>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CRYPTO_SPIKE_FADE_THRESHOLD_PCT</t>
        </is>
      </c>
      <c r="B50" s="38" t="inlineStr">
        <is>
          <t>5</t>
        </is>
      </c>
      <c r="C50" s="38" t="n"/>
      <c r="D50" s="38" t="inlineStr">
        <is>
          <t>GLOBAL_CHECK, STOCKS_EXIT</t>
        </is>
      </c>
      <c r="E50" s="38">
        <f>IF(G50="",E49,IF(G50&gt;0,E49+G50,E49))</f>
        <v/>
      </c>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9" t="inlineStr">
        <is>
          <t>DC_MOMENT_STRONG_THRESHOLD</t>
        </is>
      </c>
      <c r="B51" s="70" t="n">
        <v>0</v>
      </c>
      <c r="C51" s="38" t="n"/>
      <c r="D51" s="38" t="inlineStr">
        <is>
          <t>ENTRY, GLOBAL_CHECK, STOCKS_EXIT</t>
        </is>
      </c>
      <c r="E51" s="38">
        <f>IF(G51="",E50,IF(G51&gt;0,E50+G51,E50))</f>
        <v/>
      </c>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DC_MOMENT_STRONG_THRESHOLD</t>
        </is>
      </c>
      <c r="B52" s="38" t="inlineStr">
        <is>
          <t>50</t>
        </is>
      </c>
      <c r="C52" s="38" t="n"/>
      <c r="D52" s="38" t="inlineStr">
        <is>
          <t>ENTRY, GLOBAL_CHECK, STOCKS_EXIT</t>
        </is>
      </c>
      <c r="E52" s="38">
        <f>IF(G52="",E51,IF(G52&gt;0,E51+G52,E51))</f>
        <v/>
      </c>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DC_MOMENT_STRONG_THRESHOLD</t>
        </is>
      </c>
      <c r="B53" s="38" t="inlineStr">
        <is>
          <t>30</t>
        </is>
      </c>
      <c r="C53" s="38" t="n"/>
      <c r="D53" s="38" t="inlineStr">
        <is>
          <t>ENTRY, GLOBAL_CHECK, STOCKS_EXIT</t>
        </is>
      </c>
      <c r="E53" s="38">
        <f>IF(G53="",E52,IF(G53&gt;0,E52+G53,E52))</f>
        <v/>
      </c>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DC_MOMENT_STRONG_THRESHOLD</t>
        </is>
      </c>
      <c r="B54" s="38" t="inlineStr">
        <is>
          <t>20</t>
        </is>
      </c>
      <c r="C54" s="38" t="n"/>
      <c r="D54" s="38" t="inlineStr">
        <is>
          <t>ENTRY, GLOBAL_CHECK, STOCKS_EXIT</t>
        </is>
      </c>
      <c r="E54" s="38">
        <f>IF(G54="",E53,IF(G54&gt;0,E53+G54,E53))</f>
        <v/>
      </c>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DELTA_HTF_GATE</t>
        </is>
      </c>
      <c r="B55" s="38" t="inlineStr">
        <is>
          <t>4h</t>
        </is>
      </c>
      <c r="C55" s="38" t="n"/>
      <c r="D55" s="38" t="inlineStr">
        <is>
          <t>ENTRY, GLOBAL_CHECK, STOCKS_EXIT</t>
        </is>
      </c>
      <c r="E55" s="38">
        <f>IF(G55="",E54,IF(G55&gt;0,E54+G55,E54))</f>
        <v/>
      </c>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DELTA_HTF_GATE</t>
        </is>
      </c>
      <c r="B56" s="38" t="inlineStr">
        <is>
          <t>4h_ALT</t>
        </is>
      </c>
      <c r="C56" s="38" t="n"/>
      <c r="D56" s="38" t="inlineStr">
        <is>
          <t>ENTRY, GLOBAL_CHECK, STOCKS_EXIT</t>
        </is>
      </c>
      <c r="E56" s="38">
        <f>IF(G56="",E55,IF(G56&gt;0,E55+G56,E55))</f>
        <v/>
      </c>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9" t="inlineStr">
        <is>
          <t>DELTA_REENTRY_FILTER_ENABLED</t>
        </is>
      </c>
      <c r="B57" s="40" t="inlineStr">
        <is>
          <t>False</t>
        </is>
      </c>
      <c r="C57" s="38" t="n"/>
      <c r="D57" s="38" t="inlineStr">
        <is>
          <t>ENTRY, GLOBAL_CHECK, STOCKS_EXIT</t>
        </is>
      </c>
      <c r="E57" s="38">
        <f>IF(G57="",E56,IF(G57&gt;0,E56+G57,E56))</f>
        <v/>
      </c>
      <c r="F57" s="26" t="n"/>
      <c r="G57" s="38">
        <f>IFERROR(VLOOKUP($A57&amp;"_"&amp;$B57,Results_Deltas!$A$2:$P$15000,5,FALSE),"")</f>
        <v/>
      </c>
      <c r="H57" s="38" t="inlineStr">
        <is>
          <t>Blanket (page end)</t>
        </is>
      </c>
      <c r="I57" s="26" t="n"/>
      <c r="J57" s="26" t="n"/>
      <c r="K57" s="26" t="n"/>
      <c r="L57" s="26" t="inlineStr">
        <is>
          <t>YES</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DELTA_REENTRY_FILTER_ENABLED</t>
        </is>
      </c>
      <c r="B58" s="38" t="inlineStr">
        <is>
          <t>True</t>
        </is>
      </c>
      <c r="C58" s="38" t="n"/>
      <c r="D58" s="38" t="inlineStr">
        <is>
          <t>ENTRY, GLOBAL_CHECK, STOCKS_EXIT</t>
        </is>
      </c>
      <c r="E58" s="38">
        <f>IF(G58="",E57,IF(G58&gt;0,E57+G58,E57))</f>
        <v/>
      </c>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DUP_GUARD_FILTER_TF</t>
        </is>
      </c>
      <c r="B59" s="38" t="inlineStr">
        <is>
          <t>OFF</t>
        </is>
      </c>
      <c r="C59" s="38" t="n"/>
      <c r="D59" s="38" t="inlineStr">
        <is>
          <t>GLOBAL_CHECK</t>
        </is>
      </c>
      <c r="E59" s="38">
        <f>IF(G59="",E58,IF(G59&gt;0,E58+G59,E58))</f>
        <v/>
      </c>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DUP_GUARD_FILTER_TF</t>
        </is>
      </c>
      <c r="B60" s="38" t="inlineStr">
        <is>
          <t>D</t>
        </is>
      </c>
      <c r="C60" s="38" t="n"/>
      <c r="D60" s="38" t="inlineStr">
        <is>
          <t>GLOBAL_CHECK</t>
        </is>
      </c>
      <c r="E60" s="38">
        <f>IF(G60="",E59,IF(G60&gt;0,E59+G60,E59))</f>
        <v/>
      </c>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DUP_GUARD_FILTER_TF</t>
        </is>
      </c>
      <c r="B61" s="38" t="inlineStr">
        <is>
          <t>4h</t>
        </is>
      </c>
      <c r="C61" s="38" t="n"/>
      <c r="D61" s="38" t="inlineStr">
        <is>
          <t>GLOBAL_CHECK</t>
        </is>
      </c>
      <c r="E61" s="38">
        <f>IF(G61="",E60,IF(G61&gt;0,E60+G61,E60))</f>
        <v/>
      </c>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DUP_GUARD_FILTER_TF</t>
        </is>
      </c>
      <c r="B62" s="38" t="inlineStr">
        <is>
          <t>1h</t>
        </is>
      </c>
      <c r="C62" s="38" t="n"/>
      <c r="D62" s="38" t="inlineStr">
        <is>
          <t>GLOBAL_CHECK</t>
        </is>
      </c>
      <c r="E62" s="38">
        <f>IF(G62="",E61,IF(G62&gt;0,E61+G62,E61))</f>
        <v/>
      </c>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9" t="inlineStr">
        <is>
          <t>DUP_GUARD_FILTER_TF</t>
        </is>
      </c>
      <c r="B63" s="40" t="inlineStr">
        <is>
          <t>15m</t>
        </is>
      </c>
      <c r="C63" s="38" t="n"/>
      <c r="D63" s="38" t="inlineStr">
        <is>
          <t>GLOBAL_CHECK</t>
        </is>
      </c>
      <c r="E63" s="38">
        <f>IF(G63="",E62,IF(G63&gt;0,E62+G63,E62))</f>
        <v/>
      </c>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EMA_9_21_FILTER_MIN_TFS</t>
        </is>
      </c>
      <c r="B64" s="38" t="inlineStr">
        <is>
          <t>0</t>
        </is>
      </c>
      <c r="C64" s="38" t="n"/>
      <c r="D64" s="38" t="inlineStr">
        <is>
          <t>GLOBAL_CHECK</t>
        </is>
      </c>
      <c r="E64" s="38">
        <f>IF(G64="",E63,IF(G64&gt;0,E63+G64,E63))</f>
        <v/>
      </c>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EMA_9_21_FILTER_MIN_TFS</t>
        </is>
      </c>
      <c r="B65" s="38" t="inlineStr">
        <is>
          <t>2</t>
        </is>
      </c>
      <c r="C65" s="38" t="n"/>
      <c r="D65" s="38" t="inlineStr">
        <is>
          <t>GLOBAL_CHECK</t>
        </is>
      </c>
      <c r="E65" s="38">
        <f>IF(G65="",E64,IF(G65&gt;0,E64+G65,E64))</f>
        <v/>
      </c>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EMA_9_21_FILTER_MIN_TFS</t>
        </is>
      </c>
      <c r="B66" s="38" t="inlineStr">
        <is>
          <t>1</t>
        </is>
      </c>
      <c r="C66" s="38" t="n"/>
      <c r="D66" s="38" t="inlineStr">
        <is>
          <t>GLOBAL_CHECK</t>
        </is>
      </c>
      <c r="E66" s="38">
        <f>IF(G66="",E65,IF(G66&gt;0,E65+G66,E65))</f>
        <v/>
      </c>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EMA_BLANKET_FILTER_ENABLED</t>
        </is>
      </c>
      <c r="B67" s="38" t="inlineStr">
        <is>
          <t>False</t>
        </is>
      </c>
      <c r="C67" s="38" t="n"/>
      <c r="D67" s="38" t="inlineStr">
        <is>
          <t>GLOBAL_CHECK</t>
        </is>
      </c>
      <c r="E67" s="38">
        <f>IF(G67="",E66,IF(G67&gt;0,E66+G67,E66))</f>
        <v/>
      </c>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9" t="inlineStr">
        <is>
          <t>EMA_BLANKET_FILTER_ENABLED</t>
        </is>
      </c>
      <c r="B68" s="40" t="inlineStr">
        <is>
          <t>True</t>
        </is>
      </c>
      <c r="C68" s="38" t="n"/>
      <c r="D68" s="38" t="inlineStr">
        <is>
          <t>GLOBAL_CHECK</t>
        </is>
      </c>
      <c r="E68" s="38">
        <f>IF(G68="",E67,IF(G68&gt;0,E67+G68,E67))</f>
        <v/>
      </c>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EMA_BLANKET_FILTER_MIN_TFS</t>
        </is>
      </c>
      <c r="B69" s="38" t="inlineStr">
        <is>
          <t>0</t>
        </is>
      </c>
      <c r="C69" s="38" t="n"/>
      <c r="D69" s="38" t="inlineStr">
        <is>
          <t>GLOBAL_CHECK</t>
        </is>
      </c>
      <c r="E69" s="38">
        <f>IF(G69="",E68,IF(G69&gt;0,E68+G69,E68))</f>
        <v/>
      </c>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EMA_BLANKET_FILTER_MIN_TFS</t>
        </is>
      </c>
      <c r="B70" s="38" t="inlineStr">
        <is>
          <t>2</t>
        </is>
      </c>
      <c r="C70" s="38" t="n"/>
      <c r="D70" s="38" t="inlineStr">
        <is>
          <t>GLOBAL_CHECK</t>
        </is>
      </c>
      <c r="E70" s="38">
        <f>IF(G70="",E69,IF(G70&gt;0,E69+G70,E69))</f>
        <v/>
      </c>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EMA_BLANKET_FILTER_MIN_TFS</t>
        </is>
      </c>
      <c r="B71" s="38" t="inlineStr">
        <is>
          <t>1</t>
        </is>
      </c>
      <c r="C71" s="38" t="n"/>
      <c r="D71" s="38" t="inlineStr">
        <is>
          <t>GLOBAL_CHECK</t>
        </is>
      </c>
      <c r="E71" s="38">
        <f>IF(G71="",E70,IF(G71&gt;0,E70+G71,E70))</f>
        <v/>
      </c>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EXECUTE_NOW_SINGLE_GATE_ENFORCE</t>
        </is>
      </c>
      <c r="B72" s="38" t="inlineStr">
        <is>
          <t>0.0</t>
        </is>
      </c>
      <c r="C72" s="38" t="n"/>
      <c r="D72" s="38" t="inlineStr">
        <is>
          <t>ENTRY, GLOBAL_CHECK, STOCKS_EXIT</t>
        </is>
      </c>
      <c r="E72" s="38">
        <f>IF(G72="",E71,IF(G72&gt;0,E71+G72,E71))</f>
        <v/>
      </c>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EXECUTE_NOW_SINGLE_GATE_ENFORCE</t>
        </is>
      </c>
      <c r="B73" s="38" t="inlineStr">
        <is>
          <t>0.0_ALT</t>
        </is>
      </c>
      <c r="C73" s="38" t="n"/>
      <c r="D73" s="38" t="inlineStr">
        <is>
          <t>ENTRY, GLOBAL_CHECK, STOCKS_EXIT</t>
        </is>
      </c>
      <c r="E73" s="38">
        <f>IF(G73="",E72,IF(G73&gt;0,E72+G73,E72))</f>
        <v/>
      </c>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EZ_MANAGE_THROTTLER_RATE</t>
        </is>
      </c>
      <c r="B74" s="38" t="inlineStr">
        <is>
          <t>0.0</t>
        </is>
      </c>
      <c r="C74" s="38" t="n"/>
      <c r="D74" s="38" t="inlineStr">
        <is>
          <t>GLOBAL_CHECK, STOCKS_EXIT</t>
        </is>
      </c>
      <c r="E74" s="38">
        <f>IF(G74="",E73,IF(G74&gt;0,E73+G74,E73))</f>
        <v/>
      </c>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EZ_MANAGE_THROTTLER_RATE</t>
        </is>
      </c>
      <c r="B75" s="38" t="inlineStr">
        <is>
          <t>0.0_ALT</t>
        </is>
      </c>
      <c r="C75" s="38" t="n"/>
      <c r="D75" s="38" t="inlineStr">
        <is>
          <t>GLOBAL_CHECK, STOCKS_EXIT</t>
        </is>
      </c>
      <c r="E75" s="38">
        <f>IF(G75="",E74,IF(G75&gt;0,E74+G75,E74))</f>
        <v/>
      </c>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9" t="inlineStr">
        <is>
          <t>FG_FEAR_THRESHOLD</t>
        </is>
      </c>
      <c r="B76" s="70" t="n">
        <v>0</v>
      </c>
      <c r="C76" s="38" t="n"/>
      <c r="D76" s="38" t="inlineStr">
        <is>
          <t>GLOBAL_CHECK, STOCKS_EXIT</t>
        </is>
      </c>
      <c r="E76" s="38">
        <f>IF(G76="",E75,IF(G76&gt;0,E75+G76,E75))</f>
        <v/>
      </c>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FG_FEAR_THRESHOLD</t>
        </is>
      </c>
      <c r="B77" s="38" t="inlineStr">
        <is>
          <t>31.25</t>
        </is>
      </c>
      <c r="C77" s="38" t="n"/>
      <c r="D77" s="38" t="inlineStr">
        <is>
          <t>GLOBAL_CHECK, STOCKS_EXIT</t>
        </is>
      </c>
      <c r="E77" s="38">
        <f>IF(G77="",E76,IF(G77&gt;0,E76+G77,E76))</f>
        <v/>
      </c>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FG_FEAR_THRESHOLD</t>
        </is>
      </c>
      <c r="B78" s="38" t="inlineStr">
        <is>
          <t>18.75</t>
        </is>
      </c>
      <c r="C78" s="38" t="n"/>
      <c r="D78" s="38" t="inlineStr">
        <is>
          <t>GLOBAL_CHECK, STOCKS_EXIT</t>
        </is>
      </c>
      <c r="E78" s="38">
        <f>IF(G78="",E77,IF(G78&gt;0,E77+G78,E77))</f>
        <v/>
      </c>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FG_FEAR_THRESHOLD</t>
        </is>
      </c>
      <c r="B79" s="38" t="inlineStr">
        <is>
          <t>12.5</t>
        </is>
      </c>
      <c r="C79" s="38" t="n"/>
      <c r="D79" s="38" t="inlineStr">
        <is>
          <t>GLOBAL_CHECK, STOCKS_EXIT</t>
        </is>
      </c>
      <c r="E79" s="38">
        <f>IF(G79="",E78,IF(G79&gt;0,E78+G79,E78))</f>
        <v/>
      </c>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FG_GREED_THRESHOLD</t>
        </is>
      </c>
      <c r="B80" s="70" t="n">
        <v>0</v>
      </c>
      <c r="C80" s="38" t="n"/>
      <c r="D80" s="38" t="inlineStr">
        <is>
          <t>GLOBAL_CHECK, STOCKS_EXIT</t>
        </is>
      </c>
      <c r="E80" s="38">
        <f>IF(G80="",E79,IF(G80&gt;0,E79+G80,E79))</f>
        <v/>
      </c>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FG_GREED_THRESHOLD</t>
        </is>
      </c>
      <c r="B81" s="38" t="inlineStr">
        <is>
          <t>93.75</t>
        </is>
      </c>
      <c r="C81" s="38" t="n"/>
      <c r="D81" s="38" t="inlineStr">
        <is>
          <t>GLOBAL_CHECK, STOCKS_EXIT</t>
        </is>
      </c>
      <c r="E81" s="38">
        <f>IF(G81="",E80,IF(G81&gt;0,E80+G81,E80))</f>
        <v/>
      </c>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FG_GREED_THRESHOLD</t>
        </is>
      </c>
      <c r="B82" s="38" t="inlineStr">
        <is>
          <t>56.25</t>
        </is>
      </c>
      <c r="C82" s="38" t="n"/>
      <c r="D82" s="38" t="inlineStr">
        <is>
          <t>GLOBAL_CHECK, STOCKS_EXIT</t>
        </is>
      </c>
      <c r="E82" s="38">
        <f>IF(G82="",E81,IF(G82&gt;0,E81+G82,E81))</f>
        <v/>
      </c>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FG_GREED_THRESHOLD</t>
        </is>
      </c>
      <c r="B83" s="38" t="inlineStr">
        <is>
          <t>37.5</t>
        </is>
      </c>
      <c r="C83" s="38" t="n"/>
      <c r="D83" s="38" t="inlineStr">
        <is>
          <t>GLOBAL_CHECK, STOCKS_EXIT</t>
        </is>
      </c>
      <c r="E83" s="38">
        <f>IF(G83="",E82,IF(G83&gt;0,E82+G83,E82))</f>
        <v/>
      </c>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FUNDING_GATE_FILTER_TF</t>
        </is>
      </c>
      <c r="B84" s="38" t="inlineStr">
        <is>
          <t>OFF</t>
        </is>
      </c>
      <c r="C84" s="38" t="n"/>
      <c r="D84" s="38" t="inlineStr">
        <is>
          <t>GLOBAL_CHECK</t>
        </is>
      </c>
      <c r="E84" s="38">
        <f>IF(G84="",E83,IF(G84&gt;0,E83+G84,E83))</f>
        <v/>
      </c>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FUNDING_GATE_FILTER_TF</t>
        </is>
      </c>
      <c r="B85" s="38" t="inlineStr">
        <is>
          <t>D</t>
        </is>
      </c>
      <c r="C85" s="38" t="n"/>
      <c r="D85" s="38" t="inlineStr">
        <is>
          <t>GLOBAL_CHECK</t>
        </is>
      </c>
      <c r="E85" s="38">
        <f>IF(G85="",E84,IF(G85&gt;0,E84+G85,E84))</f>
        <v/>
      </c>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FUNDING_GATE_FILTER_TF</t>
        </is>
      </c>
      <c r="B86" s="38" t="inlineStr">
        <is>
          <t>4h</t>
        </is>
      </c>
      <c r="C86" s="38" t="n"/>
      <c r="D86" s="38" t="inlineStr">
        <is>
          <t>GLOBAL_CHECK</t>
        </is>
      </c>
      <c r="E86" s="38">
        <f>IF(G86="",E85,IF(G86&gt;0,E85+G86,E85))</f>
        <v/>
      </c>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FUNDING_GATE_FILTER_TF</t>
        </is>
      </c>
      <c r="B87" s="38" t="inlineStr">
        <is>
          <t>1h</t>
        </is>
      </c>
      <c r="C87" s="38" t="n"/>
      <c r="D87" s="38" t="inlineStr">
        <is>
          <t>GLOBAL_CHECK</t>
        </is>
      </c>
      <c r="E87" s="38">
        <f>IF(G87="",E86,IF(G87&gt;0,E86+G87,E86))</f>
        <v/>
      </c>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FUNDING_GATE_FILTER_TF</t>
        </is>
      </c>
      <c r="B88" s="40" t="inlineStr">
        <is>
          <t>15m</t>
        </is>
      </c>
      <c r="C88" s="38" t="n"/>
      <c r="D88" s="38" t="inlineStr">
        <is>
          <t>GLOBAL_CHECK</t>
        </is>
      </c>
      <c r="E88" s="38">
        <f>IF(G88="",E87,IF(G88&gt;0,E87+G88,E87))</f>
        <v/>
      </c>
      <c r="F88" s="26" t="n"/>
      <c r="G88" s="38">
        <f>IFERROR(VLOOKUP($A88&amp;"_"&amp;$B88,Results_Deltas!$A$2:$P$15000,5,FALSE),"")</f>
        <v/>
      </c>
      <c r="H88" s="38" t="inlineStr">
        <is>
          <t>Blanket (page end)</t>
        </is>
      </c>
      <c r="I88" s="26" t="n"/>
      <c r="J88" s="26" t="n"/>
      <c r="K88" s="26" t="n"/>
      <c r="L88" s="26" t="inlineStr">
        <is>
          <t>YES</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FUNDING_GATE_LONG_MAX</t>
        </is>
      </c>
      <c r="B89" s="38" t="inlineStr">
        <is>
          <t>0.0</t>
        </is>
      </c>
      <c r="C89" s="38" t="n"/>
      <c r="D89" s="38" t="inlineStr">
        <is>
          <t>ENTRY, GLOBAL_CHECK, STOCKS_EXIT</t>
        </is>
      </c>
      <c r="E89" s="38">
        <f>IF(G89="",E88,IF(G89&gt;0,E88+G89,E88))</f>
        <v/>
      </c>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FUNDING_GATE_LONG_MAX</t>
        </is>
      </c>
      <c r="B90" s="38" t="inlineStr">
        <is>
          <t>0.0_ALT</t>
        </is>
      </c>
      <c r="C90" s="38" t="n"/>
      <c r="D90" s="38" t="inlineStr">
        <is>
          <t>ENTRY, GLOBAL_CHECK, STOCKS_EXIT</t>
        </is>
      </c>
      <c r="E90" s="38">
        <f>IF(G90="",E89,IF(G90&gt;0,E89+G90,E89))</f>
        <v/>
      </c>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FUNDING_GATE_MTF_REQUIRED</t>
        </is>
      </c>
      <c r="B91" s="38" t="inlineStr">
        <is>
          <t>0.0</t>
        </is>
      </c>
      <c r="C91" s="38" t="n"/>
      <c r="D91" s="38" t="inlineStr">
        <is>
          <t>ENTRY, GLOBAL_CHECK, STOCKS_EXIT</t>
        </is>
      </c>
      <c r="E91" s="38">
        <f>IF(G91="",E90,IF(G91&gt;0,E90+G91,E90))</f>
        <v/>
      </c>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FUNDING_GATE_MTF_REQUIRED</t>
        </is>
      </c>
      <c r="B92" s="38" t="inlineStr">
        <is>
          <t>0.0_ALT</t>
        </is>
      </c>
      <c r="C92" s="38" t="n"/>
      <c r="D92" s="38" t="inlineStr">
        <is>
          <t>ENTRY, GLOBAL_CHECK, STOCKS_EXIT</t>
        </is>
      </c>
      <c r="E92" s="38">
        <f>IF(G92="",E91,IF(G92&gt;0,E91+G92,E91))</f>
        <v/>
      </c>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FUNDING_GATE_SHORT_MIN</t>
        </is>
      </c>
      <c r="B93" s="38" t="inlineStr">
        <is>
          <t>0.0</t>
        </is>
      </c>
      <c r="C93" s="38" t="n"/>
      <c r="D93" s="38" t="inlineStr">
        <is>
          <t>ENTRY, GLOBAL_CHECK, STOCKS_EXIT</t>
        </is>
      </c>
      <c r="E93" s="38">
        <f>IF(G93="",E92,IF(G93&gt;0,E92+G93,E92))</f>
        <v/>
      </c>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FUNDING_GATE_SHORT_MIN</t>
        </is>
      </c>
      <c r="B94" s="38" t="inlineStr">
        <is>
          <t>0.0_ALT</t>
        </is>
      </c>
      <c r="C94" s="38" t="n"/>
      <c r="D94" s="38" t="inlineStr">
        <is>
          <t>ENTRY, GLOBAL_CHECK, STOCKS_EXIT</t>
        </is>
      </c>
      <c r="E94" s="38">
        <f>IF(G94="",E93,IF(G94&gt;0,E93+G94,E93))</f>
        <v/>
      </c>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GOLDEN_RULE_BASE_USD</t>
        </is>
      </c>
      <c r="B95" s="38" t="inlineStr">
        <is>
          <t>0.0</t>
        </is>
      </c>
      <c r="C95" s="38" t="n"/>
      <c r="D95" s="38" t="inlineStr">
        <is>
          <t>GLOBAL_CHECK, STOCKS_EXIT</t>
        </is>
      </c>
      <c r="E95" s="38">
        <f>IF(G95="",E94,IF(G95&gt;0,E94+G95,E94))</f>
        <v/>
      </c>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GOLDEN_RULE_BASE_USD</t>
        </is>
      </c>
      <c r="B96" s="38" t="inlineStr">
        <is>
          <t>0.0_ALT</t>
        </is>
      </c>
      <c r="C96" s="38" t="n"/>
      <c r="D96" s="38" t="inlineStr">
        <is>
          <t>GLOBAL_CHECK, STOCKS_EXIT</t>
        </is>
      </c>
      <c r="E96" s="38">
        <f>IF(G96="",E95,IF(G96&gt;0,E95+G96,E95))</f>
        <v/>
      </c>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GR_FILTER_ALL_ENTRIES</t>
        </is>
      </c>
      <c r="B97" s="38" t="inlineStr">
        <is>
          <t>0.0</t>
        </is>
      </c>
      <c r="C97" s="38" t="n"/>
      <c r="D97" s="38" t="inlineStr">
        <is>
          <t>GLOBAL_CHECK, STOCKS_EXIT</t>
        </is>
      </c>
      <c r="E97" s="38">
        <f>IF(G97="",E96,IF(G97&gt;0,E96+G97,E96))</f>
        <v/>
      </c>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GR_FILTER_ALL_ENTRIES</t>
        </is>
      </c>
      <c r="B98" s="38" t="inlineStr">
        <is>
          <t>0.0_ALT</t>
        </is>
      </c>
      <c r="C98" s="38" t="n"/>
      <c r="D98" s="38" t="inlineStr">
        <is>
          <t>GLOBAL_CHECK, STOCKS_EXIT</t>
        </is>
      </c>
      <c r="E98" s="38">
        <f>IF(G98="",E97,IF(G98&gt;0,E97+G98,E97))</f>
        <v/>
      </c>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9" t="inlineStr">
        <is>
          <t>GR_FILTER_VEC_ENABLED</t>
        </is>
      </c>
      <c r="B99" s="40" t="inlineStr">
        <is>
          <t>False</t>
        </is>
      </c>
      <c r="C99" s="38" t="n"/>
      <c r="D99" s="38" t="inlineStr">
        <is>
          <t>GLOBAL_CHECK</t>
        </is>
      </c>
      <c r="E99" s="38">
        <f>IF(G99="",E98,IF(G99&gt;0,E98+G99,E98))</f>
        <v/>
      </c>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GR_FILTER_VEC_ENABLED</t>
        </is>
      </c>
      <c r="B100" s="38" t="inlineStr">
        <is>
          <t>True</t>
        </is>
      </c>
      <c r="C100" s="38" t="n"/>
      <c r="D100" s="38" t="inlineStr">
        <is>
          <t>GLOBAL_CHECK</t>
        </is>
      </c>
      <c r="E100" s="38">
        <f>IF(G100="",E99,IF(G100&gt;0,E99+G100,E99))</f>
        <v/>
      </c>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GR_FILTER_VEC_MIN_TFS</t>
        </is>
      </c>
      <c r="B101" s="38" t="inlineStr">
        <is>
          <t>0</t>
        </is>
      </c>
      <c r="C101" s="38" t="n"/>
      <c r="D101" s="38" t="inlineStr">
        <is>
          <t>GLOBAL_CHECK</t>
        </is>
      </c>
      <c r="E101" s="38">
        <f>IF(G101="",E100,IF(G101&gt;0,E100+G101,E100))</f>
        <v/>
      </c>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9" t="inlineStr">
        <is>
          <t>GR_FILTER_VEC_MIN_TFS</t>
        </is>
      </c>
      <c r="B102" s="70" t="n">
        <v>0</v>
      </c>
      <c r="C102" s="38" t="n"/>
      <c r="D102" s="38" t="inlineStr">
        <is>
          <t>GLOBAL_CHECK</t>
        </is>
      </c>
      <c r="E102" s="38">
        <f>IF(G102="",E101,IF(G102&gt;0,E101+G102,E101))</f>
        <v/>
      </c>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GR_FILTER_VEC_MIN_TFS</t>
        </is>
      </c>
      <c r="B103" s="38" t="inlineStr">
        <is>
          <t>1</t>
        </is>
      </c>
      <c r="C103" s="38" t="n"/>
      <c r="D103" s="38" t="inlineStr">
        <is>
          <t>GLOBAL_CHECK</t>
        </is>
      </c>
      <c r="E103" s="38">
        <f>IF(G103="",E102,IF(G103&gt;0,E102+G103,E102))</f>
        <v/>
      </c>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HA_WICK_QUALITY_ENABLED</t>
        </is>
      </c>
      <c r="B104" s="40" t="inlineStr">
        <is>
          <t>False</t>
        </is>
      </c>
      <c r="C104" s="38" t="n"/>
      <c r="D104" s="38" t="inlineStr">
        <is>
          <t>ENTRY, GLOBAL_CHECK, STOCKS_EXIT</t>
        </is>
      </c>
      <c r="E104" s="38">
        <f>IF(G104="",E103,IF(G104&gt;0,E103+G104,E103))</f>
        <v/>
      </c>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HA_WICK_QUALITY_ENABLED</t>
        </is>
      </c>
      <c r="B105" s="38" t="inlineStr">
        <is>
          <t>True</t>
        </is>
      </c>
      <c r="C105" s="38" t="n"/>
      <c r="D105" s="38" t="inlineStr">
        <is>
          <t>ENTRY, GLOBAL_CHECK, STOCKS_EXIT</t>
        </is>
      </c>
      <c r="E105" s="38">
        <f>IF(G105="",E104,IF(G105&gt;0,E104+G105,E104))</f>
        <v/>
      </c>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9" t="inlineStr">
        <is>
          <t>HA_WICK_QUALITY_SCORE</t>
        </is>
      </c>
      <c r="B106" s="70" t="n">
        <v>0</v>
      </c>
      <c r="C106" s="38" t="n"/>
      <c r="D106" s="38" t="inlineStr">
        <is>
          <t>ENTRY, GLOBAL_CHECK, STOCKS_EXIT</t>
        </is>
      </c>
      <c r="E106" s="38">
        <f>IF(G106="",E105,IF(G106&gt;0,E105+G106,E105))</f>
        <v/>
      </c>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HA_WICK_QUALITY_SCORE</t>
        </is>
      </c>
      <c r="B107" s="38" t="inlineStr">
        <is>
          <t>15_ALT</t>
        </is>
      </c>
      <c r="C107" s="38" t="n"/>
      <c r="D107" s="38" t="inlineStr">
        <is>
          <t>ENTRY, GLOBAL_CHECK, STOCKS_EXIT</t>
        </is>
      </c>
      <c r="E107" s="38">
        <f>IF(G107="",E106,IF(G107&gt;0,E106+G107,E106))</f>
        <v/>
      </c>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HA_WICK_QUALITY_TF</t>
        </is>
      </c>
      <c r="B108" s="38" t="inlineStr">
        <is>
          <t>OFF</t>
        </is>
      </c>
      <c r="C108" s="38" t="n"/>
      <c r="D108" s="38" t="inlineStr">
        <is>
          <t>ENTRY, GLOBAL_CHECK, STOCKS_EXIT</t>
        </is>
      </c>
      <c r="E108" s="38">
        <f>IF(G108="",E107,IF(G108&gt;0,E107+G108,E107))</f>
        <v/>
      </c>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HA_WICK_QUALITY_TF</t>
        </is>
      </c>
      <c r="B109" s="38" t="inlineStr">
        <is>
          <t>D</t>
        </is>
      </c>
      <c r="C109" s="38" t="n"/>
      <c r="D109" s="38" t="inlineStr">
        <is>
          <t>ENTRY, GLOBAL_CHECK, STOCKS_EXIT</t>
        </is>
      </c>
      <c r="E109" s="38">
        <f>IF(G109="",E108,IF(G109&gt;0,E108+G109,E108))</f>
        <v/>
      </c>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HA_WICK_QUALITY_TF</t>
        </is>
      </c>
      <c r="B110" s="38" t="inlineStr">
        <is>
          <t>4h</t>
        </is>
      </c>
      <c r="C110" s="38" t="n"/>
      <c r="D110" s="38" t="inlineStr">
        <is>
          <t>ENTRY, GLOBAL_CHECK, STOCKS_EXIT</t>
        </is>
      </c>
      <c r="E110" s="38">
        <f>IF(G110="",E109,IF(G110&gt;0,E109+G110,E109))</f>
        <v/>
      </c>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9" t="inlineStr">
        <is>
          <t>HA_WICK_QUALITY_TF</t>
        </is>
      </c>
      <c r="B111" s="70" t="inlineStr">
        <is>
          <t>15m</t>
        </is>
      </c>
      <c r="C111" s="38" t="n"/>
      <c r="D111" s="38" t="inlineStr">
        <is>
          <t>ENTRY, GLOBAL_CHECK, STOCKS_EXIT</t>
        </is>
      </c>
      <c r="E111" s="38">
        <f>IF(G111="",E110,IF(G111&gt;0,E110+G111,E110))</f>
        <v/>
      </c>
      <c r="F111" s="26" t="n"/>
      <c r="G111" s="38">
        <f>IFERROR(VLOOKUP($A111&amp;"_"&amp;$B111,Results_Deltas!$A$2:$P$15000,5,FALSE),"")</f>
        <v/>
      </c>
      <c r="H111" s="38" t="inlineStr">
        <is>
          <t>Blanket (page end)</t>
        </is>
      </c>
      <c r="I111" s="26" t="n"/>
      <c r="J111" s="26" t="n"/>
      <c r="K111" s="26" t="n"/>
      <c r="L111" s="26" t="inlineStr">
        <is>
          <t>YES</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HA_WICK_QUALITY_TF</t>
        </is>
      </c>
      <c r="B112" s="38" t="inlineStr">
        <is>
          <t>15m</t>
        </is>
      </c>
      <c r="C112" s="38" t="n"/>
      <c r="D112" s="38" t="inlineStr">
        <is>
          <t>ENTRY, GLOBAL_CHECK, STOCKS_EXIT</t>
        </is>
      </c>
      <c r="E112" s="38">
        <f>IF(G112="",E111,IF(G112&gt;0,E111+G112,E111))</f>
        <v/>
      </c>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HLR_SMA_BAND_PCT</t>
        </is>
      </c>
      <c r="B113" s="38" t="inlineStr">
        <is>
          <t>0</t>
        </is>
      </c>
      <c r="C113" s="38" t="n"/>
      <c r="D113" s="38" t="inlineStr">
        <is>
          <t>ENTRY, GLOBAL_CHECK, STOCKS_EXIT</t>
        </is>
      </c>
      <c r="E113" s="38">
        <f>IF(G113="",E112,IF(G113&gt;0,E112+G113,E112))</f>
        <v/>
      </c>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HLR_SMA_BAND_PCT</t>
        </is>
      </c>
      <c r="B114" s="38" t="inlineStr">
        <is>
          <t>2.0</t>
        </is>
      </c>
      <c r="C114" s="38" t="n"/>
      <c r="D114" s="38" t="inlineStr">
        <is>
          <t>ENTRY, GLOBAL_CHECK, STOCKS_EXIT</t>
        </is>
      </c>
      <c r="E114" s="38">
        <f>IF(G114="",E113,IF(G114&gt;0,E113+G114,E113))</f>
        <v/>
      </c>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HLR_SMA_BAND_PCT</t>
        </is>
      </c>
      <c r="B115" s="38" t="inlineStr">
        <is>
          <t>1.0</t>
        </is>
      </c>
      <c r="C115" s="38" t="n"/>
      <c r="D115" s="38" t="inlineStr">
        <is>
          <t>ENTRY, GLOBAL_CHECK, STOCKS_EXIT</t>
        </is>
      </c>
      <c r="E115" s="38">
        <f>IF(G115="",E114,IF(G115&gt;0,E114+G115,E114))</f>
        <v/>
      </c>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HLR_SMA_BAND_PCT</t>
        </is>
      </c>
      <c r="B116" s="38" t="inlineStr">
        <is>
          <t>0.5</t>
        </is>
      </c>
      <c r="C116" s="38" t="n"/>
      <c r="D116" s="38" t="inlineStr">
        <is>
          <t>ENTRY, GLOBAL_CHECK, STOCKS_EXIT</t>
        </is>
      </c>
      <c r="E116" s="38">
        <f>IF(G116="",E115,IF(G116&gt;0,E115+G116,E115))</f>
        <v/>
      </c>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HLR_TOP_MIN_TFS</t>
        </is>
      </c>
      <c r="B117" s="38" t="inlineStr">
        <is>
          <t>0</t>
        </is>
      </c>
      <c r="C117" s="38" t="n"/>
      <c r="D117" s="38" t="inlineStr">
        <is>
          <t>GLOBAL_CHECK, REENTRY, STOCKS_EXIT</t>
        </is>
      </c>
      <c r="E117" s="38">
        <f>IF(G117="",E116,IF(G117&gt;0,E116+G117,E116))</f>
        <v/>
      </c>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HLR_TOP_MIN_TFS</t>
        </is>
      </c>
      <c r="B118" s="70" t="n">
        <v>0</v>
      </c>
      <c r="C118" s="38" t="n"/>
      <c r="D118" s="38" t="inlineStr">
        <is>
          <t>GLOBAL_CHECK, REENTRY, STOCKS_EXIT</t>
        </is>
      </c>
      <c r="E118" s="38">
        <f>IF(G118="",E117,IF(G118&gt;0,E117+G118,E117))</f>
        <v/>
      </c>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HLR_TOP_MIN_TFS</t>
        </is>
      </c>
      <c r="B119" s="38" t="inlineStr">
        <is>
          <t>1</t>
        </is>
      </c>
      <c r="C119" s="38" t="n"/>
      <c r="D119" s="38" t="inlineStr">
        <is>
          <t>GLOBAL_CHECK, REENTRY, STOCKS_EXIT</t>
        </is>
      </c>
      <c r="E119" s="38">
        <f>IF(G119="",E118,IF(G119&gt;0,E118+G119,E118))</f>
        <v/>
      </c>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HTF4_CONF</t>
        </is>
      </c>
      <c r="B120" s="38" t="inlineStr">
        <is>
          <t>False</t>
        </is>
      </c>
      <c r="C120" s="38" t="n"/>
      <c r="D120" s="38" t="inlineStr">
        <is>
          <t>GLOBAL_CHECK, STOCKS_EXIT</t>
        </is>
      </c>
      <c r="E120" s="38">
        <f>IF(G120="",E119,IF(G120&gt;0,E119+G120,E119))</f>
        <v/>
      </c>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HTF4_CONF</t>
        </is>
      </c>
      <c r="B121" s="38" t="inlineStr">
        <is>
          <t>False_ALT</t>
        </is>
      </c>
      <c r="C121" s="38" t="n"/>
      <c r="D121" s="38" t="inlineStr">
        <is>
          <t>GLOBAL_CHECK, STOCKS_EXIT</t>
        </is>
      </c>
      <c r="E121" s="38">
        <f>IF(G121="",E120,IF(G121&gt;0,E120+G121,E120))</f>
        <v/>
      </c>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HTF_DIRECTION_GATE_ENABLED</t>
        </is>
      </c>
      <c r="B122" s="40" t="inlineStr">
        <is>
          <t>False</t>
        </is>
      </c>
      <c r="C122" s="38" t="n"/>
      <c r="D122" s="38" t="inlineStr">
        <is>
          <t>ENTRY, GLOBAL_CHECK, STOCKS_EXIT</t>
        </is>
      </c>
      <c r="E122" s="38">
        <f>IF(G122="",E121,IF(G122&gt;0,E121+G122,E121))</f>
        <v/>
      </c>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HTF_DIRECTION_GATE_ENABLED</t>
        </is>
      </c>
      <c r="B123" s="38" t="inlineStr">
        <is>
          <t>True</t>
        </is>
      </c>
      <c r="C123" s="38" t="n"/>
      <c r="D123" s="38" t="inlineStr">
        <is>
          <t>ENTRY, GLOBAL_CHECK, STOCKS_EXIT</t>
        </is>
      </c>
      <c r="E123" s="38">
        <f>IF(G123="",E122,IF(G123&gt;0,E122+G123,E122))</f>
        <v/>
      </c>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HTF_GATE_BYPASS_RZ</t>
        </is>
      </c>
      <c r="B124" s="38" t="inlineStr">
        <is>
          <t>0.0</t>
        </is>
      </c>
      <c r="C124" s="38" t="n"/>
      <c r="D124" s="38" t="inlineStr">
        <is>
          <t>ENTRY, GLOBAL_CHECK, STOCKS_EXIT</t>
        </is>
      </c>
      <c r="E124" s="38">
        <f>IF(G124="",E123,IF(G124&gt;0,E123+G124,E123))</f>
        <v/>
      </c>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HTF_GATE_BYPASS_RZ</t>
        </is>
      </c>
      <c r="B125" s="38" t="inlineStr">
        <is>
          <t>0.0_ALT</t>
        </is>
      </c>
      <c r="C125" s="38" t="n"/>
      <c r="D125" s="38" t="inlineStr">
        <is>
          <t>ENTRY, GLOBAL_CHECK, STOCKS_EXIT</t>
        </is>
      </c>
      <c r="E125" s="38">
        <f>IF(G125="",E124,IF(G125&gt;0,E124+G125,E124))</f>
        <v/>
      </c>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HTF_GATE_D_MANDATORY</t>
        </is>
      </c>
      <c r="B126" s="38" t="inlineStr">
        <is>
          <t>0.0</t>
        </is>
      </c>
      <c r="C126" s="38" t="n"/>
      <c r="D126" s="38" t="inlineStr">
        <is>
          <t>ENTRY, GLOBAL_CHECK, STOCKS_EXIT</t>
        </is>
      </c>
      <c r="E126" s="38">
        <f>IF(G126="",E125,IF(G126&gt;0,E125+G126,E125))</f>
        <v/>
      </c>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HTF_GATE_D_MANDATORY</t>
        </is>
      </c>
      <c r="B127" s="38" t="inlineStr">
        <is>
          <t>0.0_ALT</t>
        </is>
      </c>
      <c r="C127" s="38" t="n"/>
      <c r="D127" s="38" t="inlineStr">
        <is>
          <t>ENTRY, GLOBAL_CHECK, STOCKS_EXIT</t>
        </is>
      </c>
      <c r="E127" s="38">
        <f>IF(G127="",E126,IF(G127&gt;0,E126+G127,E126))</f>
        <v/>
      </c>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HTF_GATE_MIN_CONFIRMATIONS</t>
        </is>
      </c>
      <c r="B128" s="38" t="inlineStr">
        <is>
          <t>0.0</t>
        </is>
      </c>
      <c r="C128" s="38" t="n"/>
      <c r="D128" s="38" t="inlineStr">
        <is>
          <t>ENTRY, GLOBAL_CHECK, STOCKS_EXIT</t>
        </is>
      </c>
      <c r="E128" s="38">
        <f>IF(G128="",E127,IF(G128&gt;0,E127+G128,E127))</f>
        <v/>
      </c>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HTF_GATE_MIN_CONFIRMATIONS</t>
        </is>
      </c>
      <c r="B129" s="38" t="inlineStr">
        <is>
          <t>0.0_ALT</t>
        </is>
      </c>
      <c r="C129" s="38" t="n"/>
      <c r="D129" s="38" t="inlineStr">
        <is>
          <t>ENTRY, GLOBAL_CHECK, STOCKS_EXIT</t>
        </is>
      </c>
      <c r="E129" s="38">
        <f>IF(G129="",E128,IF(G129&gt;0,E128+G129,E128))</f>
        <v/>
      </c>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HTF_TREND_VETO_BYPASS_ENABLED</t>
        </is>
      </c>
      <c r="B130" s="38" t="inlineStr">
        <is>
          <t>False</t>
        </is>
      </c>
      <c r="C130" s="38" t="n"/>
      <c r="D130" s="38" t="inlineStr">
        <is>
          <t>GLOBAL_CHECK, STOCKS_EXIT</t>
        </is>
      </c>
      <c r="E130" s="38">
        <f>IF(G130="",E129,IF(G130&gt;0,E129+G130,E129))</f>
        <v/>
      </c>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HTF_TREND_VETO_BYPASS_ENABLED</t>
        </is>
      </c>
      <c r="B131" s="70" t="b">
        <v>0</v>
      </c>
      <c r="C131" s="38" t="n"/>
      <c r="D131" s="38" t="inlineStr">
        <is>
          <t>GLOBAL_CHECK, STOCKS_EXIT</t>
        </is>
      </c>
      <c r="E131" s="38">
        <f>IF(G131="",E130,IF(G131&gt;0,E130+G131,E130))</f>
        <v/>
      </c>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HTF_TREND_VETO_BYPASS_REASONS</t>
        </is>
      </c>
      <c r="B132" s="38" t="inlineStr">
        <is>
          <t>0.0</t>
        </is>
      </c>
      <c r="C132" s="38" t="n"/>
      <c r="D132" s="38" t="inlineStr">
        <is>
          <t>GLOBAL_CHECK, STOCKS_EXIT</t>
        </is>
      </c>
      <c r="E132" s="38">
        <f>IF(G132="",E131,IF(G132&gt;0,E131+G132,E131))</f>
        <v/>
      </c>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HTF_TREND_VETO_BYPASS_REASONS</t>
        </is>
      </c>
      <c r="B133" s="38" t="inlineStr">
        <is>
          <t>0.0_ALT</t>
        </is>
      </c>
      <c r="C133" s="38" t="n"/>
      <c r="D133" s="38" t="inlineStr">
        <is>
          <t>GLOBAL_CHECK, STOCKS_EXIT</t>
        </is>
      </c>
      <c r="E133" s="38">
        <f>IF(G133="",E132,IF(G133&gt;0,E132+G133,E132))</f>
        <v/>
      </c>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LEADERBOARD_FILTER</t>
        </is>
      </c>
      <c r="B134" s="38" t="inlineStr">
        <is>
          <t>False</t>
        </is>
      </c>
      <c r="C134" s="38" t="n"/>
      <c r="D134" s="38" t="inlineStr">
        <is>
          <t>AUGMENT, ENTRY, EXIT, GLOBAL_CHECK, REDUCE, STOCKS_EXIT</t>
        </is>
      </c>
      <c r="E134" s="38">
        <f>IF(G134="",E133,IF(G134&gt;0,E133+G134,E133))</f>
        <v/>
      </c>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LEADERBOARD_FILTER</t>
        </is>
      </c>
      <c r="B135" s="38" t="inlineStr">
        <is>
          <t>False_ALT</t>
        </is>
      </c>
      <c r="C135" s="38" t="n"/>
      <c r="D135" s="38" t="inlineStr">
        <is>
          <t>AUGMENT, ENTRY, EXIT, GLOBAL_CHECK, REDUCE, STOCKS_EXIT</t>
        </is>
      </c>
      <c r="E135" s="38">
        <f>IF(G135="",E134,IF(G135&gt;0,E134+G135,E134))</f>
        <v/>
      </c>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LH_HL_FILTER_ENABLED</t>
        </is>
      </c>
      <c r="B136" s="40" t="inlineStr">
        <is>
          <t>False</t>
        </is>
      </c>
      <c r="C136" s="38" t="n"/>
      <c r="D136" s="38" t="inlineStr">
        <is>
          <t>ENTRY, GLOBAL_CHECK, STOCKS_EXIT</t>
        </is>
      </c>
      <c r="E136" s="38">
        <f>IF(G136="",E135,IF(G136&gt;0,E135+G136,E135))</f>
        <v/>
      </c>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LH_HL_FILTER_ENABLED</t>
        </is>
      </c>
      <c r="B137" s="38" t="inlineStr">
        <is>
          <t>True</t>
        </is>
      </c>
      <c r="C137" s="38" t="n"/>
      <c r="D137" s="38" t="inlineStr">
        <is>
          <t>ENTRY, GLOBAL_CHECK, STOCKS_EXIT</t>
        </is>
      </c>
      <c r="E137" s="38">
        <f>IF(G137="",E136,IF(G137&gt;0,E136+G137,E136))</f>
        <v/>
      </c>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LH_HL_FILTER_MODE</t>
        </is>
      </c>
      <c r="B138" s="40" t="inlineStr">
        <is>
          <t>STRICT_2BAR</t>
        </is>
      </c>
      <c r="C138" s="38" t="n"/>
      <c r="D138" s="38" t="inlineStr">
        <is>
          <t>ENTRY, GLOBAL_CHECK, STOCKS_EXIT</t>
        </is>
      </c>
      <c r="E138" s="38">
        <f>IF(G138="",E137,IF(G138&gt;0,E137+G138,E137))</f>
        <v/>
      </c>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LH_HL_FILTER_MODE</t>
        </is>
      </c>
      <c r="B139" s="38" t="inlineStr">
        <is>
          <t>STRICT_2BAR_ALT</t>
        </is>
      </c>
      <c r="C139" s="38" t="n"/>
      <c r="D139" s="38" t="inlineStr">
        <is>
          <t>ENTRY, GLOBAL_CHECK, STOCKS_EXIT</t>
        </is>
      </c>
      <c r="E139" s="38">
        <f>IF(G139="",E138,IF(G139&gt;0,E138+G139,E138))</f>
        <v/>
      </c>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LH_HL_FILTER_REQUIRE_BOTH</t>
        </is>
      </c>
      <c r="B140" s="40" t="inlineStr">
        <is>
          <t>False</t>
        </is>
      </c>
      <c r="C140" s="38" t="n"/>
      <c r="D140" s="38" t="inlineStr">
        <is>
          <t>ENTRY, GLOBAL_CHECK, STOCKS_EXIT</t>
        </is>
      </c>
      <c r="E140" s="38">
        <f>IF(G140="",E139,IF(G140&gt;0,E139+G140,E139))</f>
        <v/>
      </c>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LH_HL_FILTER_REQUIRE_BOTH</t>
        </is>
      </c>
      <c r="B141" s="38" t="inlineStr">
        <is>
          <t>False_ALT</t>
        </is>
      </c>
      <c r="C141" s="38" t="n"/>
      <c r="D141" s="38" t="inlineStr">
        <is>
          <t>ENTRY, GLOBAL_CHECK, STOCKS_EXIT</t>
        </is>
      </c>
      <c r="E141" s="38">
        <f>IF(G141="",E140,IF(G141&gt;0,E140+G141,E140))</f>
        <v/>
      </c>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LIVE_VEC_EMERGENCY_BRAKE_ENABLED</t>
        </is>
      </c>
      <c r="B142" s="40" t="inlineStr">
        <is>
          <t>False</t>
        </is>
      </c>
      <c r="C142" s="38" t="n"/>
      <c r="D142" s="38" t="inlineStr">
        <is>
          <t>GLOBAL_CHECK, STOCKS_EXIT</t>
        </is>
      </c>
      <c r="E142" s="38">
        <f>IF(G142="",E141,IF(G142&gt;0,E141+G142,E141))</f>
        <v/>
      </c>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LIVE_VEC_EMERGENCY_BRAKE_ENABLED</t>
        </is>
      </c>
      <c r="B143" s="38" t="inlineStr">
        <is>
          <t>True</t>
        </is>
      </c>
      <c r="C143" s="38" t="n"/>
      <c r="D143" s="38" t="inlineStr">
        <is>
          <t>GLOBAL_CHECK, STOCKS_EXIT</t>
        </is>
      </c>
      <c r="E143" s="38">
        <f>IF(G143="",E142,IF(G143&gt;0,E142+G143,E142))</f>
        <v/>
      </c>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LR_BAND_LADDER_STOCH_EXTREME</t>
        </is>
      </c>
      <c r="B144" s="40" t="inlineStr">
        <is>
          <t>30.0</t>
        </is>
      </c>
      <c r="C144" s="38" t="n"/>
      <c r="D144" s="38" t="inlineStr">
        <is>
          <t>GLOBAL_CHECK, STOCKS_EXIT</t>
        </is>
      </c>
      <c r="E144" s="38">
        <f>IF(G144="",E143,IF(G144&gt;0,E143+G144,E143))</f>
        <v/>
      </c>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LR_BAND_LADDER_STOCH_EXTREME</t>
        </is>
      </c>
      <c r="B145" s="38" t="inlineStr">
        <is>
          <t>30.0_ALT</t>
        </is>
      </c>
      <c r="C145" s="38" t="n"/>
      <c r="D145" s="38" t="inlineStr">
        <is>
          <t>GLOBAL_CHECK, STOCKS_EXIT</t>
        </is>
      </c>
      <c r="E145" s="38">
        <f>IF(G145="",E144,IF(G145&gt;0,E144+G145,E144))</f>
        <v/>
      </c>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LR_BAND_LADDER_TF_BOTTOM</t>
        </is>
      </c>
      <c r="B146" s="38" t="inlineStr">
        <is>
          <t>0</t>
        </is>
      </c>
      <c r="C146" s="38" t="n"/>
      <c r="D146" s="38" t="inlineStr">
        <is>
          <t>GLOBAL_CHECK, STOCKS_EXIT</t>
        </is>
      </c>
      <c r="E146" s="38">
        <f>IF(G146="",E145,IF(G146&gt;0,E145+G146,E145))</f>
        <v/>
      </c>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LR_BAND_LADDER_TF_BOTTOM</t>
        </is>
      </c>
      <c r="B147" s="38" t="inlineStr">
        <is>
          <t>1</t>
        </is>
      </c>
      <c r="C147" s="38" t="n"/>
      <c r="D147" s="38" t="inlineStr">
        <is>
          <t>GLOBAL_CHECK, STOCKS_EXIT</t>
        </is>
      </c>
      <c r="E147" s="38">
        <f>IF(G147="",E146,IF(G147&gt;0,E146+G147,E146))</f>
        <v/>
      </c>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LR_BAND_LADDER_TF_TOP</t>
        </is>
      </c>
      <c r="B148" s="38" t="inlineStr">
        <is>
          <t>0</t>
        </is>
      </c>
      <c r="C148" s="38" t="n"/>
      <c r="D148" s="38" t="inlineStr">
        <is>
          <t>GLOBAL_CHECK, STOCKS_EXIT</t>
        </is>
      </c>
      <c r="E148" s="38">
        <f>IF(G148="",E147,IF(G148&gt;0,E147+G148,E147))</f>
        <v/>
      </c>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LR_BAND_LADDER_TF_TOP</t>
        </is>
      </c>
      <c r="B149" s="38" t="inlineStr">
        <is>
          <t>1</t>
        </is>
      </c>
      <c r="C149" s="38" t="n"/>
      <c r="D149" s="38" t="inlineStr">
        <is>
          <t>GLOBAL_CHECK, STOCKS_EXIT</t>
        </is>
      </c>
      <c r="E149" s="38">
        <f>IF(G149="",E148,IF(G149&gt;0,E148+G149,E148))</f>
        <v/>
      </c>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MANDATORY_REENTRY_WT_FILTER_MIN_TFS</t>
        </is>
      </c>
      <c r="B150" s="70" t="n">
        <v>0</v>
      </c>
      <c r="C150" s="38" t="n"/>
      <c r="D150" s="38" t="inlineStr">
        <is>
          <t>GLOBAL_CHECK, STOCKS_EXIT</t>
        </is>
      </c>
      <c r="E150" s="38">
        <f>IF(G150="",E149,IF(G150&gt;0,E149+G150,E149))</f>
        <v/>
      </c>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MANDATORY_REENTRY_WT_FILTER_MIN_TFS</t>
        </is>
      </c>
      <c r="B151" s="38" t="inlineStr">
        <is>
          <t>3</t>
        </is>
      </c>
      <c r="C151" s="38" t="n"/>
      <c r="D151" s="38" t="inlineStr">
        <is>
          <t>GLOBAL_CHECK, STOCKS_EXIT</t>
        </is>
      </c>
      <c r="E151" s="38">
        <f>IF(G151="",E150,IF(G151&gt;0,E150+G151,E150))</f>
        <v/>
      </c>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MANDATORY_REENTRY_WT_FILTER_MIN_TFS</t>
        </is>
      </c>
      <c r="B152" s="38" t="inlineStr">
        <is>
          <t>2</t>
        </is>
      </c>
      <c r="C152" s="38" t="n"/>
      <c r="D152" s="38" t="inlineStr">
        <is>
          <t>GLOBAL_CHECK, STOCKS_EXIT</t>
        </is>
      </c>
      <c r="E152" s="38">
        <f>IF(G152="",E151,IF(G152&gt;0,E151+G152,E151))</f>
        <v/>
      </c>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MANDATORY_REENTRY_WT_FILTER_MIN_VELOCITY</t>
        </is>
      </c>
      <c r="B153" s="40" t="inlineStr">
        <is>
          <t>0.0</t>
        </is>
      </c>
      <c r="C153" s="38" t="n"/>
      <c r="D153" s="38" t="inlineStr">
        <is>
          <t>GLOBAL_CHECK, STOCKS_EXIT</t>
        </is>
      </c>
      <c r="E153" s="38">
        <f>IF(G153="",E152,IF(G153&gt;0,E152+G153,E152))</f>
        <v/>
      </c>
      <c r="F153" s="26" t="n"/>
      <c r="G153" s="38">
        <f>IFERROR(VLOOKUP($A153&amp;"_"&amp;$B153,Results_Deltas!$A$2:$P$15000,5,FALSE),"")</f>
        <v/>
      </c>
      <c r="H153" s="38" t="inlineStr">
        <is>
          <t>Blanket (page end)</t>
        </is>
      </c>
      <c r="I153" s="26" t="n"/>
      <c r="J153" s="26" t="n"/>
      <c r="K153" s="26" t="n"/>
      <c r="L153" s="26" t="inlineStr">
        <is>
          <t>YES</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MANDATORY_REENTRY_WT_FILTER_MIN_VELOCITY</t>
        </is>
      </c>
      <c r="B154" s="38" t="inlineStr">
        <is>
          <t>0.0_ALT</t>
        </is>
      </c>
      <c r="C154" s="38" t="n"/>
      <c r="D154" s="38" t="inlineStr">
        <is>
          <t>GLOBAL_CHECK, STOCKS_EXIT</t>
        </is>
      </c>
      <c r="E154" s="38">
        <f>IF(G154="",E153,IF(G154&gt;0,E153+G154,E153))</f>
        <v/>
      </c>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MANDATORY_REENTRY_WT_FILTER_REQUIRE_FLIP</t>
        </is>
      </c>
      <c r="B155" s="70" t="n">
        <v>0</v>
      </c>
      <c r="C155" s="38" t="n"/>
      <c r="D155" s="38" t="inlineStr">
        <is>
          <t>GLOBAL_CHECK, STOCKS_EXIT</t>
        </is>
      </c>
      <c r="E155" s="38">
        <f>IF(G155="",E154,IF(G155&gt;0,E154+G155,E154))</f>
        <v/>
      </c>
      <c r="F155" s="26" t="n"/>
      <c r="G155" s="38">
        <f>IFERROR(VLOOKUP($A155&amp;"_"&amp;$B155,Results_Deltas!$A$2:$P$15000,5,FALSE),"")</f>
        <v/>
      </c>
      <c r="H155" s="38" t="inlineStr">
        <is>
          <t>Blanket (page end)</t>
        </is>
      </c>
      <c r="I155" s="26" t="n"/>
      <c r="J155" s="26" t="n"/>
      <c r="K155" s="26" t="n"/>
      <c r="L155" s="26" t="inlineStr">
        <is>
          <t>YES</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MANDATORY_REENTRY_WT_FILTER_REQUIRE_FLIP</t>
        </is>
      </c>
      <c r="B156" s="38" t="inlineStr">
        <is>
          <t>False_ALT</t>
        </is>
      </c>
      <c r="C156" s="38" t="n"/>
      <c r="D156" s="38" t="inlineStr">
        <is>
          <t>GLOBAL_CHECK, STOCKS_EXIT</t>
        </is>
      </c>
      <c r="E156" s="38">
        <f>IF(G156="",E155,IF(G156&gt;0,E155+G156,E155))</f>
        <v/>
      </c>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MANDATORY_REENTRY_WT_FILTER_VELOCITY_RATIO</t>
        </is>
      </c>
      <c r="B157" s="70" t="n">
        <v>0</v>
      </c>
      <c r="C157" s="38" t="n"/>
      <c r="D157" s="38" t="inlineStr">
        <is>
          <t>GLOBAL_CHECK, STOCKS_EXIT</t>
        </is>
      </c>
      <c r="E157" s="38">
        <f>IF(G157="",E156,IF(G157&gt;0,E156+G157,E156))</f>
        <v/>
      </c>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MANDATORY_REENTRY_WT_FILTER_VELOCITY_RATIO</t>
        </is>
      </c>
      <c r="B158" s="38" t="inlineStr">
        <is>
          <t>0.90_ALT</t>
        </is>
      </c>
      <c r="C158" s="38" t="n"/>
      <c r="D158" s="38" t="inlineStr">
        <is>
          <t>GLOBAL_CHECK, STOCKS_EXIT</t>
        </is>
      </c>
      <c r="E158" s="38">
        <f>IF(G158="",E157,IF(G158&gt;0,E157+G158,E157))</f>
        <v/>
      </c>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MARKET_QUALITY_SCORE_ENABLED</t>
        </is>
      </c>
      <c r="B159" s="40" t="inlineStr">
        <is>
          <t>False</t>
        </is>
      </c>
      <c r="C159" s="38" t="n"/>
      <c r="D159" s="38" t="inlineStr">
        <is>
          <t>ENTRY, GLOBAL_CHECK, STOCKS_EXIT</t>
        </is>
      </c>
      <c r="E159" s="38">
        <f>IF(G159="",E158,IF(G159&gt;0,E158+G159,E158))</f>
        <v/>
      </c>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MARKET_QUALITY_SCORE_ENABLED</t>
        </is>
      </c>
      <c r="B160" s="38" t="inlineStr">
        <is>
          <t>True</t>
        </is>
      </c>
      <c r="C160" s="38" t="n"/>
      <c r="D160" s="38" t="inlineStr">
        <is>
          <t>ENTRY, GLOBAL_CHECK, STOCKS_EXIT</t>
        </is>
      </c>
      <c r="E160" s="38">
        <f>IF(G160="",E159,IF(G160&gt;0,E159+G160,E159))</f>
        <v/>
      </c>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MI_TF_AGREE_MIN</t>
        </is>
      </c>
      <c r="B161" s="38" t="inlineStr">
        <is>
          <t>0.0</t>
        </is>
      </c>
      <c r="C161" s="38" t="n"/>
      <c r="D161" s="38" t="inlineStr">
        <is>
          <t>ENTRY, GLOBAL_CHECK, STOCKS_EXIT</t>
        </is>
      </c>
      <c r="E161" s="38">
        <f>IF(G161="",E160,IF(G161&gt;0,E160+G161,E160))</f>
        <v/>
      </c>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MI_TF_AGREE_MIN</t>
        </is>
      </c>
      <c r="B162" s="38" t="inlineStr">
        <is>
          <t>0.0_ALT</t>
        </is>
      </c>
      <c r="C162" s="38" t="n"/>
      <c r="D162" s="38" t="inlineStr">
        <is>
          <t>ENTRY, GLOBAL_CHECK, STOCKS_EXIT</t>
        </is>
      </c>
      <c r="E162" s="38">
        <f>IF(G162="",E161,IF(G162&gt;0,E161+G162,E161))</f>
        <v/>
      </c>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9" t="inlineStr">
        <is>
          <t>MOVER_THRESHOLD</t>
        </is>
      </c>
      <c r="B163" s="70" t="n">
        <v>0</v>
      </c>
      <c r="C163" s="38" t="n"/>
      <c r="D163" s="38" t="inlineStr">
        <is>
          <t>ENTRY, GLOBAL_CHECK, STOCKS_EXIT</t>
        </is>
      </c>
      <c r="E163" s="38">
        <f>IF(G163="",E162,IF(G163&gt;0,E162+G163,E162))</f>
        <v/>
      </c>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MOVER_THRESHOLD</t>
        </is>
      </c>
      <c r="B164" s="38" t="inlineStr">
        <is>
          <t>6.25</t>
        </is>
      </c>
      <c r="C164" s="38" t="n"/>
      <c r="D164" s="38" t="inlineStr">
        <is>
          <t>ENTRY, GLOBAL_CHECK, STOCKS_EXIT</t>
        </is>
      </c>
      <c r="E164" s="38">
        <f>IF(G164="",E163,IF(G164&gt;0,E163+G164,E163))</f>
        <v/>
      </c>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MOVER_THRESHOLD</t>
        </is>
      </c>
      <c r="B165" s="38" t="inlineStr">
        <is>
          <t>3.75</t>
        </is>
      </c>
      <c r="C165" s="38" t="n"/>
      <c r="D165" s="38" t="inlineStr">
        <is>
          <t>ENTRY, GLOBAL_CHECK, STOCKS_EXIT</t>
        </is>
      </c>
      <c r="E165" s="38">
        <f>IF(G165="",E164,IF(G165&gt;0,E164+G165,E164))</f>
        <v/>
      </c>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MOVER_THRESHOLD</t>
        </is>
      </c>
      <c r="B166" s="38" t="inlineStr">
        <is>
          <t>2.5</t>
        </is>
      </c>
      <c r="C166" s="38" t="n"/>
      <c r="D166" s="38" t="inlineStr">
        <is>
          <t>ENTRY, GLOBAL_CHECK, STOCKS_EXIT</t>
        </is>
      </c>
      <c r="E166" s="38">
        <f>IF(G166="",E165,IF(G166&gt;0,E165+G166,E165))</f>
        <v/>
      </c>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MTF_FILTER_STRONG_BUY_QUICK_BYPASS</t>
        </is>
      </c>
      <c r="B167" s="38" t="inlineStr">
        <is>
          <t>0.0</t>
        </is>
      </c>
      <c r="C167" s="38" t="n"/>
      <c r="D167" s="38" t="inlineStr">
        <is>
          <t>GLOBAL_CHECK, STOCKS_EXIT</t>
        </is>
      </c>
      <c r="E167" s="38">
        <f>IF(G167="",E166,IF(G167&gt;0,E166+G167,E166))</f>
        <v/>
      </c>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MTF_FILTER_STRONG_BUY_QUICK_BYPASS</t>
        </is>
      </c>
      <c r="B168" s="38" t="inlineStr">
        <is>
          <t>0.0_ALT</t>
        </is>
      </c>
      <c r="C168" s="38" t="n"/>
      <c r="D168" s="38" t="inlineStr">
        <is>
          <t>GLOBAL_CHECK, STOCKS_EXIT</t>
        </is>
      </c>
      <c r="E168" s="38">
        <f>IF(G168="",E167,IF(G168&gt;0,E167+G168,E167))</f>
        <v/>
      </c>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MTF_GR_MIN_IND</t>
        </is>
      </c>
      <c r="B169" s="38" t="inlineStr">
        <is>
          <t>5</t>
        </is>
      </c>
      <c r="C169" s="38" t="n"/>
      <c r="D169" s="38" t="inlineStr">
        <is>
          <t>GLOBAL_CHECK, STOCKS_EXIT</t>
        </is>
      </c>
      <c r="E169" s="38">
        <f>IF(G169="",E168,IF(G169&gt;0,E168+G169,E168))</f>
        <v/>
      </c>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MTF_GR_MIN_IND</t>
        </is>
      </c>
      <c r="B170" s="38" t="inlineStr">
        <is>
          <t>5_ALT</t>
        </is>
      </c>
      <c r="C170" s="38" t="n"/>
      <c r="D170" s="38" t="inlineStr">
        <is>
          <t>GLOBAL_CHECK, STOCKS_EXIT</t>
        </is>
      </c>
      <c r="E170" s="38">
        <f>IF(G170="",E169,IF(G170&gt;0,E169+G170,E169))</f>
        <v/>
      </c>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MTS_BOTTOM_BONUS_THRESHOLD</t>
        </is>
      </c>
      <c r="B171" s="70" t="n">
        <v>0</v>
      </c>
      <c r="C171" s="38" t="n"/>
      <c r="D171" s="38" t="inlineStr">
        <is>
          <t>ENTRY, GLOBAL_CHECK, STOCKS_EXIT</t>
        </is>
      </c>
      <c r="E171" s="38">
        <f>IF(G171="",E170,IF(G171&gt;0,E170+G171,E170))</f>
        <v/>
      </c>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MTS_BOTTOM_BONUS_THRESHOLD</t>
        </is>
      </c>
      <c r="B172" s="38" t="inlineStr">
        <is>
          <t>31.25</t>
        </is>
      </c>
      <c r="C172" s="38" t="n"/>
      <c r="D172" s="38" t="inlineStr">
        <is>
          <t>ENTRY, GLOBAL_CHECK, STOCKS_EXIT</t>
        </is>
      </c>
      <c r="E172" s="38">
        <f>IF(G172="",E171,IF(G172&gt;0,E171+G172,E171))</f>
        <v/>
      </c>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MTS_BOTTOM_BONUS_THRESHOLD</t>
        </is>
      </c>
      <c r="B173" s="38" t="inlineStr">
        <is>
          <t>18.75</t>
        </is>
      </c>
      <c r="C173" s="38" t="n"/>
      <c r="D173" s="38" t="inlineStr">
        <is>
          <t>ENTRY, GLOBAL_CHECK, STOCKS_EXIT</t>
        </is>
      </c>
      <c r="E173" s="38">
        <f>IF(G173="",E172,IF(G173&gt;0,E172+G173,E172))</f>
        <v/>
      </c>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MTS_BOTTOM_BONUS_THRESHOLD</t>
        </is>
      </c>
      <c r="B174" s="38" t="inlineStr">
        <is>
          <t>12.5</t>
        </is>
      </c>
      <c r="C174" s="38" t="n"/>
      <c r="D174" s="38" t="inlineStr">
        <is>
          <t>ENTRY, GLOBAL_CHECK, STOCKS_EXIT</t>
        </is>
      </c>
      <c r="E174" s="38">
        <f>IF(G174="",E173,IF(G174&gt;0,E173+G174,E173))</f>
        <v/>
      </c>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MTS_BOTTOM_STRONG_THRESHOLD</t>
        </is>
      </c>
      <c r="B175" s="70" t="n">
        <v>0</v>
      </c>
      <c r="C175" s="38" t="n"/>
      <c r="D175" s="38" t="inlineStr">
        <is>
          <t>ENTRY, GLOBAL_CHECK, STOCKS_EXIT</t>
        </is>
      </c>
      <c r="E175" s="38">
        <f>IF(G175="",E174,IF(G175&gt;0,E174+G175,E174))</f>
        <v/>
      </c>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MTS_BOTTOM_STRONG_THRESHOLD</t>
        </is>
      </c>
      <c r="B176" s="38" t="inlineStr">
        <is>
          <t>50</t>
        </is>
      </c>
      <c r="C176" s="38" t="n"/>
      <c r="D176" s="38" t="inlineStr">
        <is>
          <t>ENTRY, GLOBAL_CHECK, STOCKS_EXIT</t>
        </is>
      </c>
      <c r="E176" s="38">
        <f>IF(G176="",E175,IF(G176&gt;0,E175+G176,E175))</f>
        <v/>
      </c>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MTS_BOTTOM_STRONG_THRESHOLD</t>
        </is>
      </c>
      <c r="B177" s="38" t="inlineStr">
        <is>
          <t>30</t>
        </is>
      </c>
      <c r="C177" s="38" t="n"/>
      <c r="D177" s="38" t="inlineStr">
        <is>
          <t>ENTRY, GLOBAL_CHECK, STOCKS_EXIT</t>
        </is>
      </c>
      <c r="E177" s="38">
        <f>IF(G177="",E176,IF(G177&gt;0,E176+G177,E176))</f>
        <v/>
      </c>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MTS_BOTTOM_STRONG_THRESHOLD</t>
        </is>
      </c>
      <c r="B178" s="38" t="inlineStr">
        <is>
          <t>20</t>
        </is>
      </c>
      <c r="C178" s="38" t="n"/>
      <c r="D178" s="38" t="inlineStr">
        <is>
          <t>ENTRY, GLOBAL_CHECK, STOCKS_EXIT</t>
        </is>
      </c>
      <c r="E178" s="38">
        <f>IF(G178="",E177,IF(G178&gt;0,E177+G178,E177))</f>
        <v/>
      </c>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MTS_GATE_ENABLED</t>
        </is>
      </c>
      <c r="B179" s="38" t="inlineStr">
        <is>
          <t>False</t>
        </is>
      </c>
      <c r="C179" s="38" t="n"/>
      <c r="D179" s="38" t="inlineStr">
        <is>
          <t>ENTRY, GLOBAL_CHECK, STOCKS_EXIT</t>
        </is>
      </c>
      <c r="E179" s="38">
        <f>IF(G179="",E178,IF(G179&gt;0,E178+G179,E178))</f>
        <v/>
      </c>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9" t="inlineStr">
        <is>
          <t>MTS_GATE_ENABLED</t>
        </is>
      </c>
      <c r="B180" s="70" t="b">
        <v>0</v>
      </c>
      <c r="C180" s="38" t="n"/>
      <c r="D180" s="38" t="inlineStr">
        <is>
          <t>ENTRY, GLOBAL_CHECK, STOCKS_EXIT</t>
        </is>
      </c>
      <c r="E180" s="38">
        <f>IF(G180="",E179,IF(G180&gt;0,E179+G180,E179))</f>
        <v/>
      </c>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9" t="inlineStr">
        <is>
          <t>NEWBORN_LOSS_KILL_GAIN_THRESHOLD_PCT</t>
        </is>
      </c>
      <c r="B181" s="40" t="inlineStr">
        <is>
          <t>0</t>
        </is>
      </c>
      <c r="C181" s="38" t="n"/>
      <c r="D181" s="38" t="inlineStr">
        <is>
          <t>AUGMENT, EXIT, GLOBAL_CHECK, REDUCE, STOCKS_EXIT</t>
        </is>
      </c>
      <c r="E181" s="38">
        <f>IF(G181="",E180,IF(G181&gt;0,E180+G181,E180))</f>
        <v/>
      </c>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NEWBORN_LOSS_KILL_GAIN_THRESHOLD_PCT</t>
        </is>
      </c>
      <c r="B182" s="38" t="inlineStr">
        <is>
          <t>2.0</t>
        </is>
      </c>
      <c r="C182" s="38" t="n"/>
      <c r="D182" s="38" t="inlineStr">
        <is>
          <t>AUGMENT, EXIT, GLOBAL_CHECK, REDUCE, STOCKS_EXIT</t>
        </is>
      </c>
      <c r="E182" s="38">
        <f>IF(G182="",E181,IF(G182&gt;0,E181+G182,E181))</f>
        <v/>
      </c>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NEWBORN_LOSS_KILL_GAIN_THRESHOLD_PCT</t>
        </is>
      </c>
      <c r="B183" s="38" t="inlineStr">
        <is>
          <t>1.0</t>
        </is>
      </c>
      <c r="C183" s="38" t="n"/>
      <c r="D183" s="38" t="inlineStr">
        <is>
          <t>AUGMENT, EXIT, GLOBAL_CHECK, REDUCE, STOCKS_EXIT</t>
        </is>
      </c>
      <c r="E183" s="38">
        <f>IF(G183="",E182,IF(G183&gt;0,E182+G183,E182))</f>
        <v/>
      </c>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NEWBORN_LOSS_KILL_GAIN_THRESHOLD_PCT</t>
        </is>
      </c>
      <c r="B184" s="38" t="inlineStr">
        <is>
          <t>0.5</t>
        </is>
      </c>
      <c r="C184" s="38" t="n"/>
      <c r="D184" s="38" t="inlineStr">
        <is>
          <t>AUGMENT, EXIT, GLOBAL_CHECK, REDUCE, STOCKS_EXIT</t>
        </is>
      </c>
      <c r="E184" s="38">
        <f>IF(G184="",E183,IF(G184&gt;0,E183+G184,E183))</f>
        <v/>
      </c>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NEWBORN_LOSS_KILL_REQUIRE_VEL_AGAINST</t>
        </is>
      </c>
      <c r="B185" s="38" t="inlineStr">
        <is>
          <t>0.0</t>
        </is>
      </c>
      <c r="C185" s="38" t="n"/>
      <c r="D185" s="38" t="inlineStr">
        <is>
          <t>AUGMENT, EXIT, GLOBAL_CHECK, REDUCE, STOCKS_EXIT</t>
        </is>
      </c>
      <c r="E185" s="38">
        <f>IF(G185="",E184,IF(G185&gt;0,E184+G185,E184))</f>
        <v/>
      </c>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NEWBORN_LOSS_KILL_REQUIRE_VEL_AGAINST</t>
        </is>
      </c>
      <c r="B186" s="38" t="inlineStr">
        <is>
          <t>0.0_ALT</t>
        </is>
      </c>
      <c r="C186" s="38" t="n"/>
      <c r="D186" s="38" t="inlineStr">
        <is>
          <t>AUGMENT, EXIT, GLOBAL_CHECK, REDUCE, STOCKS_EXIT</t>
        </is>
      </c>
      <c r="E186" s="38">
        <f>IF(G186="",E185,IF(G186&gt;0,E185+G186,E185))</f>
        <v/>
      </c>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NEW_POSITION_MAX_LOSS_THRESHOLD</t>
        </is>
      </c>
      <c r="B187" s="38" t="inlineStr">
        <is>
          <t>0</t>
        </is>
      </c>
      <c r="C187" s="38" t="n"/>
      <c r="D187" s="38" t="inlineStr">
        <is>
          <t>AUGMENT, EXIT, GLOBAL_CHECK, REDUCE, STOCKS_EXIT</t>
        </is>
      </c>
      <c r="E187" s="38">
        <f>IF(G187="",E186,IF(G187&gt;0,E186+G187,E186))</f>
        <v/>
      </c>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NEW_POSITION_MAX_LOSS_THRESHOLD</t>
        </is>
      </c>
      <c r="B188" s="38" t="inlineStr">
        <is>
          <t>2.0</t>
        </is>
      </c>
      <c r="C188" s="38" t="n"/>
      <c r="D188" s="38" t="inlineStr">
        <is>
          <t>AUGMENT, EXIT, GLOBAL_CHECK, REDUCE, STOCKS_EXIT</t>
        </is>
      </c>
      <c r="E188" s="38">
        <f>IF(G188="",E187,IF(G188&gt;0,E187+G188,E187))</f>
        <v/>
      </c>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NEW_POSITION_MAX_LOSS_THRESHOLD</t>
        </is>
      </c>
      <c r="B189" s="38" t="inlineStr">
        <is>
          <t>1.0</t>
        </is>
      </c>
      <c r="C189" s="38" t="n"/>
      <c r="D189" s="38" t="inlineStr">
        <is>
          <t>AUGMENT, EXIT, GLOBAL_CHECK, REDUCE, STOCKS_EXIT</t>
        </is>
      </c>
      <c r="E189" s="38">
        <f>IF(G189="",E188,IF(G189&gt;0,E188+G189,E188))</f>
        <v/>
      </c>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NEW_POSITION_MAX_LOSS_THRESHOLD</t>
        </is>
      </c>
      <c r="B190" s="38" t="inlineStr">
        <is>
          <t>0.5</t>
        </is>
      </c>
      <c r="C190" s="38" t="n"/>
      <c r="D190" s="38" t="inlineStr">
        <is>
          <t>AUGMENT, EXIT, GLOBAL_CHECK, REDUCE, STOCKS_EXIT</t>
        </is>
      </c>
      <c r="E190" s="38">
        <f>IF(G190="",E189,IF(G190&gt;0,E189+G190,E189))</f>
        <v/>
      </c>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OI_CONFIRM_ENABLED</t>
        </is>
      </c>
      <c r="B191" s="38" t="inlineStr">
        <is>
          <t>False</t>
        </is>
      </c>
      <c r="C191" s="38" t="n"/>
      <c r="D191" s="38" t="inlineStr">
        <is>
          <t>ENTRY, GLOBAL_CHECK, STOCKS_EXIT</t>
        </is>
      </c>
      <c r="E191" s="38">
        <f>IF(G191="",E190,IF(G191&gt;0,E190+G191,E190))</f>
        <v/>
      </c>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9" t="inlineStr">
        <is>
          <t>OI_CONFIRM_ENABLED</t>
        </is>
      </c>
      <c r="B192" s="70" t="b">
        <v>0</v>
      </c>
      <c r="C192" s="38" t="n"/>
      <c r="D192" s="38" t="inlineStr">
        <is>
          <t>ENTRY, GLOBAL_CHECK, STOCKS_EXIT</t>
        </is>
      </c>
      <c r="E192" s="38">
        <f>IF(G192="",E191,IF(G192&gt;0,E191+G192,E191))</f>
        <v/>
      </c>
      <c r="F192" s="26" t="n"/>
      <c r="G192" s="38">
        <f>IFERROR(VLOOKUP($A192&amp;"_"&amp;$B192,Results_Deltas!$A$2:$P$15000,5,FALSE),"")</f>
        <v/>
      </c>
      <c r="H192" s="38" t="inlineStr">
        <is>
          <t>Blanket (page end)</t>
        </is>
      </c>
      <c r="I192" s="26" t="n"/>
      <c r="J192" s="26" t="n"/>
      <c r="K192" s="26" t="n"/>
      <c r="L192" s="26" t="inlineStr">
        <is>
          <t>YES</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OI_CONFIRM_MIN_CHANGE_PCT</t>
        </is>
      </c>
      <c r="B193" s="38" t="inlineStr">
        <is>
          <t>0</t>
        </is>
      </c>
      <c r="C193" s="38" t="n"/>
      <c r="D193" s="38" t="inlineStr">
        <is>
          <t>ENTRY, GLOBAL_CHECK, STOCKS_EXIT</t>
        </is>
      </c>
      <c r="E193" s="38">
        <f>IF(G193="",E192,IF(G193&gt;0,E192+G193,E192))</f>
        <v/>
      </c>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OI_CONFIRM_MIN_CHANGE_PCT</t>
        </is>
      </c>
      <c r="B194" s="38" t="inlineStr">
        <is>
          <t>2.0</t>
        </is>
      </c>
      <c r="C194" s="38" t="n"/>
      <c r="D194" s="38" t="inlineStr">
        <is>
          <t>ENTRY, GLOBAL_CHECK, STOCKS_EXIT</t>
        </is>
      </c>
      <c r="E194" s="38">
        <f>IF(G194="",E193,IF(G194&gt;0,E193+G194,E193))</f>
        <v/>
      </c>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OI_CONFIRM_MIN_CHANGE_PCT</t>
        </is>
      </c>
      <c r="B195" s="38" t="inlineStr">
        <is>
          <t>1.0</t>
        </is>
      </c>
      <c r="C195" s="38" t="n"/>
      <c r="D195" s="38" t="inlineStr">
        <is>
          <t>ENTRY, GLOBAL_CHECK, STOCKS_EXIT</t>
        </is>
      </c>
      <c r="E195" s="38">
        <f>IF(G195="",E194,IF(G195&gt;0,E194+G195,E194))</f>
        <v/>
      </c>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OI_CONFIRM_MIN_CHANGE_PCT</t>
        </is>
      </c>
      <c r="B196" s="40" t="inlineStr">
        <is>
          <t>0.5</t>
        </is>
      </c>
      <c r="C196" s="38" t="n"/>
      <c r="D196" s="38" t="inlineStr">
        <is>
          <t>ENTRY, GLOBAL_CHECK, STOCKS_EXIT</t>
        </is>
      </c>
      <c r="E196" s="38">
        <f>IF(G196="",E195,IF(G196&gt;0,E195+G196,E195))</f>
        <v/>
      </c>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OI_CONFIRM_MIN_PRICE_PCT</t>
        </is>
      </c>
      <c r="B197" s="38" t="inlineStr">
        <is>
          <t>0</t>
        </is>
      </c>
      <c r="C197" s="38" t="n"/>
      <c r="D197" s="38" t="inlineStr">
        <is>
          <t>ENTRY, GLOBAL_CHECK, STOCKS_EXIT</t>
        </is>
      </c>
      <c r="E197" s="38">
        <f>IF(G197="",E196,IF(G197&gt;0,E196+G197,E196))</f>
        <v/>
      </c>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OI_CONFIRM_MIN_PRICE_PCT</t>
        </is>
      </c>
      <c r="B198" s="38" t="inlineStr">
        <is>
          <t>2.0</t>
        </is>
      </c>
      <c r="C198" s="38" t="n"/>
      <c r="D198" s="38" t="inlineStr">
        <is>
          <t>ENTRY, GLOBAL_CHECK, STOCKS_EXIT</t>
        </is>
      </c>
      <c r="E198" s="38">
        <f>IF(G198="",E197,IF(G198&gt;0,E197+G198,E197))</f>
        <v/>
      </c>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OI_CONFIRM_MIN_PRICE_PCT</t>
        </is>
      </c>
      <c r="B199" s="38" t="inlineStr">
        <is>
          <t>1.0</t>
        </is>
      </c>
      <c r="C199" s="38" t="n"/>
      <c r="D199" s="38" t="inlineStr">
        <is>
          <t>ENTRY, GLOBAL_CHECK, STOCKS_EXIT</t>
        </is>
      </c>
      <c r="E199" s="38">
        <f>IF(G199="",E198,IF(G199&gt;0,E198+G199,E198))</f>
        <v/>
      </c>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OI_CONFIRM_MIN_PRICE_PCT</t>
        </is>
      </c>
      <c r="B200" s="38" t="inlineStr">
        <is>
          <t>0.5</t>
        </is>
      </c>
      <c r="C200" s="38" t="n"/>
      <c r="D200" s="38" t="inlineStr">
        <is>
          <t>ENTRY, GLOBAL_CHECK, STOCKS_EXIT</t>
        </is>
      </c>
      <c r="E200" s="38">
        <f>IF(G200="",E199,IF(G200&gt;0,E199+G200,E199))</f>
        <v/>
      </c>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c r="A201" t="inlineStr">
        <is>
          <t>BB_BOUNCE_ENTRY_TF</t>
        </is>
      </c>
      <c r="B201" t="inlineStr">
        <is>
          <t>OFF</t>
        </is>
      </c>
      <c r="D201" t="inlineStr">
        <is>
          <t>BOUNCE_BB</t>
        </is>
      </c>
      <c r="G201">
        <f>IFERROR(VLOOKUP($A201&amp;"_"&amp;$B201,Results_Deltas!$A$2:$P$15000,5,FALSE),"")</f>
        <v/>
      </c>
      <c r="L201" s="35" t="inlineStr">
        <is>
          <t>YES</t>
        </is>
      </c>
    </row>
    <row r="202">
      <c r="A202" t="inlineStr">
        <is>
          <t>BB_BOUNCE_ENTRY_TF</t>
        </is>
      </c>
      <c r="B202" t="inlineStr">
        <is>
          <t>15m</t>
        </is>
      </c>
      <c r="D202" t="inlineStr">
        <is>
          <t>BOUNCE_BB</t>
        </is>
      </c>
      <c r="G202">
        <f>IFERROR(VLOOKUP($A202&amp;"_"&amp;$B202,Results_Deltas!$A$2:$P$15000,5,FALSE),"")</f>
        <v/>
      </c>
      <c r="L202" t="inlineStr">
        <is>
          <t>NO</t>
        </is>
      </c>
    </row>
    <row r="203">
      <c r="A203" t="inlineStr">
        <is>
          <t>BB_BOUNCE_ENTRY_TF</t>
        </is>
      </c>
      <c r="B203" t="inlineStr">
        <is>
          <t>1h</t>
        </is>
      </c>
      <c r="D203" t="inlineStr">
        <is>
          <t>BOUNCE_BB</t>
        </is>
      </c>
      <c r="G203">
        <f>IFERROR(VLOOKUP($A203&amp;"_"&amp;$B203,Results_Deltas!$A$2:$P$15000,5,FALSE),"")</f>
        <v/>
      </c>
      <c r="L203" t="inlineStr">
        <is>
          <t>NO</t>
        </is>
      </c>
    </row>
    <row r="204">
      <c r="A204" t="inlineStr">
        <is>
          <t>BB_BOUNCE_ENTRY_TF</t>
        </is>
      </c>
      <c r="B204" t="inlineStr">
        <is>
          <t>4h</t>
        </is>
      </c>
      <c r="D204" t="inlineStr">
        <is>
          <t>BOUNCE_BB</t>
        </is>
      </c>
      <c r="G204">
        <f>IFERROR(VLOOKUP($A204&amp;"_"&amp;$B204,Results_Deltas!$A$2:$P$15000,5,FALSE),"")</f>
        <v/>
      </c>
      <c r="L204" t="inlineStr">
        <is>
          <t>NO</t>
        </is>
      </c>
    </row>
    <row r="205">
      <c r="A205" t="inlineStr">
        <is>
          <t>BB_BOUNCE_ENTRY_TF</t>
        </is>
      </c>
      <c r="B205" t="inlineStr">
        <is>
          <t>D</t>
        </is>
      </c>
      <c r="D205" t="inlineStr">
        <is>
          <t>BOUNCE_BB</t>
        </is>
      </c>
      <c r="G205">
        <f>IFERROR(VLOOKUP($A205&amp;"_"&amp;$B205,Results_Deltas!$A$2:$P$15000,5,FALSE),"")</f>
        <v/>
      </c>
      <c r="L205" t="inlineStr">
        <is>
          <t>NO</t>
        </is>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row>
    <row r="3">
      <c r="A3" s="26" t="inlineStr">
        <is>
          <t>STDEV_SLOPE_SIZING_ENABLED</t>
        </is>
      </c>
      <c r="B3" s="26" t="b">
        <v>1</v>
      </c>
      <c r="C3" s="26" t="n"/>
      <c r="D3" s="26" t="inlineStr">
        <is>
          <t>STDEV_LADDER</t>
        </is>
      </c>
      <c r="E3" s="26">
        <f>MAX(ENTRY_REVERSAL_BOUNCE!E:E)</f>
        <v/>
      </c>
      <c r="F3" s="26" t="n"/>
      <c r="G3" s="26">
        <f>IFERROR(VLOOKUP($A3&amp;"="&amp;$B3,Results_Deltas!$A$2:$P$15000,5,FALSE),"")</f>
        <v/>
      </c>
      <c r="H3" s="26">
        <f>IFERROR(VLOOKUP($A3,Results_30d_Deltas!$A$2:$H$5000,7,FALSE)-E3,"")</f>
        <v/>
      </c>
      <c r="I3" s="26">
        <f>IFERROR(VLOOKUP($A3,Results_30d_Deltas!$A$2:$H$5000,6,FALSE),"")</f>
        <v/>
      </c>
      <c r="J3" s="26" t="n"/>
      <c r="K3" s="26" t="n"/>
      <c r="L3" s="26" t="inlineStr">
        <is>
          <t>NO</t>
        </is>
      </c>
    </row>
    <row r="4">
      <c r="A4" s="27" t="inlineStr">
        <is>
          <t>STDEV_BAND_MULTIPLIER</t>
        </is>
      </c>
      <c r="B4" s="27" t="n">
        <v>2.5</v>
      </c>
      <c r="C4" s="26" t="n"/>
      <c r="D4" s="26" t="inlineStr">
        <is>
          <t>STDEV_LADDER</t>
        </is>
      </c>
      <c r="E4" s="26">
        <f>IF(G4="",E3,IF(G4&gt;0,E3+G4,E3))</f>
        <v/>
      </c>
      <c r="F4" s="26" t="n"/>
      <c r="G4" s="26">
        <f>IFERROR(VLOOKUP($A4&amp;"_"&amp;$B4,Results_Deltas!$A$2:$P$15000,5,FALSE),"")</f>
        <v/>
      </c>
      <c r="H4" s="26">
        <f>IFERROR(VLOOKUP($A3,Results_30d_Deltas!$A$2:$H$5000,7,FALSE)-E3,"")</f>
        <v/>
      </c>
      <c r="I4" s="26">
        <f>IFERROR(VLOOKUP($A3,Results_30d_Deltas!$A$2:$H$5000,6,FALSE),"")</f>
        <v/>
      </c>
      <c r="J4" s="26" t="n"/>
      <c r="K4" s="26" t="n"/>
      <c r="L4" s="26" t="inlineStr">
        <is>
          <t>YES</t>
        </is>
      </c>
    </row>
    <row r="5">
      <c r="A5" s="27" t="inlineStr">
        <is>
          <t>STDEV_SLOPE_SIZING_D_MAX</t>
        </is>
      </c>
      <c r="B5" s="27" t="n">
        <v>10</v>
      </c>
      <c r="C5" s="26" t="n"/>
      <c r="D5" s="26" t="inlineStr">
        <is>
          <t>STDEV_LADDER</t>
        </is>
      </c>
      <c r="E5" s="26">
        <f>IF(G5="",E4,IF(G5&gt;0,E4+G5,E4))</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row>
    <row r="6">
      <c r="A6" s="27" t="inlineStr">
        <is>
          <t>STDEV_SLOPE_SIZING_4H_MAX</t>
        </is>
      </c>
      <c r="B6" s="27" t="n">
        <v>4</v>
      </c>
      <c r="C6" s="26" t="n"/>
      <c r="D6" s="26" t="inlineStr">
        <is>
          <t>STDEV_LADDER</t>
        </is>
      </c>
      <c r="E6" s="26">
        <f>IF(G6="",E5,IF(G6&gt;0,E5+G6,E5))</f>
        <v/>
      </c>
      <c r="F6" s="26" t="n"/>
      <c r="G6" s="26">
        <f>IFERROR(VLOOKUP($A6&amp;"_"&amp;$B6,Results_Deltas!$A$2:$P$15000,5,FALSE),"")</f>
        <v/>
      </c>
      <c r="H6" s="26">
        <f>IFERROR(VLOOKUP($A3,Results_30d_Deltas!$A$2:$H$5000,7,FALSE)-E3,"")</f>
        <v/>
      </c>
      <c r="I6" s="26">
        <f>IFERROR(VLOOKUP($A3,Results_30d_Deltas!$A$2:$H$5000,6,FALSE),"")</f>
        <v/>
      </c>
      <c r="J6" s="26" t="n"/>
      <c r="K6" s="26" t="n"/>
      <c r="L6" s="26" t="inlineStr">
        <is>
          <t>YES</t>
        </is>
      </c>
    </row>
    <row r="7">
      <c r="A7" s="27" t="inlineStr">
        <is>
          <t>STDEV_SLOPE_SIZING_1H_MAX</t>
        </is>
      </c>
      <c r="B7" s="27" t="n">
        <v>2</v>
      </c>
      <c r="C7" s="26" t="n"/>
      <c r="D7" s="26" t="inlineStr">
        <is>
          <t>STDEV_LADDER</t>
        </is>
      </c>
      <c r="E7" s="26">
        <f>IF(G7="",E6,IF(G7&gt;0,E6+G7,E6))</f>
        <v/>
      </c>
      <c r="F7" s="26" t="n"/>
      <c r="G7" s="26">
        <f>IFERROR(VLOOKUP($A7&amp;"_"&amp;$B7,Results_Deltas!$A$2:$P$15000,5,FALSE),"")</f>
        <v/>
      </c>
      <c r="H7" s="26">
        <f>IFERROR(VLOOKUP($A3,Results_30d_Deltas!$A$2:$H$5000,7,FALSE)-E3,"")</f>
        <v/>
      </c>
      <c r="I7" s="26">
        <f>IFERROR(VLOOKUP($A3,Results_30d_Deltas!$A$2:$H$5000,6,FALSE),"")</f>
        <v/>
      </c>
      <c r="J7" s="26" t="n"/>
      <c r="K7" s="26" t="n"/>
      <c r="L7" s="26" t="inlineStr">
        <is>
          <t>YES</t>
        </is>
      </c>
    </row>
    <row r="8">
      <c r="A8" s="27" t="inlineStr">
        <is>
          <t>STDEV_SLOPE_SIZING_15M_MAX</t>
        </is>
      </c>
      <c r="B8" s="27" t="n">
        <v>1.5</v>
      </c>
      <c r="C8" s="26" t="n"/>
      <c r="D8" s="26" t="inlineStr">
        <is>
          <t>STDEV_LADDER</t>
        </is>
      </c>
      <c r="E8" s="26">
        <f>IF(G8="",E7,IF(G8&gt;0,E7+G8,E7))</f>
        <v/>
      </c>
      <c r="F8" s="26" t="n"/>
      <c r="G8" s="26">
        <f>IFERROR(VLOOKUP($A8&amp;"_"&amp;$B8,Results_Deltas!$A$2:$P$15000,5,FALSE),"")</f>
        <v/>
      </c>
      <c r="H8" s="26">
        <f>IFERROR(VLOOKUP($A3,Results_30d_Deltas!$A$2:$H$5000,7,FALSE)-E3,"")</f>
        <v/>
      </c>
      <c r="I8" s="26">
        <f>IFERROR(VLOOKUP($A3,Results_30d_Deltas!$A$2:$H$5000,6,FALSE),"")</f>
        <v/>
      </c>
      <c r="J8" s="26" t="n"/>
      <c r="K8" s="26" t="n"/>
      <c r="L8" s="26" t="inlineStr">
        <is>
          <t>YES</t>
        </is>
      </c>
    </row>
    <row r="9">
      <c r="A9" s="27" t="inlineStr">
        <is>
          <t>STDEV_SLOPE_LOOKBACK_D</t>
        </is>
      </c>
      <c r="B9" s="27" t="n">
        <v>180</v>
      </c>
      <c r="C9" s="26" t="n"/>
      <c r="D9" s="26" t="inlineStr">
        <is>
          <t>STDEV_LADDER</t>
        </is>
      </c>
      <c r="E9" s="26">
        <f>IF(G9="",E8,IF(G9&gt;0,E8+G9,E8))</f>
        <v/>
      </c>
      <c r="F9" s="26" t="n"/>
      <c r="G9" s="26">
        <f>IFERROR(VLOOKUP($A9&amp;"_"&amp;$B9,Results_Deltas!$A$2:$P$15000,5,FALSE),"")</f>
        <v/>
      </c>
      <c r="H9" s="26">
        <f>IFERROR(VLOOKUP($A3,Results_30d_Deltas!$A$2:$H$5000,7,FALSE)-E3,"")</f>
        <v/>
      </c>
      <c r="I9" s="26">
        <f>IFERROR(VLOOKUP($A3,Results_30d_Deltas!$A$2:$H$5000,6,FALSE),"")</f>
        <v/>
      </c>
      <c r="J9" s="26" t="n"/>
      <c r="K9" s="26" t="n"/>
      <c r="L9" s="26" t="inlineStr">
        <is>
          <t>YES</t>
        </is>
      </c>
    </row>
    <row r="10">
      <c r="A10" s="27" t="inlineStr">
        <is>
          <t>STDEV_SLOPE_LOOKBACK_4H</t>
        </is>
      </c>
      <c r="B10" s="27" t="n">
        <v>180</v>
      </c>
      <c r="C10" s="26" t="n"/>
      <c r="D10" s="26" t="inlineStr">
        <is>
          <t>STDEV_LADDER</t>
        </is>
      </c>
      <c r="E10" s="26">
        <f>IF(G10="",E9,IF(G10&gt;0,E9+G10,E9))</f>
        <v/>
      </c>
      <c r="F10" s="26" t="n"/>
      <c r="G10" s="26">
        <f>IFERROR(VLOOKUP($A10&amp;"_"&amp;$B10,Results_Deltas!$A$2:$P$15000,5,FALSE),"")</f>
        <v/>
      </c>
      <c r="H10" s="26">
        <f>IFERROR(VLOOKUP($A3,Results_30d_Deltas!$A$2:$H$5000,7,FALSE)-E3,"")</f>
        <v/>
      </c>
      <c r="I10" s="26">
        <f>IFERROR(VLOOKUP($A3,Results_30d_Deltas!$A$2:$H$5000,6,FALSE),"")</f>
        <v/>
      </c>
      <c r="J10" s="26" t="n"/>
      <c r="K10" s="26" t="n"/>
      <c r="L10" s="26" t="inlineStr">
        <is>
          <t>YES</t>
        </is>
      </c>
    </row>
    <row r="11">
      <c r="A11" s="27" t="inlineStr">
        <is>
          <t>STDEV_SLOPE_LOOKBACK_1H</t>
        </is>
      </c>
      <c r="B11" s="27" t="n">
        <v>168</v>
      </c>
      <c r="C11" s="26" t="n"/>
      <c r="D11" s="26" t="inlineStr">
        <is>
          <t>STDEV_LADDER</t>
        </is>
      </c>
      <c r="E11" s="26">
        <f>IF(G11="",E10,IF(G11&gt;0,E10+G11,E10))</f>
        <v/>
      </c>
      <c r="F11" s="26" t="n"/>
      <c r="G11" s="26">
        <f>IFERROR(VLOOKUP($A11&amp;"_"&amp;$B11,Results_Deltas!$A$2:$P$15000,5,FALSE),"")</f>
        <v/>
      </c>
      <c r="H11" s="26">
        <f>IFERROR(VLOOKUP($A3,Results_30d_Deltas!$A$2:$H$5000,7,FALSE)-E3,"")</f>
        <v/>
      </c>
      <c r="I11" s="26">
        <f>IFERROR(VLOOKUP($A3,Results_30d_Deltas!$A$2:$H$5000,6,FALSE),"")</f>
        <v/>
      </c>
      <c r="J11" s="26" t="n"/>
      <c r="K11" s="26" t="n"/>
      <c r="L11" s="26" t="inlineStr">
        <is>
          <t>YES</t>
        </is>
      </c>
    </row>
    <row r="12">
      <c r="A12" s="27" t="inlineStr">
        <is>
          <t>STDEV_SLOPE_LOOKBACK_15M</t>
        </is>
      </c>
      <c r="B12" s="27" t="n">
        <v>96</v>
      </c>
      <c r="C12" s="26" t="n"/>
      <c r="D12" s="26" t="inlineStr">
        <is>
          <t>STDEV_LADDER</t>
        </is>
      </c>
      <c r="E12" s="26">
        <f>IF(G12="",E11,IF(G12&gt;0,E11+G12,E11))</f>
        <v/>
      </c>
      <c r="F12" s="26" t="n"/>
      <c r="G12" s="26">
        <f>IFERROR(VLOOKUP($A12&amp;"_"&amp;$B12,Results_Deltas!$A$2:$P$15000,5,FALSE),"")</f>
        <v/>
      </c>
      <c r="H12" s="26">
        <f>IFERROR(VLOOKUP($A3,Results_30d_Deltas!$A$2:$H$5000,7,FALSE)-E3,"")</f>
        <v/>
      </c>
      <c r="I12" s="26">
        <f>IFERROR(VLOOKUP($A3,Results_30d_Deltas!$A$2:$H$5000,6,FALSE),"")</f>
        <v/>
      </c>
      <c r="J12" s="26" t="n"/>
      <c r="K12" s="26" t="n"/>
      <c r="L12" s="26" t="inlineStr">
        <is>
          <t>YES</t>
        </is>
      </c>
    </row>
    <row r="13">
      <c r="A13" s="27" t="inlineStr">
        <is>
          <t>BAND_SLOPE_SIZING_V2_ENABLED</t>
        </is>
      </c>
      <c r="B13" s="27" t="b">
        <v>1</v>
      </c>
      <c r="C13" s="26" t="n"/>
      <c r="D13" s="26" t="inlineStr">
        <is>
          <t>STDEV_LADDER</t>
        </is>
      </c>
      <c r="E13" s="26">
        <f>IF(G13="",E12,IF(G13&gt;0,E12+G13,E12))</f>
        <v/>
      </c>
      <c r="F13" s="26" t="n"/>
      <c r="G13" s="26">
        <f>IFERROR(VLOOKUP($A13&amp;"_"&amp;$B13,Results_Deltas!$A$2:$P$15000,5,FALSE),"")</f>
        <v/>
      </c>
      <c r="H13" s="26">
        <f>IFERROR(VLOOKUP($A3,Results_30d_Deltas!$A$2:$H$5000,7,FALSE)-E3,"")</f>
        <v/>
      </c>
      <c r="I13" s="26">
        <f>IFERROR(VLOOKUP($A3,Results_30d_Deltas!$A$2:$H$5000,6,FALSE),"")</f>
        <v/>
      </c>
      <c r="J13" s="26" t="n"/>
      <c r="K13" s="26" t="n"/>
      <c r="L13" s="26" t="inlineStr">
        <is>
          <t>YES</t>
        </is>
      </c>
    </row>
    <row r="14">
      <c r="A14" s="26" t="inlineStr">
        <is>
          <t>BAND_SLOPE_SIZING_V2_TF</t>
        </is>
      </c>
      <c r="B14" s="26" t="inlineStr">
        <is>
          <t>D</t>
        </is>
      </c>
      <c r="C14" s="26" t="n"/>
      <c r="D14" s="26" t="inlineStr">
        <is>
          <t>STDEV_LADDER</t>
        </is>
      </c>
      <c r="E14" s="26">
        <f>IF(G14="",E13,IF(G14&gt;0,E13+G14,E13))</f>
        <v/>
      </c>
      <c r="F14" s="26" t="n"/>
      <c r="G14" s="26">
        <f>IFERROR(VLOOKUP($A14&amp;"_"&amp;$B14,Results_Deltas!$A$2:$P$15000,5,FALSE),"")</f>
        <v/>
      </c>
      <c r="H14" s="26">
        <f>IFERROR(VLOOKUP($A3,Results_30d_Deltas!$A$2:$H$5000,7,FALSE)-E3,"")</f>
        <v/>
      </c>
      <c r="I14" s="26">
        <f>IFERROR(VLOOKUP($A3,Results_30d_Deltas!$A$2:$H$5000,6,FALSE),"")</f>
        <v/>
      </c>
      <c r="J14" s="26" t="n"/>
      <c r="K14" s="26" t="n"/>
      <c r="L14" s="26" t="inlineStr">
        <is>
          <t>NO</t>
        </is>
      </c>
    </row>
    <row r="15">
      <c r="A15" s="27" t="inlineStr">
        <is>
          <t>BAND_SLOPE_SIZING_V2_DEPTH_GAIN</t>
        </is>
      </c>
      <c r="B15" s="27" t="n">
        <v>1</v>
      </c>
      <c r="C15" s="26" t="n"/>
      <c r="D15" s="26" t="inlineStr">
        <is>
          <t>STDEV_LADDER</t>
        </is>
      </c>
      <c r="E15" s="26">
        <f>IF(G15="",E14,IF(G15&gt;0,E14+G15,E14))</f>
        <v/>
      </c>
      <c r="F15" s="26" t="n"/>
      <c r="G15" s="26">
        <f>IFERROR(VLOOKUP($A15&amp;"_"&amp;$B15,Results_Deltas!$A$2:$P$15000,5,FALSE),"")</f>
        <v/>
      </c>
      <c r="H15" s="26">
        <f>IFERROR(VLOOKUP($A3,Results_30d_Deltas!$A$2:$H$5000,7,FALSE)-E3,"")</f>
        <v/>
      </c>
      <c r="I15" s="26">
        <f>IFERROR(VLOOKUP($A3,Results_30d_Deltas!$A$2:$H$5000,6,FALSE),"")</f>
        <v/>
      </c>
      <c r="J15" s="26" t="n"/>
      <c r="K15" s="26" t="n"/>
      <c r="L15" s="26" t="inlineStr">
        <is>
          <t>YES</t>
        </is>
      </c>
    </row>
    <row r="16">
      <c r="A16" s="26" t="inlineStr">
        <is>
          <t>BAND_SLOPE_SIZING_V2_MIN</t>
        </is>
      </c>
      <c r="B16" s="26" t="n">
        <v>0.5</v>
      </c>
      <c r="C16" s="26" t="n"/>
      <c r="D16" s="26" t="inlineStr">
        <is>
          <t>STDEV_LADDER</t>
        </is>
      </c>
      <c r="E16" s="26">
        <f>IF(G16="",E15,IF(G16&gt;0,E15+G16,E15))</f>
        <v/>
      </c>
      <c r="F16" s="26" t="n"/>
      <c r="G16" s="26">
        <f>IFERROR(VLOOKUP($A16&amp;"_"&amp;$B16,Results_Deltas!$A$2:$P$15000,5,FALSE),"")</f>
        <v/>
      </c>
      <c r="H16" s="26">
        <f>IFERROR(VLOOKUP($A3,Results_30d_Deltas!$A$2:$H$5000,7,FALSE)-E3,"")</f>
        <v/>
      </c>
      <c r="I16" s="26">
        <f>IFERROR(VLOOKUP($A3,Results_30d_Deltas!$A$2:$H$5000,6,FALSE),"")</f>
        <v/>
      </c>
      <c r="J16" s="26" t="n"/>
      <c r="K16" s="26" t="n"/>
      <c r="L16" s="26" t="inlineStr">
        <is>
          <t>NO</t>
        </is>
      </c>
    </row>
    <row r="17">
      <c r="A17" s="26" t="inlineStr">
        <is>
          <t>BAND_SLOPE_SIZING_V2_MAX</t>
        </is>
      </c>
      <c r="B17" s="26" t="n">
        <v>2.5</v>
      </c>
      <c r="C17" s="26" t="n"/>
      <c r="D17" s="26" t="inlineStr">
        <is>
          <t>STDEV_LADDER</t>
        </is>
      </c>
      <c r="E17" s="26">
        <f>IF(G17="",E16,IF(G17&gt;0,E16+G17,E16))</f>
        <v/>
      </c>
      <c r="F17" s="26" t="n"/>
      <c r="G17" s="26">
        <f>IFERROR(VLOOKUP($A17&amp;"_"&amp;$B17,Results_Deltas!$A$2:$P$15000,5,FALSE),"")</f>
        <v/>
      </c>
      <c r="H17" s="26">
        <f>IFERROR(VLOOKUP($A3,Results_30d_Deltas!$A$2:$H$5000,7,FALSE)-E3,"")</f>
        <v/>
      </c>
      <c r="I17" s="26">
        <f>IFERROR(VLOOKUP($A3,Results_30d_Deltas!$A$2:$H$5000,6,FALSE),"")</f>
        <v/>
      </c>
      <c r="J17" s="26" t="n"/>
      <c r="K17" s="26" t="n"/>
      <c r="L17" s="26" t="inlineStr">
        <is>
          <t>NO</t>
        </is>
      </c>
    </row>
    <row r="18">
      <c r="A18" s="27" t="inlineStr">
        <is>
          <t>STDEV_SLOPE_SIZING_MODE</t>
        </is>
      </c>
      <c r="B18" s="27" t="inlineStr">
        <is>
          <t>slope_to_top</t>
        </is>
      </c>
      <c r="C18" s="26" t="n"/>
      <c r="D18" s="26" t="inlineStr">
        <is>
          <t>STDEV_LADDER</t>
        </is>
      </c>
      <c r="E18" s="26">
        <f>IF(G18="",E17,IF(G18&gt;0,E17+G18,E17))</f>
        <v/>
      </c>
      <c r="F18" s="26" t="n"/>
      <c r="G18" s="26">
        <f>IFERROR(VLOOKUP($A18&amp;"_"&amp;$B18,Results_Deltas!$A$2:$P$15000,5,FALSE),"")</f>
        <v/>
      </c>
      <c r="H18" s="26">
        <f>IFERROR(VLOOKUP($A3,Results_30d_Deltas!$A$2:$H$5000,7,FALSE)-E3,"")</f>
        <v/>
      </c>
      <c r="I18" s="26" t="n"/>
      <c r="J18" s="26" t="n"/>
      <c r="K18" s="26" t="n"/>
      <c r="L18" s="26" t="inlineStr">
        <is>
          <t>YES</t>
        </is>
      </c>
    </row>
    <row r="19">
      <c r="A19" s="27" t="inlineStr">
        <is>
          <t>BAND_SLOPE_SIZING_V2_SLOPE_NORM_PCT_DAY</t>
        </is>
      </c>
      <c r="B19" s="27" t="n">
        <v>1</v>
      </c>
      <c r="C19" s="26" t="n"/>
      <c r="D19" s="26" t="inlineStr">
        <is>
          <t>STDEV_LADDER</t>
        </is>
      </c>
      <c r="E19" s="26">
        <f>IF(G19="",E18,IF(G19&gt;0,E18+G19,E18))</f>
        <v/>
      </c>
      <c r="F19" s="26" t="n"/>
      <c r="G19" s="26">
        <f>IFERROR(VLOOKUP($A19&amp;"_"&amp;$B19,Results_Deltas!$A$2:$P$15000,5,FALSE),"")</f>
        <v/>
      </c>
      <c r="H19" s="26">
        <f>IFERROR(VLOOKUP($A3,Results_30d_Deltas!$A$2:$H$5000,7,FALSE)-E3,"")</f>
        <v/>
      </c>
      <c r="I19" s="26" t="n"/>
      <c r="J19" s="26" t="n"/>
      <c r="K19" s="26" t="n"/>
      <c r="L19" s="26" t="inlineStr">
        <is>
          <t>YES</t>
        </is>
      </c>
    </row>
    <row r="20">
      <c r="A20" s="35" t="inlineStr">
        <is>
          <t>STDEV_SLOPE_SIZING_ENABLED</t>
        </is>
      </c>
      <c r="B20" s="35" t="b">
        <v>0</v>
      </c>
      <c r="D20" s="35" t="inlineStr">
        <is>
          <t>STDEV_LADDER</t>
        </is>
      </c>
      <c r="E20" s="35">
        <f>IF(G20="",E19,IF(G20&gt;0,E19+G20,E19))</f>
        <v/>
      </c>
      <c r="F20" s="35">
        <f>IFERROR(VLOOKUP($A20&amp;"="&amp;$B20,Results_Deltas!$A$2:$P$15000,5,FALSE),"")</f>
        <v/>
      </c>
      <c r="G20" s="35">
        <f>IFERROR(VLOOKUP($A20,Results_30d_Deltas!$A$2:$H$5000,7,FALSE)-E20,"")</f>
        <v/>
      </c>
      <c r="H20" s="35">
        <f>IFERROR(VLOOKUP($A20,Results_30d_Deltas!$A$2:$H$5000,6,FALSE),"")</f>
        <v/>
      </c>
      <c r="L20" s="35" t="inlineStr">
        <is>
          <t>NO</t>
        </is>
      </c>
    </row>
    <row r="21" ht="15.75" customHeight="1" s="67">
      <c r="A21" s="35" t="inlineStr">
        <is>
          <t>STDEV_SLOPE_SIZING_D_MAX</t>
        </is>
      </c>
      <c r="B21" s="35" t="n">
        <v>1</v>
      </c>
      <c r="D21" s="35" t="inlineStr">
        <is>
          <t>STDEV_LADDER</t>
        </is>
      </c>
      <c r="E21" s="35">
        <f>IF(G21="",E20,IF(G21&gt;0,E20+G21,E20))</f>
        <v/>
      </c>
      <c r="F21" s="35">
        <f>IFERROR(VLOOKUP($A21&amp;"="&amp;$B21,Results_Deltas!$A$2:$P$15000,5,FALSE),"")</f>
        <v/>
      </c>
      <c r="G21" s="35">
        <f>IFERROR(VLOOKUP($A21,Results_30d_Deltas!$A$2:$H$5000,7,FALSE)-E21,"")</f>
        <v/>
      </c>
      <c r="H21" s="35">
        <f>IFERROR(VLOOKUP($A21,Results_30d_Deltas!$A$2:$H$5000,6,FALSE),"")</f>
        <v/>
      </c>
      <c r="L21" s="35" t="inlineStr">
        <is>
          <t>NO</t>
        </is>
      </c>
    </row>
    <row r="22" ht="15.75" customHeight="1" s="67">
      <c r="A22" s="35" t="inlineStr">
        <is>
          <t>STDEV_SLOPE_SIZING_4H_MAX</t>
        </is>
      </c>
      <c r="B22" s="35" t="n">
        <v>1</v>
      </c>
      <c r="D22" s="35" t="inlineStr">
        <is>
          <t>STDEV_LADDER</t>
        </is>
      </c>
      <c r="E22" s="35">
        <f>IF(G22="",E21,IF(G22&gt;0,E21+G22,E21))</f>
        <v/>
      </c>
      <c r="F22" s="35">
        <f>IFERROR(VLOOKUP($A22&amp;"="&amp;$B22,Results_Deltas!$A$2:$P$15000,5,FALSE),"")</f>
        <v/>
      </c>
      <c r="G22" s="35">
        <f>IFERROR(VLOOKUP($A22,Results_30d_Deltas!$A$2:$H$5000,7,FALSE)-E22,"")</f>
        <v/>
      </c>
      <c r="H22" s="35">
        <f>IFERROR(VLOOKUP($A22,Results_30d_Deltas!$A$2:$H$5000,6,FALSE),"")</f>
        <v/>
      </c>
      <c r="L22" s="35" t="inlineStr">
        <is>
          <t>NO</t>
        </is>
      </c>
    </row>
    <row r="23" ht="15.75" customHeight="1" s="67">
      <c r="A23" s="35" t="inlineStr">
        <is>
          <t>STDEV_SLOPE_SIZING_1H_MAX</t>
        </is>
      </c>
      <c r="B23" s="35" t="n">
        <v>1</v>
      </c>
      <c r="D23" s="35" t="inlineStr">
        <is>
          <t>STDEV_LADDER</t>
        </is>
      </c>
      <c r="E23" s="35">
        <f>IF(G23="",E22,IF(G23&gt;0,E22+G23,E22))</f>
        <v/>
      </c>
      <c r="F23" s="35">
        <f>IFERROR(VLOOKUP($A23&amp;"="&amp;$B23,Results_Deltas!$A$2:$P$15000,5,FALSE),"")</f>
        <v/>
      </c>
      <c r="G23" s="35">
        <f>IFERROR(VLOOKUP($A23,Results_30d_Deltas!$A$2:$H$5000,7,FALSE)-E23,"")</f>
        <v/>
      </c>
      <c r="H23" s="35">
        <f>IFERROR(VLOOKUP($A23,Results_30d_Deltas!$A$2:$H$5000,6,FALSE),"")</f>
        <v/>
      </c>
      <c r="L23" s="35" t="inlineStr">
        <is>
          <t>NO</t>
        </is>
      </c>
    </row>
    <row r="24" ht="15.75" customHeight="1" s="67">
      <c r="A24" s="35" t="inlineStr">
        <is>
          <t>STDEV_SLOPE_SIZING_15M_MAX</t>
        </is>
      </c>
      <c r="B24" s="35" t="n">
        <v>1</v>
      </c>
      <c r="D24" s="35" t="inlineStr">
        <is>
          <t>STDEV_LADDER</t>
        </is>
      </c>
      <c r="E24" s="35">
        <f>IF(G24="",E23,IF(G24&gt;0,E23+G24,E23))</f>
        <v/>
      </c>
      <c r="F24" s="35">
        <f>IFERROR(VLOOKUP($A24&amp;"="&amp;$B24,Results_Deltas!$A$2:$P$15000,5,FALSE),"")</f>
        <v/>
      </c>
      <c r="G24" s="35">
        <f>IFERROR(VLOOKUP($A24,Results_30d_Deltas!$A$2:$H$5000,7,FALSE)-E24,"")</f>
        <v/>
      </c>
      <c r="H24" s="35">
        <f>IFERROR(VLOOKUP($A24,Results_30d_Deltas!$A$2:$H$5000,6,FALSE),"")</f>
        <v/>
      </c>
      <c r="L24" s="35" t="inlineStr">
        <is>
          <t>NO</t>
        </is>
      </c>
    </row>
    <row r="25" ht="15.75" customHeight="1" s="67">
      <c r="A25" s="35" t="inlineStr">
        <is>
          <t>STDEV_SLOPE_SIZING_MODE</t>
        </is>
      </c>
      <c r="B25" s="35" t="inlineStr">
        <is>
          <t>bottom_to_top</t>
        </is>
      </c>
      <c r="D25" s="35" t="inlineStr">
        <is>
          <t>STDEV_LADDER</t>
        </is>
      </c>
      <c r="E25" s="35">
        <f>IF(G25="",E24,IF(G25&gt;0,E24+G25,E24))</f>
        <v/>
      </c>
      <c r="F25" s="35">
        <f>IFERROR(VLOOKUP($A25&amp;"="&amp;$B25,Results_Deltas!$A$2:$P$15000,5,FALSE),"")</f>
        <v/>
      </c>
      <c r="G25" s="35">
        <f>IFERROR(VLOOKUP($A25,Results_30d_Deltas!$A$2:$H$5000,7,FALSE)-E25,"")</f>
        <v/>
      </c>
      <c r="H25" s="35">
        <f>IFERROR(VLOOKUP($A25,Results_30d_Deltas!$A$2:$H$5000,6,FALSE),"")</f>
        <v/>
      </c>
      <c r="L25" s="35" t="inlineStr">
        <is>
          <t>NO</t>
        </is>
      </c>
    </row>
    <row r="26" ht="15.75" customHeight="1" s="67">
      <c r="A26" s="35" t="inlineStr">
        <is>
          <t>BAND_SLOPE_SIZING_V2_ENABLED</t>
        </is>
      </c>
      <c r="B26" s="35" t="b">
        <v>0</v>
      </c>
      <c r="D26" s="35" t="inlineStr">
        <is>
          <t>STDEV_LADDER</t>
        </is>
      </c>
      <c r="E26" s="35">
        <f>IF(G26="",E25,IF(G26&gt;0,E25+G26,E25))</f>
        <v/>
      </c>
      <c r="F26" s="35">
        <f>IFERROR(VLOOKUP($A26&amp;"="&amp;$B26,Results_Deltas!$A$2:$P$15000,5,FALSE),"")</f>
        <v/>
      </c>
      <c r="G26" s="35">
        <f>IFERROR(VLOOKUP($A26,Results_30d_Deltas!$A$2:$H$5000,7,FALSE)-E26,"")</f>
        <v/>
      </c>
      <c r="H26" s="35">
        <f>IFERROR(VLOOKUP($A26,Results_30d_Deltas!$A$2:$H$5000,6,FALSE),"")</f>
        <v/>
      </c>
      <c r="L26" s="35" t="inlineStr">
        <is>
          <t>NO</t>
        </is>
      </c>
    </row>
    <row r="27" ht="15.75" customHeight="1" s="67">
      <c r="A27" s="35" t="inlineStr">
        <is>
          <t>BAND_SLOPE_SIZING_V2_TF</t>
        </is>
      </c>
      <c r="B27" s="35" t="inlineStr">
        <is>
          <t>4h</t>
        </is>
      </c>
      <c r="D27" s="35" t="inlineStr">
        <is>
          <t>STDEV_LADDER</t>
        </is>
      </c>
      <c r="E27" s="35">
        <f>IF(G27="",E26,IF(G27&gt;0,E26+G27,E26))</f>
        <v/>
      </c>
      <c r="F27" s="35">
        <f>IFERROR(VLOOKUP($A27&amp;"="&amp;$B27,Results_Deltas!$A$2:$P$15000,5,FALSE),"")</f>
        <v/>
      </c>
      <c r="G27" s="35">
        <f>IFERROR(VLOOKUP($A27,Results_30d_Deltas!$A$2:$H$5000,7,FALSE)-E27,"")</f>
        <v/>
      </c>
      <c r="H27" s="35">
        <f>IFERROR(VLOOKUP($A27,Results_30d_Deltas!$A$2:$H$5000,6,FALSE),"")</f>
        <v/>
      </c>
      <c r="L27" s="35" t="inlineStr">
        <is>
          <t>NO</t>
        </is>
      </c>
    </row>
    <row r="28" ht="15.75" customHeight="1" s="67">
      <c r="A28" s="35" t="inlineStr">
        <is>
          <t>BAND_SLOPE_SIZING_V2_MAX</t>
        </is>
      </c>
      <c r="B28" s="35" t="n">
        <v>1</v>
      </c>
      <c r="D28" s="35" t="inlineStr">
        <is>
          <t>STDEV_LADDER</t>
        </is>
      </c>
      <c r="E28" s="35">
        <f>IF(G28="",E27,IF(G28&gt;0,E27+G28,E27))</f>
        <v/>
      </c>
      <c r="F28" s="35">
        <f>IFERROR(VLOOKUP($A28&amp;"="&amp;$B28,Results_Deltas!$A$2:$P$15000,5,FALSE),"")</f>
        <v/>
      </c>
      <c r="G28" s="35">
        <f>IFERROR(VLOOKUP($A28,Results_30d_Deltas!$A$2:$H$5000,7,FALSE)-E28,"")</f>
        <v/>
      </c>
      <c r="H28" s="35">
        <f>IFERROR(VLOOKUP($A28,Results_30d_Deltas!$A$2:$H$5000,6,FALSE),"")</f>
        <v/>
      </c>
      <c r="L28" s="35" t="inlineStr">
        <is>
          <t>NO</t>
        </is>
      </c>
    </row>
    <row r="29" ht="15.75" customHeight="1" s="67">
      <c r="A29" s="35" t="inlineStr">
        <is>
          <t>BAND_SLOPE_SIZING_V2_MIN</t>
        </is>
      </c>
      <c r="B29" s="35" t="n">
        <v>0.25</v>
      </c>
      <c r="D29" s="35" t="inlineStr">
        <is>
          <t>STDEV_LADDER</t>
        </is>
      </c>
      <c r="E29" s="35">
        <f>IF(G29="",E28,IF(G29&gt;0,E28+G29,E28))</f>
        <v/>
      </c>
      <c r="F29" s="35">
        <f>IFERROR(VLOOKUP($A29&amp;"="&amp;$B29,Results_Deltas!$A$2:$P$15000,5,FALSE),"")</f>
        <v/>
      </c>
      <c r="G29" s="35">
        <f>IFERROR(VLOOKUP($A29,Results_30d_Deltas!$A$2:$H$5000,7,FALSE)-E29,"")</f>
        <v/>
      </c>
      <c r="H29" s="35">
        <f>IFERROR(VLOOKUP($A29,Results_30d_Deltas!$A$2:$H$5000,6,FALSE),"")</f>
        <v/>
      </c>
      <c r="L29" s="35" t="inlineStr">
        <is>
          <t>NO</t>
        </is>
      </c>
    </row>
    <row r="30" ht="15.75" customHeight="1" s="67">
      <c r="A30" s="35" t="inlineStr">
        <is>
          <t>STDEV_BAND_MULTIPLIER</t>
        </is>
      </c>
      <c r="B30" s="35" t="n">
        <v>1.5</v>
      </c>
      <c r="D30" s="35" t="inlineStr">
        <is>
          <t>STDEV_LADDER</t>
        </is>
      </c>
      <c r="E30" s="35">
        <f>IF(G30="",E29,IF(G30&gt;0,E29+G30,E29))</f>
        <v/>
      </c>
      <c r="F30" s="35">
        <f>IFERROR(VLOOKUP($A30&amp;"="&amp;$B30,Results_Deltas!$A$2:$P$15000,5,FALSE),"")</f>
        <v/>
      </c>
      <c r="G30" s="35">
        <f>IFERROR(VLOOKUP($A30,Results_30d_Deltas!$A$2:$H$5000,7,FALSE)-E30,"")</f>
        <v/>
      </c>
      <c r="H30" s="35">
        <f>IFERROR(VLOOKUP($A30,Results_30d_Deltas!$A$2:$H$5000,6,FALSE),"")</f>
        <v/>
      </c>
      <c r="L30" s="35" t="inlineStr">
        <is>
          <t>NO</t>
        </is>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4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ez_manage.py:3078 top()</t>
        </is>
      </c>
      <c r="IL3" s="26" t="inlineStr">
        <is>
          <t>v12_quick_engine.py:1518 x5</t>
        </is>
      </c>
      <c r="IM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ez_manage.py:3078 top()</t>
        </is>
      </c>
      <c r="IL4" s="26" t="inlineStr">
        <is>
          <t>v12_quick_engine.py:1518 x5</t>
        </is>
      </c>
      <c r="IM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ez_manage.py:3078 top()</t>
        </is>
      </c>
      <c r="IL5" s="26" t="inlineStr">
        <is>
          <t>v12_quick_engine.py:1518 x5</t>
        </is>
      </c>
      <c r="IM5" s="26" t="n"/>
    </row>
    <row r="6" ht="10.5" customHeight="1" s="67">
      <c r="A6" s="27" t="inlineStr">
        <is>
          <t>DC_BREAKOUT_TF</t>
        </is>
      </c>
      <c r="B6" s="69" t="inlineStr">
        <is>
          <t>15m</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ez_manage.py:3078 top()</t>
        </is>
      </c>
      <c r="IL6" s="26" t="inlineStr">
        <is>
          <t>v12_quick_engine.py:1518 x5</t>
        </is>
      </c>
      <c r="IM6" s="26" t="n"/>
    </row>
    <row r="7" ht="10.5" customHeight="1" s="67">
      <c r="A7" s="26" t="inlineStr">
        <is>
          <t>DC_BREAKOUT_TF</t>
        </is>
      </c>
      <c r="B7" s="26" t="inlineStr">
        <is>
          <t>15m</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ez_manage.py:3078 top()</t>
        </is>
      </c>
      <c r="IL7" s="26" t="inlineStr">
        <is>
          <t>v12_quick_engine.py:1518 x5</t>
        </is>
      </c>
      <c r="IM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ez_manage.py:3077 top()</t>
        </is>
      </c>
      <c r="IL8" s="26" t="inlineStr">
        <is>
          <t>v12_quick_engine.py:1517 x18</t>
        </is>
      </c>
      <c r="IM8" s="26" t="n"/>
    </row>
    <row r="9" ht="10.5" customHeight="1" s="67">
      <c r="A9" s="27" t="inlineStr">
        <is>
          <t>DC_BREAKOUT_SCORE</t>
        </is>
      </c>
      <c r="B9" s="69" t="n">
        <v>20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ez_manage.py:3077 top()</t>
        </is>
      </c>
      <c r="IL9" s="26" t="inlineStr">
        <is>
          <t>v12_quick_engine.py:1517 x18</t>
        </is>
      </c>
      <c r="IM9" s="26" t="n"/>
    </row>
    <row r="10" ht="10.5" customHeight="1" s="67">
      <c r="A10" s="26" t="inlineStr">
        <is>
          <t>DC_BREAKOUT_SCORE</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ez_manage.py:3077 top()</t>
        </is>
      </c>
      <c r="IL10" s="26" t="inlineStr">
        <is>
          <t>v12_quick_engine.py:1517 x18</t>
        </is>
      </c>
      <c r="IM10" s="26" t="n"/>
    </row>
    <row r="11" ht="10.5" customHeight="1" s="67">
      <c r="A11" s="26" t="inlineStr">
        <is>
          <t>DC_BREAKOUT_SCORE</t>
        </is>
      </c>
      <c r="B11" s="26" t="inlineStr">
        <is>
          <t>25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ez_manage.py:3077 top()</t>
        </is>
      </c>
      <c r="IL11" s="26" t="inlineStr">
        <is>
          <t>v12_quick_engine.py:1517 x18</t>
        </is>
      </c>
      <c r="IM11" s="26" t="n"/>
    </row>
    <row r="12" ht="10.5" customHeight="1" s="67">
      <c r="A12" s="26" t="inlineStr">
        <is>
          <t>DC_BREAKOUT_SCORE</t>
        </is>
      </c>
      <c r="B12" s="26" t="inlineStr">
        <is>
          <t>30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ez_manage.py:3077 top()</t>
        </is>
      </c>
      <c r="IL12" s="26" t="inlineStr">
        <is>
          <t>v12_quick_engine.py:1517 x18</t>
        </is>
      </c>
      <c r="IM12" s="26" t="n"/>
    </row>
    <row r="13" ht="10.5" customHeight="1" s="67">
      <c r="A13" s="26" t="inlineStr">
        <is>
          <t>BB_BREAKOUT_SCORE</t>
        </is>
      </c>
      <c r="B13" s="26" t="inlineStr">
        <is>
          <t>10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ez_manage.py:2963 top()</t>
        </is>
      </c>
      <c r="IL13" s="26" t="inlineStr">
        <is>
          <t>v12_quick_engine.py:1255 x6</t>
        </is>
      </c>
      <c r="IM13" s="26" t="n"/>
    </row>
    <row r="14" ht="10.5" customHeight="1" s="67">
      <c r="A14" s="26" t="inlineStr">
        <is>
          <t>BB_BREAKOUT_SCORE</t>
        </is>
      </c>
      <c r="B14" s="26" t="inlineStr">
        <is>
          <t>15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ez_manage.py:2963 top()</t>
        </is>
      </c>
      <c r="IL14" s="26" t="inlineStr">
        <is>
          <t>v12_quick_engine.py:1255 x6</t>
        </is>
      </c>
      <c r="IM14" s="26" t="n"/>
    </row>
    <row r="15" ht="10.5" customHeight="1" s="67">
      <c r="A15" s="27" t="inlineStr">
        <is>
          <t>BB_BREAKOUT_SCORE</t>
        </is>
      </c>
      <c r="B15" s="27"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ez_manage.py:2963 top()</t>
        </is>
      </c>
      <c r="IL15" s="26" t="inlineStr">
        <is>
          <t>v12_quick_engine.py:1255 x6</t>
        </is>
      </c>
      <c r="IM15" s="26" t="n"/>
    </row>
    <row r="16" ht="10.5" customHeight="1" s="67">
      <c r="A16" s="26" t="inlineStr">
        <is>
          <t>BB_BREAKOUT_SCORE</t>
        </is>
      </c>
      <c r="B16" s="26" t="inlineStr">
        <is>
          <t>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ez_manage.py:2963 top()</t>
        </is>
      </c>
      <c r="IL16" s="26" t="inlineStr">
        <is>
          <t>v12_quick_engine.py:1255 x6</t>
        </is>
      </c>
      <c r="IM16" s="26" t="n"/>
    </row>
    <row r="17" ht="10.5" customHeight="1" s="67">
      <c r="A17" s="26" t="inlineStr">
        <is>
          <t>BB_BREAKOUT_SCORE</t>
        </is>
      </c>
      <c r="B17" s="26" t="inlineStr">
        <is>
          <t>30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4" t="n"/>
      <c r="AR17" s="34" t="n"/>
      <c r="AS17" s="34" t="n"/>
      <c r="AT17" s="34" t="n"/>
      <c r="AU17" s="34"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4" t="n"/>
      <c r="BQ17" s="34" t="n"/>
      <c r="BR17" s="34" t="n"/>
      <c r="BS17" s="34" t="n"/>
      <c r="BT17" s="34"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4" t="n"/>
      <c r="CZ17" s="34" t="n"/>
      <c r="DA17" s="34" t="n"/>
      <c r="DB17" s="34" t="n"/>
      <c r="DC17" s="34"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4" t="n"/>
      <c r="GA17" s="34" t="n"/>
      <c r="GB17" s="34" t="n"/>
      <c r="GC17" s="34" t="n"/>
      <c r="GD17" s="34"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ez_manage.py:2963 top()</t>
        </is>
      </c>
      <c r="IL17" s="26" t="inlineStr">
        <is>
          <t>v12_quick_engine.py:1255 x6</t>
        </is>
      </c>
      <c r="IM17" s="26" t="n"/>
    </row>
    <row r="18" ht="10.5" customHeight="1" s="67">
      <c r="A18" s="27" t="inlineStr">
        <is>
          <t>STDEV_BREAKOUT_ENABLED</t>
        </is>
      </c>
      <c r="B18" s="27"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4" t="n"/>
      <c r="HY18" s="34" t="n"/>
      <c r="HZ18" s="34" t="n"/>
      <c r="IA18" s="34" t="n"/>
      <c r="IB18" s="34" t="n"/>
      <c r="IC18" s="34" t="n"/>
      <c r="ID18" s="34" t="n"/>
      <c r="IE18" s="34" t="n"/>
      <c r="IF18" s="34" t="n"/>
      <c r="IG18" s="34" t="n"/>
      <c r="IH18" s="34" t="n"/>
      <c r="II18" s="34" t="n"/>
      <c r="IJ18" s="26" t="n"/>
      <c r="IK18" s="26" t="inlineStr">
        <is>
          <t>ez_manage.py:4039 top()</t>
        </is>
      </c>
      <c r="IL18" s="26" t="inlineStr">
        <is>
          <t>v12_quick_engine.py:3275 x6</t>
        </is>
      </c>
      <c r="IM18" s="26" t="n"/>
    </row>
    <row r="19" ht="10.5" customHeight="1" s="67">
      <c r="A19" s="26" t="inlineStr">
        <is>
          <t>STDEV_BREAKOUT_ENABLED</t>
        </is>
      </c>
      <c r="B19" s="26"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4" t="n"/>
      <c r="HY19" s="34" t="n"/>
      <c r="HZ19" s="34" t="n"/>
      <c r="IA19" s="34" t="n"/>
      <c r="IB19" s="34" t="n"/>
      <c r="IC19" s="34" t="n"/>
      <c r="ID19" s="34" t="n"/>
      <c r="IE19" s="34" t="n"/>
      <c r="IF19" s="34" t="n"/>
      <c r="IG19" s="34" t="n"/>
      <c r="IH19" s="34" t="n"/>
      <c r="II19" s="34" t="n"/>
      <c r="IJ19" s="26" t="n"/>
      <c r="IK19" s="26" t="inlineStr">
        <is>
          <t>ez_manage.py:4039 top()</t>
        </is>
      </c>
      <c r="IL19" s="26" t="inlineStr">
        <is>
          <t>v12_quick_engine.py:3275 x6</t>
        </is>
      </c>
      <c r="IM19" s="26" t="n"/>
    </row>
    <row r="20" ht="10.5" customHeight="1" s="67">
      <c r="A20" s="26" t="inlineStr">
        <is>
          <t>BTC_BREAKOUT_ENTRY_ENABLED</t>
        </is>
      </c>
      <c r="B20" s="26" t="inlineStr">
        <is>
          <t>False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4" t="n"/>
      <c r="FJ20" s="34" t="n"/>
      <c r="FK20" s="34" t="n"/>
      <c r="FL20" s="34" t="n"/>
      <c r="FM20" s="34"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4" t="n"/>
      <c r="HY20" s="34" t="n"/>
      <c r="HZ20" s="34" t="n"/>
      <c r="IA20" s="34" t="n"/>
      <c r="IB20" s="34" t="n"/>
      <c r="IC20" s="34" t="n"/>
      <c r="ID20" s="34" t="n"/>
      <c r="IE20" s="34" t="n"/>
      <c r="IF20" s="34" t="n"/>
      <c r="IG20" s="34" t="n"/>
      <c r="IH20" s="34" t="n"/>
      <c r="II20" s="34" t="n"/>
      <c r="IJ20" s="26" t="n"/>
      <c r="IK20" s="26" t="inlineStr">
        <is>
          <t>ez_manage.py:4432 top()</t>
        </is>
      </c>
      <c r="IL20" s="26" t="inlineStr">
        <is>
          <t>v12_quick_engine.py:393 x8</t>
        </is>
      </c>
      <c r="IM20" s="26" t="n"/>
    </row>
    <row r="21" ht="10.5" customHeight="1" s="67">
      <c r="A21" s="27" t="inlineStr">
        <is>
          <t>BTC_BREAKOUT_ENTRY_ENABLED</t>
        </is>
      </c>
      <c r="B21" s="69" t="b">
        <v>0</v>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4" t="n"/>
      <c r="FJ21" s="34" t="n"/>
      <c r="FK21" s="34" t="n"/>
      <c r="FL21" s="34" t="n"/>
      <c r="FM21" s="34"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4" t="n"/>
      <c r="HY21" s="34" t="n"/>
      <c r="HZ21" s="34" t="n"/>
      <c r="IA21" s="34" t="n"/>
      <c r="IB21" s="34" t="n"/>
      <c r="IC21" s="34" t="n"/>
      <c r="ID21" s="34" t="n"/>
      <c r="IE21" s="34" t="n"/>
      <c r="IF21" s="34" t="n"/>
      <c r="IG21" s="34" t="n"/>
      <c r="IH21" s="34" t="n"/>
      <c r="II21" s="34" t="n"/>
      <c r="IJ21" s="26" t="n"/>
      <c r="IK21" s="26" t="inlineStr">
        <is>
          <t>ez_manage.py:4432 top()</t>
        </is>
      </c>
      <c r="IL21" s="26" t="inlineStr">
        <is>
          <t>v12_quick_engine.py:393 x8</t>
        </is>
      </c>
      <c r="IM21" s="26" t="n"/>
    </row>
    <row r="22" ht="10.5" customHeight="1" s="67">
      <c r="A22" s="27" t="inlineStr">
        <is>
          <t>RZ_BREAKOUT_ENTRY_ENABLED</t>
        </is>
      </c>
      <c r="B22" s="27"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4" t="n"/>
      <c r="HY22" s="34" t="n"/>
      <c r="HZ22" s="34" t="n"/>
      <c r="IA22" s="34" t="n"/>
      <c r="IB22" s="34" t="n"/>
      <c r="IC22" s="34" t="n"/>
      <c r="ID22" s="34" t="n"/>
      <c r="IE22" s="34" t="n"/>
      <c r="IF22" s="34" t="n"/>
      <c r="IG22" s="34" t="n"/>
      <c r="IH22" s="34" t="n"/>
      <c r="II22" s="34" t="n"/>
      <c r="IJ22" s="26" t="n"/>
      <c r="IK22" s="26" t="inlineStr">
        <is>
          <t>ez_manage.py:5398 top()</t>
        </is>
      </c>
      <c r="IL22" s="26" t="inlineStr">
        <is>
          <t>v12_quick_engine.py:3021 x3</t>
        </is>
      </c>
      <c r="IM22" s="26" t="n"/>
    </row>
    <row r="23" ht="10.5" customHeight="1" s="67">
      <c r="A23" s="26" t="inlineStr">
        <is>
          <t>RZ_BREAKOUT_ENTRY_ENABLED</t>
        </is>
      </c>
      <c r="B23" s="26"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4" t="n"/>
      <c r="AR23" s="34" t="n"/>
      <c r="AS23" s="34" t="n"/>
      <c r="AT23" s="34" t="n"/>
      <c r="AU23" s="34"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4" t="n"/>
      <c r="BQ23" s="34" t="n"/>
      <c r="BR23" s="34" t="n"/>
      <c r="BS23" s="34" t="n"/>
      <c r="BT23" s="34"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4" t="n"/>
      <c r="CZ23" s="34" t="n"/>
      <c r="DA23" s="34" t="n"/>
      <c r="DB23" s="34" t="n"/>
      <c r="DC23" s="34"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4" t="n"/>
      <c r="GA23" s="34" t="n"/>
      <c r="GB23" s="34" t="n"/>
      <c r="GC23" s="34" t="n"/>
      <c r="GD23" s="34"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4" t="n"/>
      <c r="HY23" s="34" t="n"/>
      <c r="HZ23" s="34" t="n"/>
      <c r="IA23" s="34" t="n"/>
      <c r="IB23" s="34" t="n"/>
      <c r="IC23" s="34" t="n"/>
      <c r="ID23" s="34" t="n"/>
      <c r="IE23" s="34" t="n"/>
      <c r="IF23" s="34" t="n"/>
      <c r="IG23" s="34" t="n"/>
      <c r="IH23" s="34" t="n"/>
      <c r="II23" s="34" t="n"/>
      <c r="IJ23" s="26" t="n"/>
      <c r="IK23" s="26" t="inlineStr">
        <is>
          <t>ez_manage.py:5398 top()</t>
        </is>
      </c>
      <c r="IL23" s="26" t="inlineStr">
        <is>
          <t>v12_quick_engine.py:3021 x3</t>
        </is>
      </c>
      <c r="IM23" s="26" t="n"/>
    </row>
    <row r="24" ht="10.5" customHeight="1" s="67">
      <c r="A24" s="26" t="inlineStr">
        <is>
          <t>ATR_ADAPTIVE_SIZING_TARGET_PCT</t>
        </is>
      </c>
      <c r="B24" s="26" t="inlineStr">
        <is>
          <t>1.0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ez_manage.py:4327 top()</t>
        </is>
      </c>
      <c r="IL24" s="26" t="inlineStr">
        <is>
          <t>v12_quick_engine.py:1209 x7</t>
        </is>
      </c>
      <c r="IM24" s="26" t="n"/>
    </row>
    <row r="25" ht="10.5" customHeight="1" s="67">
      <c r="A25" s="26" t="inlineStr">
        <is>
          <t>ATR_ADAPTIVE_SIZING_TARGET_PCT</t>
        </is>
      </c>
      <c r="B25" s="26" t="inlineStr">
        <is>
          <t>1.5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ez_manage.py:4327 top()</t>
        </is>
      </c>
      <c r="IL25" s="26" t="inlineStr">
        <is>
          <t>v12_quick_engine.py:1209 x7</t>
        </is>
      </c>
      <c r="IM25" s="26" t="n"/>
    </row>
    <row r="26" ht="10.5" customHeight="1" s="67">
      <c r="A26" s="26" t="inlineStr">
        <is>
          <t>ATR_ADAPTIVE_SIZING_TARGET_PCT</t>
        </is>
      </c>
      <c r="B26" s="26" t="n">
        <v>1.5</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ez_manage.py:4327 top()</t>
        </is>
      </c>
      <c r="IL26" s="26" t="inlineStr">
        <is>
          <t>v12_quick_engine.py:1209 x7</t>
        </is>
      </c>
      <c r="IM26" s="26" t="n"/>
    </row>
    <row r="27" ht="10.5" customHeight="1" s="67">
      <c r="A27" s="26" t="inlineStr">
        <is>
          <t>ATR_ADAPTIVE_SIZING_TARGET_PCT</t>
        </is>
      </c>
      <c r="B27" s="26" t="inlineStr">
        <is>
          <t>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ez_manage.py:4327 top()</t>
        </is>
      </c>
      <c r="IL27" s="26" t="inlineStr">
        <is>
          <t>v12_quick_engine.py:1209 x7</t>
        </is>
      </c>
      <c r="IM27" s="26" t="n"/>
    </row>
    <row r="28" ht="10.5" customHeight="1" s="67">
      <c r="A28" s="26" t="inlineStr">
        <is>
          <t>ATR_ADAPTIVE_SIZING_TARGET_PCT</t>
        </is>
      </c>
      <c r="B28" s="26" t="inlineStr">
        <is>
          <t>3.0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ez_manage.py:4327 top()</t>
        </is>
      </c>
      <c r="IL28" s="26" t="inlineStr">
        <is>
          <t>v12_quick_engine.py:1209 x7</t>
        </is>
      </c>
      <c r="IM28" s="26" t="n"/>
    </row>
    <row r="29" ht="10.5" customHeight="1" s="67">
      <c r="A29" s="26" t="inlineStr">
        <is>
          <t>ATR_ADAPTIVE_STOP_MULT</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4" t="n"/>
      <c r="ED29" s="34" t="n"/>
      <c r="EE29" s="34" t="n"/>
      <c r="EF29" s="34" t="n"/>
      <c r="EG29" s="34"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ez_manage.py:4329 top()</t>
        </is>
      </c>
      <c r="IL29" s="26" t="inlineStr">
        <is>
          <t>v12_quick_engine.py:1211 x6</t>
        </is>
      </c>
      <c r="IM29" s="26" t="n"/>
    </row>
    <row r="30" ht="10.5" customHeight="1" s="67">
      <c r="A30" s="26" t="inlineStr">
        <is>
          <t>ATR_ADAPTIVE_STOP_MULT</t>
        </is>
      </c>
      <c r="B30" s="26" t="inlineStr">
        <is>
          <t>1.5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4" t="n"/>
      <c r="ED30" s="34" t="n"/>
      <c r="EE30" s="34" t="n"/>
      <c r="EF30" s="34" t="n"/>
      <c r="EG30" s="34"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ez_manage.py:4329 top()</t>
        </is>
      </c>
      <c r="IL30" s="26" t="inlineStr">
        <is>
          <t>v12_quick_engine.py:1211 x6</t>
        </is>
      </c>
      <c r="IM30" s="26" t="n"/>
    </row>
    <row r="31" ht="10.5" customHeight="1" s="67">
      <c r="A31" s="27" t="inlineStr">
        <is>
          <t>ATR_ADAPTIVE_STOP_MULT</t>
        </is>
      </c>
      <c r="B31" s="27" t="inlineStr">
        <is>
          <t>2.0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ez_manage.py:4329 top()</t>
        </is>
      </c>
      <c r="IL31" s="26" t="inlineStr">
        <is>
          <t>v12_quick_engine.py:1211 x6</t>
        </is>
      </c>
      <c r="IM31" s="26" t="n"/>
    </row>
    <row r="32" ht="10.5" customHeight="1" s="67">
      <c r="A32" s="26" t="inlineStr">
        <is>
          <t>ATR_ADAPTIVE_STOP_MULT</t>
        </is>
      </c>
      <c r="B32" s="26" t="inlineStr">
        <is>
          <t>2.5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4" t="n"/>
      <c r="ED32" s="34" t="n"/>
      <c r="EE32" s="34" t="n"/>
      <c r="EF32" s="34" t="n"/>
      <c r="EG32" s="34"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ez_manage.py:4329 top()</t>
        </is>
      </c>
      <c r="IL32" s="26" t="inlineStr">
        <is>
          <t>v12_quick_engine.py:1211 x6</t>
        </is>
      </c>
      <c r="IM32" s="26" t="n"/>
    </row>
    <row r="33" ht="10.5" customHeight="1" s="67">
      <c r="A33" s="26" t="inlineStr">
        <is>
          <t>ATR_ADAPTIVE_STOP_MULT</t>
        </is>
      </c>
      <c r="B33" s="26" t="inlineStr">
        <is>
          <t>3.0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ez_manage.py:4329 top()</t>
        </is>
      </c>
      <c r="IL33" s="26" t="inlineStr">
        <is>
          <t>v12_quick_engine.py:1211 x6</t>
        </is>
      </c>
      <c r="IM33" s="26" t="n"/>
    </row>
    <row r="34" ht="10.5" customHeight="1" s="67">
      <c r="A34" s="26" t="inlineStr">
        <is>
          <t>ATR_LONG_WINDOW</t>
        </is>
      </c>
      <c r="B34" s="26" t="inlineStr">
        <is>
          <t>50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ez_manage.py:4330 top()</t>
        </is>
      </c>
      <c r="IL34" s="26" t="inlineStr">
        <is>
          <t>v12_quick_engine.py:199 x5</t>
        </is>
      </c>
      <c r="IM34" s="26" t="n"/>
    </row>
    <row r="35" ht="10.5" customHeight="1" s="67">
      <c r="A35" s="26" t="inlineStr">
        <is>
          <t>ATR_LONG_WINDOW</t>
        </is>
      </c>
      <c r="B35" s="26" t="inlineStr">
        <is>
          <t>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ez_manage.py:4330 top()</t>
        </is>
      </c>
      <c r="IL35" s="26" t="inlineStr">
        <is>
          <t>v12_quick_engine.py:199 x5</t>
        </is>
      </c>
      <c r="IM35" s="26" t="n"/>
    </row>
    <row r="36" ht="10.5" customHeight="1" s="67">
      <c r="A36" s="27" t="inlineStr">
        <is>
          <t>ATR_LONG_WINDOW</t>
        </is>
      </c>
      <c r="B36" s="27" t="inlineStr">
        <is>
          <t>100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YES</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ez_manage.py:4330 top()</t>
        </is>
      </c>
      <c r="IL36" s="26" t="inlineStr">
        <is>
          <t>v12_quick_engine.py:199 x5</t>
        </is>
      </c>
      <c r="IM36" s="26" t="n"/>
    </row>
    <row r="37" ht="10.5" customHeight="1" s="67">
      <c r="A37" s="26" t="inlineStr">
        <is>
          <t>ATR_LONG_WINDOW</t>
        </is>
      </c>
      <c r="B37" s="26" t="inlineStr">
        <is>
          <t>125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ez_manage.py:4330 top()</t>
        </is>
      </c>
      <c r="IL37" s="26" t="inlineStr">
        <is>
          <t>v12_quick_engine.py:199 x5</t>
        </is>
      </c>
      <c r="IM37" s="26" t="n"/>
    </row>
    <row r="38" ht="10.5" customHeight="1" s="67">
      <c r="A38" s="26" t="inlineStr">
        <is>
          <t>ATR_LONG_WINDOW</t>
        </is>
      </c>
      <c r="B38" s="26" t="inlineStr">
        <is>
          <t>150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ez_manage.py:4330 top()</t>
        </is>
      </c>
      <c r="IL38" s="26" t="inlineStr">
        <is>
          <t>v12_quick_engine.py:199 x5</t>
        </is>
      </c>
      <c r="IM38" s="26" t="n"/>
    </row>
    <row r="39" ht="10.5" customHeight="1" s="67">
      <c r="A39" s="26" t="inlineStr">
        <is>
          <t>BTC_RZ_WT_DC_MULTIFACTOR</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ez_manage.py:5965 top()</t>
        </is>
      </c>
      <c r="IL39" s="26" t="inlineStr">
        <is>
          <t>v12_quick_engine.py:450 x8</t>
        </is>
      </c>
      <c r="IM39" s="26" t="n"/>
    </row>
    <row r="40" ht="10.5" customHeight="1" s="67">
      <c r="A40" s="26" t="inlineStr">
        <is>
          <t>BTC_RZ_WT_DC_MULTIFACTOR</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ez_manage.py:5965 top()</t>
        </is>
      </c>
      <c r="IL40" s="26" t="inlineStr">
        <is>
          <t>v12_quick_engine.py:450 x8</t>
        </is>
      </c>
      <c r="IM40" s="26" t="n"/>
    </row>
    <row r="41" ht="10.5" customHeight="1" s="67">
      <c r="A41" s="26" t="inlineStr">
        <is>
          <t>BTC_RZ_WT_DC_MULTIFACTOR</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ez_manage.py:5965 top()</t>
        </is>
      </c>
      <c r="IL41" s="26" t="inlineStr">
        <is>
          <t>v12_quick_engine.py:450 x8</t>
        </is>
      </c>
      <c r="IM41" s="26" t="n"/>
    </row>
    <row r="42" ht="10.5" customHeight="1" s="67">
      <c r="A42" s="26" t="inlineStr">
        <is>
          <t>BTC_RZ_WT_DC_MULTIFACTOR</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ez_manage.py:5965 top()</t>
        </is>
      </c>
      <c r="IL42" s="26" t="inlineStr">
        <is>
          <t>v12_quick_engine.py:450 x8</t>
        </is>
      </c>
      <c r="IM42" s="26" t="n"/>
    </row>
    <row r="43" ht="10.5" customHeight="1" s="67">
      <c r="A43" s="26" t="inlineStr">
        <is>
          <t>BTC_TECH_EXIT_WT_MIN_TFS</t>
        </is>
      </c>
      <c r="B43" s="26" t="inlineStr">
        <is>
          <t>0</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ez_manage.py:4517 top()</t>
        </is>
      </c>
      <c r="IL43" s="26" t="inlineStr">
        <is>
          <t>v12_quick_engine.py:457 x8</t>
        </is>
      </c>
      <c r="IM43" s="26" t="n"/>
    </row>
    <row r="44" ht="10.5" customHeight="1" s="67">
      <c r="A44" s="26" t="inlineStr">
        <is>
          <t>BTC_TECH_EXIT_WT_MIN_TFS</t>
        </is>
      </c>
      <c r="B44" s="26" t="inlineStr">
        <is>
          <t>0.5</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ez_manage.py:4517 top()</t>
        </is>
      </c>
      <c r="IL44" s="26" t="inlineStr">
        <is>
          <t>v12_quick_engine.py:457 x8</t>
        </is>
      </c>
      <c r="IM44" s="26" t="n"/>
    </row>
    <row r="45" ht="10.5" customHeight="1" s="67">
      <c r="A45" s="26" t="inlineStr">
        <is>
          <t>BTC_TECH_EXIT_WT_MIN_TFS</t>
        </is>
      </c>
      <c r="B45" s="26" t="inlineStr">
        <is>
          <t>1.0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ez_manage.py:4517 top()</t>
        </is>
      </c>
      <c r="IL45" s="26" t="inlineStr">
        <is>
          <t>v12_quick_engine.py:457 x8</t>
        </is>
      </c>
      <c r="IM45" s="26" t="n"/>
    </row>
    <row r="46" ht="10.5" customHeight="1" s="67">
      <c r="A46" s="26" t="inlineStr">
        <is>
          <t>BTC_TECH_EXIT_WT_MIN_TFS</t>
        </is>
      </c>
      <c r="B46" s="26" t="inlineStr">
        <is>
          <t>2.0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ez_manage.py:4517 top()</t>
        </is>
      </c>
      <c r="IL46" s="26" t="inlineStr">
        <is>
          <t>v12_quick_engine.py:457 x8</t>
        </is>
      </c>
      <c r="IM46" s="26" t="n"/>
    </row>
    <row r="47" ht="10.5" customHeight="1" s="67">
      <c r="A47" s="26" t="inlineStr">
        <is>
          <t>ENTRY_PRIMARY_TF</t>
        </is>
      </c>
      <c r="B47" s="26" t="inlineStr">
        <is>
          <t>OFF</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ez_manage.py:3216 top()</t>
        </is>
      </c>
      <c r="IL47" s="26" t="inlineStr">
        <is>
          <t>v12_quick_engine.py:1728 x4</t>
        </is>
      </c>
      <c r="IM47" s="26" t="n"/>
    </row>
    <row r="48" ht="10.5" customHeight="1" s="67">
      <c r="A48" s="26" t="inlineStr">
        <is>
          <t>ENTRY_PRIMARY_TF</t>
        </is>
      </c>
      <c r="B48" s="26" t="inlineStr">
        <is>
          <t>D</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ez_manage.py:3216 top()</t>
        </is>
      </c>
      <c r="IL48" s="26" t="inlineStr">
        <is>
          <t>v12_quick_engine.py:1728 x4</t>
        </is>
      </c>
      <c r="IM48" s="26" t="n"/>
    </row>
    <row r="49" ht="10.5" customHeight="1" s="67">
      <c r="A49" s="27" t="inlineStr">
        <is>
          <t>ENTRY_PRIMARY_TF</t>
        </is>
      </c>
      <c r="B49" s="27" t="inlineStr">
        <is>
          <t>4h</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ez_manage.py:3216 top()</t>
        </is>
      </c>
      <c r="IL49" s="26" t="inlineStr">
        <is>
          <t>v12_quick_engine.py:1728 x4</t>
        </is>
      </c>
      <c r="IM49" s="26" t="n"/>
    </row>
    <row r="50" ht="10.5" customHeight="1" s="67">
      <c r="A50" s="26" t="inlineStr">
        <is>
          <t>ENTRY_PRIMARY_TF</t>
        </is>
      </c>
      <c r="B50" s="26" t="inlineStr">
        <is>
          <t>1h</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ez_manage.py:3216 top()</t>
        </is>
      </c>
      <c r="IL50" s="26" t="inlineStr">
        <is>
          <t>v12_quick_engine.py:1728 x4</t>
        </is>
      </c>
      <c r="IM50" s="26" t="n"/>
    </row>
    <row r="51" ht="10.5" customHeight="1" s="67">
      <c r="A51" s="26" t="inlineStr">
        <is>
          <t>ENTRY_PRIMARY_TF</t>
        </is>
      </c>
      <c r="B51" s="26" t="inlineStr">
        <is>
          <t>15m</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ez_manage.py:3216 top()</t>
        </is>
      </c>
      <c r="IL51" s="26" t="inlineStr">
        <is>
          <t>v12_quick_engine.py:1728 x4</t>
        </is>
      </c>
      <c r="IM51" s="26" t="n"/>
    </row>
    <row r="52" ht="10.5" customHeight="1" s="67">
      <c r="A52" s="26" t="inlineStr">
        <is>
          <t>ENTRY_SCORE_THRESHOLD</t>
        </is>
      </c>
      <c r="B52" s="26" t="inlineStr">
        <is>
          <t>9.0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ez_manage.py:4644 top()</t>
        </is>
      </c>
      <c r="IL52" s="26" t="inlineStr">
        <is>
          <t>v12_quick_engine.py:3394 x9</t>
        </is>
      </c>
      <c r="IM52" s="26" t="n"/>
    </row>
    <row r="53" ht="10.5" customHeight="1" s="67">
      <c r="A53" s="26" t="inlineStr">
        <is>
          <t>ENTRY_SCORE_THRESHOLD</t>
        </is>
      </c>
      <c r="B53" s="26" t="inlineStr">
        <is>
          <t>13.5</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ez_manage.py:4644 top()</t>
        </is>
      </c>
      <c r="IL53" s="26" t="inlineStr">
        <is>
          <t>v12_quick_engine.py:3394 x9</t>
        </is>
      </c>
      <c r="IM53" s="26" t="n"/>
    </row>
    <row r="54" ht="10.5" customHeight="1" s="67">
      <c r="A54" s="27" t="inlineStr">
        <is>
          <t>ENTRY_SCORE_THRESHOLD</t>
        </is>
      </c>
      <c r="B54" s="27" t="inlineStr">
        <is>
          <t>18.0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ez_manage.py:4644 top()</t>
        </is>
      </c>
      <c r="IL54" s="26" t="inlineStr">
        <is>
          <t>v12_quick_engine.py:3394 x9</t>
        </is>
      </c>
      <c r="IM54" s="26" t="n"/>
    </row>
    <row r="55" ht="10.5" customHeight="1" s="67">
      <c r="A55" s="26" t="inlineStr">
        <is>
          <t>ENTRY_SCORE_THRESHOLD</t>
        </is>
      </c>
      <c r="B55" s="26" t="inlineStr">
        <is>
          <t>22.5</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ez_manage.py:4644 top()</t>
        </is>
      </c>
      <c r="IL55" s="26" t="inlineStr">
        <is>
          <t>v12_quick_engine.py:3394 x9</t>
        </is>
      </c>
      <c r="IM55" s="26" t="n"/>
    </row>
    <row r="56" ht="10.5" customHeight="1" s="67">
      <c r="A56" s="26" t="inlineStr">
        <is>
          <t>ENTRY_SCORE_THRESHOLD</t>
        </is>
      </c>
      <c r="B56" s="26" t="inlineStr">
        <is>
          <t>27.0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ez_manage.py:4644 top()</t>
        </is>
      </c>
      <c r="IL56" s="26" t="inlineStr">
        <is>
          <t>v12_quick_engine.py:3394 x9</t>
        </is>
      </c>
      <c r="IM56" s="26" t="n"/>
    </row>
    <row r="57" ht="10.5" customHeight="1" s="67">
      <c r="A57" s="26" t="inlineStr">
        <is>
          <t>EXIT_SCORER_DC_EXTREME</t>
        </is>
      </c>
      <c r="B57" s="26" t="inlineStr">
        <is>
          <t>0.2</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4" t="n"/>
      <c r="BV57" s="34" t="n"/>
      <c r="BW57" s="34" t="n"/>
      <c r="BX57" s="34" t="n"/>
      <c r="BY57" s="34"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ez_manage.py:3252 top()</t>
        </is>
      </c>
      <c r="IL57" s="26" t="inlineStr">
        <is>
          <t>v12_quick_engine.py:1781 x6</t>
        </is>
      </c>
      <c r="IM57" s="26" t="n"/>
    </row>
    <row r="58" ht="10.5" customHeight="1" s="67">
      <c r="A58" s="26" t="inlineStr">
        <is>
          <t>EXIT_SCORER_DC_EXTREME</t>
        </is>
      </c>
      <c r="B58" s="26" t="inlineStr">
        <is>
          <t>0.3</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4" t="n"/>
      <c r="BV58" s="34" t="n"/>
      <c r="BW58" s="34" t="n"/>
      <c r="BX58" s="34" t="n"/>
      <c r="BY58" s="34"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ez_manage.py:3252 top()</t>
        </is>
      </c>
      <c r="IL58" s="26" t="inlineStr">
        <is>
          <t>v12_quick_engine.py:1781 x6</t>
        </is>
      </c>
      <c r="IM58" s="26" t="n"/>
    </row>
    <row r="59" ht="10.5" customHeight="1" s="67">
      <c r="A59" s="27" t="inlineStr">
        <is>
          <t>EXIT_SCORER_DC_EXTREME</t>
        </is>
      </c>
      <c r="B59" s="27" t="n">
        <v>0.8</v>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YES</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4" t="n"/>
      <c r="BV59" s="34" t="n"/>
      <c r="BW59" s="34" t="n"/>
      <c r="BX59" s="34" t="n"/>
      <c r="BY59" s="34"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ez_manage.py:3252 top()</t>
        </is>
      </c>
      <c r="IL59" s="26" t="inlineStr">
        <is>
          <t>v12_quick_engine.py:1781 x6</t>
        </is>
      </c>
      <c r="IM59" s="26" t="n"/>
    </row>
    <row r="60" ht="10.5" customHeight="1" s="67">
      <c r="A60" s="26" t="inlineStr">
        <is>
          <t>EXIT_SCORER_DC_EXTREME</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4" t="n"/>
      <c r="BV60" s="34" t="n"/>
      <c r="BW60" s="34" t="n"/>
      <c r="BX60" s="34" t="n"/>
      <c r="BY60" s="34"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ez_manage.py:3252 top()</t>
        </is>
      </c>
      <c r="IL60" s="26" t="inlineStr">
        <is>
          <t>v12_quick_engine.py:1781 x6</t>
        </is>
      </c>
      <c r="IM60" s="26" t="n"/>
    </row>
    <row r="61" ht="10.5" customHeight="1" s="67">
      <c r="A61" s="26" t="inlineStr">
        <is>
          <t>EXIT_SCORER_DC_EXTREME</t>
        </is>
      </c>
      <c r="B61" s="26" t="inlineStr">
        <is>
          <t>0.6</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4" t="n"/>
      <c r="BV61" s="34" t="n"/>
      <c r="BW61" s="34" t="n"/>
      <c r="BX61" s="34" t="n"/>
      <c r="BY61" s="34"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ez_manage.py:3252 top()</t>
        </is>
      </c>
      <c r="IL61" s="26" t="inlineStr">
        <is>
          <t>v12_quick_engine.py:1781 x6</t>
        </is>
      </c>
      <c r="IM61" s="26" t="n"/>
    </row>
    <row r="62" ht="10.5" customHeight="1" s="67">
      <c r="A62" s="26" t="inlineStr">
        <is>
          <t>E_1_EXIT_DELTA_THR</t>
        </is>
      </c>
      <c r="B62" s="26" t="inlineStr">
        <is>
          <t>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4" t="n"/>
      <c r="CA62" s="34" t="n"/>
      <c r="CB62" s="34" t="n"/>
      <c r="CC62" s="34" t="n"/>
      <c r="CD62" s="34"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ez_manage.py:4698 top()</t>
        </is>
      </c>
      <c r="IL62" s="26" t="inlineStr">
        <is>
          <t>v12_quick_engine.py:1817 x9</t>
        </is>
      </c>
      <c r="IM62" s="26" t="n"/>
    </row>
    <row r="63" ht="10.5" customHeight="1" s="67">
      <c r="A63" s="26" t="inlineStr">
        <is>
          <t>E_1_EXIT_DELTA_THR</t>
        </is>
      </c>
      <c r="B63" s="26" t="inlineStr">
        <is>
          <t>0.5</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4" t="n"/>
      <c r="CA63" s="34" t="n"/>
      <c r="CB63" s="34" t="n"/>
      <c r="CC63" s="34" t="n"/>
      <c r="CD63" s="34"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ez_manage.py:4698 top()</t>
        </is>
      </c>
      <c r="IL63" s="26" t="inlineStr">
        <is>
          <t>v12_quick_engine.py:1817 x9</t>
        </is>
      </c>
      <c r="IM63" s="26" t="n"/>
    </row>
    <row r="64" ht="10.5" customHeight="1" s="67">
      <c r="A64" s="26" t="inlineStr">
        <is>
          <t>E_1_EXIT_DELTA_THR</t>
        </is>
      </c>
      <c r="B64" s="26" t="inlineStr">
        <is>
          <t>1.0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4" t="n"/>
      <c r="CA64" s="34" t="n"/>
      <c r="CB64" s="34" t="n"/>
      <c r="CC64" s="34" t="n"/>
      <c r="CD64" s="34"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ez_manage.py:4698 top()</t>
        </is>
      </c>
      <c r="IL64" s="26" t="inlineStr">
        <is>
          <t>v12_quick_engine.py:1817 x9</t>
        </is>
      </c>
      <c r="IM64" s="26" t="n"/>
    </row>
    <row r="65" ht="10.5" customHeight="1" s="67">
      <c r="A65" s="26" t="inlineStr">
        <is>
          <t>E_1_EXIT_DELTA_THR</t>
        </is>
      </c>
      <c r="B65" s="26" t="inlineStr">
        <is>
          <t>2.0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4" t="n"/>
      <c r="CA65" s="34" t="n"/>
      <c r="CB65" s="34" t="n"/>
      <c r="CC65" s="34" t="n"/>
      <c r="CD65" s="34"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ez_manage.py:4698 top()</t>
        </is>
      </c>
      <c r="IL65" s="26" t="inlineStr">
        <is>
          <t>v12_quick_engine.py:1817 x9</t>
        </is>
      </c>
      <c r="IM65" s="26" t="n"/>
    </row>
    <row r="66" ht="10.5" customHeight="1" s="67">
      <c r="A66" s="27" t="inlineStr">
        <is>
          <t>HAIKU_ENTRY_GATE_ENABLED</t>
        </is>
      </c>
      <c r="B66" s="27" t="inlineStr">
        <is>
          <t>False</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YES</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4" t="n"/>
      <c r="FC66" s="34" t="n"/>
      <c r="FD66" s="34" t="n"/>
      <c r="FE66" s="34" t="n"/>
      <c r="FF66" s="34"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26" t="n"/>
      <c r="IK66" s="26" t="inlineStr">
        <is>
          <t>ez_manage.py:6007 top()</t>
        </is>
      </c>
      <c r="IL66" s="26" t="inlineStr">
        <is>
          <t>v12_quick_engine.py:4265 x2</t>
        </is>
      </c>
      <c r="IM66" s="26" t="n"/>
    </row>
    <row r="67" ht="10.5" customHeight="1" s="67">
      <c r="A67" s="26" t="inlineStr">
        <is>
          <t>HAIKU_ENTRY_GATE_ENABLED</t>
        </is>
      </c>
      <c r="B67" s="26" t="inlineStr">
        <is>
          <t>True</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4" t="n"/>
      <c r="FC67" s="34" t="n"/>
      <c r="FD67" s="34" t="n"/>
      <c r="FE67" s="34" t="n"/>
      <c r="FF67" s="34"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26" t="n"/>
      <c r="IK67" s="26" t="inlineStr">
        <is>
          <t>ez_manage.py:6007 top()</t>
        </is>
      </c>
      <c r="IL67" s="26" t="inlineStr">
        <is>
          <t>v12_quick_engine.py:4265 x2</t>
        </is>
      </c>
      <c r="IM67" s="26" t="n"/>
    </row>
    <row r="68" ht="10.5" customHeight="1" s="67">
      <c r="A68" s="26" t="inlineStr">
        <is>
          <t>HTF_GATE_SIGNALS_SMA200D</t>
        </is>
      </c>
      <c r="B68" s="26" t="inlineStr">
        <is>
          <t>False</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4" t="n"/>
      <c r="EN68" s="34" t="n"/>
      <c r="EO68" s="34" t="n"/>
      <c r="EP68" s="34" t="n"/>
      <c r="EQ68" s="34"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4" t="n"/>
      <c r="FO68" s="34" t="n"/>
      <c r="FP68" s="34" t="n"/>
      <c r="FQ68" s="34" t="n"/>
      <c r="FR68" s="34"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ez_manage.py:4881 top()</t>
        </is>
      </c>
      <c r="IL68" s="26" t="inlineStr">
        <is>
          <t>v12_quick_engine.py:2057 x7</t>
        </is>
      </c>
      <c r="IM68" s="26" t="n"/>
    </row>
    <row r="69" ht="10.5" customHeight="1" s="67">
      <c r="A69" s="27" t="inlineStr">
        <is>
          <t>HTF_GATE_SIGNALS_SMA200D</t>
        </is>
      </c>
      <c r="B69" s="27" t="inlineStr">
        <is>
          <t>True</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4" t="n"/>
      <c r="EN69" s="34" t="n"/>
      <c r="EO69" s="34" t="n"/>
      <c r="EP69" s="34" t="n"/>
      <c r="EQ69" s="34"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4" t="n"/>
      <c r="FO69" s="34" t="n"/>
      <c r="FP69" s="34" t="n"/>
      <c r="FQ69" s="34" t="n"/>
      <c r="FR69" s="34"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ez_manage.py:4881 top()</t>
        </is>
      </c>
      <c r="IL69" s="26" t="inlineStr">
        <is>
          <t>v12_quick_engine.py:2057 x7</t>
        </is>
      </c>
      <c r="IM69" s="26" t="n"/>
    </row>
    <row r="70" ht="10.5" customHeight="1" s="67">
      <c r="A70" s="26" t="inlineStr">
        <is>
          <t>INTRADAY_SESSION_FORCE_EXIT_UTC</t>
        </is>
      </c>
      <c r="B70" s="26" t="inlineStr">
        <is>
          <t>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ez_manage.py:6014 top()</t>
        </is>
      </c>
      <c r="IL70" s="26" t="inlineStr">
        <is>
          <t>v12_quick_engine.py:4267 x4</t>
        </is>
      </c>
      <c r="IM70" s="26" t="n"/>
    </row>
    <row r="71" ht="10.5" customHeight="1" s="67">
      <c r="A71" s="26" t="inlineStr">
        <is>
          <t>INTRADAY_SESSION_FORCE_EXIT_UTC</t>
        </is>
      </c>
      <c r="B71" s="26" t="inlineStr">
        <is>
          <t>0.5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ez_manage.py:6014 top()</t>
        </is>
      </c>
      <c r="IL71" s="26" t="inlineStr">
        <is>
          <t>v12_quick_engine.py:4267 x4</t>
        </is>
      </c>
      <c r="IM71" s="26" t="n"/>
    </row>
    <row r="72" ht="10.5" customHeight="1" s="67">
      <c r="A72" s="26" t="inlineStr">
        <is>
          <t>INTRADAY_SESSION_FORCE_EXIT_UTC</t>
        </is>
      </c>
      <c r="B72" s="26" t="inlineStr">
        <is>
          <t>1.0</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ez_manage.py:6014 top()</t>
        </is>
      </c>
      <c r="IL72" s="26" t="inlineStr">
        <is>
          <t>v12_quick_engine.py:4267 x4</t>
        </is>
      </c>
      <c r="IM72" s="26" t="n"/>
    </row>
    <row r="73" ht="10.5" customHeight="1" s="67">
      <c r="A73" s="26" t="inlineStr">
        <is>
          <t>INTRADAY_SESSION_FORCE_EXIT_UTC</t>
        </is>
      </c>
      <c r="B73" s="26" t="inlineStr">
        <is>
          <t>2.0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ez_manage.py:6014 top()</t>
        </is>
      </c>
      <c r="IL73" s="26" t="inlineStr">
        <is>
          <t>v12_quick_engine.py:4267 x4</t>
        </is>
      </c>
      <c r="IM73" s="26" t="n"/>
    </row>
    <row r="74" ht="10.5" customHeight="1" s="67">
      <c r="A74" s="27" t="inlineStr">
        <is>
          <t>MACD_ZERO_CROSS_ENABLED</t>
        </is>
      </c>
      <c r="B74" s="27" t="inlineStr">
        <is>
          <t>False</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YES</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4" t="n"/>
      <c r="HY74" s="34" t="n"/>
      <c r="HZ74" s="34" t="n"/>
      <c r="IA74" s="34" t="n"/>
      <c r="IB74" s="34" t="n"/>
      <c r="IC74" s="34" t="n"/>
      <c r="ID74" s="34" t="n"/>
      <c r="IE74" s="34" t="n"/>
      <c r="IF74" s="34" t="n"/>
      <c r="IG74" s="34" t="n"/>
      <c r="IH74" s="34" t="n"/>
      <c r="II74" s="34" t="n"/>
      <c r="IJ74" s="26" t="n"/>
      <c r="IK74" s="26" t="inlineStr">
        <is>
          <t>ez_manage.py:3499 top()</t>
        </is>
      </c>
      <c r="IL74" s="26" t="inlineStr">
        <is>
          <t>v12_quick_engine.py:2234 x2</t>
        </is>
      </c>
      <c r="IM74" s="26" t="n"/>
    </row>
    <row r="75" ht="10.5" customHeight="1" s="67">
      <c r="A75" s="26" t="inlineStr">
        <is>
          <t>MACD_ZERO_CROSS_ENABLED</t>
        </is>
      </c>
      <c r="B75" s="26" t="inlineStr">
        <is>
          <t>True</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26" t="n"/>
      <c r="IK75" s="26" t="inlineStr">
        <is>
          <t>ez_manage.py:3499 top()</t>
        </is>
      </c>
      <c r="IL75" s="26" t="inlineStr">
        <is>
          <t>v12_quick_engine.py:2234 x2</t>
        </is>
      </c>
      <c r="IM75" s="26" t="n"/>
    </row>
    <row r="76" ht="10.5" customHeight="1" s="67">
      <c r="A76" s="26" t="inlineStr">
        <is>
          <t>MACD_ZERO_CROSS_SCORE</t>
        </is>
      </c>
      <c r="B76" s="26"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ez_manage.py:3500 top()</t>
        </is>
      </c>
      <c r="IL76" s="26" t="inlineStr">
        <is>
          <t>v12_quick_engine.py:2235 x2</t>
        </is>
      </c>
      <c r="IM76" s="26" t="n"/>
    </row>
    <row r="77" ht="10.5" customHeight="1" s="67">
      <c r="A77" s="26" t="inlineStr">
        <is>
          <t>MACD_ZERO_CROSS_SCORE</t>
        </is>
      </c>
      <c r="B77" s="26" t="inlineStr">
        <is>
          <t>11</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ez_manage.py:3500 top()</t>
        </is>
      </c>
      <c r="IL77" s="26" t="inlineStr">
        <is>
          <t>v12_quick_engine.py:2235 x2</t>
        </is>
      </c>
      <c r="IM77" s="26" t="n"/>
    </row>
    <row r="78" ht="10.5" customHeight="1" s="67">
      <c r="A78" s="27" t="inlineStr">
        <is>
          <t>MACD_ZERO_CROSS_SCORE</t>
        </is>
      </c>
      <c r="B78" s="27" t="inlineStr">
        <is>
          <t>15</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YES</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ez_manage.py:3500 top()</t>
        </is>
      </c>
      <c r="IL78" s="26" t="inlineStr">
        <is>
          <t>v12_quick_engine.py:2235 x2</t>
        </is>
      </c>
      <c r="IM78" s="26" t="n"/>
    </row>
    <row r="79" ht="10.5" customHeight="1" s="67">
      <c r="A79" s="26" t="inlineStr">
        <is>
          <t>MACD_ZERO_CROSS_SCORE</t>
        </is>
      </c>
      <c r="B79" s="26" t="inlineStr">
        <is>
          <t>19</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ez_manage.py:3500 top()</t>
        </is>
      </c>
      <c r="IL79" s="26" t="inlineStr">
        <is>
          <t>v12_quick_engine.py:2235 x2</t>
        </is>
      </c>
      <c r="IM79" s="26" t="n"/>
    </row>
    <row r="80" ht="10.5" customHeight="1" s="67">
      <c r="A80" s="26" t="inlineStr">
        <is>
          <t>MACD_ZERO_CROSS_SCORE</t>
        </is>
      </c>
      <c r="B80" s="26" t="inlineStr">
        <is>
          <t>22</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ez_manage.py:3500 top()</t>
        </is>
      </c>
      <c r="IL80" s="26" t="inlineStr">
        <is>
          <t>v12_quick_engine.py:2235 x2</t>
        </is>
      </c>
      <c r="IM80" s="26" t="n"/>
    </row>
    <row r="81" ht="10.5" customHeight="1" s="67">
      <c r="A81" s="26" t="inlineStr">
        <is>
          <t>MACD_ZERO_CROSS_TF</t>
        </is>
      </c>
      <c r="B81" s="26" t="inlineStr">
        <is>
          <t>OFF</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ez_manage.py:3501 top()</t>
        </is>
      </c>
      <c r="IL81" s="26" t="inlineStr">
        <is>
          <t>v12_quick_engine.py:2236 x2</t>
        </is>
      </c>
      <c r="IM81" s="26" t="n"/>
    </row>
    <row r="82" ht="10.5" customHeight="1" s="67">
      <c r="A82" s="26" t="inlineStr">
        <is>
          <t>MACD_ZERO_CROSS_TF</t>
        </is>
      </c>
      <c r="B82" s="26" t="inlineStr">
        <is>
          <t>D</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ez_manage.py:3501 top()</t>
        </is>
      </c>
      <c r="IL82" s="26" t="inlineStr">
        <is>
          <t>v12_quick_engine.py:2236 x2</t>
        </is>
      </c>
      <c r="IM82" s="26" t="n"/>
    </row>
    <row r="83" ht="10.5" customHeight="1" s="67">
      <c r="A83" s="26" t="inlineStr">
        <is>
          <t>MACD_ZERO_CROSS_TF</t>
        </is>
      </c>
      <c r="B83" s="26" t="inlineStr">
        <is>
          <t>4h</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4" t="n"/>
      <c r="AW83" s="34" t="n"/>
      <c r="AX83" s="34" t="n"/>
      <c r="AY83" s="34" t="n"/>
      <c r="AZ83" s="34"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ez_manage.py:3501 top()</t>
        </is>
      </c>
      <c r="IL83" s="26" t="inlineStr">
        <is>
          <t>v12_quick_engine.py:2236 x2</t>
        </is>
      </c>
      <c r="IM83" s="26" t="n"/>
    </row>
    <row r="84" ht="10.5" customHeight="1" s="67">
      <c r="A84" s="27" t="inlineStr">
        <is>
          <t>MACD_ZERO_CROSS_TF</t>
        </is>
      </c>
      <c r="B84" s="69" t="inlineStr">
        <is>
          <t>15m</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YES</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ez_manage.py:3501 top()</t>
        </is>
      </c>
      <c r="IL84" s="26" t="inlineStr">
        <is>
          <t>v12_quick_engine.py:2236 x2</t>
        </is>
      </c>
      <c r="IM84" s="26" t="n"/>
    </row>
    <row r="85" ht="10.5" customHeight="1" s="67">
      <c r="A85" s="26" t="inlineStr">
        <is>
          <t>MACD_ZERO_CROSS_TF</t>
        </is>
      </c>
      <c r="B85" s="26" t="inlineStr">
        <is>
          <t>15m</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ez_manage.py:3501 top()</t>
        </is>
      </c>
      <c r="IL85" s="26" t="inlineStr">
        <is>
          <t>v12_quick_engine.py:2236 x2</t>
        </is>
      </c>
      <c r="IM85" s="26" t="n"/>
    </row>
    <row r="86" ht="10.5" customHeight="1" s="67">
      <c r="A86" s="26" t="inlineStr">
        <is>
          <t>MI_MIN_GAIN_EXIT</t>
        </is>
      </c>
      <c r="B86" s="26" t="inlineStr">
        <is>
          <t>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ez_manage.py:3565 top()</t>
        </is>
      </c>
      <c r="IL86" s="26" t="inlineStr">
        <is>
          <t>v12_quick_engine.py:2342 x8</t>
        </is>
      </c>
      <c r="IM86" s="26" t="n"/>
    </row>
    <row r="87" ht="10.5" customHeight="1" s="67">
      <c r="A87" s="26" t="inlineStr">
        <is>
          <t>MI_MIN_GAIN_EXIT</t>
        </is>
      </c>
      <c r="B87" s="26" t="inlineStr">
        <is>
          <t>0.5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ez_manage.py:3565 top()</t>
        </is>
      </c>
      <c r="IL87" s="26" t="inlineStr">
        <is>
          <t>v12_quick_engine.py:2342 x8</t>
        </is>
      </c>
      <c r="IM87" s="26" t="n"/>
    </row>
    <row r="88" ht="10.5" customHeight="1" s="67">
      <c r="A88" s="26" t="inlineStr">
        <is>
          <t>MI_MIN_GAIN_EXIT</t>
        </is>
      </c>
      <c r="B88" s="26" t="inlineStr">
        <is>
          <t>1.0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ez_manage.py:3565 top()</t>
        </is>
      </c>
      <c r="IL88" s="26" t="inlineStr">
        <is>
          <t>v12_quick_engine.py:2342 x8</t>
        </is>
      </c>
      <c r="IM88" s="26" t="n"/>
    </row>
    <row r="89" ht="10.5" customHeight="1" s="67">
      <c r="A89" s="26" t="inlineStr">
        <is>
          <t>MI_MIN_GAIN_EXIT</t>
        </is>
      </c>
      <c r="B89" s="26" t="inlineStr">
        <is>
          <t>2.0</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ez_manage.py:3565 top()</t>
        </is>
      </c>
      <c r="IL89" s="26" t="inlineStr">
        <is>
          <t>v12_quick_engine.py:2342 x8</t>
        </is>
      </c>
      <c r="IM89" s="26" t="n"/>
    </row>
    <row r="90" ht="10.5" customHeight="1" s="67">
      <c r="A90" s="26" t="inlineStr">
        <is>
          <t>PARTIAL_EXIT_FRAC</t>
        </is>
      </c>
      <c r="B90" s="26" t="inlineStr">
        <is>
          <t>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4" t="n"/>
      <c r="HO90" s="34" t="n"/>
      <c r="HP90" s="34" t="n"/>
      <c r="HQ90" s="34" t="n"/>
      <c r="HR90" s="34"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ez_manage.py:6038 top()</t>
        </is>
      </c>
      <c r="IL90" s="26" t="inlineStr">
        <is>
          <t>v12_quick_engine.py:4280 x2</t>
        </is>
      </c>
      <c r="IM90" s="26" t="n"/>
    </row>
    <row r="91" ht="10.5" customHeight="1" s="67">
      <c r="A91" s="26" t="inlineStr">
        <is>
          <t>PARTIAL_EXIT_FRAC</t>
        </is>
      </c>
      <c r="B91" s="26" t="inlineStr">
        <is>
          <t>0.5</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ez_manage.py:6038 top()</t>
        </is>
      </c>
      <c r="IL91" s="26" t="inlineStr">
        <is>
          <t>v12_quick_engine.py:4280 x2</t>
        </is>
      </c>
      <c r="IM91" s="26" t="n"/>
    </row>
    <row r="92" ht="10.5" customHeight="1" s="67">
      <c r="A92" s="26" t="inlineStr">
        <is>
          <t>PARTIAL_EXIT_FRAC</t>
        </is>
      </c>
      <c r="B92" s="26" t="inlineStr">
        <is>
          <t>1.0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4" t="n"/>
      <c r="HO92" s="34" t="n"/>
      <c r="HP92" s="34" t="n"/>
      <c r="HQ92" s="34" t="n"/>
      <c r="HR92" s="34"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ez_manage.py:6038 top()</t>
        </is>
      </c>
      <c r="IL92" s="26" t="inlineStr">
        <is>
          <t>v12_quick_engine.py:4280 x2</t>
        </is>
      </c>
      <c r="IM92" s="26" t="n"/>
    </row>
    <row r="93" ht="10.5" customHeight="1" s="67">
      <c r="A93" s="26" t="inlineStr">
        <is>
          <t>PARTIAL_EXIT_FRAC</t>
        </is>
      </c>
      <c r="B93" s="26" t="inlineStr">
        <is>
          <t>2.0</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4" t="n"/>
      <c r="HO93" s="34" t="n"/>
      <c r="HP93" s="34" t="n"/>
      <c r="HQ93" s="34" t="n"/>
      <c r="HR93" s="34"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ez_manage.py:6038 top()</t>
        </is>
      </c>
      <c r="IL93" s="26" t="inlineStr">
        <is>
          <t>v12_quick_engine.py:4280 x2</t>
        </is>
      </c>
      <c r="IM93" s="26" t="n"/>
    </row>
    <row r="94" ht="10.5" customHeight="1" s="67">
      <c r="A94" s="26" t="inlineStr">
        <is>
          <t>QUICK_REENTRY_60MIN_MIN_PCT</t>
        </is>
      </c>
      <c r="B94" s="26" t="inlineStr">
        <is>
          <t>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ez_manage.py:6042 top()</t>
        </is>
      </c>
      <c r="IL94" s="26" t="inlineStr">
        <is>
          <t>v12_quick_engine.py:4283 x4</t>
        </is>
      </c>
      <c r="IM94" s="26" t="n"/>
    </row>
    <row r="95" ht="10.5" customHeight="1" s="67">
      <c r="A95" s="26" t="inlineStr">
        <is>
          <t>QUICK_REENTRY_60MIN_MIN_PCT</t>
        </is>
      </c>
      <c r="B95" s="26" t="inlineStr">
        <is>
          <t>0.5</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ez_manage.py:6042 top()</t>
        </is>
      </c>
      <c r="IL95" s="26" t="inlineStr">
        <is>
          <t>v12_quick_engine.py:4283 x4</t>
        </is>
      </c>
      <c r="IM95" s="26" t="n"/>
    </row>
    <row r="96" ht="10.5" customHeight="1" s="67">
      <c r="A96" s="26" t="inlineStr">
        <is>
          <t>QUICK_REENTRY_60MIN_MIN_PCT</t>
        </is>
      </c>
      <c r="B96" s="26" t="inlineStr">
        <is>
          <t>1.0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ez_manage.py:6042 top()</t>
        </is>
      </c>
      <c r="IL96" s="26" t="inlineStr">
        <is>
          <t>v12_quick_engine.py:4283 x4</t>
        </is>
      </c>
      <c r="IM96" s="26" t="n"/>
    </row>
    <row r="97" ht="10.5" customHeight="1" s="67">
      <c r="A97" s="26" t="inlineStr">
        <is>
          <t>QUICK_REENTRY_60MIN_MIN_PCT</t>
        </is>
      </c>
      <c r="B97" s="26" t="inlineStr">
        <is>
          <t>2.0</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ez_manage.py:6042 top()</t>
        </is>
      </c>
      <c r="IL97" s="26" t="inlineStr">
        <is>
          <t>v12_quick_engine.py:4283 x4</t>
        </is>
      </c>
      <c r="IM97" s="26" t="n"/>
    </row>
    <row r="98" ht="10.5" customHeight="1" s="67">
      <c r="A98" s="27" t="inlineStr">
        <is>
          <t>REENTRY2_STOCH_CROSS_ENABLED</t>
        </is>
      </c>
      <c r="B98" s="27" t="inlineStr">
        <is>
          <t>False</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YES</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4" t="n"/>
      <c r="HY98" s="34" t="n"/>
      <c r="HZ98" s="34" t="n"/>
      <c r="IA98" s="34" t="n"/>
      <c r="IB98" s="34" t="n"/>
      <c r="IC98" s="34" t="n"/>
      <c r="ID98" s="34" t="n"/>
      <c r="IE98" s="34" t="n"/>
      <c r="IF98" s="34" t="n"/>
      <c r="IG98" s="34" t="n"/>
      <c r="IH98" s="34" t="n"/>
      <c r="II98" s="34" t="n"/>
      <c r="IJ98" s="26" t="n"/>
      <c r="IK98" s="26" t="inlineStr">
        <is>
          <t>ez_manage.py:5285 top()</t>
        </is>
      </c>
      <c r="IL98" s="26" t="inlineStr">
        <is>
          <t>v12_quick_engine.py:2842 x10</t>
        </is>
      </c>
      <c r="IM98" s="26" t="n"/>
    </row>
    <row r="99" ht="10.5" customHeight="1" s="67">
      <c r="A99" s="26" t="inlineStr">
        <is>
          <t>REENTRY2_STOCH_CROSS_ENABLED</t>
        </is>
      </c>
      <c r="B99" s="26" t="inlineStr">
        <is>
          <t>True</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4" t="n"/>
      <c r="HY99" s="34" t="n"/>
      <c r="HZ99" s="34" t="n"/>
      <c r="IA99" s="34" t="n"/>
      <c r="IB99" s="34" t="n"/>
      <c r="IC99" s="34" t="n"/>
      <c r="ID99" s="34" t="n"/>
      <c r="IE99" s="34" t="n"/>
      <c r="IF99" s="34" t="n"/>
      <c r="IG99" s="34" t="n"/>
      <c r="IH99" s="34" t="n"/>
      <c r="II99" s="34" t="n"/>
      <c r="IJ99" s="26" t="n"/>
      <c r="IK99" s="26" t="inlineStr">
        <is>
          <t>ez_manage.py:5285 top()</t>
        </is>
      </c>
      <c r="IL99" s="26" t="inlineStr">
        <is>
          <t>v12_quick_engine.py:2842 x10</t>
        </is>
      </c>
      <c r="IM99" s="26" t="n"/>
    </row>
    <row r="100" ht="10.5" customHeight="1" s="67">
      <c r="A100" s="26" t="inlineStr">
        <is>
          <t>REENTRY_K15M_PARTIAL_MULT</t>
        </is>
      </c>
      <c r="B100" s="26" t="inlineStr">
        <is>
          <t>0.125</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4" t="n"/>
      <c r="HO100" s="34" t="n"/>
      <c r="HP100" s="34" t="n"/>
      <c r="HQ100" s="34" t="n"/>
      <c r="HR100" s="34"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ez_manage.py:3860 top()</t>
        </is>
      </c>
      <c r="IL100" s="26" t="inlineStr">
        <is>
          <t>v12_quick_engine.py:2884 x8</t>
        </is>
      </c>
      <c r="IM100" s="26" t="n"/>
    </row>
    <row r="101" ht="10.5" customHeight="1" s="67">
      <c r="A101" s="26" t="inlineStr">
        <is>
          <t>REENTRY_K15M_PARTIAL_MULT</t>
        </is>
      </c>
      <c r="B101" s="26" t="inlineStr">
        <is>
          <t>0.1875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4" t="n"/>
      <c r="HO101" s="34" t="n"/>
      <c r="HP101" s="34" t="n"/>
      <c r="HQ101" s="34" t="n"/>
      <c r="HR101" s="34"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ez_manage.py:3860 top()</t>
        </is>
      </c>
      <c r="IL101" s="26" t="inlineStr">
        <is>
          <t>v12_quick_engine.py:2884 x8</t>
        </is>
      </c>
      <c r="IM101" s="26" t="n"/>
    </row>
    <row r="102" ht="10.5" customHeight="1" s="67">
      <c r="A102" s="26" t="inlineStr">
        <is>
          <t>REENTRY_K15M_PARTIAL_MULT</t>
        </is>
      </c>
      <c r="B102" s="26" t="inlineStr">
        <is>
          <t>0.25</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4" t="n"/>
      <c r="HO102" s="34" t="n"/>
      <c r="HP102" s="34" t="n"/>
      <c r="HQ102" s="34" t="n"/>
      <c r="HR102" s="34"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ez_manage.py:3860 top()</t>
        </is>
      </c>
      <c r="IL102" s="26" t="inlineStr">
        <is>
          <t>v12_quick_engine.py:2884 x8</t>
        </is>
      </c>
      <c r="IM102" s="26" t="n"/>
    </row>
    <row r="103" ht="10.5" customHeight="1" s="67">
      <c r="A103" s="26" t="inlineStr">
        <is>
          <t>REENTRY_K15M_PARTIAL_MULT</t>
        </is>
      </c>
      <c r="B103" s="26" t="inlineStr">
        <is>
          <t>0.3125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ez_manage.py:3860 top()</t>
        </is>
      </c>
      <c r="IL103" s="26" t="inlineStr">
        <is>
          <t>v12_quick_engine.py:2884 x8</t>
        </is>
      </c>
      <c r="IM103" s="26" t="n"/>
    </row>
    <row r="104" ht="10.5" customHeight="1" s="67">
      <c r="A104" s="26" t="inlineStr">
        <is>
          <t>REENTRY_K15M_PARTIAL_MULT</t>
        </is>
      </c>
      <c r="B104" s="26" t="inlineStr">
        <is>
          <t>0.375</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4" t="n"/>
      <c r="HO104" s="34" t="n"/>
      <c r="HP104" s="34" t="n"/>
      <c r="HQ104" s="34" t="n"/>
      <c r="HR104" s="34"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ez_manage.py:3860 top()</t>
        </is>
      </c>
      <c r="IL104" s="26" t="inlineStr">
        <is>
          <t>v12_quick_engine.py:2884 x8</t>
        </is>
      </c>
      <c r="IM104" s="26" t="n"/>
    </row>
    <row r="105" ht="10.5" customHeight="1" s="67">
      <c r="A105" s="26" t="inlineStr">
        <is>
          <t>REENTRY_RALLY_K15M_MAX</t>
        </is>
      </c>
      <c r="B105" s="26" t="inlineStr">
        <is>
          <t>50.0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ez_manage.py:3869 top()</t>
        </is>
      </c>
      <c r="IL105" s="26" t="inlineStr">
        <is>
          <t>v12_quick_engine.py:2902 x8</t>
        </is>
      </c>
      <c r="IM105" s="26" t="n"/>
    </row>
    <row r="106" ht="10.5" customHeight="1" s="67">
      <c r="A106" s="26" t="inlineStr">
        <is>
          <t>REENTRY_RALLY_K15M_MAX</t>
        </is>
      </c>
      <c r="B106" s="26" t="inlineStr">
        <is>
          <t>75.0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ez_manage.py:3869 top()</t>
        </is>
      </c>
      <c r="IL106" s="26" t="inlineStr">
        <is>
          <t>v12_quick_engine.py:2902 x8</t>
        </is>
      </c>
      <c r="IM106" s="26" t="n"/>
    </row>
    <row r="107" ht="10.5" customHeight="1" s="67">
      <c r="A107" s="26" t="inlineStr">
        <is>
          <t>REENTRY_RALLY_K15M_MAX</t>
        </is>
      </c>
      <c r="B107" s="26" t="inlineStr">
        <is>
          <t>100.0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ez_manage.py:3869 top()</t>
        </is>
      </c>
      <c r="IL107" s="26" t="inlineStr">
        <is>
          <t>v12_quick_engine.py:2902 x8</t>
        </is>
      </c>
      <c r="IM107" s="26" t="n"/>
    </row>
    <row r="108" ht="10.5" customHeight="1" s="67">
      <c r="A108" s="26" t="inlineStr">
        <is>
          <t>REENTRY_RALLY_K15M_MAX</t>
        </is>
      </c>
      <c r="B108" s="26" t="inlineStr">
        <is>
          <t>125.0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ez_manage.py:3869 top()</t>
        </is>
      </c>
      <c r="IL108" s="26" t="inlineStr">
        <is>
          <t>v12_quick_engine.py:2902 x8</t>
        </is>
      </c>
      <c r="IM108" s="26" t="n"/>
    </row>
    <row r="109" ht="10.5" customHeight="1" s="67">
      <c r="A109" s="26" t="inlineStr">
        <is>
          <t>REENTRY_RALLY_K15M_MAX</t>
        </is>
      </c>
      <c r="B109" s="26" t="inlineStr">
        <is>
          <t>150.0</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ez_manage.py:3869 top()</t>
        </is>
      </c>
      <c r="IL109" s="26" t="inlineStr">
        <is>
          <t>v12_quick_engine.py:2902 x8</t>
        </is>
      </c>
      <c r="IM109" s="26" t="n"/>
    </row>
    <row r="110" ht="10.5" customHeight="1" s="67">
      <c r="A110" s="26" t="inlineStr">
        <is>
          <t>REGIME_TRENDING_EXIT_GAIN_MIN</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4" t="n"/>
      <c r="AM110" s="34" t="n"/>
      <c r="AN110" s="34" t="n"/>
      <c r="AO110" s="34" t="n"/>
      <c r="AP110" s="34"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ez_manage.py:5359 top()</t>
        </is>
      </c>
      <c r="IL110" s="26" t="inlineStr">
        <is>
          <t>v12_quick_engine.py:2951 x5</t>
        </is>
      </c>
      <c r="IM110" s="26" t="n"/>
    </row>
    <row r="111" ht="10.5" customHeight="1" s="67">
      <c r="A111" s="26" t="inlineStr">
        <is>
          <t>REGIME_TRENDING_EXIT_GAIN_MIN</t>
        </is>
      </c>
      <c r="B111" s="26" t="inlineStr">
        <is>
          <t>1.5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ez_manage.py:5359 top()</t>
        </is>
      </c>
      <c r="IL111" s="26" t="inlineStr">
        <is>
          <t>v12_quick_engine.py:2951 x5</t>
        </is>
      </c>
      <c r="IM111" s="26" t="n"/>
    </row>
    <row r="112" ht="10.5" customHeight="1" s="67">
      <c r="A112" s="27" t="inlineStr">
        <is>
          <t>REGIME_TRENDING_EXIT_GAIN_MIN</t>
        </is>
      </c>
      <c r="B112" s="27" t="inlineStr">
        <is>
          <t>2.0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YES</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ez_manage.py:5359 top()</t>
        </is>
      </c>
      <c r="IL112" s="26" t="inlineStr">
        <is>
          <t>v12_quick_engine.py:2951 x5</t>
        </is>
      </c>
      <c r="IM112" s="26" t="n"/>
    </row>
    <row r="113" ht="10.5" customHeight="1" s="67">
      <c r="A113" s="26" t="inlineStr">
        <is>
          <t>REGIME_TRENDING_EXIT_GAIN_MIN</t>
        </is>
      </c>
      <c r="B113" s="26" t="inlineStr">
        <is>
          <t>2.5</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4" t="n"/>
      <c r="AM113" s="34" t="n"/>
      <c r="AN113" s="34" t="n"/>
      <c r="AO113" s="34" t="n"/>
      <c r="AP113" s="34"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ez_manage.py:5359 top()</t>
        </is>
      </c>
      <c r="IL113" s="26" t="inlineStr">
        <is>
          <t>v12_quick_engine.py:2951 x5</t>
        </is>
      </c>
      <c r="IM113" s="26" t="n"/>
    </row>
    <row r="114" ht="10.5" customHeight="1" s="67">
      <c r="A114" s="26" t="inlineStr">
        <is>
          <t>REGIME_TRENDING_EXIT_GAIN_MIN</t>
        </is>
      </c>
      <c r="B114" s="26" t="inlineStr">
        <is>
          <t>3.0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4" t="n"/>
      <c r="AM114" s="34" t="n"/>
      <c r="AN114" s="34" t="n"/>
      <c r="AO114" s="34" t="n"/>
      <c r="AP114" s="34"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ez_manage.py:5359 top()</t>
        </is>
      </c>
      <c r="IL114" s="26" t="inlineStr">
        <is>
          <t>v12_quick_engine.py:2951 x5</t>
        </is>
      </c>
      <c r="IM114" s="26" t="n"/>
    </row>
    <row r="115" ht="10.5" customHeight="1" s="67">
      <c r="A115" s="27" t="inlineStr">
        <is>
          <t>REVERSE_ON_EXIT_ENABLED</t>
        </is>
      </c>
      <c r="B115" s="27" t="inlineStr">
        <is>
          <t>False</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YES</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26" t="n"/>
      <c r="IK115" s="26" t="inlineStr">
        <is>
          <t>ez_manage.py:1219 top()</t>
        </is>
      </c>
      <c r="IL115" s="26" t="inlineStr">
        <is>
          <t>v12_quick_engine.py:1420 x3</t>
        </is>
      </c>
      <c r="IM115" s="26" t="n"/>
    </row>
    <row r="116" ht="10.5" customHeight="1" s="67">
      <c r="A116" s="26" t="inlineStr">
        <is>
          <t>REVERSE_ON_EXIT_ENABLED</t>
        </is>
      </c>
      <c r="B116" s="26" t="inlineStr">
        <is>
          <t>True</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26" t="n"/>
      <c r="IK116" s="26" t="inlineStr">
        <is>
          <t>ez_manage.py:1219 top()</t>
        </is>
      </c>
      <c r="IL116" s="26" t="inlineStr">
        <is>
          <t>v12_quick_engine.py:1420 x3</t>
        </is>
      </c>
      <c r="IM116" s="26" t="n"/>
    </row>
    <row r="117" ht="10.5" customHeight="1" s="67">
      <c r="A117" s="26" t="inlineStr">
        <is>
          <t>RZ_BOT_BB_THRESHOLD</t>
        </is>
      </c>
      <c r="B117" s="26" t="inlineStr">
        <is>
          <t>0.075</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ez_manage.py:3928 top()</t>
        </is>
      </c>
      <c r="IL117" s="26" t="inlineStr">
        <is>
          <t>v12_quick_engine.py:3020 x6</t>
        </is>
      </c>
      <c r="IM117" s="26" t="n"/>
    </row>
    <row r="118" ht="10.5" customHeight="1" s="67">
      <c r="A118" s="26" t="inlineStr">
        <is>
          <t>RZ_BOT_BB_THRESHOLD</t>
        </is>
      </c>
      <c r="B118" s="26" t="inlineStr">
        <is>
          <t>0.1125</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ez_manage.py:3928 top()</t>
        </is>
      </c>
      <c r="IL118" s="26" t="inlineStr">
        <is>
          <t>v12_quick_engine.py:3020 x6</t>
        </is>
      </c>
      <c r="IM118" s="26" t="n"/>
    </row>
    <row r="119" ht="10.5" customHeight="1" s="67">
      <c r="A119" s="26" t="inlineStr">
        <is>
          <t>RZ_BOT_BB_THRESHOLD</t>
        </is>
      </c>
      <c r="B119" s="26" t="n">
        <v>0.375</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ez_manage.py:3928 top()</t>
        </is>
      </c>
      <c r="IL119" s="26" t="inlineStr">
        <is>
          <t>v12_quick_engine.py:3020 x6</t>
        </is>
      </c>
      <c r="IM119" s="26" t="n"/>
    </row>
    <row r="120" ht="10.5" customHeight="1" s="67">
      <c r="A120" s="26" t="inlineStr">
        <is>
          <t>RZ_BOT_BB_THRESHOLD</t>
        </is>
      </c>
      <c r="B120" s="26" t="inlineStr">
        <is>
          <t>0.1875</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ez_manage.py:3928 top()</t>
        </is>
      </c>
      <c r="IL120" s="26" t="inlineStr">
        <is>
          <t>v12_quick_engine.py:3020 x6</t>
        </is>
      </c>
      <c r="IM120" s="26" t="n"/>
    </row>
    <row r="121" ht="10.5" customHeight="1" s="67">
      <c r="A121" s="26" t="inlineStr">
        <is>
          <t>RZ_BOT_BB_THRESHOLD</t>
        </is>
      </c>
      <c r="B121" s="26" t="inlineStr">
        <is>
          <t>0.225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ez_manage.py:3928 top()</t>
        </is>
      </c>
      <c r="IL121" s="26" t="inlineStr">
        <is>
          <t>v12_quick_engine.py:3020 x6</t>
        </is>
      </c>
      <c r="IM121" s="26" t="n"/>
    </row>
    <row r="122" ht="10.5" customHeight="1" s="67">
      <c r="A122" s="26" t="inlineStr">
        <is>
          <t>RZ_BREAKOUT_BAND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4" t="n"/>
      <c r="AR122" s="34" t="n"/>
      <c r="AS122" s="34" t="n"/>
      <c r="AT122" s="34" t="n"/>
      <c r="AU122" s="34"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4" t="n"/>
      <c r="BQ122" s="34" t="n"/>
      <c r="BR122" s="34" t="n"/>
      <c r="BS122" s="34" t="n"/>
      <c r="BT122" s="34"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4" t="n"/>
      <c r="CZ122" s="34" t="n"/>
      <c r="DA122" s="34" t="n"/>
      <c r="DB122" s="34" t="n"/>
      <c r="DC122" s="34"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4" t="n"/>
      <c r="GA122" s="34" t="n"/>
      <c r="GB122" s="34" t="n"/>
      <c r="GC122" s="34" t="n"/>
      <c r="GD122" s="34"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ez_manage.py:5397 top()</t>
        </is>
      </c>
      <c r="IL122" s="26" t="inlineStr">
        <is>
          <t>v12_quick_engine.py:4036 x3</t>
        </is>
      </c>
      <c r="IM122" s="26" t="n"/>
    </row>
    <row r="123" ht="10.5" customHeight="1" s="67">
      <c r="A123" s="26" t="inlineStr">
        <is>
          <t>RZ_BREAKOUT_BAND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4" t="n"/>
      <c r="AR123" s="34" t="n"/>
      <c r="AS123" s="34" t="n"/>
      <c r="AT123" s="34" t="n"/>
      <c r="AU123" s="34"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4" t="n"/>
      <c r="BQ123" s="34" t="n"/>
      <c r="BR123" s="34" t="n"/>
      <c r="BS123" s="34" t="n"/>
      <c r="BT123" s="34"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4" t="n"/>
      <c r="CZ123" s="34" t="n"/>
      <c r="DA123" s="34" t="n"/>
      <c r="DB123" s="34" t="n"/>
      <c r="DC123" s="34"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4" t="n"/>
      <c r="GA123" s="34" t="n"/>
      <c r="GB123" s="34" t="n"/>
      <c r="GC123" s="34" t="n"/>
      <c r="GD123" s="34"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ez_manage.py:5397 top()</t>
        </is>
      </c>
      <c r="IL123" s="26" t="inlineStr">
        <is>
          <t>v12_quick_engine.py:4036 x3</t>
        </is>
      </c>
      <c r="IM123" s="26" t="n"/>
    </row>
    <row r="124" ht="10.5" customHeight="1" s="67">
      <c r="A124" s="26" t="inlineStr">
        <is>
          <t>RZ_BREAKOUT_BAND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4" t="n"/>
      <c r="AR124" s="34" t="n"/>
      <c r="AS124" s="34" t="n"/>
      <c r="AT124" s="34" t="n"/>
      <c r="AU124" s="34"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4" t="n"/>
      <c r="BQ124" s="34" t="n"/>
      <c r="BR124" s="34" t="n"/>
      <c r="BS124" s="34" t="n"/>
      <c r="BT124" s="34"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4" t="n"/>
      <c r="GA124" s="34" t="n"/>
      <c r="GB124" s="34" t="n"/>
      <c r="GC124" s="34" t="n"/>
      <c r="GD124" s="34"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ez_manage.py:5397 top()</t>
        </is>
      </c>
      <c r="IL124" s="26" t="inlineStr">
        <is>
          <t>v12_quick_engine.py:4036 x3</t>
        </is>
      </c>
      <c r="IM124" s="26" t="n"/>
    </row>
    <row r="125" ht="10.5" customHeight="1" s="67">
      <c r="A125" s="26" t="inlineStr">
        <is>
          <t>RZ_BREAKOUT_BAND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ez_manage.py:5397 top()</t>
        </is>
      </c>
      <c r="IL125" s="26" t="inlineStr">
        <is>
          <t>v12_quick_engine.py:4036 x3</t>
        </is>
      </c>
      <c r="IM125" s="26" t="n"/>
    </row>
    <row r="126" ht="10.5" customHeight="1" s="67">
      <c r="A126" s="26" t="inlineStr">
        <is>
          <t>SCALP_V3_K_OB_EXIT_K15M_HI</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ez_manage.py:5551 top()</t>
        </is>
      </c>
      <c r="IL126" s="26" t="inlineStr">
        <is>
          <t>v12_quick_engine.py:3179 x4</t>
        </is>
      </c>
      <c r="IM126" s="26" t="n"/>
    </row>
    <row r="127" ht="10.5" customHeight="1" s="67">
      <c r="A127" s="26" t="inlineStr">
        <is>
          <t>SCALP_V3_K_OB_EXIT_K15M_HI</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ez_manage.py:5551 top()</t>
        </is>
      </c>
      <c r="IL127" s="26" t="inlineStr">
        <is>
          <t>v12_quick_engine.py:3179 x4</t>
        </is>
      </c>
      <c r="IM127" s="26" t="n"/>
    </row>
    <row r="128" ht="10.5" customHeight="1" s="67">
      <c r="A128" s="26" t="inlineStr">
        <is>
          <t>SCALP_V3_K_OB_EXIT_K15M_HI</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ez_manage.py:5551 top()</t>
        </is>
      </c>
      <c r="IL128" s="26" t="inlineStr">
        <is>
          <t>v12_quick_engine.py:3179 x4</t>
        </is>
      </c>
      <c r="IM128" s="26" t="n"/>
    </row>
    <row r="129" ht="10.5" customHeight="1" s="67">
      <c r="A129" s="26" t="inlineStr">
        <is>
          <t>SCALP_V3_K_OB_EXIT_K15M_HI</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ez_manage.py:5551 top()</t>
        </is>
      </c>
      <c r="IL129" s="26" t="inlineStr">
        <is>
          <t>v12_quick_engine.py:3179 x4</t>
        </is>
      </c>
      <c r="IM129" s="26" t="n"/>
    </row>
    <row r="130" ht="10.5" customHeight="1" s="67">
      <c r="A130" s="26" t="inlineStr">
        <is>
          <t>SCALP_V3_K_OB_EXIT_K15M_LO</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ez_manage.py:5552 top()</t>
        </is>
      </c>
      <c r="IL130" s="26" t="inlineStr">
        <is>
          <t>v12_quick_engine.py:3180 x4</t>
        </is>
      </c>
      <c r="IM130" s="26" t="n"/>
    </row>
    <row r="131" ht="10.5" customHeight="1" s="67">
      <c r="A131" s="26" t="inlineStr">
        <is>
          <t>SCALP_V3_K_OB_EXIT_K15M_LO</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ez_manage.py:5552 top()</t>
        </is>
      </c>
      <c r="IL131" s="26" t="inlineStr">
        <is>
          <t>v12_quick_engine.py:3180 x4</t>
        </is>
      </c>
      <c r="IM131" s="26" t="n"/>
    </row>
    <row r="132" ht="10.5" customHeight="1" s="67">
      <c r="A132" s="26" t="inlineStr">
        <is>
          <t>SCALP_V3_K_OB_EXIT_K15M_LO</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ez_manage.py:5552 top()</t>
        </is>
      </c>
      <c r="IL132" s="26" t="inlineStr">
        <is>
          <t>v12_quick_engine.py:3180 x4</t>
        </is>
      </c>
      <c r="IM132" s="26" t="n"/>
    </row>
    <row r="133" ht="10.5" customHeight="1" s="67">
      <c r="A133" s="26" t="inlineStr">
        <is>
          <t>SCALP_V3_K_OB_EXIT_K15M_LO</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ez_manage.py:5552 top()</t>
        </is>
      </c>
      <c r="IL133" s="26" t="inlineStr">
        <is>
          <t>v12_quick_engine.py:3180 x4</t>
        </is>
      </c>
      <c r="IM133" s="26" t="n"/>
    </row>
    <row r="134" ht="10.5" customHeight="1" s="67">
      <c r="A134" s="26" t="inlineStr">
        <is>
          <t>SCALP_V3_K_OB_EXIT_K3M_HI</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ez_manage.py:5553 top()</t>
        </is>
      </c>
      <c r="IL134" s="26" t="inlineStr">
        <is>
          <t>v12_quick_engine.py:3181 x4</t>
        </is>
      </c>
      <c r="IM134" s="26" t="n"/>
    </row>
    <row r="135" ht="10.5" customHeight="1" s="67">
      <c r="A135" s="26" t="inlineStr">
        <is>
          <t>SCALP_V3_K_OB_EXIT_K3M_HI</t>
        </is>
      </c>
      <c r="B135" s="26"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ez_manage.py:5553 top()</t>
        </is>
      </c>
      <c r="IL135" s="26" t="inlineStr">
        <is>
          <t>v12_quick_engine.py:3181 x4</t>
        </is>
      </c>
      <c r="IM135" s="26" t="n"/>
    </row>
    <row r="136" ht="10.5" customHeight="1" s="67">
      <c r="A136" s="26" t="inlineStr">
        <is>
          <t>SCALP_V3_K_OB_EXIT_K3M_HI</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ez_manage.py:5553 top()</t>
        </is>
      </c>
      <c r="IL136" s="26" t="inlineStr">
        <is>
          <t>v12_quick_engine.py:3181 x4</t>
        </is>
      </c>
      <c r="IM136" s="26" t="n"/>
    </row>
    <row r="137" ht="10.5" customHeight="1" s="67">
      <c r="A137" s="26" t="inlineStr">
        <is>
          <t>SCALP_V3_K_OB_EXIT_K3M_HI</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ez_manage.py:5553 top()</t>
        </is>
      </c>
      <c r="IL137" s="26" t="inlineStr">
        <is>
          <t>v12_quick_engine.py:3181 x4</t>
        </is>
      </c>
      <c r="IM137" s="26" t="n"/>
    </row>
    <row r="138" ht="10.5" customHeight="1" s="67">
      <c r="A138" s="26" t="inlineStr">
        <is>
          <t>SCALP_V3_K_OB_EXIT_K3M_LO</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ez_manage.py:5554 top()</t>
        </is>
      </c>
      <c r="IL138" s="26" t="inlineStr">
        <is>
          <t>v12_quick_engine.py:3182 x4</t>
        </is>
      </c>
      <c r="IM138" s="26" t="n"/>
    </row>
    <row r="139" ht="10.5" customHeight="1" s="67">
      <c r="A139" s="26" t="inlineStr">
        <is>
          <t>SCALP_V3_K_OB_EXIT_K3M_LO</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ez_manage.py:5554 top()</t>
        </is>
      </c>
      <c r="IL139" s="26" t="inlineStr">
        <is>
          <t>v12_quick_engine.py:3182 x4</t>
        </is>
      </c>
      <c r="IM139" s="26" t="n"/>
    </row>
    <row r="140" ht="10.5" customHeight="1" s="67">
      <c r="A140" s="26" t="inlineStr">
        <is>
          <t>SCALP_V3_K_OB_EXIT_K3M_LO</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ez_manage.py:5554 top()</t>
        </is>
      </c>
      <c r="IL140" s="26" t="inlineStr">
        <is>
          <t>v12_quick_engine.py:3182 x4</t>
        </is>
      </c>
      <c r="IM140" s="26" t="n"/>
    </row>
    <row r="141" ht="10.5" customHeight="1" s="67">
      <c r="A141" s="26" t="inlineStr">
        <is>
          <t>SCALP_V3_K_OB_EXIT_K3M_LO</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ez_manage.py:5554 top()</t>
        </is>
      </c>
      <c r="IL141" s="26" t="inlineStr">
        <is>
          <t>v12_quick_engine.py:3182 x4</t>
        </is>
      </c>
      <c r="IM141" s="26" t="n"/>
    </row>
    <row r="142" ht="10.5" customHeight="1" s="67">
      <c r="A142" s="26" t="inlineStr">
        <is>
          <t>SCALP_V3_K_OB_EXIT_WALL_PCT</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ez_manage.py:5555 top()</t>
        </is>
      </c>
      <c r="IL142" s="26" t="inlineStr">
        <is>
          <t>v12_quick_engine.py:3183 x4</t>
        </is>
      </c>
      <c r="IM142" s="26" t="n"/>
    </row>
    <row r="143" ht="10.5" customHeight="1" s="67">
      <c r="A143" s="27" t="inlineStr">
        <is>
          <t>SCALP_V3_K_OB_EXIT_WALL_PCT</t>
        </is>
      </c>
      <c r="B143" s="69" t="n">
        <v>0</v>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ez_manage.py:5555 top()</t>
        </is>
      </c>
      <c r="IL143" s="26" t="inlineStr">
        <is>
          <t>v12_quick_engine.py:3183 x4</t>
        </is>
      </c>
      <c r="IM143" s="26" t="n"/>
    </row>
    <row r="144" ht="10.5" customHeight="1" s="67">
      <c r="A144" s="26" t="inlineStr">
        <is>
          <t>SCALP_V3_K_OB_EXIT_WALL_PCT</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ez_manage.py:5555 top()</t>
        </is>
      </c>
      <c r="IL144" s="26" t="inlineStr">
        <is>
          <t>v12_quick_engine.py:3183 x4</t>
        </is>
      </c>
      <c r="IM144" s="26" t="n"/>
    </row>
    <row r="145" ht="10.5" customHeight="1" s="67">
      <c r="A145" s="26" t="inlineStr">
        <is>
          <t>SCALP_V3_K_OB_EXIT_WALL_PCT</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ez_manage.py:5555 top()</t>
        </is>
      </c>
      <c r="IL145" s="26" t="inlineStr">
        <is>
          <t>v12_quick_engine.py:3183 x4</t>
        </is>
      </c>
      <c r="IM145" s="26" t="n"/>
    </row>
    <row r="146" ht="10.5" customHeight="1" s="67">
      <c r="A146" s="26" t="inlineStr">
        <is>
          <t>SCALP_V3_OB_WALL_TOO_CLOSE_PCT</t>
        </is>
      </c>
      <c r="B146" s="26" t="inlineStr">
        <is>
          <t>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ez_manage.py:5575 top()</t>
        </is>
      </c>
      <c r="IL146" s="26" t="inlineStr">
        <is>
          <t>v12_quick_engine.py:3189 x4</t>
        </is>
      </c>
      <c r="IM146" s="26" t="n"/>
    </row>
    <row r="147" ht="10.5" customHeight="1" s="67">
      <c r="A147" s="27" t="inlineStr">
        <is>
          <t>SCALP_V3_OB_WALL_TOO_CLOSE_PCT</t>
        </is>
      </c>
      <c r="B147" s="69" t="n">
        <v>0</v>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YES</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ez_manage.py:5575 top()</t>
        </is>
      </c>
      <c r="IL147" s="26" t="inlineStr">
        <is>
          <t>v12_quick_engine.py:3189 x4</t>
        </is>
      </c>
      <c r="IM147" s="26" t="n"/>
    </row>
    <row r="148" ht="10.5" customHeight="1" s="67">
      <c r="A148" s="26" t="inlineStr">
        <is>
          <t>SCALP_V3_OB_WALL_TOO_CLOSE_PCT</t>
        </is>
      </c>
      <c r="B148" s="26" t="inlineStr">
        <is>
          <t>1.0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ez_manage.py:5575 top()</t>
        </is>
      </c>
      <c r="IL148" s="26" t="inlineStr">
        <is>
          <t>v12_quick_engine.py:3189 x4</t>
        </is>
      </c>
      <c r="IM148" s="26" t="n"/>
    </row>
    <row r="149" ht="10.5" customHeight="1" s="67">
      <c r="A149" s="26" t="inlineStr">
        <is>
          <t>SCALP_V3_OB_WALL_TOO_CLOSE_PCT</t>
        </is>
      </c>
      <c r="B149" s="26" t="inlineStr">
        <is>
          <t>2.0</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ez_manage.py:5575 top()</t>
        </is>
      </c>
      <c r="IL149" s="26" t="inlineStr">
        <is>
          <t>v12_quick_engine.py:3189 x4</t>
        </is>
      </c>
      <c r="IM149" s="26" t="n"/>
    </row>
    <row r="150" ht="10.5" customHeight="1" s="67">
      <c r="A150" s="26" t="inlineStr">
        <is>
          <t>STDEV_BREAKOUT_PCTB_LONG</t>
        </is>
      </c>
      <c r="B150" s="26" t="inlineStr">
        <is>
          <t>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ez_manage.py:4044 top()</t>
        </is>
      </c>
      <c r="IL150" s="26" t="inlineStr">
        <is>
          <t>v12_quick_engine.py:3280 x3</t>
        </is>
      </c>
      <c r="IM150" s="26" t="n"/>
    </row>
    <row r="151" ht="10.5" customHeight="1" s="67">
      <c r="A151" s="26" t="inlineStr">
        <is>
          <t>STDEV_BREAKOUT_PCTB_LONG</t>
        </is>
      </c>
      <c r="B151" s="26" t="inlineStr">
        <is>
          <t>0.5</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4" t="n"/>
      <c r="AR151" s="34" t="n"/>
      <c r="AS151" s="34" t="n"/>
      <c r="AT151" s="34" t="n"/>
      <c r="AU151" s="34"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4" t="n"/>
      <c r="BQ151" s="34" t="n"/>
      <c r="BR151" s="34" t="n"/>
      <c r="BS151" s="34" t="n"/>
      <c r="BT151" s="34"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4" t="n"/>
      <c r="CZ151" s="34" t="n"/>
      <c r="DA151" s="34" t="n"/>
      <c r="DB151" s="34" t="n"/>
      <c r="DC151" s="34"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4" t="n"/>
      <c r="GA151" s="34" t="n"/>
      <c r="GB151" s="34" t="n"/>
      <c r="GC151" s="34" t="n"/>
      <c r="GD151" s="34"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ez_manage.py:4044 top()</t>
        </is>
      </c>
      <c r="IL151" s="26" t="inlineStr">
        <is>
          <t>v12_quick_engine.py:3280 x3</t>
        </is>
      </c>
      <c r="IM151" s="26" t="n"/>
    </row>
    <row r="152" ht="10.5" customHeight="1" s="67">
      <c r="A152" s="26" t="inlineStr">
        <is>
          <t>STDEV_BREAKOUT_PCTB_LONG</t>
        </is>
      </c>
      <c r="B152" s="26" t="inlineStr">
        <is>
          <t>1.0</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4" t="n"/>
      <c r="AR152" s="34" t="n"/>
      <c r="AS152" s="34" t="n"/>
      <c r="AT152" s="34" t="n"/>
      <c r="AU152" s="34"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4" t="n"/>
      <c r="BQ152" s="34" t="n"/>
      <c r="BR152" s="34" t="n"/>
      <c r="BS152" s="34" t="n"/>
      <c r="BT152" s="34"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4" t="n"/>
      <c r="CZ152" s="34" t="n"/>
      <c r="DA152" s="34" t="n"/>
      <c r="DB152" s="34" t="n"/>
      <c r="DC152" s="34"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4" t="n"/>
      <c r="GA152" s="34" t="n"/>
      <c r="GB152" s="34" t="n"/>
      <c r="GC152" s="34" t="n"/>
      <c r="GD152" s="34"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ez_manage.py:4044 top()</t>
        </is>
      </c>
      <c r="IL152" s="26" t="inlineStr">
        <is>
          <t>v12_quick_engine.py:3280 x3</t>
        </is>
      </c>
      <c r="IM152" s="26" t="n"/>
    </row>
    <row r="153" ht="10.5" customHeight="1" s="67">
      <c r="A153" s="26" t="inlineStr">
        <is>
          <t>STDEV_BREAKOUT_PCTB_LONG</t>
        </is>
      </c>
      <c r="B153" s="26" t="inlineStr">
        <is>
          <t>2.0</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ez_manage.py:4044 top()</t>
        </is>
      </c>
      <c r="IL153" s="26" t="inlineStr">
        <is>
          <t>v12_quick_engine.py:3280 x3</t>
        </is>
      </c>
      <c r="IM153" s="26" t="n"/>
    </row>
    <row r="154" ht="10.5" customHeight="1" s="67">
      <c r="A154" s="26" t="inlineStr">
        <is>
          <t>STDEV_BREAKOUT_PCTB_SHORT</t>
        </is>
      </c>
      <c r="B154" s="26" t="inlineStr">
        <is>
          <t>0</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ez_manage.py:4045 top()</t>
        </is>
      </c>
      <c r="IL154" s="26" t="inlineStr">
        <is>
          <t>v12_quick_engine.py:3281 x3</t>
        </is>
      </c>
      <c r="IM154" s="26" t="n"/>
    </row>
    <row r="155" ht="10.5" customHeight="1" s="67">
      <c r="A155" s="26" t="inlineStr">
        <is>
          <t>STDEV_BREAKOUT_PCTB_SHORT</t>
        </is>
      </c>
      <c r="B155" s="26" t="inlineStr">
        <is>
          <t>0.5</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4" t="n"/>
      <c r="AR155" s="34" t="n"/>
      <c r="AS155" s="34" t="n"/>
      <c r="AT155" s="34" t="n"/>
      <c r="AU155" s="34"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4" t="n"/>
      <c r="BQ155" s="34" t="n"/>
      <c r="BR155" s="34" t="n"/>
      <c r="BS155" s="34" t="n"/>
      <c r="BT155" s="34"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4" t="n"/>
      <c r="GA155" s="34" t="n"/>
      <c r="GB155" s="34" t="n"/>
      <c r="GC155" s="34" t="n"/>
      <c r="GD155" s="34"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ez_manage.py:4045 top()</t>
        </is>
      </c>
      <c r="IL155" s="26" t="inlineStr">
        <is>
          <t>v12_quick_engine.py:3281 x3</t>
        </is>
      </c>
      <c r="IM155" s="26" t="n"/>
    </row>
    <row r="156" ht="10.5" customHeight="1" s="67">
      <c r="A156" s="26" t="inlineStr">
        <is>
          <t>STDEV_BREAKOUT_PCTB_SHORT</t>
        </is>
      </c>
      <c r="B156" s="26" t="inlineStr">
        <is>
          <t>1.0</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YES</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4" t="n"/>
      <c r="AR156" s="34" t="n"/>
      <c r="AS156" s="34" t="n"/>
      <c r="AT156" s="34" t="n"/>
      <c r="AU156" s="34"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4" t="n"/>
      <c r="BQ156" s="34" t="n"/>
      <c r="BR156" s="34" t="n"/>
      <c r="BS156" s="34" t="n"/>
      <c r="BT156" s="34"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4" t="n"/>
      <c r="CZ156" s="34" t="n"/>
      <c r="DA156" s="34" t="n"/>
      <c r="DB156" s="34" t="n"/>
      <c r="DC156" s="34"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4" t="n"/>
      <c r="GA156" s="34" t="n"/>
      <c r="GB156" s="34" t="n"/>
      <c r="GC156" s="34" t="n"/>
      <c r="GD156" s="34"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ez_manage.py:4045 top()</t>
        </is>
      </c>
      <c r="IL156" s="26" t="inlineStr">
        <is>
          <t>v12_quick_engine.py:3281 x3</t>
        </is>
      </c>
      <c r="IM156" s="26" t="n"/>
    </row>
    <row r="157" ht="10.5" customHeight="1" s="67">
      <c r="A157" s="26" t="inlineStr">
        <is>
          <t>STDEV_BREAKOUT_PCTB_SHORT</t>
        </is>
      </c>
      <c r="B157" s="26" t="inlineStr">
        <is>
          <t>2.0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ez_manage.py:4045 top()</t>
        </is>
      </c>
      <c r="IL157" s="26" t="inlineStr">
        <is>
          <t>v12_quick_engine.py:3281 x3</t>
        </is>
      </c>
      <c r="IM157" s="26" t="n"/>
    </row>
    <row r="158" ht="10.5" customHeight="1" s="67">
      <c r="A158" s="26" t="inlineStr">
        <is>
          <t>STDEV_SUPPRESS_EARLY_EXIT</t>
        </is>
      </c>
      <c r="B158" s="26" t="inlineStr">
        <is>
          <t>0</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ez_manage.py:4060 top()</t>
        </is>
      </c>
      <c r="IL158" s="26" t="inlineStr">
        <is>
          <t>v12_quick_engine.py:3300 x2</t>
        </is>
      </c>
      <c r="IM158" s="26" t="n"/>
    </row>
    <row r="159" ht="10.5" customHeight="1" s="67">
      <c r="A159" s="26" t="inlineStr">
        <is>
          <t>STDEV_SUPPRESS_EARLY_EXIT</t>
        </is>
      </c>
      <c r="B159" s="26" t="inlineStr">
        <is>
          <t>0.5</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ez_manage.py:4060 top()</t>
        </is>
      </c>
      <c r="IL159" s="26" t="inlineStr">
        <is>
          <t>v12_quick_engine.py:3300 x2</t>
        </is>
      </c>
      <c r="IM159" s="26" t="n"/>
    </row>
    <row r="160" ht="10.5" customHeight="1" s="67">
      <c r="A160" s="26" t="inlineStr">
        <is>
          <t>STDEV_SUPPRESS_EARLY_EXIT</t>
        </is>
      </c>
      <c r="B160" s="26" t="inlineStr">
        <is>
          <t>1.0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YES</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ez_manage.py:4060 top()</t>
        </is>
      </c>
      <c r="IL160" s="26" t="inlineStr">
        <is>
          <t>v12_quick_engine.py:3300 x2</t>
        </is>
      </c>
      <c r="IM160" s="26" t="n"/>
    </row>
    <row r="161" ht="10.5" customHeight="1" s="67">
      <c r="A161" s="26" t="inlineStr">
        <is>
          <t>STDEV_SUPPRESS_EARLY_EXIT</t>
        </is>
      </c>
      <c r="B161" s="26" t="inlineStr">
        <is>
          <t>2.0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ez_manage.py:4060 top()</t>
        </is>
      </c>
      <c r="IL161" s="26" t="inlineStr">
        <is>
          <t>v12_quick_engine.py:3300 x2</t>
        </is>
      </c>
      <c r="IM161" s="26" t="n"/>
    </row>
    <row r="162" ht="10.5" customHeight="1" s="67">
      <c r="A162" s="26" t="inlineStr">
        <is>
          <t>STOCH_CROSS_ENTRY_TRADIER</t>
        </is>
      </c>
      <c r="B162" s="26" t="inlineStr">
        <is>
          <t>False</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4" t="n"/>
      <c r="AW162" s="34" t="n"/>
      <c r="AX162" s="34" t="n"/>
      <c r="AY162" s="34" t="n"/>
      <c r="AZ162" s="34"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ez_manage.py:5661 top()</t>
        </is>
      </c>
      <c r="IL162" s="26" t="inlineStr">
        <is>
          <t>v12_quick_engine.py:3305 x8</t>
        </is>
      </c>
      <c r="IM162" s="26" t="n"/>
    </row>
    <row r="163" ht="10.5" customHeight="1" s="67">
      <c r="A163" s="27" t="inlineStr">
        <is>
          <t>STOCH_CROSS_ENTRY_TRADIER</t>
        </is>
      </c>
      <c r="B163" s="27" t="inlineStr">
        <is>
          <t>True</t>
        </is>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4" t="n"/>
      <c r="AW163" s="34" t="n"/>
      <c r="AX163" s="34" t="n"/>
      <c r="AY163" s="34" t="n"/>
      <c r="AZ163" s="34"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ez_manage.py:5661 top()</t>
        </is>
      </c>
      <c r="IL163" s="26" t="inlineStr">
        <is>
          <t>v12_quick_engine.py:3305 x8</t>
        </is>
      </c>
      <c r="IM163" s="26" t="n"/>
    </row>
    <row r="164" ht="10.5" customHeight="1" s="67">
      <c r="A164" s="27" t="inlineStr">
        <is>
          <t>TRADIER_MFI_ENTRY_LONG_ENABLED</t>
        </is>
      </c>
      <c r="B164" s="27" t="inlineStr">
        <is>
          <t>False</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4" t="n"/>
      <c r="HY164" s="34" t="n"/>
      <c r="HZ164" s="34" t="n"/>
      <c r="IA164" s="34" t="n"/>
      <c r="IB164" s="34" t="n"/>
      <c r="IC164" s="34" t="n"/>
      <c r="ID164" s="34" t="n"/>
      <c r="IE164" s="34" t="n"/>
      <c r="IF164" s="34" t="n"/>
      <c r="IG164" s="34" t="n"/>
      <c r="IH164" s="34" t="n"/>
      <c r="II164" s="34" t="n"/>
      <c r="IJ164" s="26" t="n"/>
      <c r="IK164" s="26" t="inlineStr">
        <is>
          <t>ez_manage.py:5734 top()</t>
        </is>
      </c>
      <c r="IL164" s="26" t="inlineStr">
        <is>
          <t>v12_quick_engine.py:3411 x7</t>
        </is>
      </c>
      <c r="IM164" s="26" t="n"/>
    </row>
    <row r="165" ht="10.5" customHeight="1" s="67">
      <c r="A165" s="26" t="inlineStr">
        <is>
          <t>TRADIER_MFI_ENTRY_LONG_ENABLED</t>
        </is>
      </c>
      <c r="B165" s="26" t="inlineStr">
        <is>
          <t>True</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YES</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26" t="n"/>
      <c r="IK165" s="26" t="inlineStr">
        <is>
          <t>ez_manage.py:5734 top()</t>
        </is>
      </c>
      <c r="IL165" s="26" t="inlineStr">
        <is>
          <t>v12_quick_engine.py:3411 x7</t>
        </is>
      </c>
      <c r="IM165" s="26" t="n"/>
    </row>
    <row r="166" ht="10.5" customHeight="1" s="67">
      <c r="A166" s="26" t="inlineStr">
        <is>
          <t>TRADIER_RSI2_EXIT_THRESHOLD_LONG</t>
        </is>
      </c>
      <c r="B166" s="26" t="inlineStr">
        <is>
          <t>45.0</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NO</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ez_manage.py:5740 top()</t>
        </is>
      </c>
      <c r="IL166" s="26" t="inlineStr">
        <is>
          <t>v12_quick_engine.py:3437 x9</t>
        </is>
      </c>
      <c r="IM166" s="26" t="n"/>
    </row>
    <row r="167" ht="10.5" customHeight="1" s="67">
      <c r="A167" s="26" t="inlineStr">
        <is>
          <t>TRADIER_RSI2_EXIT_THRESHOLD_LONG</t>
        </is>
      </c>
      <c r="B167" s="26" t="inlineStr">
        <is>
          <t>67.5</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ez_manage.py:5740 top()</t>
        </is>
      </c>
      <c r="IL167" s="26" t="inlineStr">
        <is>
          <t>v12_quick_engine.py:3437 x9</t>
        </is>
      </c>
      <c r="IM167" s="26" t="n"/>
    </row>
    <row r="168" ht="10.5" customHeight="1" s="67">
      <c r="A168" s="27" t="inlineStr">
        <is>
          <t>TRADIER_RSI2_EXIT_THRESHOLD_LONG</t>
        </is>
      </c>
      <c r="B168" s="27" t="inlineStr">
        <is>
          <t>90.0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ez_manage.py:5740 top()</t>
        </is>
      </c>
      <c r="IL168" s="26" t="inlineStr">
        <is>
          <t>v12_quick_engine.py:3437 x9</t>
        </is>
      </c>
      <c r="IM168" s="26" t="n"/>
    </row>
    <row r="169" ht="10.5" customHeight="1" s="67">
      <c r="A169" s="26" t="inlineStr">
        <is>
          <t>TRADIER_RSI2_EXIT_THRESHOLD_LONG</t>
        </is>
      </c>
      <c r="B169" s="26" t="inlineStr">
        <is>
          <t>112.5</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ez_manage.py:5740 top()</t>
        </is>
      </c>
      <c r="IL169" s="26" t="inlineStr">
        <is>
          <t>v12_quick_engine.py:3437 x9</t>
        </is>
      </c>
      <c r="IM169" s="26" t="n"/>
    </row>
    <row r="170" ht="10.5" customHeight="1" s="67">
      <c r="A170" s="26" t="inlineStr">
        <is>
          <t>TRADIER_RSI2_EXIT_THRESHOLD_LONG</t>
        </is>
      </c>
      <c r="B170" s="26" t="inlineStr">
        <is>
          <t>135.0</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ez_manage.py:5740 top()</t>
        </is>
      </c>
      <c r="IL170" s="26" t="inlineStr">
        <is>
          <t>v12_quick_engine.py:3437 x9</t>
        </is>
      </c>
      <c r="IM170" s="26" t="n"/>
    </row>
    <row r="171" ht="10.5" customHeight="1" s="67">
      <c r="A171" s="26" t="inlineStr">
        <is>
          <t>TRADIER_RSI2_EXIT_THRESHOLD_SHORT</t>
        </is>
      </c>
      <c r="B171" s="26" t="inlineStr">
        <is>
          <t>5.0</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ez_manage.py:5741 top()</t>
        </is>
      </c>
      <c r="IL171" s="26" t="inlineStr">
        <is>
          <t>v12_quick_engine.py:3438 x9</t>
        </is>
      </c>
      <c r="IM171" s="26" t="n"/>
    </row>
    <row r="172" ht="10.5" customHeight="1" s="67">
      <c r="A172" s="26" t="inlineStr">
        <is>
          <t>TRADIER_RSI2_EXIT_THRESHOLD_SHORT</t>
        </is>
      </c>
      <c r="B172" s="26" t="inlineStr">
        <is>
          <t>7.5</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ez_manage.py:5741 top()</t>
        </is>
      </c>
      <c r="IL172" s="26" t="inlineStr">
        <is>
          <t>v12_quick_engine.py:3438 x9</t>
        </is>
      </c>
      <c r="IM172" s="26" t="n"/>
    </row>
    <row r="173" ht="10.5" customHeight="1" s="67">
      <c r="A173" s="27" t="inlineStr">
        <is>
          <t>TRADIER_RSI2_EXIT_THRESHOLD_SHORT</t>
        </is>
      </c>
      <c r="B173" s="27" t="inlineStr">
        <is>
          <t>10.0</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YES</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ez_manage.py:5741 top()</t>
        </is>
      </c>
      <c r="IL173" s="26" t="inlineStr">
        <is>
          <t>v12_quick_engine.py:3438 x9</t>
        </is>
      </c>
      <c r="IM173" s="26" t="n"/>
    </row>
    <row r="174" ht="10.5" customHeight="1" s="67">
      <c r="A174" s="26" t="inlineStr">
        <is>
          <t>TRADIER_RSI2_EXIT_THRESHOLD_SHORT</t>
        </is>
      </c>
      <c r="B174" s="26" t="inlineStr">
        <is>
          <t>12.5</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ez_manage.py:5741 top()</t>
        </is>
      </c>
      <c r="IL174" s="26" t="inlineStr">
        <is>
          <t>v12_quick_engine.py:3438 x9</t>
        </is>
      </c>
      <c r="IM174" s="26" t="n"/>
    </row>
    <row r="175" ht="10.5" customHeight="1" s="67">
      <c r="A175" s="26" t="inlineStr">
        <is>
          <t>TRADIER_RSI2_EXIT_THRESHOLD_SHORT</t>
        </is>
      </c>
      <c r="B175" s="26" t="inlineStr">
        <is>
          <t>15.0</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YES</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4" t="n"/>
      <c r="CU175" s="34"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ez_manage.py:5741 top()</t>
        </is>
      </c>
      <c r="IL175" s="26" t="inlineStr">
        <is>
          <t>v12_quick_engine.py:3438 x9</t>
        </is>
      </c>
      <c r="IM175" s="26" t="n"/>
    </row>
    <row r="176" ht="10.5" customHeight="1" s="67">
      <c r="A176" s="26" t="inlineStr">
        <is>
          <t>TREND_MIN_GAIN_EXIT</t>
        </is>
      </c>
      <c r="B176" s="26" t="inlineStr">
        <is>
          <t>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4" t="n"/>
      <c r="AM176" s="34" t="n"/>
      <c r="AN176" s="34" t="n"/>
      <c r="AO176" s="34" t="n"/>
      <c r="AP176" s="34"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ez_manage.py:4205 top()</t>
        </is>
      </c>
      <c r="IL176" s="26" t="inlineStr">
        <is>
          <t>v12_quick_engine.py:3545 x2</t>
        </is>
      </c>
      <c r="IM176" s="26" t="n"/>
    </row>
    <row r="177" ht="10.5" customHeight="1" s="67">
      <c r="A177" s="26" t="inlineStr">
        <is>
          <t>TREND_MIN_GAIN_EXIT</t>
        </is>
      </c>
      <c r="B177" s="26" t="inlineStr">
        <is>
          <t>0.5</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4" t="n"/>
      <c r="AM177" s="34" t="n"/>
      <c r="AN177" s="34" t="n"/>
      <c r="AO177" s="34" t="n"/>
      <c r="AP177" s="34"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ez_manage.py:4205 top()</t>
        </is>
      </c>
      <c r="IL177" s="26" t="inlineStr">
        <is>
          <t>v12_quick_engine.py:3545 x2</t>
        </is>
      </c>
      <c r="IM177" s="26" t="n"/>
    </row>
    <row r="178" ht="10.5" customHeight="1" s="67">
      <c r="A178" s="26" t="inlineStr">
        <is>
          <t>TREND_MIN_GAIN_EXIT</t>
        </is>
      </c>
      <c r="B178" s="26" t="inlineStr">
        <is>
          <t>1.0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4" t="n"/>
      <c r="AM178" s="34" t="n"/>
      <c r="AN178" s="34" t="n"/>
      <c r="AO178" s="34" t="n"/>
      <c r="AP178" s="34"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4" t="n"/>
      <c r="CU178" s="34"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ez_manage.py:4205 top()</t>
        </is>
      </c>
      <c r="IL178" s="26" t="inlineStr">
        <is>
          <t>v12_quick_engine.py:3545 x2</t>
        </is>
      </c>
      <c r="IM178" s="26" t="n"/>
    </row>
    <row r="179" ht="10.5" customHeight="1" s="67">
      <c r="A179" s="26" t="inlineStr">
        <is>
          <t>TREND_MIN_GAIN_EXIT</t>
        </is>
      </c>
      <c r="B179" s="26" t="inlineStr">
        <is>
          <t>2.0</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4" t="n"/>
      <c r="AM179" s="34" t="n"/>
      <c r="AN179" s="34" t="n"/>
      <c r="AO179" s="34" t="n"/>
      <c r="AP179" s="34"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4" t="n"/>
      <c r="CU179" s="34" t="n"/>
      <c r="CV179" s="34" t="n"/>
      <c r="CW179" s="34" t="n"/>
      <c r="CX179" s="34" t="n"/>
      <c r="CY179" s="34" t="n"/>
      <c r="CZ179" s="34" t="n"/>
      <c r="DA179" s="34" t="n"/>
      <c r="DB179" s="34" t="n"/>
      <c r="DC179" s="34" t="n"/>
      <c r="DD179" s="34" t="n"/>
      <c r="DE179" s="34" t="n"/>
      <c r="DF179" s="34" t="n"/>
      <c r="DG179" s="34" t="n"/>
      <c r="DH179" s="34" t="n"/>
      <c r="DI179" s="34" t="n"/>
      <c r="DJ179" s="34" t="n"/>
      <c r="DK179" s="34" t="n"/>
      <c r="DL179" s="34" t="n"/>
      <c r="DM179" s="34"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ez_manage.py:4205 top()</t>
        </is>
      </c>
      <c r="IL179" s="26" t="inlineStr">
        <is>
          <t>v12_quick_engine.py:3545 x2</t>
        </is>
      </c>
      <c r="IM179" s="26" t="n"/>
    </row>
    <row r="180" ht="10.5" customHeight="1" s="67">
      <c r="A180" s="26" t="inlineStr">
        <is>
          <t>V8_ENTRY_ENGINE_DC_ENABLED</t>
        </is>
      </c>
      <c r="B180" s="26" t="inlineStr">
        <is>
          <t>False</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4" t="n"/>
      <c r="CA180" s="34" t="n"/>
      <c r="CB180" s="34" t="n"/>
      <c r="CC180" s="34" t="n"/>
      <c r="CD180" s="34"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c r="FJ180" s="34" t="n"/>
      <c r="FK180" s="34" t="n"/>
      <c r="FL180" s="34" t="n"/>
      <c r="FM180" s="34"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4" t="n"/>
      <c r="HY180" s="34" t="n"/>
      <c r="HZ180" s="34" t="n"/>
      <c r="IA180" s="34" t="n"/>
      <c r="IB180" s="34" t="n"/>
      <c r="IC180" s="34" t="n"/>
      <c r="ID180" s="34" t="n"/>
      <c r="IE180" s="34" t="n"/>
      <c r="IF180" s="34" t="n"/>
      <c r="IG180" s="34" t="n"/>
      <c r="IH180" s="34" t="n"/>
      <c r="II180" s="34" t="n"/>
      <c r="IJ180" s="26" t="n"/>
      <c r="IK180" s="26" t="inlineStr">
        <is>
          <t>ez_manage.py:6073 top()</t>
        </is>
      </c>
      <c r="IL180" s="26" t="inlineStr">
        <is>
          <t>v12_quick_engine.py:4285 x4</t>
        </is>
      </c>
      <c r="IM180" s="26" t="n"/>
    </row>
    <row r="181" ht="10.5" customHeight="1" s="67">
      <c r="A181" s="27" t="inlineStr">
        <is>
          <t>V8_ENTRY_ENGINE_DC_ENABLED</t>
        </is>
      </c>
      <c r="B181" s="27" t="inlineStr">
        <is>
          <t>True</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YES</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4" t="n"/>
      <c r="CA181" s="34" t="n"/>
      <c r="CB181" s="34" t="n"/>
      <c r="CC181" s="34" t="n"/>
      <c r="CD181" s="34"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4" t="n"/>
      <c r="FJ181" s="34" t="n"/>
      <c r="FK181" s="34" t="n"/>
      <c r="FL181" s="34" t="n"/>
      <c r="FM181" s="34"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26" t="n"/>
      <c r="IK181" s="26" t="inlineStr">
        <is>
          <t>ez_manage.py:6073 top()</t>
        </is>
      </c>
      <c r="IL181" s="26" t="inlineStr">
        <is>
          <t>v12_quick_engine.py:4285 x4</t>
        </is>
      </c>
      <c r="IM181" s="26" t="n"/>
    </row>
    <row r="182" ht="10.5" customHeight="1" s="67">
      <c r="A182" s="26" t="inlineStr">
        <is>
          <t>V8_ENTRY_ENGINE_WT_ENABLED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4" t="n"/>
      <c r="CA182" s="34" t="n"/>
      <c r="CB182" s="34" t="n"/>
      <c r="CC182" s="34" t="n"/>
      <c r="CD182" s="34"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26" t="n"/>
      <c r="IK182" s="26" t="inlineStr">
        <is>
          <t>ez_manage.py:6074 top()</t>
        </is>
      </c>
      <c r="IL182" s="26" t="inlineStr">
        <is>
          <t>v12_quick_engine.py:4286 x4</t>
        </is>
      </c>
      <c r="IM182" s="26" t="n"/>
    </row>
    <row r="183" ht="10.5" customHeight="1" s="67">
      <c r="A183" s="27" t="inlineStr">
        <is>
          <t>V8_ENTRY_ENGINE_WT_ENABLED</t>
        </is>
      </c>
      <c r="B183" s="27" t="inlineStr">
        <is>
          <t>True</t>
        </is>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4" t="n"/>
      <c r="CA183" s="34" t="n"/>
      <c r="CB183" s="34" t="n"/>
      <c r="CC183" s="34" t="n"/>
      <c r="CD183" s="34"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4" t="n"/>
      <c r="HY183" s="34" t="n"/>
      <c r="HZ183" s="34" t="n"/>
      <c r="IA183" s="34" t="n"/>
      <c r="IB183" s="34" t="n"/>
      <c r="IC183" s="34" t="n"/>
      <c r="ID183" s="34" t="n"/>
      <c r="IE183" s="34" t="n"/>
      <c r="IF183" s="34" t="n"/>
      <c r="IG183" s="34" t="n"/>
      <c r="IH183" s="34" t="n"/>
      <c r="II183" s="34" t="n"/>
      <c r="IJ183" s="26" t="n"/>
      <c r="IK183" s="26" t="inlineStr">
        <is>
          <t>ez_manage.py:6074 top()</t>
        </is>
      </c>
      <c r="IL183" s="26" t="inlineStr">
        <is>
          <t>v12_quick_engine.py:4286 x4</t>
        </is>
      </c>
      <c r="IM183" s="26" t="n"/>
    </row>
    <row r="184" ht="10.5" customHeight="1" s="67">
      <c r="A184" s="26" t="inlineStr">
        <is>
          <t>WRONG_SIDE_WT_TFS_REQUIRED</t>
        </is>
      </c>
      <c r="B184" s="26" t="inlineStr">
        <is>
          <t>2</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ez_manage.py:4278 top()</t>
        </is>
      </c>
      <c r="IL184" s="26" t="inlineStr">
        <is>
          <t>v12_quick_engine.py:3667 x3</t>
        </is>
      </c>
      <c r="IM184" s="26" t="n"/>
    </row>
    <row r="185" ht="10.5" customHeight="1" s="67">
      <c r="A185" s="26" t="inlineStr">
        <is>
          <t>WRONG_SIDE_WT_TFS_REQUIRED</t>
        </is>
      </c>
      <c r="B185" s="26" t="inlineStr">
        <is>
          <t>3</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YES</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ez_manage.py:4278 top()</t>
        </is>
      </c>
      <c r="IL185" s="26" t="inlineStr">
        <is>
          <t>v12_quick_engine.py:3667 x3</t>
        </is>
      </c>
      <c r="IM185" s="26" t="n"/>
    </row>
    <row r="186" ht="10.5" customHeight="1" s="67">
      <c r="A186" s="27" t="inlineStr">
        <is>
          <t>WRONG_SIDE_WT_TFS_REQUIRED</t>
        </is>
      </c>
      <c r="B186" s="27" t="inlineStr">
        <is>
          <t>4</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ez_manage.py:4278 top()</t>
        </is>
      </c>
      <c r="IL186" s="26" t="inlineStr">
        <is>
          <t>v12_quick_engine.py:3667 x3</t>
        </is>
      </c>
      <c r="IM186" s="26" t="n"/>
    </row>
    <row r="187" ht="10.5" customHeight="1" s="67">
      <c r="A187" s="26" t="inlineStr">
        <is>
          <t>WRONG_SIDE_WT_TFS_REQUIRED</t>
        </is>
      </c>
      <c r="B187" s="26" t="inlineStr">
        <is>
          <t>5</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ez_manage.py:4278 top()</t>
        </is>
      </c>
      <c r="IL187" s="26" t="inlineStr">
        <is>
          <t>v12_quick_engine.py:3667 x3</t>
        </is>
      </c>
      <c r="IM187" s="26" t="n"/>
    </row>
    <row r="188" ht="10.5" customHeight="1" s="67">
      <c r="A188" s="26" t="inlineStr">
        <is>
          <t>WRONG_SIDE_WT_TFS_REQUIRED</t>
        </is>
      </c>
      <c r="B188" s="26" t="inlineStr">
        <is>
          <t>6</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ez_manage.py:4278 top()</t>
        </is>
      </c>
      <c r="IL188" s="26" t="inlineStr">
        <is>
          <t>v12_quick_engine.py:3667 x3</t>
        </is>
      </c>
      <c r="IM188" s="26" t="n"/>
    </row>
    <row r="189" ht="10.5" customHeight="1" s="67">
      <c r="A189" s="27" t="inlineStr">
        <is>
          <t>WT_15M_CROSS_ENTRY_ENABLED</t>
        </is>
      </c>
      <c r="B189" s="27" t="inlineStr">
        <is>
          <t>False</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4" t="n"/>
      <c r="FJ189" s="34" t="n"/>
      <c r="FK189" s="34" t="n"/>
      <c r="FL189" s="34" t="n"/>
      <c r="FM189" s="34" t="n"/>
      <c r="FN189" s="33" t="n"/>
      <c r="FO189" s="33"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4" t="n"/>
      <c r="HY189" s="34" t="n"/>
      <c r="HZ189" s="34" t="n"/>
      <c r="IA189" s="34" t="n"/>
      <c r="IB189" s="34" t="n"/>
      <c r="IC189" s="34" t="n"/>
      <c r="ID189" s="34" t="n"/>
      <c r="IE189" s="34" t="n"/>
      <c r="IF189" s="34" t="n"/>
      <c r="IG189" s="34" t="n"/>
      <c r="IH189" s="34" t="n"/>
      <c r="II189" s="34" t="n"/>
      <c r="IJ189" s="26" t="n"/>
      <c r="IK189" s="26" t="inlineStr">
        <is>
          <t>ez_manage.py:6077 top()</t>
        </is>
      </c>
      <c r="IL189" s="26" t="inlineStr">
        <is>
          <t>v12_quick_engine.py:4289 x4</t>
        </is>
      </c>
      <c r="IM189" s="26" t="n"/>
    </row>
    <row r="190" ht="10.5" customHeight="1" s="67">
      <c r="A190" s="26" t="inlineStr">
        <is>
          <t>WT_15M_CROSS_ENTRY_ENABLED</t>
        </is>
      </c>
      <c r="B190" s="26" t="inlineStr">
        <is>
          <t>True</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YES</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4" t="n"/>
      <c r="AW190" s="34" t="n"/>
      <c r="AX190" s="34" t="n"/>
      <c r="AY190" s="34" t="n"/>
      <c r="AZ190" s="34"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4" t="n"/>
      <c r="FJ190" s="34" t="n"/>
      <c r="FK190" s="34" t="n"/>
      <c r="FL190" s="34" t="n"/>
      <c r="FM190" s="34" t="n"/>
      <c r="FN190" s="33" t="n"/>
      <c r="FO190" s="33"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4" t="n"/>
      <c r="HY190" s="34" t="n"/>
      <c r="HZ190" s="34" t="n"/>
      <c r="IA190" s="34" t="n"/>
      <c r="IB190" s="34" t="n"/>
      <c r="IC190" s="34" t="n"/>
      <c r="ID190" s="34" t="n"/>
      <c r="IE190" s="34" t="n"/>
      <c r="IF190" s="34" t="n"/>
      <c r="IG190" s="34" t="n"/>
      <c r="IH190" s="34" t="n"/>
      <c r="II190" s="34" t="n"/>
      <c r="IJ190" s="26" t="n"/>
      <c r="IK190" s="26" t="inlineStr">
        <is>
          <t>ez_manage.py:6077 top()</t>
        </is>
      </c>
      <c r="IL190" s="26" t="inlineStr">
        <is>
          <t>v12_quick_engine.py:4289 x4</t>
        </is>
      </c>
      <c r="IM190" s="26" t="n"/>
    </row>
    <row r="191" ht="10.5" customHeight="1" s="67">
      <c r="A191" s="26" t="inlineStr">
        <is>
          <t>WT_COMPOSITE_ENTRY_BLOCK</t>
        </is>
      </c>
      <c r="B191" s="26" t="inlineStr">
        <is>
          <t>-30.0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NO</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4" t="n"/>
      <c r="FJ191" s="34" t="n"/>
      <c r="FK191" s="34" t="n"/>
      <c r="FL191" s="34" t="n"/>
      <c r="FM191" s="34"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ez_manage.py:5891 top()</t>
        </is>
      </c>
      <c r="IL191" s="26" t="inlineStr">
        <is>
          <t>v12_quick_engine.py:3710 x2</t>
        </is>
      </c>
      <c r="IM191" s="26" t="n"/>
    </row>
    <row r="192" ht="10.5" customHeight="1" s="67">
      <c r="A192" s="26" t="inlineStr">
        <is>
          <t>WT_COMPOSITE_ENTRY_BLOCK</t>
        </is>
      </c>
      <c r="B192" s="26" t="inlineStr">
        <is>
          <t>-25.0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NO</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4" t="n"/>
      <c r="FJ192" s="34" t="n"/>
      <c r="FK192" s="34" t="n"/>
      <c r="FL192" s="34" t="n"/>
      <c r="FM192" s="34"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ez_manage.py:5891 top()</t>
        </is>
      </c>
      <c r="IL192" s="26" t="inlineStr">
        <is>
          <t>v12_quick_engine.py:3710 x2</t>
        </is>
      </c>
      <c r="IM192" s="26" t="n"/>
    </row>
    <row r="193" ht="10.5" customHeight="1" s="67">
      <c r="A193" s="27" t="inlineStr">
        <is>
          <t>WT_COMPOSITE_ENTRY_BLOCK</t>
        </is>
      </c>
      <c r="B193" s="27" t="inlineStr">
        <is>
          <t>-20.0</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4" t="n"/>
      <c r="FJ193" s="34" t="n"/>
      <c r="FK193" s="34" t="n"/>
      <c r="FL193" s="34" t="n"/>
      <c r="FM193" s="34" t="n"/>
      <c r="FN193" s="33" t="n"/>
      <c r="FO193" s="33"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ez_manage.py:5891 top()</t>
        </is>
      </c>
      <c r="IL193" s="26" t="inlineStr">
        <is>
          <t>v12_quick_engine.py:3710 x2</t>
        </is>
      </c>
      <c r="IM193" s="26" t="n"/>
    </row>
    <row r="194" ht="10.5" customHeight="1" s="67">
      <c r="A194" s="26" t="inlineStr">
        <is>
          <t>WT_COMPOSITE_ENTRY_BLOCK</t>
        </is>
      </c>
      <c r="B194" s="26" t="inlineStr">
        <is>
          <t>-15.0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4" t="n"/>
      <c r="FJ194" s="34" t="n"/>
      <c r="FK194" s="34" t="n"/>
      <c r="FL194" s="34" t="n"/>
      <c r="FM194" s="34" t="n"/>
      <c r="FN194" s="33" t="n"/>
      <c r="FO194" s="33" t="n"/>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ez_manage.py:5891 top()</t>
        </is>
      </c>
      <c r="IL194" s="26" t="inlineStr">
        <is>
          <t>v12_quick_engine.py:3710 x2</t>
        </is>
      </c>
      <c r="IM194" s="26" t="n"/>
    </row>
    <row r="195" ht="10.5" customHeight="1" s="67">
      <c r="A195" s="26" t="inlineStr">
        <is>
          <t>WT_COMPOSITE_ENTRY_BLOCK</t>
        </is>
      </c>
      <c r="B195" s="26" t="inlineStr">
        <is>
          <t>-10.0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4" t="n"/>
      <c r="FJ195" s="34" t="n"/>
      <c r="FK195" s="34" t="n"/>
      <c r="FL195" s="34" t="n"/>
      <c r="FM195" s="34" t="n"/>
      <c r="FN195" s="33" t="n"/>
      <c r="FO195" s="33"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ez_manage.py:5891 top()</t>
        </is>
      </c>
      <c r="IL195" s="26" t="inlineStr">
        <is>
          <t>v12_quick_engine.py:3710 x2</t>
        </is>
      </c>
      <c r="IM195" s="26" t="n"/>
    </row>
    <row r="196" ht="10.5" customHeight="1" s="67">
      <c r="A196" s="26" t="inlineStr">
        <is>
          <t>WT_COMPOSITE_ENTRY_GOOD</t>
        </is>
      </c>
      <c r="B196" s="26" t="inlineStr">
        <is>
          <t>15.0</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4" t="n"/>
      <c r="FJ196" s="34" t="n"/>
      <c r="FK196" s="34" t="n"/>
      <c r="FL196" s="34" t="n"/>
      <c r="FM196" s="34"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ez_manage.py:5892 top()</t>
        </is>
      </c>
      <c r="IL196" s="26" t="inlineStr">
        <is>
          <t>v12_quick_engine.py:3711 x2</t>
        </is>
      </c>
      <c r="IM196" s="26" t="n"/>
    </row>
    <row r="197" ht="10.5" customHeight="1" s="67">
      <c r="A197" s="26" t="inlineStr">
        <is>
          <t>WT_COMPOSITE_ENTRY_GOOD</t>
        </is>
      </c>
      <c r="B197" s="26" t="inlineStr">
        <is>
          <t>22.5</t>
        </is>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4" t="n"/>
      <c r="FJ197" s="34" t="n"/>
      <c r="FK197" s="34" t="n"/>
      <c r="FL197" s="34" t="n"/>
      <c r="FM197" s="34"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ez_manage.py:5892 top()</t>
        </is>
      </c>
      <c r="IL197" s="26" t="inlineStr">
        <is>
          <t>v12_quick_engine.py:3711 x2</t>
        </is>
      </c>
      <c r="IM197" s="26" t="n"/>
    </row>
    <row r="198" ht="10.5" customHeight="1" s="67">
      <c r="A198" s="27" t="inlineStr">
        <is>
          <t>WT_COMPOSITE_ENTRY_GOOD</t>
        </is>
      </c>
      <c r="B198" s="27" t="inlineStr">
        <is>
          <t>30.0</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4" t="n"/>
      <c r="FJ198" s="34" t="n"/>
      <c r="FK198" s="34" t="n"/>
      <c r="FL198" s="34" t="n"/>
      <c r="FM198" s="34"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ez_manage.py:5892 top()</t>
        </is>
      </c>
      <c r="IL198" s="26" t="inlineStr">
        <is>
          <t>v12_quick_engine.py:3711 x2</t>
        </is>
      </c>
      <c r="IM198" s="26" t="n"/>
    </row>
    <row r="199" ht="10.5" customHeight="1" s="67">
      <c r="A199" s="26" t="inlineStr">
        <is>
          <t>WT_COMPOSITE_ENTRY_GOOD</t>
        </is>
      </c>
      <c r="B199" s="26" t="inlineStr">
        <is>
          <t>37.5</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4" t="n"/>
      <c r="FJ199" s="34" t="n"/>
      <c r="FK199" s="34" t="n"/>
      <c r="FL199" s="34" t="n"/>
      <c r="FM199" s="34" t="n"/>
      <c r="FN199" s="33" t="n"/>
      <c r="FO199" s="33" t="n"/>
      <c r="FP199" s="33" t="n"/>
      <c r="FQ199" s="33" t="n"/>
      <c r="FR199" s="33" t="n"/>
      <c r="FS199" s="33" t="n"/>
      <c r="FT199" s="33"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ez_manage.py:5892 top()</t>
        </is>
      </c>
      <c r="IL199" s="26" t="inlineStr">
        <is>
          <t>v12_quick_engine.py:3711 x2</t>
        </is>
      </c>
      <c r="IM199" s="26" t="n"/>
    </row>
    <row r="200" ht="10.5" customHeight="1" s="67">
      <c r="A200" s="26" t="inlineStr">
        <is>
          <t>WT_COMPOSITE_ENTRY_GOOD</t>
        </is>
      </c>
      <c r="B200" s="26" t="inlineStr">
        <is>
          <t>45.0</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4" t="n"/>
      <c r="FJ200" s="34" t="n"/>
      <c r="FK200" s="34" t="n"/>
      <c r="FL200" s="34" t="n"/>
      <c r="FM200" s="34"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ez_manage.py:5892 top()</t>
        </is>
      </c>
      <c r="IL200" s="26" t="inlineStr">
        <is>
          <t>v12_quick_engine.py:3711 x2</t>
        </is>
      </c>
      <c r="IM200" s="26" t="n"/>
    </row>
    <row r="201" ht="10.5" customHeight="1" s="67">
      <c r="A201" s="26" t="inlineStr">
        <is>
          <t>WT_COMPOSITE_ENTRY_OK</t>
        </is>
      </c>
      <c r="B201" s="26" t="inlineStr">
        <is>
          <t>5.0</t>
        </is>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4" t="n"/>
      <c r="FJ201" s="34" t="n"/>
      <c r="FK201" s="34" t="n"/>
      <c r="FL201" s="34" t="n"/>
      <c r="FM201" s="34" t="n"/>
      <c r="FN201" s="33" t="n"/>
      <c r="FO201" s="33"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ez_manage.py:5893 top()</t>
        </is>
      </c>
      <c r="IL201" s="26" t="inlineStr">
        <is>
          <t>v12_quick_engine.py:3712 x2</t>
        </is>
      </c>
      <c r="IM201" s="26" t="n"/>
    </row>
    <row r="202" ht="10.5" customHeight="1" s="67">
      <c r="A202" s="26" t="inlineStr">
        <is>
          <t>WT_COMPOSITE_ENTRY_OK</t>
        </is>
      </c>
      <c r="B202" s="26" t="inlineStr">
        <is>
          <t>7.5</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4" t="n"/>
      <c r="FJ202" s="34" t="n"/>
      <c r="FK202" s="34" t="n"/>
      <c r="FL202" s="34" t="n"/>
      <c r="FM202" s="34" t="n"/>
      <c r="FN202" s="33" t="n"/>
      <c r="FO202" s="33" t="n"/>
      <c r="FP202" s="33" t="n"/>
      <c r="FQ202" s="33" t="n"/>
      <c r="FR202" s="33" t="n"/>
      <c r="FS202" s="33" t="n"/>
      <c r="FT202" s="33"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ez_manage.py:5893 top()</t>
        </is>
      </c>
      <c r="IL202" s="26" t="inlineStr">
        <is>
          <t>v12_quick_engine.py:3712 x2</t>
        </is>
      </c>
      <c r="IM202" s="26" t="n"/>
    </row>
    <row r="203" ht="10.5" customHeight="1" s="67">
      <c r="A203" s="27" t="inlineStr">
        <is>
          <t>WT_COMPOSITE_ENTRY_OK</t>
        </is>
      </c>
      <c r="B203" s="27" t="inlineStr">
        <is>
          <t>10.0</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4" t="n"/>
      <c r="FJ203" s="34" t="n"/>
      <c r="FK203" s="34" t="n"/>
      <c r="FL203" s="34" t="n"/>
      <c r="FM203" s="34"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ez_manage.py:5893 top()</t>
        </is>
      </c>
      <c r="IL203" s="26" t="inlineStr">
        <is>
          <t>v12_quick_engine.py:3712 x2</t>
        </is>
      </c>
      <c r="IM203" s="26" t="n"/>
    </row>
    <row r="204" ht="10.5" customHeight="1" s="67">
      <c r="A204" s="26" t="inlineStr">
        <is>
          <t>WT_COMPOSITE_ENTRY_OK</t>
        </is>
      </c>
      <c r="B204" s="26" t="inlineStr">
        <is>
          <t>12.5</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YES</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4" t="n"/>
      <c r="FJ204" s="34" t="n"/>
      <c r="FK204" s="34" t="n"/>
      <c r="FL204" s="34" t="n"/>
      <c r="FM204" s="34"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ez_manage.py:5893 top()</t>
        </is>
      </c>
      <c r="IL204" s="26" t="inlineStr">
        <is>
          <t>v12_quick_engine.py:3712 x2</t>
        </is>
      </c>
      <c r="IM204" s="26" t="n"/>
    </row>
    <row r="205" ht="10.5" customHeight="1" s="67">
      <c r="A205" s="26" t="inlineStr">
        <is>
          <t>WT_COMPOSITE_ENTRY_OK</t>
        </is>
      </c>
      <c r="B205" s="26" t="inlineStr">
        <is>
          <t>15.0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NO</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4" t="n"/>
      <c r="FJ205" s="34" t="n"/>
      <c r="FK205" s="34" t="n"/>
      <c r="FL205" s="34" t="n"/>
      <c r="FM205" s="34" t="n"/>
      <c r="FN205" s="33" t="n"/>
      <c r="FO205" s="33"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ez_manage.py:5893 top()</t>
        </is>
      </c>
      <c r="IL205" s="26" t="inlineStr">
        <is>
          <t>v12_quick_engine.py:3712 x2</t>
        </is>
      </c>
      <c r="IM205" s="26" t="n"/>
    </row>
    <row r="206" ht="10.5" customHeight="1" s="67">
      <c r="A206" s="26" t="inlineStr">
        <is>
          <t>WT_COMPOSITE_ENTRY_STRONG</t>
        </is>
      </c>
      <c r="B206" s="26" t="inlineStr">
        <is>
          <t>25.0</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4" t="n"/>
      <c r="FJ206" s="34" t="n"/>
      <c r="FK206" s="34" t="n"/>
      <c r="FL206" s="34" t="n"/>
      <c r="FM206" s="34"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ez_manage.py:5894 top()</t>
        </is>
      </c>
      <c r="IL206" s="26" t="inlineStr">
        <is>
          <t>v12_quick_engine.py:3713 x2</t>
        </is>
      </c>
      <c r="IM206" s="26" t="n"/>
    </row>
    <row r="207" ht="10.5" customHeight="1" s="67">
      <c r="A207" s="26" t="inlineStr">
        <is>
          <t>WT_COMPOSITE_ENTRY_STRONG</t>
        </is>
      </c>
      <c r="B207" s="26" t="inlineStr">
        <is>
          <t>37.5</t>
        </is>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4" t="n"/>
      <c r="FJ207" s="34" t="n"/>
      <c r="FK207" s="34" t="n"/>
      <c r="FL207" s="34" t="n"/>
      <c r="FM207" s="34" t="n"/>
      <c r="FN207" s="33" t="n"/>
      <c r="FO207" s="33" t="n"/>
      <c r="FP207" s="33" t="n"/>
      <c r="FQ207" s="33" t="n"/>
      <c r="FR207" s="33" t="n"/>
      <c r="FS207" s="33" t="n"/>
      <c r="FT207" s="33"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ez_manage.py:5894 top()</t>
        </is>
      </c>
      <c r="IL207" s="26" t="inlineStr">
        <is>
          <t>v12_quick_engine.py:3713 x2</t>
        </is>
      </c>
      <c r="IM207" s="26" t="n"/>
    </row>
    <row r="208" ht="10.5" customHeight="1" s="67">
      <c r="A208" s="27" t="inlineStr">
        <is>
          <t>WT_COMPOSITE_ENTRY_STRONG</t>
        </is>
      </c>
      <c r="B208" s="27" t="inlineStr">
        <is>
          <t>50.0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YES</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4" t="n"/>
      <c r="FJ208" s="34" t="n"/>
      <c r="FK208" s="34" t="n"/>
      <c r="FL208" s="34" t="n"/>
      <c r="FM208" s="34"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ez_manage.py:5894 top()</t>
        </is>
      </c>
      <c r="IL208" s="26" t="inlineStr">
        <is>
          <t>v12_quick_engine.py:3713 x2</t>
        </is>
      </c>
      <c r="IM208" s="26" t="n"/>
    </row>
    <row r="209" ht="10.5" customHeight="1" s="67">
      <c r="A209" s="26" t="inlineStr">
        <is>
          <t>WT_COMPOSITE_ENTRY_STRONG</t>
        </is>
      </c>
      <c r="B209" s="26" t="inlineStr">
        <is>
          <t>62.5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4" t="n"/>
      <c r="FJ209" s="34" t="n"/>
      <c r="FK209" s="34" t="n"/>
      <c r="FL209" s="34" t="n"/>
      <c r="FM209" s="34"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ez_manage.py:5894 top()</t>
        </is>
      </c>
      <c r="IL209" s="26" t="inlineStr">
        <is>
          <t>v12_quick_engine.py:3713 x2</t>
        </is>
      </c>
      <c r="IM209" s="26" t="n"/>
    </row>
    <row r="210" ht="10.5" customHeight="1" s="67">
      <c r="A210" s="26" t="inlineStr">
        <is>
          <t>WT_COMPOSITE_ENTRY_STRONG</t>
        </is>
      </c>
      <c r="B210" s="26" t="inlineStr">
        <is>
          <t>75.0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4" t="n"/>
      <c r="FJ210" s="34" t="n"/>
      <c r="FK210" s="34" t="n"/>
      <c r="FL210" s="34" t="n"/>
      <c r="FM210" s="34"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ez_manage.py:5894 top()</t>
        </is>
      </c>
      <c r="IL210" s="26" t="inlineStr">
        <is>
          <t>v12_quick_engine.py:3713 x2</t>
        </is>
      </c>
      <c r="IM210" s="26" t="n"/>
    </row>
    <row r="211" ht="10.5" customHeight="1" s="67">
      <c r="A211" s="26" t="inlineStr">
        <is>
          <t>WT_DIV_ENTRY_GATE_ENABLED</t>
        </is>
      </c>
      <c r="B211" s="26" t="inlineStr">
        <is>
          <t>False</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4" t="n"/>
      <c r="FJ211" s="34" t="n"/>
      <c r="FK211" s="34" t="n"/>
      <c r="FL211" s="34" t="n"/>
      <c r="FM211" s="34"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4" t="n"/>
      <c r="HY211" s="34" t="n"/>
      <c r="HZ211" s="34" t="n"/>
      <c r="IA211" s="34" t="n"/>
      <c r="IB211" s="34" t="n"/>
      <c r="IC211" s="34" t="n"/>
      <c r="ID211" s="34" t="n"/>
      <c r="IE211" s="34" t="n"/>
      <c r="IF211" s="34" t="n"/>
      <c r="IG211" s="34" t="n"/>
      <c r="IH211" s="34" t="n"/>
      <c r="II211" s="34" t="n"/>
      <c r="IJ211" s="26" t="n"/>
      <c r="IK211" s="26" t="inlineStr">
        <is>
          <t>ez_manage.py:5913 top()</t>
        </is>
      </c>
      <c r="IL211" s="26" t="inlineStr">
        <is>
          <t>v12_quick_engine.py:3743 x2</t>
        </is>
      </c>
      <c r="IM211" s="26" t="n"/>
    </row>
    <row r="212" ht="10.5" customHeight="1" s="67">
      <c r="A212" s="27" t="inlineStr">
        <is>
          <t>WT_DIV_ENTRY_GATE_ENABLED</t>
        </is>
      </c>
      <c r="B212" s="69" t="b">
        <v>0</v>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4" t="n"/>
      <c r="FJ212" s="34" t="n"/>
      <c r="FK212" s="34" t="n"/>
      <c r="FL212" s="34" t="n"/>
      <c r="FM212" s="34" t="n"/>
      <c r="FN212" s="33" t="n"/>
      <c r="FO212" s="33" t="n"/>
      <c r="FP212" s="33" t="n"/>
      <c r="FQ212" s="33" t="n"/>
      <c r="FR212" s="33" t="n"/>
      <c r="FS212" s="33" t="n"/>
      <c r="FT212" s="33"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4" t="n"/>
      <c r="HY212" s="34" t="n"/>
      <c r="HZ212" s="34" t="n"/>
      <c r="IA212" s="34" t="n"/>
      <c r="IB212" s="34" t="n"/>
      <c r="IC212" s="34" t="n"/>
      <c r="ID212" s="34" t="n"/>
      <c r="IE212" s="34" t="n"/>
      <c r="IF212" s="34" t="n"/>
      <c r="IG212" s="34" t="n"/>
      <c r="IH212" s="34" t="n"/>
      <c r="II212" s="34" t="n"/>
      <c r="IJ212" s="26" t="n"/>
      <c r="IK212" s="26" t="inlineStr">
        <is>
          <t>ez_manage.py:5913 top()</t>
        </is>
      </c>
      <c r="IL212" s="26" t="inlineStr">
        <is>
          <t>v12_quick_engine.py:3743 x2</t>
        </is>
      </c>
      <c r="IM212" s="26" t="n"/>
    </row>
    <row r="213" ht="15.75" customHeight="1" s="67">
      <c r="A213" s="37" t="inlineStr">
        <is>
          <t>ADX_RANGING_THRESHOLD</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ADX_RANGING_THRESHOLD</t>
        </is>
      </c>
      <c r="B214" s="38" t="inlineStr">
        <is>
          <t>25</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ADX_RANGING_THRESHOLD</t>
        </is>
      </c>
      <c r="B215" s="38" t="inlineStr">
        <is>
          <t>15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ADX_RANGING_THRESHOLD</t>
        </is>
      </c>
      <c r="B216" s="70" t="n">
        <v>20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BANDAID_OFF_LOSER_RECOVER_PCT</t>
        </is>
      </c>
      <c r="B217" s="38" t="inlineStr">
        <is>
          <t>0</t>
        </is>
      </c>
      <c r="C217" s="38" t="n"/>
      <c r="D217" s="38" t="inlineStr">
        <is>
          <t>AUGMENT, ENTRY,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BANDAID_OFF_LOSER_RECOVER_PCT</t>
        </is>
      </c>
      <c r="B218" s="38" t="inlineStr">
        <is>
          <t>2.0</t>
        </is>
      </c>
      <c r="C218" s="38" t="n"/>
      <c r="D218" s="38" t="inlineStr">
        <is>
          <t>AUGMENT, ENTRY, EXIT, GLOBAL_CHECK, REDUCE,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BANDAID_OFF_LOSER_RECOVER_PCT</t>
        </is>
      </c>
      <c r="B219" s="38" t="inlineStr">
        <is>
          <t>1.0</t>
        </is>
      </c>
      <c r="C219" s="38" t="n"/>
      <c r="D219" s="38" t="inlineStr">
        <is>
          <t>AUGMENT, ENTRY, EXIT, GLOBAL_CHECK, REDUCE,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BANDAID_OFF_LOSER_RECOVER_PCT</t>
        </is>
      </c>
      <c r="B220" s="38" t="inlineStr">
        <is>
          <t>0.5</t>
        </is>
      </c>
      <c r="C220" s="38" t="n"/>
      <c r="D220" s="38" t="inlineStr">
        <is>
          <t>AUGMENT, ENTRY, EXIT, GLOBAL_CHECK, REDUCE,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9" t="inlineStr">
        <is>
          <t>BAND_ARROW_ENABLED</t>
        </is>
      </c>
      <c r="B221" s="40" t="inlineStr">
        <is>
          <t>False</t>
        </is>
      </c>
      <c r="C221" s="38" t="n"/>
      <c r="D221" s="38" t="inlineStr">
        <is>
          <t>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BAND_ARROW_ENABLED</t>
        </is>
      </c>
      <c r="B222" s="38" t="inlineStr">
        <is>
          <t>True</t>
        </is>
      </c>
      <c r="C222" s="38" t="n"/>
      <c r="D222" s="38" t="inlineStr">
        <is>
          <t>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BTC_ACCEL_RAMP_REQUIRE_POSITIVE</t>
        </is>
      </c>
      <c r="B223" s="38" t="inlineStr">
        <is>
          <t>0.0</t>
        </is>
      </c>
      <c r="C223" s="38" t="n"/>
      <c r="D223" s="38" t="inlineStr">
        <is>
          <t>UNIVERSAL (ex-BTC) — ENTRY/EXIT/REENTRY</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BTC_ACCEL_RAMP_REQUIRE_POSITIVE</t>
        </is>
      </c>
      <c r="B224" s="38" t="inlineStr">
        <is>
          <t>0.0_ALT</t>
        </is>
      </c>
      <c r="C224" s="38" t="n"/>
      <c r="D224" s="38" t="inlineStr">
        <is>
          <t>UNIVERSAL (ex-BTC) — ENTRY/EXIT/REENTRY</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BTC_HARD_BLOCK_OTHER_ACCOUNTS</t>
        </is>
      </c>
      <c r="B225" s="38" t="inlineStr">
        <is>
          <t>0.0</t>
        </is>
      </c>
      <c r="C225" s="38" t="n"/>
      <c r="D225" s="38" t="inlineStr">
        <is>
          <t>UNIVERSAL (ex-BTC) — ENTRY/EXIT/REENTRY</t>
        </is>
      </c>
      <c r="E225" s="38" t="n"/>
      <c r="F225" s="26" t="n"/>
      <c r="G225" s="38">
        <f>IFERROR(VLOOKUP($A225&amp;"_"&amp;$B225,Results_Deltas!$A$2:$P$15000,5,FALSE),"")</f>
        <v/>
      </c>
      <c r="H225" s="38" t="inlineStr">
        <is>
          <t>Blanket (page end)</t>
        </is>
      </c>
      <c r="I225" s="26" t="n"/>
      <c r="J225" s="26" t="n"/>
      <c r="K225" s="26" t="n"/>
      <c r="L225" s="26" t="inlineStr">
        <is>
          <t>YES</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BTC_HARD_BLOCK_OTHER_ACCOUNTS</t>
        </is>
      </c>
      <c r="B226" s="38" t="inlineStr">
        <is>
          <t>0.0_ALT</t>
        </is>
      </c>
      <c r="C226" s="38" t="n"/>
      <c r="D226" s="38" t="inlineStr">
        <is>
          <t>UNIVERSAL (ex-BTC) — ENTRY/EXIT/REENTRY</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BTC_ROUND_BANDS_EACH_SIDE</t>
        </is>
      </c>
      <c r="B227" s="38" t="inlineStr">
        <is>
          <t>0.0</t>
        </is>
      </c>
      <c r="C227" s="38" t="n"/>
      <c r="D227" s="38" t="inlineStr">
        <is>
          <t>UNIVERSAL (ex-BTC) — ENTRY/EXIT/REENTRY</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BTC_ROUND_BANDS_EACH_SIDE</t>
        </is>
      </c>
      <c r="B228" s="38" t="inlineStr">
        <is>
          <t>0.0_ALT</t>
        </is>
      </c>
      <c r="C228" s="38" t="n"/>
      <c r="D228" s="38" t="inlineStr">
        <is>
          <t>UNIVERSAL (ex-BTC) — ENTRY/EXIT/REENTRY</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COOLDOWN_LOCKS_FILTER_TF</t>
        </is>
      </c>
      <c r="B229" s="38" t="inlineStr">
        <is>
          <t>OFF</t>
        </is>
      </c>
      <c r="C229" s="38" t="n"/>
      <c r="D229" s="38" t="inlineStr">
        <is>
          <t>GLOBAL_CHECK</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COOLDOWN_LOCKS_FILTER_TF</t>
        </is>
      </c>
      <c r="B230" s="38" t="inlineStr">
        <is>
          <t>D</t>
        </is>
      </c>
      <c r="C230" s="38" t="n"/>
      <c r="D230" s="38" t="inlineStr">
        <is>
          <t>GLOBAL_CHECK</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COOLDOWN_LOCKS_FILTER_TF</t>
        </is>
      </c>
      <c r="B231" s="38" t="inlineStr">
        <is>
          <t>4h</t>
        </is>
      </c>
      <c r="C231" s="38" t="n"/>
      <c r="D231" s="38" t="inlineStr">
        <is>
          <t>GLOBAL_CHECK</t>
        </is>
      </c>
      <c r="E231" s="38" t="n"/>
      <c r="F231" s="26" t="n"/>
      <c r="G231" s="38">
        <f>IFERROR(VLOOKUP($A231&amp;"_"&amp;$B231,Results_Deltas!$A$2:$P$15000,5,FALSE),"")</f>
        <v/>
      </c>
      <c r="H231" s="38" t="inlineStr">
        <is>
          <t>Blanket (page end)</t>
        </is>
      </c>
      <c r="I231" s="26" t="n"/>
      <c r="J231" s="26" t="n"/>
      <c r="K231" s="26" t="n"/>
      <c r="L231" s="26" t="inlineStr">
        <is>
          <t>YES</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7" t="inlineStr">
        <is>
          <t>COOLDOWN_LOCKS_FILTER_TF</t>
        </is>
      </c>
      <c r="B232" s="38" t="inlineStr">
        <is>
          <t>1h</t>
        </is>
      </c>
      <c r="C232" s="38" t="n"/>
      <c r="D232" s="38" t="inlineStr">
        <is>
          <t>GLOBAL_CHECK</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9" t="inlineStr">
        <is>
          <t>COOLDOWN_LOCKS_FILTER_TF</t>
        </is>
      </c>
      <c r="B233" s="40" t="inlineStr">
        <is>
          <t>15m</t>
        </is>
      </c>
      <c r="C233" s="38" t="n"/>
      <c r="D233" s="38" t="inlineStr">
        <is>
          <t>GLOBAL_CHECK</t>
        </is>
      </c>
      <c r="E233" s="38" t="n"/>
      <c r="F233" s="26" t="n"/>
      <c r="G233" s="38">
        <f>IFERROR(VLOOKUP($A233&amp;"_"&amp;$B233,Results_Deltas!$A$2:$P$15000,5,FALSE),"")</f>
        <v/>
      </c>
      <c r="H233" s="38" t="inlineStr">
        <is>
          <t>Blanket (page end)</t>
        </is>
      </c>
      <c r="I233" s="26" t="n"/>
      <c r="J233" s="26" t="n"/>
      <c r="K233" s="26" t="n"/>
      <c r="L233" s="26" t="inlineStr">
        <is>
          <t>NO</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9" t="inlineStr">
        <is>
          <t>CRYPTO_SPIKE_FADE_THRESHOLD_PCT</t>
        </is>
      </c>
      <c r="B234" s="70" t="n">
        <v>0</v>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CRYPTO_SPIKE_FADE_THRESHOLD_PCT</t>
        </is>
      </c>
      <c r="B235" s="38" t="inlineStr">
        <is>
          <t>12.5</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CRYPTO_SPIKE_FADE_THRESHOLD_PCT</t>
        </is>
      </c>
      <c r="B236" s="38" t="inlineStr">
        <is>
          <t>7.5</t>
        </is>
      </c>
      <c r="C236" s="38" t="n"/>
      <c r="D236" s="38" t="inlineStr">
        <is>
          <t>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CRYPTO_SPIKE_FADE_THRESHOLD_PCT</t>
        </is>
      </c>
      <c r="B237" s="38" t="inlineStr">
        <is>
          <t>5</t>
        </is>
      </c>
      <c r="C237" s="38" t="n"/>
      <c r="D237" s="38" t="inlineStr">
        <is>
          <t>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DC_MOMENT_STRONG_THRESHOLD</t>
        </is>
      </c>
      <c r="B238" s="70" t="n">
        <v>0</v>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DC_MOMENT_STRONG_THRESHOLD</t>
        </is>
      </c>
      <c r="B239" s="38" t="inlineStr">
        <is>
          <t>50</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DC_MOMENT_STRONG_THRESHOLD</t>
        </is>
      </c>
      <c r="B240" s="38" t="inlineStr">
        <is>
          <t>30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DC_MOMENT_STRONG_THRESHOLD</t>
        </is>
      </c>
      <c r="B241" s="38" t="inlineStr">
        <is>
          <t>20</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DELTA_HTF_GATE</t>
        </is>
      </c>
      <c r="B242" s="38" t="inlineStr">
        <is>
          <t>4h</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YES</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DELTA_HTF_GATE</t>
        </is>
      </c>
      <c r="B243" s="38" t="inlineStr">
        <is>
          <t>4h_ALT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9" t="inlineStr">
        <is>
          <t>DELTA_REENTRY_FILTER_ENABLED</t>
        </is>
      </c>
      <c r="B244" s="40" t="inlineStr">
        <is>
          <t>False</t>
        </is>
      </c>
      <c r="C244" s="38" t="n"/>
      <c r="D244" s="38" t="inlineStr">
        <is>
          <t>ENTRY, 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DELTA_REENTRY_FILTER_ENABLED</t>
        </is>
      </c>
      <c r="B245" s="38" t="inlineStr">
        <is>
          <t>True</t>
        </is>
      </c>
      <c r="C245" s="38" t="n"/>
      <c r="D245" s="38" t="inlineStr">
        <is>
          <t>ENTRY, 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DUP_GUARD_FILTER_TF</t>
        </is>
      </c>
      <c r="B246" s="38" t="inlineStr">
        <is>
          <t>OFF</t>
        </is>
      </c>
      <c r="C246" s="38" t="n"/>
      <c r="D246" s="38" t="inlineStr">
        <is>
          <t>GLOBAL_CHECK</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DUP_GUARD_FILTER_TF</t>
        </is>
      </c>
      <c r="B247" s="38" t="inlineStr">
        <is>
          <t>D</t>
        </is>
      </c>
      <c r="C247" s="38" t="n"/>
      <c r="D247" s="38" t="inlineStr">
        <is>
          <t>GLOBAL_CHECK</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DUP_GUARD_FILTER_TF</t>
        </is>
      </c>
      <c r="B248" s="38" t="inlineStr">
        <is>
          <t>4h</t>
        </is>
      </c>
      <c r="C248" s="38" t="n"/>
      <c r="D248" s="38" t="inlineStr">
        <is>
          <t>GLOBAL_CHECK</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DUP_GUARD_FILTER_TF</t>
        </is>
      </c>
      <c r="B249" s="38" t="inlineStr">
        <is>
          <t>1h</t>
        </is>
      </c>
      <c r="C249" s="38" t="n"/>
      <c r="D249" s="38" t="inlineStr">
        <is>
          <t>GLOBAL_CHECK</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DUP_GUARD_FILTER_TF</t>
        </is>
      </c>
      <c r="B250" s="40" t="inlineStr">
        <is>
          <t>15m</t>
        </is>
      </c>
      <c r="C250" s="38" t="n"/>
      <c r="D250" s="38" t="inlineStr">
        <is>
          <t>GLOBAL_CHECK</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EMA_9_21_FILTER_MIN_TFS</t>
        </is>
      </c>
      <c r="B251" s="38" t="inlineStr">
        <is>
          <t>0</t>
        </is>
      </c>
      <c r="C251" s="38" t="n"/>
      <c r="D251" s="38" t="inlineStr">
        <is>
          <t>GLOBAL_CHECK</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EMA_9_21_FILTER_MIN_TFS</t>
        </is>
      </c>
      <c r="B252" s="38" t="inlineStr">
        <is>
          <t>2</t>
        </is>
      </c>
      <c r="C252" s="38" t="n"/>
      <c r="D252" s="38" t="inlineStr">
        <is>
          <t>GLOBAL_CHECK</t>
        </is>
      </c>
      <c r="E252" s="38" t="n"/>
      <c r="F252" s="26" t="n"/>
      <c r="G252" s="38">
        <f>IFERROR(VLOOKUP($A252&amp;"_"&amp;$B252,Results_Deltas!$A$2:$P$15000,5,FALSE),"")</f>
        <v/>
      </c>
      <c r="H252" s="38" t="inlineStr">
        <is>
          <t>Blanket (page end)</t>
        </is>
      </c>
      <c r="I252" s="26" t="n"/>
      <c r="J252" s="26" t="n"/>
      <c r="K252" s="26" t="n"/>
      <c r="L252" s="26" t="inlineStr">
        <is>
          <t>YES</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EMA_9_21_FILTER_MIN_TFS</t>
        </is>
      </c>
      <c r="B253" s="38" t="inlineStr">
        <is>
          <t>1</t>
        </is>
      </c>
      <c r="C253" s="38" t="n"/>
      <c r="D253" s="38" t="inlineStr">
        <is>
          <t>GLOBAL_CHECK</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EMA_BLANKET_FILTER_ENABLED</t>
        </is>
      </c>
      <c r="B254" s="38" t="inlineStr">
        <is>
          <t>False</t>
        </is>
      </c>
      <c r="C254" s="38" t="n"/>
      <c r="D254" s="38" t="inlineStr">
        <is>
          <t>GLOBAL_CHECK</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EMA_BLANKET_FILTER_ENABLED</t>
        </is>
      </c>
      <c r="B255" s="40" t="inlineStr">
        <is>
          <t>True</t>
        </is>
      </c>
      <c r="C255" s="38" t="n"/>
      <c r="D255" s="38" t="inlineStr">
        <is>
          <t>GLOBAL_CHECK</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EMA_BLANKET_FILTER_MIN_TFS</t>
        </is>
      </c>
      <c r="B256" s="38" t="inlineStr">
        <is>
          <t>0</t>
        </is>
      </c>
      <c r="C256" s="38" t="n"/>
      <c r="D256" s="38" t="inlineStr">
        <is>
          <t>GLOBAL_CHECK</t>
        </is>
      </c>
      <c r="E256" s="38" t="n"/>
      <c r="F256" s="26" t="n"/>
      <c r="G256" s="38">
        <f>IFERROR(VLOOKUP($A256&amp;"_"&amp;$B256,Results_Deltas!$A$2:$P$15000,5,FALSE),"")</f>
        <v/>
      </c>
      <c r="H256" s="38" t="inlineStr">
        <is>
          <t>Blanket (page end)</t>
        </is>
      </c>
      <c r="I256" s="26" t="n"/>
      <c r="J256" s="26" t="n"/>
      <c r="K256" s="26" t="n"/>
      <c r="L256" s="26" t="inlineStr">
        <is>
          <t>YES</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EMA_BLANKET_FILTER_MIN_TFS</t>
        </is>
      </c>
      <c r="B257" s="38" t="inlineStr">
        <is>
          <t>2</t>
        </is>
      </c>
      <c r="C257" s="38" t="n"/>
      <c r="D257" s="38" t="inlineStr">
        <is>
          <t>GLOBAL_CHECK</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EMA_BLANKET_FILTER_MIN_TFS</t>
        </is>
      </c>
      <c r="B258" s="38" t="inlineStr">
        <is>
          <t>1</t>
        </is>
      </c>
      <c r="C258" s="38" t="n"/>
      <c r="D258" s="38" t="inlineStr">
        <is>
          <t>GLOBAL_CHECK</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EXECUTE_NOW_SINGLE_GATE_ENFORCE</t>
        </is>
      </c>
      <c r="B259" s="38" t="inlineStr">
        <is>
          <t>0.0</t>
        </is>
      </c>
      <c r="C259" s="38" t="n"/>
      <c r="D259" s="38" t="inlineStr">
        <is>
          <t>ENTRY, GLOBAL_CHECK,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EXECUTE_NOW_SINGLE_GATE_ENFORCE</t>
        </is>
      </c>
      <c r="B260" s="38" t="inlineStr">
        <is>
          <t>0.0_ALT</t>
        </is>
      </c>
      <c r="C260" s="38" t="n"/>
      <c r="D260" s="38" t="inlineStr">
        <is>
          <t>ENTRY, 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EZ_MANAGE_THROTTLER_RATE</t>
        </is>
      </c>
      <c r="B261" s="38" t="inlineStr">
        <is>
          <t>0.0</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EZ_MANAGE_THROTTLER_RATE</t>
        </is>
      </c>
      <c r="B262" s="38" t="inlineStr">
        <is>
          <t>0.0_ALT</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9" t="inlineStr">
        <is>
          <t>FG_FEAR_THRESHOLD</t>
        </is>
      </c>
      <c r="B263" s="70" t="n">
        <v>0</v>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FG_FEAR_THRESHOLD</t>
        </is>
      </c>
      <c r="B264" s="38" t="inlineStr">
        <is>
          <t>31.25</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YES</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FG_FEAR_THRESHOLD</t>
        </is>
      </c>
      <c r="B265" s="38" t="inlineStr">
        <is>
          <t>18.75</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NO</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FG_FEAR_THRESHOLD</t>
        </is>
      </c>
      <c r="B266" s="38" t="inlineStr">
        <is>
          <t>12.5</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FG_GREED_THRESHOLD</t>
        </is>
      </c>
      <c r="B267" s="70" t="n">
        <v>0</v>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FG_GREED_THRESHOLD</t>
        </is>
      </c>
      <c r="B268" s="38" t="inlineStr">
        <is>
          <t>93.75</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FG_GREED_THRESHOLD</t>
        </is>
      </c>
      <c r="B269" s="38" t="inlineStr">
        <is>
          <t>56.25</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FG_GREED_THRESHOLD</t>
        </is>
      </c>
      <c r="B270" s="38" t="inlineStr">
        <is>
          <t>37.5</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FUNDING_GATE_FILTER_TF</t>
        </is>
      </c>
      <c r="B271" s="38" t="inlineStr">
        <is>
          <t>OFF</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FUNDING_GATE_FILTER_TF</t>
        </is>
      </c>
      <c r="B272" s="38" t="inlineStr">
        <is>
          <t>D</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7" t="inlineStr">
        <is>
          <t>FUNDING_GATE_FILTER_TF</t>
        </is>
      </c>
      <c r="B273" s="38" t="inlineStr">
        <is>
          <t>4h</t>
        </is>
      </c>
      <c r="C273" s="38" t="n"/>
      <c r="D273" s="38" t="inlineStr">
        <is>
          <t>GLOBAL_CHECK</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FUNDING_GATE_FILTER_TF</t>
        </is>
      </c>
      <c r="B274" s="38" t="inlineStr">
        <is>
          <t>1h</t>
        </is>
      </c>
      <c r="C274" s="38" t="n"/>
      <c r="D274" s="38" t="inlineStr">
        <is>
          <t>GLOBAL_CHECK</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9" t="inlineStr">
        <is>
          <t>FUNDING_GATE_FILTER_TF</t>
        </is>
      </c>
      <c r="B275" s="40" t="inlineStr">
        <is>
          <t>15m</t>
        </is>
      </c>
      <c r="C275" s="38" t="n"/>
      <c r="D275" s="38" t="inlineStr">
        <is>
          <t>GLOBAL_CHECK</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FUNDING_GATE_LONG_MAX</t>
        </is>
      </c>
      <c r="B276" s="38" t="inlineStr">
        <is>
          <t>0.0</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7" t="inlineStr">
        <is>
          <t>FUNDING_GATE_LONG_MAX</t>
        </is>
      </c>
      <c r="B277" s="38" t="inlineStr">
        <is>
          <t>0.0_ALT</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FUNDING_GATE_MTF_REQUIRED</t>
        </is>
      </c>
      <c r="B278" s="38" t="inlineStr">
        <is>
          <t>0.0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FUNDING_GATE_MTF_REQUIRED</t>
        </is>
      </c>
      <c r="B279" s="38" t="inlineStr">
        <is>
          <t>0.0_ALT</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FUNDING_GATE_SHORT_MIN</t>
        </is>
      </c>
      <c r="B280" s="38" t="inlineStr">
        <is>
          <t>0.0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FUNDING_GATE_SHORT_MIN</t>
        </is>
      </c>
      <c r="B281" s="38" t="inlineStr">
        <is>
          <t>0.0_ALT</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YES</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GOLDEN_RULE_BASE_USD</t>
        </is>
      </c>
      <c r="B282" s="38" t="inlineStr">
        <is>
          <t>0.0</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GOLDEN_RULE_BASE_USD</t>
        </is>
      </c>
      <c r="B283" s="38" t="inlineStr">
        <is>
          <t>0.0_ALT</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YES</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GR_FILTER_ALL_ENTRIES</t>
        </is>
      </c>
      <c r="B284" s="38" t="inlineStr">
        <is>
          <t>0.0</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GR_FILTER_ALL_ENTRIES</t>
        </is>
      </c>
      <c r="B285" s="38" t="inlineStr">
        <is>
          <t>0.0_ALT</t>
        </is>
      </c>
      <c r="C285" s="38" t="n"/>
      <c r="D285" s="38" t="inlineStr">
        <is>
          <t>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9" t="inlineStr">
        <is>
          <t>GR_FILTER_VEC_ENABLED</t>
        </is>
      </c>
      <c r="B286" s="40" t="inlineStr">
        <is>
          <t>False</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GR_FILTER_VEC_ENABLED</t>
        </is>
      </c>
      <c r="B287" s="38" t="inlineStr">
        <is>
          <t>True</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GR_FILTER_VEC_MIN_TFS</t>
        </is>
      </c>
      <c r="B288" s="38" t="inlineStr">
        <is>
          <t>0</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YES</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GR_FILTER_VEC_MIN_TFS</t>
        </is>
      </c>
      <c r="B289" s="70" t="n">
        <v>0</v>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GR_FILTER_VEC_MIN_TFS</t>
        </is>
      </c>
      <c r="B290" s="38" t="inlineStr">
        <is>
          <t>1</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NO</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9" t="inlineStr">
        <is>
          <t>HA_WICK_QUALITY_ENABLED</t>
        </is>
      </c>
      <c r="B291" s="40" t="inlineStr">
        <is>
          <t>False</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HA_WICK_QUALITY_ENABLED</t>
        </is>
      </c>
      <c r="B292" s="38" t="inlineStr">
        <is>
          <t>True</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9" t="inlineStr">
        <is>
          <t>HA_WICK_QUALITY_SCORE</t>
        </is>
      </c>
      <c r="B293" s="70" t="n">
        <v>0</v>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7" t="inlineStr">
        <is>
          <t>HA_WICK_QUALITY_SCORE</t>
        </is>
      </c>
      <c r="B294" s="38" t="inlineStr">
        <is>
          <t>15_ALT</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HA_WICK_QUALITY_TF</t>
        </is>
      </c>
      <c r="B295" s="38" t="inlineStr">
        <is>
          <t>OFF</t>
        </is>
      </c>
      <c r="C295" s="38" t="n"/>
      <c r="D295" s="38" t="inlineStr">
        <is>
          <t>ENTRY, GLOBAL_CHECK,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HA_WICK_QUALITY_TF</t>
        </is>
      </c>
      <c r="B296" s="38" t="inlineStr">
        <is>
          <t>D</t>
        </is>
      </c>
      <c r="C296" s="38" t="n"/>
      <c r="D296" s="38" t="inlineStr">
        <is>
          <t>ENTRY, GLOBAL_CHECK, STOCKS_EXIT</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HA_WICK_QUALITY_TF</t>
        </is>
      </c>
      <c r="B297" s="38" t="inlineStr">
        <is>
          <t>4h</t>
        </is>
      </c>
      <c r="C297" s="38" t="n"/>
      <c r="D297" s="38" t="inlineStr">
        <is>
          <t>ENTRY, GLOBAL_CHECK,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9" t="inlineStr">
        <is>
          <t>HA_WICK_QUALITY_TF</t>
        </is>
      </c>
      <c r="B298" s="70" t="inlineStr">
        <is>
          <t>15m</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HA_WICK_QUALITY_TF</t>
        </is>
      </c>
      <c r="B299" s="38" t="inlineStr">
        <is>
          <t>15m</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YES</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HLR_SMA_BAND_PCT</t>
        </is>
      </c>
      <c r="B300" s="38" t="inlineStr">
        <is>
          <t>0</t>
        </is>
      </c>
      <c r="C300" s="38" t="n"/>
      <c r="D300" s="38" t="inlineStr">
        <is>
          <t>ENTRY, 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HLR_SMA_BAND_PCT</t>
        </is>
      </c>
      <c r="B301" s="38" t="inlineStr">
        <is>
          <t>2.0</t>
        </is>
      </c>
      <c r="C301" s="38" t="n"/>
      <c r="D301" s="38" t="inlineStr">
        <is>
          <t>ENTRY, 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HLR_SMA_BAND_PCT</t>
        </is>
      </c>
      <c r="B302" s="38" t="inlineStr">
        <is>
          <t>1.0</t>
        </is>
      </c>
      <c r="C302" s="38" t="n"/>
      <c r="D302" s="38" t="inlineStr">
        <is>
          <t>ENTRY, GLOBAL_CHECK,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HLR_SMA_BAND_PCT</t>
        </is>
      </c>
      <c r="B303" s="38" t="inlineStr">
        <is>
          <t>0.5</t>
        </is>
      </c>
      <c r="C303" s="38" t="n"/>
      <c r="D303" s="38" t="inlineStr">
        <is>
          <t>ENTRY, 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HLR_TOP_MIN_TFS</t>
        </is>
      </c>
      <c r="B304" s="38" t="inlineStr">
        <is>
          <t>0</t>
        </is>
      </c>
      <c r="C304" s="38" t="n"/>
      <c r="D304" s="38" t="inlineStr">
        <is>
          <t>GLOBAL_CHECK, REENTRY,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9" t="inlineStr">
        <is>
          <t>HLR_TOP_MIN_TFS</t>
        </is>
      </c>
      <c r="B305" s="70" t="n">
        <v>0</v>
      </c>
      <c r="C305" s="38" t="n"/>
      <c r="D305" s="38" t="inlineStr">
        <is>
          <t>GLOBAL_CHECK, REENTRY,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7" t="inlineStr">
        <is>
          <t>HLR_TOP_MIN_TFS</t>
        </is>
      </c>
      <c r="B306" s="38" t="inlineStr">
        <is>
          <t>1</t>
        </is>
      </c>
      <c r="C306" s="38" t="n"/>
      <c r="D306" s="38" t="inlineStr">
        <is>
          <t>GLOBAL_CHECK, REENTRY,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HTF4_CONF</t>
        </is>
      </c>
      <c r="B307" s="38" t="inlineStr">
        <is>
          <t>False</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HTF4_CONF</t>
        </is>
      </c>
      <c r="B308" s="38" t="inlineStr">
        <is>
          <t>False_ALT</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YES</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9" t="inlineStr">
        <is>
          <t>HTF_DIRECTION_GATE_ENABLED</t>
        </is>
      </c>
      <c r="B309" s="40" t="inlineStr">
        <is>
          <t>False</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HTF_DIRECTION_GATE_ENABLED</t>
        </is>
      </c>
      <c r="B310" s="38" t="inlineStr">
        <is>
          <t>True</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HTF_GATE_BYPASS_RZ</t>
        </is>
      </c>
      <c r="B311" s="38" t="inlineStr">
        <is>
          <t>0.0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HTF_GATE_BYPASS_RZ</t>
        </is>
      </c>
      <c r="B312" s="38" t="inlineStr">
        <is>
          <t>0.0_ALT</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HTF_GATE_D_MANDATORY</t>
        </is>
      </c>
      <c r="B313" s="38" t="inlineStr">
        <is>
          <t>0.0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YES</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HTF_GATE_D_MANDATORY</t>
        </is>
      </c>
      <c r="B314" s="38" t="inlineStr">
        <is>
          <t>0.0_ALT</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HTF_GATE_MIN_CONFIRMATIONS</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YES</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HTF_GATE_MIN_CONFIRMATIONS</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NO</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HTF_TREND_VETO_BYPASS_ENABLED</t>
        </is>
      </c>
      <c r="B317" s="38" t="inlineStr">
        <is>
          <t>False</t>
        </is>
      </c>
      <c r="C317" s="38" t="n"/>
      <c r="D317" s="38" t="inlineStr">
        <is>
          <t>GLOBAL_CHECK, STOCKS_EXIT</t>
        </is>
      </c>
      <c r="E317" s="38" t="n"/>
      <c r="F317" s="26" t="n"/>
      <c r="G317" s="38">
        <f>IFERROR(VLOOKUP($A317&amp;"_"&amp;$B317,Results_Deltas!$A$2:$P$15000,5,FALSE),"")</f>
        <v/>
      </c>
      <c r="H317" s="38" t="inlineStr">
        <is>
          <t>Blanket (page end)</t>
        </is>
      </c>
      <c r="I317" s="26" t="n"/>
      <c r="J317" s="26" t="n"/>
      <c r="K317" s="26" t="n"/>
      <c r="L317" s="26" t="inlineStr">
        <is>
          <t>YES</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9" t="inlineStr">
        <is>
          <t>HTF_TREND_VETO_BYPASS_ENABLED</t>
        </is>
      </c>
      <c r="B318" s="70" t="b">
        <v>0</v>
      </c>
      <c r="C318" s="38" t="n"/>
      <c r="D318" s="38" t="inlineStr">
        <is>
          <t>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HTF_TREND_VETO_BYPASS_REASONS</t>
        </is>
      </c>
      <c r="B319" s="38" t="inlineStr">
        <is>
          <t>0.0</t>
        </is>
      </c>
      <c r="C319" s="38" t="n"/>
      <c r="D319" s="38" t="inlineStr">
        <is>
          <t>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HTF_TREND_VETO_BYPASS_REASONS</t>
        </is>
      </c>
      <c r="B320" s="38" t="inlineStr">
        <is>
          <t>0.0_ALT</t>
        </is>
      </c>
      <c r="C320" s="38" t="n"/>
      <c r="D320" s="38" t="inlineStr">
        <is>
          <t>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LEADERBOARD_FILTER</t>
        </is>
      </c>
      <c r="B321" s="38" t="inlineStr">
        <is>
          <t>False</t>
        </is>
      </c>
      <c r="C321" s="38" t="n"/>
      <c r="D321" s="38" t="inlineStr">
        <is>
          <t>AUGMENT, ENTRY, EXIT, GLOBAL_CHECK, REDUCE,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LEADERBOARD_FILTER</t>
        </is>
      </c>
      <c r="B322" s="38" t="inlineStr">
        <is>
          <t>False_ALT</t>
        </is>
      </c>
      <c r="C322" s="38" t="n"/>
      <c r="D322" s="38" t="inlineStr">
        <is>
          <t>AUGMENT, ENTRY, EXIT, GLOBAL_CHECK, REDUCE,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9" t="inlineStr">
        <is>
          <t>LH_HL_FILTER_ENABLED</t>
        </is>
      </c>
      <c r="B323" s="40" t="inlineStr">
        <is>
          <t>False</t>
        </is>
      </c>
      <c r="C323" s="38" t="n"/>
      <c r="D323" s="38" t="inlineStr">
        <is>
          <t>ENTRY, 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LH_HL_FILTER_ENABLED</t>
        </is>
      </c>
      <c r="B324" s="38" t="inlineStr">
        <is>
          <t>True</t>
        </is>
      </c>
      <c r="C324" s="38" t="n"/>
      <c r="D324" s="38" t="inlineStr">
        <is>
          <t>ENTRY, 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LH_HL_FILTER_MODE</t>
        </is>
      </c>
      <c r="B325" s="40" t="inlineStr">
        <is>
          <t>STRICT_2BAR</t>
        </is>
      </c>
      <c r="C325" s="38" t="n"/>
      <c r="D325" s="38" t="inlineStr">
        <is>
          <t>ENTRY, GLOBAL_CHECK, STOCKS_EXIT</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LH_HL_FILTER_MODE</t>
        </is>
      </c>
      <c r="B326" s="38" t="inlineStr">
        <is>
          <t>STRICT_2BAR_ALT</t>
        </is>
      </c>
      <c r="C326" s="38" t="n"/>
      <c r="D326" s="38" t="inlineStr">
        <is>
          <t>ENTRY, GLOBAL_CHECK, STOCKS_EXIT</t>
        </is>
      </c>
      <c r="E326" s="38" t="n"/>
      <c r="F326" s="26" t="n"/>
      <c r="G326" s="38">
        <f>IFERROR(VLOOKUP($A326&amp;"_"&amp;$B326,Results_Deltas!$A$2:$P$15000,5,FALSE),"")</f>
        <v/>
      </c>
      <c r="H326" s="38" t="inlineStr">
        <is>
          <t>Blanket (page end)</t>
        </is>
      </c>
      <c r="I326" s="26" t="n"/>
      <c r="J326" s="26" t="n"/>
      <c r="K326" s="26" t="n"/>
      <c r="L326" s="26" t="inlineStr">
        <is>
          <t>NO</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9" t="inlineStr">
        <is>
          <t>LH_HL_FILTER_REQUIRE_BOTH</t>
        </is>
      </c>
      <c r="B327" s="40" t="inlineStr">
        <is>
          <t>False</t>
        </is>
      </c>
      <c r="C327" s="38" t="n"/>
      <c r="D327" s="38" t="inlineStr">
        <is>
          <t>ENTRY, GLOBAL_CHECK, STOCKS_EXIT</t>
        </is>
      </c>
      <c r="E327" s="38" t="n"/>
      <c r="F327" s="26" t="n"/>
      <c r="G327" s="38">
        <f>IFERROR(VLOOKUP($A327&amp;"_"&amp;$B327,Results_Deltas!$A$2:$P$15000,5,FALSE),"")</f>
        <v/>
      </c>
      <c r="H327" s="38" t="inlineStr">
        <is>
          <t>Blanket (page end)</t>
        </is>
      </c>
      <c r="I327" s="26" t="n"/>
      <c r="J327" s="26" t="n"/>
      <c r="K327" s="26" t="n"/>
      <c r="L327" s="26" t="inlineStr">
        <is>
          <t>YES</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7" t="inlineStr">
        <is>
          <t>LH_HL_FILTER_REQUIRE_BOTH</t>
        </is>
      </c>
      <c r="B328" s="38" t="inlineStr">
        <is>
          <t>False_ALT</t>
        </is>
      </c>
      <c r="C328" s="38" t="n"/>
      <c r="D328" s="38" t="inlineStr">
        <is>
          <t>ENTRY, GLOBAL_CHECK, STOCKS_EXIT</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9" t="inlineStr">
        <is>
          <t>LIVE_VEC_EMERGENCY_BRAKE_ENABLED</t>
        </is>
      </c>
      <c r="B329" s="40" t="inlineStr">
        <is>
          <t>False</t>
        </is>
      </c>
      <c r="C329" s="38" t="n"/>
      <c r="D329" s="38" t="inlineStr">
        <is>
          <t>GLOBAL_CHECK, STOCKS_EXIT</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7" t="inlineStr">
        <is>
          <t>LIVE_VEC_EMERGENCY_BRAKE_ENABLED</t>
        </is>
      </c>
      <c r="B330" s="38" t="inlineStr">
        <is>
          <t>True</t>
        </is>
      </c>
      <c r="C330" s="38" t="n"/>
      <c r="D330" s="38" t="inlineStr">
        <is>
          <t>GLOBAL_CHECK, STOCKS_EXIT</t>
        </is>
      </c>
      <c r="E330" s="38" t="n"/>
      <c r="F330" s="26" t="n"/>
      <c r="G330" s="38">
        <f>IFERROR(VLOOKUP($A330&amp;"_"&amp;$B330,Results_Deltas!$A$2:$P$15000,5,FALSE),"")</f>
        <v/>
      </c>
      <c r="H330" s="38" t="inlineStr">
        <is>
          <t>Blanket (page end)</t>
        </is>
      </c>
      <c r="I330" s="26" t="n"/>
      <c r="J330" s="26" t="n"/>
      <c r="K330" s="26" t="n"/>
      <c r="L330" s="26" t="inlineStr">
        <is>
          <t>YES</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9" t="inlineStr">
        <is>
          <t>LR_BAND_LADDER_STOCH_EXTREME</t>
        </is>
      </c>
      <c r="B331" s="40" t="inlineStr">
        <is>
          <t>30.0</t>
        </is>
      </c>
      <c r="C331" s="38" t="n"/>
      <c r="D331" s="38" t="inlineStr">
        <is>
          <t>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7" t="inlineStr">
        <is>
          <t>LR_BAND_LADDER_STOCH_EXTREME</t>
        </is>
      </c>
      <c r="B332" s="38" t="inlineStr">
        <is>
          <t>30.0_ALT</t>
        </is>
      </c>
      <c r="C332" s="38" t="n"/>
      <c r="D332" s="38" t="inlineStr">
        <is>
          <t>GLOBAL_CHECK, STOCKS_EXIT</t>
        </is>
      </c>
      <c r="E332" s="38" t="n"/>
      <c r="F332" s="26" t="n"/>
      <c r="G332" s="38">
        <f>IFERROR(VLOOKUP($A332&amp;"_"&amp;$B332,Results_Deltas!$A$2:$P$15000,5,FALSE),"")</f>
        <v/>
      </c>
      <c r="H332" s="38" t="inlineStr">
        <is>
          <t>Blanket (page end)</t>
        </is>
      </c>
      <c r="I332" s="26" t="n"/>
      <c r="J332" s="26" t="n"/>
      <c r="K332" s="26" t="n"/>
      <c r="L332" s="26" t="inlineStr">
        <is>
          <t>YES</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LR_BAND_LADDER_TF_BOTTOM</t>
        </is>
      </c>
      <c r="B333" s="38" t="inlineStr">
        <is>
          <t>0</t>
        </is>
      </c>
      <c r="C333" s="38" t="n"/>
      <c r="D333" s="38" t="inlineStr">
        <is>
          <t>GLOBAL_CHECK, STOCKS_EXIT</t>
        </is>
      </c>
      <c r="E333" s="38" t="n"/>
      <c r="F333" s="26" t="n"/>
      <c r="G333" s="38">
        <f>IFERROR(VLOOKUP($A333&amp;"_"&amp;$B333,Results_Deltas!$A$2:$P$15000,5,FALSE),"")</f>
        <v/>
      </c>
      <c r="H333" s="38" t="inlineStr">
        <is>
          <t>Blanket (page end)</t>
        </is>
      </c>
      <c r="I333" s="26" t="n"/>
      <c r="J333" s="26" t="n"/>
      <c r="K333" s="26" t="n"/>
      <c r="L333" s="26" t="inlineStr">
        <is>
          <t>NO</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LR_BAND_LADDER_TF_BOTTOM</t>
        </is>
      </c>
      <c r="B334" s="38" t="inlineStr">
        <is>
          <t>1</t>
        </is>
      </c>
      <c r="C334" s="38" t="n"/>
      <c r="D334" s="38" t="inlineStr">
        <is>
          <t>GLOBAL_CHECK, STOCKS_EXIT</t>
        </is>
      </c>
      <c r="E334" s="38" t="n"/>
      <c r="F334" s="26" t="n"/>
      <c r="G334" s="38">
        <f>IFERROR(VLOOKUP($A334&amp;"_"&amp;$B334,Results_Deltas!$A$2:$P$15000,5,FALSE),"")</f>
        <v/>
      </c>
      <c r="H334" s="38" t="inlineStr">
        <is>
          <t>Blanket (page end)</t>
        </is>
      </c>
      <c r="I334" s="26" t="n"/>
      <c r="J334" s="26" t="n"/>
      <c r="K334" s="26" t="n"/>
      <c r="L334" s="26" t="inlineStr">
        <is>
          <t>YES</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LR_BAND_LADDER_TF_TOP</t>
        </is>
      </c>
      <c r="B335" s="38" t="inlineStr">
        <is>
          <t>0</t>
        </is>
      </c>
      <c r="C335" s="38" t="n"/>
      <c r="D335" s="38" t="inlineStr">
        <is>
          <t>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LR_BAND_LADDER_TF_TOP</t>
        </is>
      </c>
      <c r="B336" s="38" t="inlineStr">
        <is>
          <t>1</t>
        </is>
      </c>
      <c r="C336" s="38" t="n"/>
      <c r="D336" s="38" t="inlineStr">
        <is>
          <t>GLOBAL_CHECK, STOCKS_EXIT</t>
        </is>
      </c>
      <c r="E336" s="38" t="n"/>
      <c r="F336" s="26" t="n"/>
      <c r="G336" s="38">
        <f>IFERROR(VLOOKUP($A336&amp;"_"&amp;$B336,Results_Deltas!$A$2:$P$15000,5,FALSE),"")</f>
        <v/>
      </c>
      <c r="H336" s="38" t="inlineStr">
        <is>
          <t>Blanket (page end)</t>
        </is>
      </c>
      <c r="I336" s="26" t="n"/>
      <c r="J336" s="26" t="n"/>
      <c r="K336" s="26" t="n"/>
      <c r="L336" s="26" t="inlineStr">
        <is>
          <t>YES</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MANDATORY_REENTRY_WT_FILTER_MIN_TFS</t>
        </is>
      </c>
      <c r="B337" s="70" t="n">
        <v>0</v>
      </c>
      <c r="C337" s="38" t="n"/>
      <c r="D337" s="38" t="inlineStr">
        <is>
          <t>GLOBAL_CHECK, STOCKS_EXIT</t>
        </is>
      </c>
      <c r="E337" s="38" t="n"/>
      <c r="F337" s="26" t="n"/>
      <c r="G337" s="38">
        <f>IFERROR(VLOOKUP($A337&amp;"_"&amp;$B337,Results_Deltas!$A$2:$P$15000,5,FALSE),"")</f>
        <v/>
      </c>
      <c r="H337" s="38" t="inlineStr">
        <is>
          <t>Blanket (page end)</t>
        </is>
      </c>
      <c r="I337" s="26" t="n"/>
      <c r="J337" s="26" t="n"/>
      <c r="K337" s="26" t="n"/>
      <c r="L337" s="26" t="inlineStr">
        <is>
          <t>NO</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MANDATORY_REENTRY_WT_FILTER_MIN_TFS</t>
        </is>
      </c>
      <c r="B338" s="38" t="inlineStr">
        <is>
          <t>3</t>
        </is>
      </c>
      <c r="C338" s="38" t="n"/>
      <c r="D338" s="38" t="inlineStr">
        <is>
          <t>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MANDATORY_REENTRY_WT_FILTER_MIN_TFS</t>
        </is>
      </c>
      <c r="B339" s="38" t="inlineStr">
        <is>
          <t>2</t>
        </is>
      </c>
      <c r="C339" s="38" t="n"/>
      <c r="D339" s="38" t="inlineStr">
        <is>
          <t>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9" t="inlineStr">
        <is>
          <t>MANDATORY_REENTRY_WT_FILTER_MIN_VELOCITY</t>
        </is>
      </c>
      <c r="B340" s="40" t="inlineStr">
        <is>
          <t>0.0</t>
        </is>
      </c>
      <c r="C340" s="38" t="n"/>
      <c r="D340" s="38" t="inlineStr">
        <is>
          <t>GLOBAL_CHECK, STOCKS_EXIT</t>
        </is>
      </c>
      <c r="E340" s="38" t="n"/>
      <c r="F340" s="26" t="n"/>
      <c r="G340" s="38">
        <f>IFERROR(VLOOKUP($A340&amp;"_"&amp;$B340,Results_Deltas!$A$2:$P$15000,5,FALSE),"")</f>
        <v/>
      </c>
      <c r="H340" s="38" t="inlineStr">
        <is>
          <t>Blanket (page end)</t>
        </is>
      </c>
      <c r="I340" s="26" t="n"/>
      <c r="J340" s="26" t="n"/>
      <c r="K340" s="26" t="n"/>
      <c r="L340" s="26" t="inlineStr">
        <is>
          <t>YES</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MANDATORY_REENTRY_WT_FILTER_MIN_VELOCITY</t>
        </is>
      </c>
      <c r="B341" s="38" t="inlineStr">
        <is>
          <t>0.0_ALT</t>
        </is>
      </c>
      <c r="C341" s="38" t="n"/>
      <c r="D341" s="38" t="inlineStr">
        <is>
          <t>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9" t="inlineStr">
        <is>
          <t>MANDATORY_REENTRY_WT_FILTER_REQUIRE_FLIP</t>
        </is>
      </c>
      <c r="B342" s="70" t="n">
        <v>0</v>
      </c>
      <c r="C342" s="38" t="n"/>
      <c r="D342" s="38" t="inlineStr">
        <is>
          <t>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MANDATORY_REENTRY_WT_FILTER_REQUIRE_FLIP</t>
        </is>
      </c>
      <c r="B343" s="38" t="inlineStr">
        <is>
          <t>False_ALT</t>
        </is>
      </c>
      <c r="C343" s="38" t="n"/>
      <c r="D343" s="38" t="inlineStr">
        <is>
          <t>GLOBAL_CHECK,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MANDATORY_REENTRY_WT_FILTER_VELOCITY_RATIO</t>
        </is>
      </c>
      <c r="B344" s="70" t="n">
        <v>0</v>
      </c>
      <c r="C344" s="38" t="n"/>
      <c r="D344" s="38" t="inlineStr">
        <is>
          <t>GLOBAL_CHECK,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MANDATORY_REENTRY_WT_FILTER_VELOCITY_RATIO</t>
        </is>
      </c>
      <c r="B345" s="38" t="inlineStr">
        <is>
          <t>0.90_ALT</t>
        </is>
      </c>
      <c r="C345" s="38" t="n"/>
      <c r="D345" s="38" t="inlineStr">
        <is>
          <t>GLOBAL_CHECK,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9" t="inlineStr">
        <is>
          <t>MARKET_QUALITY_SCORE_ENABLED</t>
        </is>
      </c>
      <c r="B346" s="40" t="inlineStr">
        <is>
          <t>False</t>
        </is>
      </c>
      <c r="C346" s="38" t="n"/>
      <c r="D346" s="38" t="inlineStr">
        <is>
          <t>ENTRY, GLOBAL_CHECK, STOCKS_EXIT</t>
        </is>
      </c>
      <c r="E346" s="38" t="n"/>
      <c r="F346" s="26" t="n"/>
      <c r="G346" s="38">
        <f>IFERROR(VLOOKUP($A346&amp;"_"&amp;$B346,Results_Deltas!$A$2:$P$15000,5,FALSE),"")</f>
        <v/>
      </c>
      <c r="H346" s="38" t="inlineStr">
        <is>
          <t>Blanket (page end)</t>
        </is>
      </c>
      <c r="I346" s="26" t="n"/>
      <c r="J346" s="26" t="n"/>
      <c r="K346" s="26" t="n"/>
      <c r="L346" s="26" t="inlineStr">
        <is>
          <t>NO</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MARKET_QUALITY_SCORE_ENABLED</t>
        </is>
      </c>
      <c r="B347" s="38" t="inlineStr">
        <is>
          <t>True</t>
        </is>
      </c>
      <c r="C347" s="38" t="n"/>
      <c r="D347" s="38" t="inlineStr">
        <is>
          <t>ENTRY, 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7" t="inlineStr">
        <is>
          <t>MI_TF_AGREE_MIN</t>
        </is>
      </c>
      <c r="B348" s="38" t="inlineStr">
        <is>
          <t>0.0</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YES</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MI_TF_AGREE_MIN</t>
        </is>
      </c>
      <c r="B349" s="38" t="inlineStr">
        <is>
          <t>0.0_ALT</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9" t="inlineStr">
        <is>
          <t>MOVER_THRESHOLD</t>
        </is>
      </c>
      <c r="B350" s="70" t="n">
        <v>0</v>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MOVER_THRESHOLD</t>
        </is>
      </c>
      <c r="B351" s="38" t="inlineStr">
        <is>
          <t>6.25</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NO</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MOVER_THRESHOLD</t>
        </is>
      </c>
      <c r="B352" s="38" t="inlineStr">
        <is>
          <t>3.75</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YES</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MOVER_THRESHOLD</t>
        </is>
      </c>
      <c r="B353" s="38" t="inlineStr">
        <is>
          <t>2.5</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NO</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MTF_FILTER_STRONG_BUY_QUICK_BYPASS</t>
        </is>
      </c>
      <c r="B354" s="38" t="inlineStr">
        <is>
          <t>0.0</t>
        </is>
      </c>
      <c r="C354" s="38" t="n"/>
      <c r="D354" s="38" t="inlineStr">
        <is>
          <t>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MTF_FILTER_STRONG_BUY_QUICK_BYPASS</t>
        </is>
      </c>
      <c r="B355" s="38" t="inlineStr">
        <is>
          <t>0.0_ALT</t>
        </is>
      </c>
      <c r="C355" s="38" t="n"/>
      <c r="D355" s="38" t="inlineStr">
        <is>
          <t>GLOBAL_CHECK, STOCKS_EXIT</t>
        </is>
      </c>
      <c r="E355" s="38" t="n"/>
      <c r="F355" s="26" t="n"/>
      <c r="G355" s="38">
        <f>IFERROR(VLOOKUP($A355&amp;"_"&amp;$B355,Results_Deltas!$A$2:$P$15000,5,FALSE),"")</f>
        <v/>
      </c>
      <c r="H355" s="38" t="inlineStr">
        <is>
          <t>Blanket (page end)</t>
        </is>
      </c>
      <c r="I355" s="26" t="n"/>
      <c r="J355" s="26" t="n"/>
      <c r="K355" s="26" t="n"/>
      <c r="L355" s="26" t="inlineStr">
        <is>
          <t>NO</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MTF_GR_MIN_IND</t>
        </is>
      </c>
      <c r="B356" s="38" t="inlineStr">
        <is>
          <t>5</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7" t="inlineStr">
        <is>
          <t>MTF_GR_MIN_IND</t>
        </is>
      </c>
      <c r="B357" s="38" t="inlineStr">
        <is>
          <t>5_ALT</t>
        </is>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9" t="inlineStr">
        <is>
          <t>MTS_BOTTOM_BONUS_THRESHOLD</t>
        </is>
      </c>
      <c r="B358" s="70" t="n">
        <v>0</v>
      </c>
      <c r="C358" s="38" t="n"/>
      <c r="D358" s="38" t="inlineStr">
        <is>
          <t>ENTRY, GLOBAL_CHECK, STOCKS_EXIT</t>
        </is>
      </c>
      <c r="E358" s="38" t="n"/>
      <c r="F358" s="26" t="n"/>
      <c r="G358" s="38">
        <f>IFERROR(VLOOKUP($A358&amp;"_"&amp;$B358,Results_Deltas!$A$2:$P$15000,5,FALSE),"")</f>
        <v/>
      </c>
      <c r="H358" s="38" t="inlineStr">
        <is>
          <t>Blanket (page end)</t>
        </is>
      </c>
      <c r="I358" s="26" t="n"/>
      <c r="J358" s="26" t="n"/>
      <c r="K358" s="26" t="n"/>
      <c r="L358" s="26" t="inlineStr">
        <is>
          <t>YES</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MTS_BOTTOM_BONUS_THRESHOLD</t>
        </is>
      </c>
      <c r="B359" s="38" t="inlineStr">
        <is>
          <t>31.25</t>
        </is>
      </c>
      <c r="C359" s="38" t="n"/>
      <c r="D359" s="38" t="inlineStr">
        <is>
          <t>ENTRY, GLOBAL_CHECK, STOCKS_EXIT</t>
        </is>
      </c>
      <c r="E359" s="38" t="n"/>
      <c r="F359" s="26" t="n"/>
      <c r="G359" s="38">
        <f>IFERROR(VLOOKUP($A359&amp;"_"&amp;$B359,Results_Deltas!$A$2:$P$15000,5,FALSE),"")</f>
        <v/>
      </c>
      <c r="H359" s="38" t="inlineStr">
        <is>
          <t>Blanket (page end)</t>
        </is>
      </c>
      <c r="I359" s="26" t="n"/>
      <c r="J359" s="26" t="n"/>
      <c r="K359" s="26" t="n"/>
      <c r="L359" s="26" t="inlineStr">
        <is>
          <t>NO</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MTS_BOTTOM_BONUS_THRESHOLD</t>
        </is>
      </c>
      <c r="B360" s="38" t="inlineStr">
        <is>
          <t>18.75</t>
        </is>
      </c>
      <c r="C360" s="38" t="n"/>
      <c r="D360" s="38" t="inlineStr">
        <is>
          <t>ENTRY, GLOBAL_CHECK,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MTS_BOTTOM_BONUS_THRESHOLD</t>
        </is>
      </c>
      <c r="B361" s="38" t="inlineStr">
        <is>
          <t>12.5</t>
        </is>
      </c>
      <c r="C361" s="38" t="n"/>
      <c r="D361" s="38" t="inlineStr">
        <is>
          <t>ENTRY, GLOBAL_CHECK,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MTS_BOTTOM_STRONG_THRESHOLD</t>
        </is>
      </c>
      <c r="B362" s="70" t="n">
        <v>0</v>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MTS_BOTTOM_STRONG_THRESHOLD</t>
        </is>
      </c>
      <c r="B363" s="38" t="inlineStr">
        <is>
          <t>50</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7" t="inlineStr">
        <is>
          <t>MTS_BOTTOM_STRONG_THRESHOLD</t>
        </is>
      </c>
      <c r="B364" s="38" t="inlineStr">
        <is>
          <t>30</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MTS_BOTTOM_STRONG_THRESHOLD</t>
        </is>
      </c>
      <c r="B365" s="38" t="inlineStr">
        <is>
          <t>20</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NO</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7" t="inlineStr">
        <is>
          <t>MTS_GATE_ENABLED</t>
        </is>
      </c>
      <c r="B366" s="38"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9" t="inlineStr">
        <is>
          <t>MTS_GATE_ENABLED</t>
        </is>
      </c>
      <c r="B367" s="70" t="b">
        <v>0</v>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NEWBORN_LOSS_KILL_GAIN_THRESHOLD_PCT</t>
        </is>
      </c>
      <c r="B368" s="40" t="inlineStr">
        <is>
          <t>0</t>
        </is>
      </c>
      <c r="C368" s="38" t="n"/>
      <c r="D368" s="38" t="inlineStr">
        <is>
          <t>AUGMENT, EXIT, GLOBAL_CHECK, REDUCE, STOCKS_EXIT</t>
        </is>
      </c>
      <c r="E368" s="38" t="n"/>
      <c r="F368" s="26" t="n"/>
      <c r="G368" s="38">
        <f>IFERROR(VLOOKUP($A368&amp;"_"&amp;$B368,Results_Deltas!$A$2:$P$15000,5,FALSE),"")</f>
        <v/>
      </c>
      <c r="H368" s="38" t="inlineStr">
        <is>
          <t>Blanket (page end)</t>
        </is>
      </c>
      <c r="I368" s="26" t="n"/>
      <c r="J368" s="26" t="n"/>
      <c r="K368" s="26" t="n"/>
      <c r="L368" s="26" t="inlineStr">
        <is>
          <t>NO</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NEWBORN_LOSS_KILL_GAIN_THRESHOLD_PCT</t>
        </is>
      </c>
      <c r="B369" s="38" t="inlineStr">
        <is>
          <t>2.0</t>
        </is>
      </c>
      <c r="C369" s="38" t="n"/>
      <c r="D369" s="38" t="inlineStr">
        <is>
          <t>AUGMENT, EXIT, GLOBAL_CHECK, REDUCE, STOCKS_EXIT</t>
        </is>
      </c>
      <c r="E369" s="38" t="n"/>
      <c r="F369" s="26" t="n"/>
      <c r="G369" s="38">
        <f>IFERROR(VLOOKUP($A369&amp;"_"&amp;$B369,Results_Deltas!$A$2:$P$15000,5,FALSE),"")</f>
        <v/>
      </c>
      <c r="H369" s="38" t="inlineStr">
        <is>
          <t>Blanket (page end)</t>
        </is>
      </c>
      <c r="I369" s="26" t="n"/>
      <c r="J369" s="26" t="n"/>
      <c r="K369" s="26" t="n"/>
      <c r="L369" s="26" t="inlineStr">
        <is>
          <t>YES</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7" t="inlineStr">
        <is>
          <t>NEWBORN_LOSS_KILL_GAIN_THRESHOLD_PCT</t>
        </is>
      </c>
      <c r="B370" s="38" t="inlineStr">
        <is>
          <t>1.0</t>
        </is>
      </c>
      <c r="C370" s="38" t="n"/>
      <c r="D370" s="38" t="inlineStr">
        <is>
          <t>AUGMENT, EXIT, GLOBAL_CHECK, REDUCE, STOCKS_EXIT</t>
        </is>
      </c>
      <c r="E370" s="38" t="n"/>
      <c r="F370" s="26" t="n"/>
      <c r="G370" s="38">
        <f>IFERROR(VLOOKUP($A370&amp;"_"&amp;$B370,Results_Deltas!$A$2:$P$15000,5,FALSE),"")</f>
        <v/>
      </c>
      <c r="H370" s="38" t="inlineStr">
        <is>
          <t>Blanket (page end)</t>
        </is>
      </c>
      <c r="I370" s="26" t="n"/>
      <c r="J370" s="26" t="n"/>
      <c r="K370" s="26" t="n"/>
      <c r="L370" s="26" t="inlineStr">
        <is>
          <t>NO</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NEWBORN_LOSS_KILL_GAIN_THRESHOLD_PCT</t>
        </is>
      </c>
      <c r="B371" s="38" t="inlineStr">
        <is>
          <t>0.5</t>
        </is>
      </c>
      <c r="C371" s="38" t="n"/>
      <c r="D371" s="38" t="inlineStr">
        <is>
          <t>AUGMENT, EXIT, GLOBAL_CHECK, REDUCE,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NEWBORN_LOSS_KILL_REQUIRE_VEL_AGAINST</t>
        </is>
      </c>
      <c r="B372" s="38" t="inlineStr">
        <is>
          <t>0.0</t>
        </is>
      </c>
      <c r="C372" s="38" t="n"/>
      <c r="D372" s="38" t="inlineStr">
        <is>
          <t>AUGMENT, EXIT, GLOBAL_CHECK, REDUCE, STOCKS_EXIT</t>
        </is>
      </c>
      <c r="E372" s="38" t="n"/>
      <c r="F372" s="26" t="n"/>
      <c r="G372" s="38">
        <f>IFERROR(VLOOKUP($A372&amp;"_"&amp;$B372,Results_Deltas!$A$2:$P$15000,5,FALSE),"")</f>
        <v/>
      </c>
      <c r="H372" s="38" t="inlineStr">
        <is>
          <t>Blanket (page end)</t>
        </is>
      </c>
      <c r="I372" s="26" t="n"/>
      <c r="J372" s="26" t="n"/>
      <c r="K372" s="26" t="n"/>
      <c r="L372" s="26" t="inlineStr">
        <is>
          <t>NO</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NEWBORN_LOSS_KILL_REQUIRE_VEL_AGAINST</t>
        </is>
      </c>
      <c r="B373" s="38" t="inlineStr">
        <is>
          <t>0.0_ALT</t>
        </is>
      </c>
      <c r="C373" s="38" t="n"/>
      <c r="D373" s="38" t="inlineStr">
        <is>
          <t>AUGMENT, EXIT, GLOBAL_CHECK, REDUCE, STOCKS_EXIT</t>
        </is>
      </c>
      <c r="E373" s="38" t="n"/>
      <c r="F373" s="26" t="n"/>
      <c r="G373" s="38">
        <f>IFERROR(VLOOKUP($A373&amp;"_"&amp;$B373,Results_Deltas!$A$2:$P$15000,5,FALSE),"")</f>
        <v/>
      </c>
      <c r="H373" s="38" t="inlineStr">
        <is>
          <t>Blanket (page end)</t>
        </is>
      </c>
      <c r="I373" s="26" t="n"/>
      <c r="J373" s="26" t="n"/>
      <c r="K373" s="26" t="n"/>
      <c r="L373" s="26" t="inlineStr">
        <is>
          <t>YES</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NEW_POSITION_MAX_LOSS_THRESHOLD</t>
        </is>
      </c>
      <c r="B374" s="38" t="inlineStr">
        <is>
          <t>0</t>
        </is>
      </c>
      <c r="C374" s="38" t="n"/>
      <c r="D374" s="38" t="inlineStr">
        <is>
          <t>AUGMENT, EXIT, GLOBAL_CHECK, REDUCE, STOCKS_EXIT</t>
        </is>
      </c>
      <c r="E374" s="38" t="n"/>
      <c r="F374" s="26" t="n"/>
      <c r="G374" s="38">
        <f>IFERROR(VLOOKUP($A374&amp;"_"&amp;$B374,Results_Deltas!$A$2:$P$15000,5,FALSE),"")</f>
        <v/>
      </c>
      <c r="H374" s="38" t="inlineStr">
        <is>
          <t>Blanket (page end)</t>
        </is>
      </c>
      <c r="I374" s="26" t="n"/>
      <c r="J374" s="26" t="n"/>
      <c r="K374" s="26" t="n"/>
      <c r="L374" s="26" t="inlineStr">
        <is>
          <t>NO</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NEW_POSITION_MAX_LOSS_THRESHOLD</t>
        </is>
      </c>
      <c r="B375" s="38" t="inlineStr">
        <is>
          <t>2.0</t>
        </is>
      </c>
      <c r="C375" s="38" t="n"/>
      <c r="D375" s="38" t="inlineStr">
        <is>
          <t>AUGMENT, EXIT, GLOBAL_CHECK, REDUCE,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7" t="inlineStr">
        <is>
          <t>NEW_POSITION_MAX_LOSS_THRESHOLD</t>
        </is>
      </c>
      <c r="B376" s="38" t="inlineStr">
        <is>
          <t>1.0</t>
        </is>
      </c>
      <c r="C376" s="38" t="n"/>
      <c r="D376" s="38" t="inlineStr">
        <is>
          <t>AUGMENT, EXIT, GLOBAL_CHECK, REDUCE,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NEW_POSITION_MAX_LOSS_THRESHOLD</t>
        </is>
      </c>
      <c r="B377" s="38" t="inlineStr">
        <is>
          <t>0.5</t>
        </is>
      </c>
      <c r="C377" s="38" t="n"/>
      <c r="D377" s="38" t="inlineStr">
        <is>
          <t>AUGMENT, EXIT, GLOBAL_CHECK, REDUCE,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OI_CONFIRM_ENABLED</t>
        </is>
      </c>
      <c r="B378" s="38" t="inlineStr">
        <is>
          <t>False</t>
        </is>
      </c>
      <c r="C378" s="38" t="n"/>
      <c r="D378" s="38" t="inlineStr">
        <is>
          <t>ENTRY, GLOBAL_CHECK, STOCKS_EXIT</t>
        </is>
      </c>
      <c r="E378" s="38" t="n"/>
      <c r="F378" s="26" t="n"/>
      <c r="G378" s="38">
        <f>IFERROR(VLOOKUP($A378&amp;"_"&amp;$B378,Results_Deltas!$A$2:$P$15000,5,FALSE),"")</f>
        <v/>
      </c>
      <c r="H378" s="38" t="inlineStr">
        <is>
          <t>Blanket (page end)</t>
        </is>
      </c>
      <c r="I378" s="26" t="n"/>
      <c r="J378" s="26" t="n"/>
      <c r="K378" s="26" t="n"/>
      <c r="L378" s="26" t="inlineStr">
        <is>
          <t>NO</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OI_CONFIRM_ENABLED</t>
        </is>
      </c>
      <c r="B379" s="70" t="b">
        <v>0</v>
      </c>
      <c r="C379" s="38" t="n"/>
      <c r="D379" s="38" t="inlineStr">
        <is>
          <t>ENTRY, GLOBAL_CHECK, STOCKS_EXIT</t>
        </is>
      </c>
      <c r="E379" s="38" t="n"/>
      <c r="F379" s="26" t="n"/>
      <c r="G379" s="38">
        <f>IFERROR(VLOOKUP($A379&amp;"_"&amp;$B379,Results_Deltas!$A$2:$P$15000,5,FALSE),"")</f>
        <v/>
      </c>
      <c r="H379" s="38" t="inlineStr">
        <is>
          <t>Blanket (page end)</t>
        </is>
      </c>
      <c r="I379" s="26" t="n"/>
      <c r="J379" s="26" t="n"/>
      <c r="K379" s="26" t="n"/>
      <c r="L379" s="26" t="inlineStr">
        <is>
          <t>YES</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OI_CONFIRM_MIN_CHANGE_PCT</t>
        </is>
      </c>
      <c r="B380" s="38" t="inlineStr">
        <is>
          <t>0</t>
        </is>
      </c>
      <c r="C380" s="38" t="n"/>
      <c r="D380" s="38" t="inlineStr">
        <is>
          <t>ENTRY, 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7" t="inlineStr">
        <is>
          <t>OI_CONFIRM_MIN_CHANGE_PCT</t>
        </is>
      </c>
      <c r="B381" s="38" t="inlineStr">
        <is>
          <t>2.0</t>
        </is>
      </c>
      <c r="C381" s="38" t="n"/>
      <c r="D381" s="38" t="inlineStr">
        <is>
          <t>ENTRY, 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OI_CONFIRM_MIN_CHANGE_PCT</t>
        </is>
      </c>
      <c r="B382" s="38" t="inlineStr">
        <is>
          <t>1.0</t>
        </is>
      </c>
      <c r="C382" s="38" t="n"/>
      <c r="D382" s="38" t="inlineStr">
        <is>
          <t>ENTRY, 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OI_CONFIRM_MIN_CHANGE_PCT</t>
        </is>
      </c>
      <c r="B383" s="40" t="inlineStr">
        <is>
          <t>0.5</t>
        </is>
      </c>
      <c r="C383" s="38" t="n"/>
      <c r="D383" s="38" t="inlineStr">
        <is>
          <t>ENTRY, GLOBAL_CHECK, STOCKS_EXIT</t>
        </is>
      </c>
      <c r="E383" s="38" t="n"/>
      <c r="F383" s="26" t="n"/>
      <c r="G383" s="38">
        <f>IFERROR(VLOOKUP($A383&amp;"_"&amp;$B383,Results_Deltas!$A$2:$P$15000,5,FALSE),"")</f>
        <v/>
      </c>
      <c r="H383" s="38" t="inlineStr">
        <is>
          <t>Blanket (page end)</t>
        </is>
      </c>
      <c r="I383" s="26" t="n"/>
      <c r="J383" s="26" t="n"/>
      <c r="K383" s="26" t="n"/>
      <c r="L383" s="26" t="inlineStr">
        <is>
          <t>YES</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OI_CONFIRM_MIN_PRICE_PCT</t>
        </is>
      </c>
      <c r="B384" s="38" t="inlineStr">
        <is>
          <t>0</t>
        </is>
      </c>
      <c r="C384" s="38" t="n"/>
      <c r="D384" s="38" t="inlineStr">
        <is>
          <t>ENTRY, 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7" t="inlineStr">
        <is>
          <t>OI_CONFIRM_MIN_PRICE_PCT</t>
        </is>
      </c>
      <c r="B385" s="38" t="inlineStr">
        <is>
          <t>2.0</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OI_CONFIRM_MIN_PRICE_PCT</t>
        </is>
      </c>
      <c r="B386" s="38" t="inlineStr">
        <is>
          <t>1.0</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NO</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OI_CONFIRM_MIN_PRICE_PCT</t>
        </is>
      </c>
      <c r="B387" s="38" t="inlineStr">
        <is>
          <t>0.5</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c r="A388" s="0" t="inlineStr">
        <is>
          <t>WT_DC_TF_ENTRY</t>
        </is>
      </c>
      <c r="B388" s="0" t="inlineStr">
        <is>
          <t>1h</t>
        </is>
      </c>
    </row>
    <row r="389">
      <c r="A389" s="0" t="inlineStr">
        <is>
          <t>WT_DC_TF_ENTRY</t>
        </is>
      </c>
      <c r="B389" s="0" t="inlineStr">
        <is>
          <t>15m</t>
        </is>
      </c>
    </row>
    <row r="390">
      <c r="A390" s="0" t="inlineStr">
        <is>
          <t>WT_DC_TF_ENTRY</t>
        </is>
      </c>
      <c r="B390" s="0" t="inlineStr">
        <is>
          <t>4h</t>
        </is>
      </c>
    </row>
    <row r="391">
      <c r="A391" s="0" t="inlineStr">
        <is>
          <t>WT_DC_TF_ENTRY</t>
        </is>
      </c>
      <c r="B391" s="0" t="inlineStr">
        <is>
          <t>D</t>
        </is>
      </c>
    </row>
    <row r="392">
      <c r="A392" s="0" t="inlineStr">
        <is>
          <t>WT_DC_TF_HTF</t>
        </is>
      </c>
      <c r="B392" s="0" t="inlineStr">
        <is>
          <t>4h</t>
        </is>
      </c>
    </row>
    <row r="393">
      <c r="A393" s="0" t="inlineStr">
        <is>
          <t>WT_DC_TF_HTF</t>
        </is>
      </c>
      <c r="B393" s="0" t="inlineStr">
        <is>
          <t>1h</t>
        </is>
      </c>
    </row>
    <row r="394">
      <c r="A394" s="0" t="inlineStr">
        <is>
          <t>WT_DC_TF_HTF</t>
        </is>
      </c>
      <c r="B394" s="0" t="inlineStr">
        <is>
          <t>D</t>
        </is>
      </c>
    </row>
    <row r="395">
      <c r="A395" s="0" t="inlineStr">
        <is>
          <t>WT_DC_TF_HTF</t>
        </is>
      </c>
      <c r="B395" s="0" t="inlineStr">
        <is>
          <t>W</t>
        </is>
      </c>
    </row>
    <row r="396">
      <c r="A396" s="0" t="inlineStr">
        <is>
          <t>WT_DC_TF_HTF</t>
        </is>
      </c>
      <c r="B396" s="0" t="inlineStr">
        <is>
          <t>15m</t>
        </is>
      </c>
    </row>
    <row r="397">
      <c r="A397" s="0" t="inlineStr">
        <is>
          <t>WT_DC_TF_HTF2</t>
        </is>
      </c>
      <c r="B397" s="0" t="inlineStr">
        <is>
          <t>D</t>
        </is>
      </c>
    </row>
    <row r="398">
      <c r="A398" s="0" t="inlineStr">
        <is>
          <t>WT_DC_TF_HTF2</t>
        </is>
      </c>
      <c r="B398" s="0" t="inlineStr">
        <is>
          <t>none</t>
        </is>
      </c>
    </row>
    <row r="399">
      <c r="A399" s="0" t="inlineStr">
        <is>
          <t>WT_DC_TF_HTF2</t>
        </is>
      </c>
      <c r="B399" s="0" t="inlineStr">
        <is>
          <t>1h</t>
        </is>
      </c>
    </row>
    <row r="400">
      <c r="A400" s="0" t="inlineStr">
        <is>
          <t>WT_DC_TF_HTF2</t>
        </is>
      </c>
      <c r="B400" s="0" t="inlineStr">
        <is>
          <t>4h</t>
        </is>
      </c>
    </row>
    <row r="401">
      <c r="A401" s="0" t="inlineStr">
        <is>
          <t>WT_DC_TF_HTF2</t>
        </is>
      </c>
      <c r="B401" s="0" t="inlineStr">
        <is>
          <t>W</t>
        </is>
      </c>
    </row>
    <row r="402">
      <c r="A402" s="0" t="inlineStr">
        <is>
          <t>WT_DC_DC_TF</t>
        </is>
      </c>
      <c r="B402" s="0" t="inlineStr">
        <is>
          <t>1h</t>
        </is>
      </c>
    </row>
    <row r="403">
      <c r="A403" s="0" t="inlineStr">
        <is>
          <t>WT_DC_DC_TF</t>
        </is>
      </c>
      <c r="B403" s="0" t="inlineStr">
        <is>
          <t>15m</t>
        </is>
      </c>
    </row>
    <row r="404">
      <c r="A404" s="0" t="inlineStr">
        <is>
          <t>WT_DC_DC_TF</t>
        </is>
      </c>
      <c r="B404" s="0" t="inlineStr">
        <is>
          <t>4h</t>
        </is>
      </c>
    </row>
    <row r="405">
      <c r="A405" s="0" t="inlineStr">
        <is>
          <t>WT_DC_DC_TF</t>
        </is>
      </c>
      <c r="B405" s="0" t="inlineStr">
        <is>
          <t>D</t>
        </is>
      </c>
    </row>
    <row r="406">
      <c r="A406" s="0" t="inlineStr">
        <is>
          <t>WT_DC_STOCH_TF</t>
        </is>
      </c>
      <c r="B406" s="0" t="inlineStr">
        <is>
          <t>5m</t>
        </is>
      </c>
    </row>
    <row r="407">
      <c r="A407" s="0" t="inlineStr">
        <is>
          <t>WT_DC_STOCH_TF</t>
        </is>
      </c>
      <c r="B407" s="0" t="inlineStr">
        <is>
          <t>15m</t>
        </is>
      </c>
    </row>
    <row r="408">
      <c r="A408" s="0" t="inlineStr">
        <is>
          <t>WT_DC_STOCH_TF</t>
        </is>
      </c>
      <c r="B408" s="0" t="inlineStr">
        <is>
          <t>1h</t>
        </is>
      </c>
    </row>
    <row r="409">
      <c r="A409" s="0" t="inlineStr">
        <is>
          <t>WT_DC_STOCH_TF</t>
        </is>
      </c>
      <c r="B409" s="0" t="inlineStr">
        <is>
          <t>4h</t>
        </is>
      </c>
    </row>
    <row r="410">
      <c r="A410" s="0" t="inlineStr">
        <is>
          <t>WT_DC_DC_POS_THRESHOLD_LONG</t>
        </is>
      </c>
      <c r="B410" s="0" t="n">
        <v>0.5</v>
      </c>
    </row>
    <row r="411">
      <c r="A411" s="0" t="inlineStr">
        <is>
          <t>WT_DC_DC_POS_THRESHOLD_LONG</t>
        </is>
      </c>
      <c r="B411" s="0" t="n">
        <v>0.3</v>
      </c>
    </row>
    <row r="412">
      <c r="A412" s="0" t="inlineStr">
        <is>
          <t>WT_DC_DC_POS_THRESHOLD_LONG</t>
        </is>
      </c>
      <c r="B412" s="0" t="n">
        <v>0.4</v>
      </c>
    </row>
    <row r="413">
      <c r="A413" s="0" t="inlineStr">
        <is>
          <t>WT_DC_DC_POS_THRESHOLD_LONG</t>
        </is>
      </c>
      <c r="B413" s="0" t="n">
        <v>0.6</v>
      </c>
    </row>
    <row r="414">
      <c r="A414" s="0" t="inlineStr">
        <is>
          <t>WT_DC_DC_POS_THRESHOLD_LONG</t>
        </is>
      </c>
      <c r="B414" s="0" t="n">
        <v>0.7</v>
      </c>
    </row>
    <row r="415">
      <c r="A415" s="0" t="inlineStr">
        <is>
          <t>WT_DC_DC_POS_THRESHOLD_SHORT</t>
        </is>
      </c>
      <c r="B415" s="0" t="n">
        <v>0.5</v>
      </c>
    </row>
    <row r="416">
      <c r="A416" s="0" t="inlineStr">
        <is>
          <t>WT_DC_DC_POS_THRESHOLD_SHORT</t>
        </is>
      </c>
      <c r="B416" s="0" t="n">
        <v>0.3</v>
      </c>
    </row>
    <row r="417">
      <c r="A417" s="0" t="inlineStr">
        <is>
          <t>WT_DC_DC_POS_THRESHOLD_SHORT</t>
        </is>
      </c>
      <c r="B417" s="0" t="n">
        <v>0.4</v>
      </c>
    </row>
    <row r="418">
      <c r="A418" s="0" t="inlineStr">
        <is>
          <t>WT_DC_DC_POS_THRESHOLD_SHORT</t>
        </is>
      </c>
      <c r="B418" s="0" t="n">
        <v>0.6</v>
      </c>
    </row>
    <row r="419">
      <c r="A419" s="0" t="inlineStr">
        <is>
          <t>WT_DC_DC_POS_THRESHOLD_SHORT</t>
        </is>
      </c>
      <c r="B419" s="0" t="n">
        <v>0.7</v>
      </c>
    </row>
    <row r="420">
      <c r="A420" s="0" t="inlineStr">
        <is>
          <t>WT_DC_STOCH_THRESHOLD_LONG</t>
        </is>
      </c>
      <c r="B420" s="0" t="n">
        <v>40</v>
      </c>
    </row>
    <row r="421">
      <c r="A421" s="0" t="inlineStr">
        <is>
          <t>WT_DC_STOCH_THRESHOLD_LONG</t>
        </is>
      </c>
      <c r="B421" s="0" t="n">
        <v>30</v>
      </c>
    </row>
    <row r="422">
      <c r="A422" s="0" t="inlineStr">
        <is>
          <t>WT_DC_STOCH_THRESHOLD_LONG</t>
        </is>
      </c>
      <c r="B422" s="0" t="n">
        <v>50</v>
      </c>
    </row>
    <row r="423">
      <c r="A423" s="0" t="inlineStr">
        <is>
          <t>WT_DC_STOCH_THRESHOLD_SHORT</t>
        </is>
      </c>
      <c r="B423" s="0" t="n">
        <v>60</v>
      </c>
    </row>
    <row r="424">
      <c r="A424" s="0" t="inlineStr">
        <is>
          <t>WT_DC_STOCH_THRESHOLD_SHORT</t>
        </is>
      </c>
      <c r="B424" s="0" t="n">
        <v>50</v>
      </c>
    </row>
    <row r="425">
      <c r="A425" s="0" t="inlineStr">
        <is>
          <t>WT_DC_STOCH_THRESHOLD_SHORT</t>
        </is>
      </c>
      <c r="B425" s="0" t="n">
        <v>70</v>
      </c>
    </row>
    <row r="426">
      <c r="A426" s="0" t="inlineStr">
        <is>
          <t>WT_DC_HTF_GATE_MODE</t>
        </is>
      </c>
      <c r="B426" s="0" t="inlineStr">
        <is>
          <t>AND</t>
        </is>
      </c>
    </row>
    <row r="427">
      <c r="A427" s="0" t="inlineStr">
        <is>
          <t>WT_DC_HTF_GATE_MODE</t>
        </is>
      </c>
      <c r="B427" s="0" t="inlineStr">
        <is>
          <t>OR</t>
        </is>
      </c>
    </row>
    <row r="428">
      <c r="A428" s="0" t="inlineStr">
        <is>
          <t>WT_DC_TF_COMBO</t>
        </is>
      </c>
      <c r="B428" s="0" t="inlineStr">
        <is>
          <t>1h_4h_D</t>
        </is>
      </c>
    </row>
    <row r="429">
      <c r="A429" s="0" t="inlineStr">
        <is>
          <t>WT_DC_TF_COMBO</t>
        </is>
      </c>
      <c r="B429" s="0" t="inlineStr">
        <is>
          <t>15m_1h_4h</t>
        </is>
      </c>
    </row>
    <row r="430">
      <c r="A430" s="0" t="inlineStr">
        <is>
          <t>WT_DC_TF_COMBO</t>
        </is>
      </c>
      <c r="B430" s="0" t="inlineStr">
        <is>
          <t>15m_1h_4h_D</t>
        </is>
      </c>
    </row>
    <row r="431">
      <c r="A431" s="0" t="inlineStr">
        <is>
          <t>WT_DC_TF_COMBO</t>
        </is>
      </c>
      <c r="B431" s="0" t="inlineStr">
        <is>
          <t>1h_4h</t>
        </is>
      </c>
    </row>
    <row r="432">
      <c r="A432" s="0" t="inlineStr">
        <is>
          <t>WT_DC_TF_COMBO</t>
        </is>
      </c>
      <c r="B432" s="0" t="inlineStr">
        <is>
          <t>4h_D</t>
        </is>
      </c>
    </row>
    <row r="433">
      <c r="A433" s="0" t="inlineStr">
        <is>
          <t>WT_DC_DIRECT_TF_ENTRY</t>
        </is>
      </c>
      <c r="B433" s="0" t="inlineStr">
        <is>
          <t>1h</t>
        </is>
      </c>
    </row>
    <row r="434">
      <c r="A434" s="0" t="inlineStr">
        <is>
          <t>WT_DC_DIRECT_TF_ENTRY</t>
        </is>
      </c>
      <c r="B434" s="0" t="inlineStr">
        <is>
          <t>15m</t>
        </is>
      </c>
    </row>
    <row r="435">
      <c r="A435" s="0" t="inlineStr">
        <is>
          <t>WT_DC_DIRECT_TF_ENTRY</t>
        </is>
      </c>
      <c r="B435" s="0" t="inlineStr">
        <is>
          <t>4h</t>
        </is>
      </c>
    </row>
    <row r="436">
      <c r="A436" s="0" t="inlineStr">
        <is>
          <t>WT_DC_DIRECT_DC_TF</t>
        </is>
      </c>
      <c r="B436" s="0" t="inlineStr">
        <is>
          <t>1h</t>
        </is>
      </c>
    </row>
    <row r="437">
      <c r="A437" s="0" t="inlineStr">
        <is>
          <t>WT_DC_DIRECT_DC_TF</t>
        </is>
      </c>
      <c r="B437" s="0" t="inlineStr">
        <is>
          <t>15m</t>
        </is>
      </c>
    </row>
    <row r="438">
      <c r="A438" s="0" t="inlineStr">
        <is>
          <t>WT_DC_DIRECT_DC_TF</t>
        </is>
      </c>
      <c r="B438" s="0" t="inlineStr">
        <is>
          <t>4h</t>
        </is>
      </c>
    </row>
    <row r="439">
      <c r="A439" s="0" t="inlineStr">
        <is>
          <t>WT_DC_DIRECT_DC_TF</t>
        </is>
      </c>
      <c r="B439" s="0" t="inlineStr">
        <is>
          <t>D</t>
        </is>
      </c>
    </row>
    <row r="440">
      <c r="A440" s="0" t="inlineStr">
        <is>
          <t>DC_BREAKOUT_TF_EXPANDED</t>
        </is>
      </c>
      <c r="B440" s="0" t="inlineStr">
        <is>
          <t>1h</t>
        </is>
      </c>
    </row>
    <row r="441">
      <c r="A441" s="0" t="inlineStr">
        <is>
          <t>DC_BREAKOUT_TF_EXPANDED</t>
        </is>
      </c>
      <c r="B441" s="0" t="inlineStr">
        <is>
          <t>15m</t>
        </is>
      </c>
    </row>
    <row r="442">
      <c r="A442" s="0" t="inlineStr">
        <is>
          <t>DC_BREAKOUT_TF_EXPANDED</t>
        </is>
      </c>
      <c r="B442" s="0" t="inlineStr">
        <is>
          <t>4h</t>
        </is>
      </c>
    </row>
    <row r="443">
      <c r="A443" s="0" t="inlineStr">
        <is>
          <t>DC_BREAKOUT_TF_EXPANDED</t>
        </is>
      </c>
      <c r="B443" s="0" t="inlineStr">
        <is>
          <t>D</t>
        </is>
      </c>
    </row>
    <row r="444">
      <c r="A444" s="0" t="inlineStr">
        <is>
          <t>DC_BREAKOUT_TF_EXPANDED</t>
        </is>
      </c>
      <c r="B444" s="0" t="inlineStr">
        <is>
          <t>W</t>
        </is>
      </c>
    </row>
    <row r="445">
      <c r="A445" t="inlineStr">
        <is>
          <t>BB_BREAKOUT_ENTRY_TF</t>
        </is>
      </c>
      <c r="B445" t="inlineStr">
        <is>
          <t>OFF</t>
        </is>
      </c>
      <c r="D445" t="inlineStr">
        <is>
          <t>BREAKOUT_BB</t>
        </is>
      </c>
      <c r="L445" t="inlineStr">
        <is>
          <t>YES</t>
        </is>
      </c>
    </row>
    <row r="446">
      <c r="A446" t="inlineStr">
        <is>
          <t>BB_BREAKOUT_ENTRY_TF</t>
        </is>
      </c>
      <c r="B446" t="inlineStr">
        <is>
          <t>15m</t>
        </is>
      </c>
      <c r="D446" t="inlineStr">
        <is>
          <t>BREAKOUT_BB</t>
        </is>
      </c>
      <c r="L446" t="inlineStr">
        <is>
          <t>NO</t>
        </is>
      </c>
    </row>
    <row r="447">
      <c r="A447" t="inlineStr">
        <is>
          <t>BB_BREAKOUT_ENTRY_TF</t>
        </is>
      </c>
      <c r="B447" t="inlineStr">
        <is>
          <t>1h</t>
        </is>
      </c>
      <c r="D447" t="inlineStr">
        <is>
          <t>BREAKOUT_BB</t>
        </is>
      </c>
      <c r="L447" t="inlineStr">
        <is>
          <t>NO</t>
        </is>
      </c>
    </row>
    <row r="448">
      <c r="A448" t="inlineStr">
        <is>
          <t>BB_BREAKOUT_ENTRY_TF</t>
        </is>
      </c>
      <c r="B448" t="inlineStr">
        <is>
          <t>4h</t>
        </is>
      </c>
      <c r="D448" t="inlineStr">
        <is>
          <t>BREAKOUT_BB</t>
        </is>
      </c>
      <c r="L448" t="inlineStr">
        <is>
          <t>NO</t>
        </is>
      </c>
    </row>
    <row r="449">
      <c r="A449" t="inlineStr">
        <is>
          <t>BB_BREAKOUT_ENTRY_TF</t>
        </is>
      </c>
      <c r="B449" t="inlineStr">
        <is>
          <t>D</t>
        </is>
      </c>
      <c r="D449" t="inlineStr">
        <is>
          <t>BREAKOUT_BB</t>
        </is>
      </c>
      <c r="L449" t="inlineStr">
        <is>
          <t>NO</t>
        </is>
      </c>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GR_FILTER_ALL_ENTRIES</t>
        </is>
      </c>
      <c r="B3" s="27" t="inlineStr">
        <is>
          <t>0.0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4" t="n"/>
      <c r="X3" s="34" t="n"/>
      <c r="Y3" s="34" t="n"/>
      <c r="Z3" s="34" t="n"/>
      <c r="AA3" s="34"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4" t="n"/>
      <c r="GF3" s="34" t="n"/>
      <c r="GG3" s="34" t="n"/>
      <c r="GH3" s="34" t="n"/>
      <c r="GI3" s="34"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ez_manage.py:4768 top()</t>
        </is>
      </c>
      <c r="IL3" s="26" t="inlineStr">
        <is>
          <t>v12_quick_engine.py:1912 x3</t>
        </is>
      </c>
      <c r="IM3" s="26" t="n"/>
    </row>
    <row r="4" ht="10.5" customHeight="1" s="67">
      <c r="A4" s="26" t="inlineStr">
        <is>
          <t>GR_FILTER_ALL_ENTRIES</t>
        </is>
      </c>
      <c r="B4" s="26" t="inlineStr">
        <is>
          <t>0.0_ALT</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4" t="n"/>
      <c r="X4" s="34" t="n"/>
      <c r="Y4" s="34" t="n"/>
      <c r="Z4" s="34" t="n"/>
      <c r="AA4" s="34"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4" t="n"/>
      <c r="GF4" s="34" t="n"/>
      <c r="GG4" s="34" t="n"/>
      <c r="GH4" s="34" t="n"/>
      <c r="GI4" s="34"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ez_manage.py:4768 top()</t>
        </is>
      </c>
      <c r="IL4" s="26" t="inlineStr">
        <is>
          <t>v12_quick_engine.py:1912 x3</t>
        </is>
      </c>
      <c r="IM4" s="26" t="n"/>
    </row>
    <row r="5" ht="10.5" customHeight="1" s="67">
      <c r="A5" s="27" t="inlineStr">
        <is>
          <t>GR_FILTER_VEC_ENABLED</t>
        </is>
      </c>
      <c r="B5" s="27"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26" t="n"/>
      <c r="IK5" s="26" t="inlineStr">
        <is>
          <t>ez_manage.py:6003 top()</t>
        </is>
      </c>
      <c r="IL5" s="26" t="inlineStr">
        <is>
          <t>v12_quick_engine.py:4261 x2</t>
        </is>
      </c>
      <c r="IM5" s="26" t="n"/>
    </row>
    <row r="6" ht="10.5" customHeight="1" s="67">
      <c r="A6" s="26" t="inlineStr">
        <is>
          <t>GR_FILTER_VEC_ENABLED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26" t="n"/>
      <c r="IK6" s="26" t="inlineStr">
        <is>
          <t>ez_manage.py:6003 top()</t>
        </is>
      </c>
      <c r="IL6" s="26" t="inlineStr">
        <is>
          <t>v12_quick_engine.py:4261 x2</t>
        </is>
      </c>
      <c r="IM6" s="26" t="n"/>
    </row>
    <row r="7" ht="10.5" customHeight="1" s="67">
      <c r="A7" s="26" t="inlineStr">
        <is>
          <t>GR_FILTER_VEC_FILTER_TF</t>
        </is>
      </c>
      <c r="B7" s="26" t="inlineStr">
        <is>
          <t>OFF</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ez_manage.py:6004 top()</t>
        </is>
      </c>
      <c r="IL7" s="26" t="inlineStr">
        <is>
          <t>v12_quick_engine.py:112 x3</t>
        </is>
      </c>
      <c r="IM7" s="26" t="n"/>
    </row>
    <row r="8" ht="10.5" customHeight="1" s="67">
      <c r="A8" s="26" t="inlineStr">
        <is>
          <t>GR_FILTER_VEC_FILTER_TF</t>
        </is>
      </c>
      <c r="B8" s="26" t="inlineStr">
        <is>
          <t>D</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ez_manage.py:6004 top()</t>
        </is>
      </c>
      <c r="IL8" s="26" t="inlineStr">
        <is>
          <t>v12_quick_engine.py:112 x3</t>
        </is>
      </c>
      <c r="IM8" s="26" t="n"/>
    </row>
    <row r="9" ht="10.5" customHeight="1" s="67">
      <c r="A9" s="26" t="inlineStr">
        <is>
          <t>GR_FILTER_VEC_FILTER_TF</t>
        </is>
      </c>
      <c r="B9" s="26" t="inlineStr">
        <is>
          <t>4h</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ez_manage.py:6004 top()</t>
        </is>
      </c>
      <c r="IL9" s="26" t="inlineStr">
        <is>
          <t>v12_quick_engine.py:112 x3</t>
        </is>
      </c>
      <c r="IM9" s="26" t="n"/>
    </row>
    <row r="10" ht="10.5" customHeight="1" s="67">
      <c r="A10" s="26" t="inlineStr">
        <is>
          <t>GR_FILTER_VEC_FILTER_TF</t>
        </is>
      </c>
      <c r="B10" s="26" t="inlineStr">
        <is>
          <t>1h</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ez_manage.py:6004 top()</t>
        </is>
      </c>
      <c r="IL10" s="26" t="inlineStr">
        <is>
          <t>v12_quick_engine.py:112 x3</t>
        </is>
      </c>
      <c r="IM10" s="26" t="n"/>
    </row>
    <row r="11" ht="10.5" customHeight="1" s="67">
      <c r="A11" s="27" t="inlineStr">
        <is>
          <t>GR_FILTER_VEC_FILTER_TF</t>
        </is>
      </c>
      <c r="B11" s="27" t="inlineStr">
        <is>
          <t>15m</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ez_manage.py:6004 top()</t>
        </is>
      </c>
      <c r="IL11" s="26" t="inlineStr">
        <is>
          <t>v12_quick_engine.py:112 x3</t>
        </is>
      </c>
      <c r="IM11" s="26" t="n"/>
    </row>
    <row r="12" ht="10.5" customHeight="1" s="67">
      <c r="A12" s="27" t="inlineStr">
        <is>
          <t>WT_AGAINST_FILTER_ENABLED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26" t="n"/>
      <c r="IK12" s="26" t="inlineStr">
        <is>
          <t>ez_manage.py:6084 top()</t>
        </is>
      </c>
      <c r="IL12" s="26" t="inlineStr">
        <is>
          <t>v12_quick_engine.py:4291 x2</t>
        </is>
      </c>
      <c r="IM12" s="26" t="n"/>
    </row>
    <row r="13" ht="10.5" customHeight="1" s="67">
      <c r="A13" s="26" t="inlineStr">
        <is>
          <t>WT_AGAINST_FILTER_ENABLED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26" t="n"/>
      <c r="IK13" s="26" t="inlineStr">
        <is>
          <t>ez_manage.py:6084 top()</t>
        </is>
      </c>
      <c r="IL13" s="26" t="inlineStr">
        <is>
          <t>v12_quick_engine.py:4291 x2</t>
        </is>
      </c>
      <c r="IM13" s="26" t="n"/>
    </row>
    <row r="14">
      <c r="A14" s="37" t="inlineStr">
        <is>
          <t>ADX_RANGING_THRESHOLD</t>
        </is>
      </c>
      <c r="B14" s="38" t="inlineStr">
        <is>
          <t>20</t>
        </is>
      </c>
      <c r="C14" s="38" t="n"/>
      <c r="D14" s="38" t="inlineStr">
        <is>
          <t>ENTRY, GLOBAL_CHECK,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ADX_RANGING_THRESHOLD</t>
        </is>
      </c>
      <c r="B16" s="38" t="inlineStr">
        <is>
          <t>15</t>
        </is>
      </c>
      <c r="C16" s="38" t="n"/>
      <c r="D16" s="38" t="inlineStr">
        <is>
          <t>ENTRY, GLOBAL_CHECK,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ADX_RANGING_THRESHOLD</t>
        </is>
      </c>
      <c r="B17" s="40" t="inlineStr">
        <is>
          <t>10</t>
        </is>
      </c>
      <c r="C17" s="38" t="n"/>
      <c r="D17" s="38" t="inlineStr">
        <is>
          <t>ENTRY, 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BANDAID_OFF_LOSER_RECOVER_PCT</t>
        </is>
      </c>
      <c r="B18" s="38" t="inlineStr">
        <is>
          <t>0</t>
        </is>
      </c>
      <c r="C18" s="38" t="n"/>
      <c r="D18" s="38" t="inlineStr">
        <is>
          <t>AUGMENT, ENTRY, EXIT, GLOBAL_CHECK, REDUCE,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BANDAID_OFF_LOSER_RECOVER_PCT</t>
        </is>
      </c>
      <c r="B19" s="38" t="inlineStr">
        <is>
          <t>2.0</t>
        </is>
      </c>
      <c r="C19" s="38" t="n"/>
      <c r="D19" s="38" t="inlineStr">
        <is>
          <t>AUGMENT, ENTRY, EXIT, GLOBAL_CHECK, REDUCE, STOCKS_EXIT</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BANDAID_OFF_LOSER_RECOVER_PCT</t>
        </is>
      </c>
      <c r="B20" s="38" t="inlineStr">
        <is>
          <t>1.0</t>
        </is>
      </c>
      <c r="C20" s="38" t="n"/>
      <c r="D20" s="38" t="inlineStr">
        <is>
          <t>AUGMENT, ENTRY, EXIT, GLOBAL_CHECK, REDUCE, STOCKS_EXIT</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9" t="inlineStr">
        <is>
          <t>BAND_ARROW_ENABLED</t>
        </is>
      </c>
      <c r="B22" s="40" t="inlineStr">
        <is>
          <t>False</t>
        </is>
      </c>
      <c r="C22" s="38" t="n"/>
      <c r="D22" s="38" t="inlineStr">
        <is>
          <t>GLOBAL_CHECK, STOCKS_EXIT</t>
        </is>
      </c>
      <c r="E22" s="38" t="n"/>
      <c r="F22" s="26" t="n"/>
      <c r="G22" s="38">
        <f>IFERROR(VLOOKUP($A22&amp;"_"&amp;$B22,Results_Deltas!$A$2:$P$15000,5,FALSE),"")</f>
        <v/>
      </c>
      <c r="H22" s="38" t="inlineStr">
        <is>
          <t>Blanket (page end)</t>
        </is>
      </c>
      <c r="I22" s="26" t="n"/>
      <c r="J22" s="26" t="n"/>
      <c r="K22" s="26" t="n"/>
      <c r="L22" s="26" t="inlineStr">
        <is>
          <t>YES</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BAND_ARROW_ENABLED</t>
        </is>
      </c>
      <c r="B23" s="38" t="inlineStr">
        <is>
          <t>True</t>
        </is>
      </c>
      <c r="C23" s="38" t="n"/>
      <c r="D23" s="38" t="inlineStr">
        <is>
          <t>GLOBAL_CHECK, STOCKS_EXIT</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BTC_ACCEL_RAMP_REQUIRE_POSITIVE</t>
        </is>
      </c>
      <c r="B24" s="38" t="inlineStr">
        <is>
          <t>0.0</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BTC_ACCEL_RAMP_REQUIRE_POSITIVE</t>
        </is>
      </c>
      <c r="B25" s="38" t="inlineStr">
        <is>
          <t>0.0_ALT</t>
        </is>
      </c>
      <c r="C25" s="38" t="n"/>
      <c r="D25" s="38" t="inlineStr">
        <is>
          <t>UNIVERSAL (ex-BTC) — ENTRY/EXIT/REENTRY</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BTC_HARD_BLOCK_OTHER_ACCOUNTS</t>
        </is>
      </c>
      <c r="B26" s="38" t="inlineStr">
        <is>
          <t>0.0</t>
        </is>
      </c>
      <c r="C26" s="38" t="n"/>
      <c r="D26" s="38" t="inlineStr">
        <is>
          <t>UNIVERSAL (ex-BTC) — ENTRY/EXIT/REENTRY</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BTC_HARD_BLOCK_OTHER_ACCOUNTS</t>
        </is>
      </c>
      <c r="B27" s="38" t="inlineStr">
        <is>
          <t>0.0_ALT</t>
        </is>
      </c>
      <c r="C27" s="38" t="n"/>
      <c r="D27" s="38" t="inlineStr">
        <is>
          <t>UNIVERSAL (ex-BTC) — ENTRY/EXIT/REENTRY</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BTC_ROUND_BANDS_EACH_SIDE</t>
        </is>
      </c>
      <c r="B28" s="38" t="inlineStr">
        <is>
          <t>0.0</t>
        </is>
      </c>
      <c r="C28" s="38" t="n"/>
      <c r="D28" s="38" t="inlineStr">
        <is>
          <t>UNIVERSAL (ex-BTC) — ENTRY/EXIT/REENTRY</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BTC_ROUND_BANDS_EACH_SIDE</t>
        </is>
      </c>
      <c r="B29" s="38" t="inlineStr">
        <is>
          <t>0.0_ALT</t>
        </is>
      </c>
      <c r="C29" s="38" t="n"/>
      <c r="D29" s="38" t="inlineStr">
        <is>
          <t>UNIVERSAL (ex-BTC) — ENTRY/EXIT/REENTRY</t>
        </is>
      </c>
      <c r="E29" s="38" t="n"/>
      <c r="F29" s="26" t="n"/>
      <c r="G29" s="38">
        <f>IFERROR(VLOOKUP($A29&amp;"_"&amp;$B29,Results_Deltas!$A$2:$P$15000,5,FALSE),"")</f>
        <v/>
      </c>
      <c r="H29" s="38" t="inlineStr">
        <is>
          <t>Blanket (page end)</t>
        </is>
      </c>
      <c r="I29" s="26" t="n"/>
      <c r="J29" s="26" t="n"/>
      <c r="K29" s="26" t="n"/>
      <c r="L29" s="26" t="inlineStr">
        <is>
          <t>NO</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7" t="inlineStr">
        <is>
          <t>COOLDOWN_LOCKS_FILTER_TF</t>
        </is>
      </c>
      <c r="B30" s="38" t="inlineStr">
        <is>
          <t>OFF</t>
        </is>
      </c>
      <c r="C30" s="38" t="n"/>
      <c r="D30" s="38" t="inlineStr">
        <is>
          <t>GLOBAL_CHECK</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COOLDOWN_LOCKS_FILTER_TF</t>
        </is>
      </c>
      <c r="B31" s="38" t="inlineStr">
        <is>
          <t>D</t>
        </is>
      </c>
      <c r="C31" s="38" t="n"/>
      <c r="D31" s="38" t="inlineStr">
        <is>
          <t>GLOBAL_CHECK</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COOLDOWN_LOCKS_FILTER_TF</t>
        </is>
      </c>
      <c r="B32" s="38" t="inlineStr">
        <is>
          <t>4h</t>
        </is>
      </c>
      <c r="C32" s="38" t="n"/>
      <c r="D32" s="38" t="inlineStr">
        <is>
          <t>GLOBAL_CHECK</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COOLDOWN_LOCKS_FILTER_TF</t>
        </is>
      </c>
      <c r="B33" s="38" t="inlineStr">
        <is>
          <t>1h</t>
        </is>
      </c>
      <c r="C33" s="38" t="n"/>
      <c r="D33" s="38" t="inlineStr">
        <is>
          <t>GLOBAL_CHECK</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COOLDOWN_LOCKS_FILTER_TF</t>
        </is>
      </c>
      <c r="B34" s="40" t="inlineStr">
        <is>
          <t>15m</t>
        </is>
      </c>
      <c r="C34" s="38" t="n"/>
      <c r="D34" s="38" t="inlineStr">
        <is>
          <t>GLOBAL_CHECK</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CRYPTO_SPIKE_FADE_THRESHOLD_PCT</t>
        </is>
      </c>
      <c r="B35" s="40" t="inlineStr">
        <is>
          <t>10</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YES</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CRYPTO_SPIKE_FADE_THRESHOLD_PCT</t>
        </is>
      </c>
      <c r="B36" s="38" t="inlineStr">
        <is>
          <t>12.5</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CRYPTO_SPIKE_FADE_THRESHOLD_PCT</t>
        </is>
      </c>
      <c r="B37" s="38" t="inlineStr">
        <is>
          <t>7.5</t>
        </is>
      </c>
      <c r="C37" s="38" t="n"/>
      <c r="D37" s="38" t="inlineStr">
        <is>
          <t>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CRYPTO_SPIKE_FADE_THRESHOLD_PCT</t>
        </is>
      </c>
      <c r="B38" s="38" t="inlineStr">
        <is>
          <t>5</t>
        </is>
      </c>
      <c r="C38" s="38" t="n"/>
      <c r="D38" s="38" t="inlineStr">
        <is>
          <t>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9" t="inlineStr">
        <is>
          <t>DC_MOMENT_STRONG_THRESHOLD</t>
        </is>
      </c>
      <c r="B39" s="40" t="inlineStr">
        <is>
          <t>40</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YES</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DC_MOMENT_STRONG_THRESHOLD</t>
        </is>
      </c>
      <c r="B40" s="38" t="inlineStr">
        <is>
          <t>50</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DC_MOMENT_STRONG_THRESHOLD</t>
        </is>
      </c>
      <c r="B41" s="38" t="inlineStr">
        <is>
          <t>30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DC_MOMENT_STRONG_THRESHOLD</t>
        </is>
      </c>
      <c r="B42" s="38" t="inlineStr">
        <is>
          <t>20</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9" t="inlineStr">
        <is>
          <t>DELTA_REENTRY_FILTER_ENABLED</t>
        </is>
      </c>
      <c r="B45" s="40" t="inlineStr">
        <is>
          <t>False</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YES</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DELTA_REENTRY_FILTER_ENABLED</t>
        </is>
      </c>
      <c r="B46" s="38" t="inlineStr">
        <is>
          <t>True</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DUP_GUARD_FILTER_TF</t>
        </is>
      </c>
      <c r="B47" s="38" t="inlineStr">
        <is>
          <t>OFF</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DUP_GUARD_FILTER_TF</t>
        </is>
      </c>
      <c r="B48" s="38" t="inlineStr">
        <is>
          <t>D</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DUP_GUARD_FILTER_TF</t>
        </is>
      </c>
      <c r="B51" s="40" t="inlineStr">
        <is>
          <t>15m</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EMA_9_21_FILTER_MIN_TFS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EMA_9_21_FILTER_MIN_TFS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EMA_9_21_FILTER_MIN_TFS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EMA_BLANKET_FILTER_ENABLED</t>
        </is>
      </c>
      <c r="B55" s="38" t="inlineStr">
        <is>
          <t>False</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9" t="inlineStr">
        <is>
          <t>EMA_BLANKET_FILTER_ENABLED</t>
        </is>
      </c>
      <c r="B56" s="40" t="inlineStr">
        <is>
          <t>True</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YES</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EMA_BLANKET_FILTER_MIN_TFS</t>
        </is>
      </c>
      <c r="B57" s="38" t="inlineStr">
        <is>
          <t>0</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EMA_BLANKET_FILTER_MIN_TFS</t>
        </is>
      </c>
      <c r="B58" s="38" t="inlineStr">
        <is>
          <t>2</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EMA_BLANKET_FILTER_MIN_TFS</t>
        </is>
      </c>
      <c r="B59" s="38" t="inlineStr">
        <is>
          <t>1</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EXECUTE_NOW_SINGLE_GATE_ENFORCE</t>
        </is>
      </c>
      <c r="B60" s="38" t="inlineStr">
        <is>
          <t>0.0</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EXECUTE_NOW_SINGLE_GATE_ENFORCE</t>
        </is>
      </c>
      <c r="B61" s="38" t="inlineStr">
        <is>
          <t>0.0_ALT</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EZ_MANAGE_THROTTLER_RATE</t>
        </is>
      </c>
      <c r="B62" s="38" t="inlineStr">
        <is>
          <t>0.0</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EZ_MANAGE_THROTTLER_RATE</t>
        </is>
      </c>
      <c r="B63" s="38" t="inlineStr">
        <is>
          <t>0.0_ALT</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FG_FEAR_THRESHOLD</t>
        </is>
      </c>
      <c r="B64" s="40" t="inlineStr">
        <is>
          <t>25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YES</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FG_FEAR_THRESHOLD</t>
        </is>
      </c>
      <c r="B65" s="38" t="inlineStr">
        <is>
          <t>31.25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FG_FEAR_THRESHOLD</t>
        </is>
      </c>
      <c r="B66" s="38" t="inlineStr">
        <is>
          <t>18.75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FG_FEAR_THRESHOLD</t>
        </is>
      </c>
      <c r="B67" s="38" t="inlineStr">
        <is>
          <t>12.5</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9" t="inlineStr">
        <is>
          <t>FG_GREED_THRESHOLD</t>
        </is>
      </c>
      <c r="B68" s="40" t="inlineStr">
        <is>
          <t>75</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FG_GREED_THRESHOLD</t>
        </is>
      </c>
      <c r="B69" s="38" t="inlineStr">
        <is>
          <t>93.75</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FG_GREED_THRESHOLD</t>
        </is>
      </c>
      <c r="B70" s="38" t="inlineStr">
        <is>
          <t>56.25</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FG_GREED_THRESHOLD</t>
        </is>
      </c>
      <c r="B71" s="38" t="inlineStr">
        <is>
          <t>37.5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FUNDING_GATE_FILTER_TF</t>
        </is>
      </c>
      <c r="B72" s="38" t="inlineStr">
        <is>
          <t>OFF</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FUNDING_GATE_FILTER_TF</t>
        </is>
      </c>
      <c r="B73" s="38" t="inlineStr">
        <is>
          <t>D</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FUNDING_GATE_FILTER_TF</t>
        </is>
      </c>
      <c r="B74" s="38" t="inlineStr">
        <is>
          <t>4h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FUNDING_GATE_FILTER_TF</t>
        </is>
      </c>
      <c r="B75" s="38" t="inlineStr">
        <is>
          <t>1h</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9" t="inlineStr">
        <is>
          <t>FUNDING_GATE_FILTER_TF</t>
        </is>
      </c>
      <c r="B76" s="40" t="inlineStr">
        <is>
          <t>15m</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FUNDING_GATE_LONG_MAX</t>
        </is>
      </c>
      <c r="B77" s="38" t="inlineStr">
        <is>
          <t>0.0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FUNDING_GATE_LONG_MAX</t>
        </is>
      </c>
      <c r="B78" s="38" t="inlineStr">
        <is>
          <t>0.0_ALT</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FUNDING_GATE_MTF_REQUIRED</t>
        </is>
      </c>
      <c r="B79" s="38" t="inlineStr">
        <is>
          <t>0.0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FUNDING_GATE_MTF_REQUIRED</t>
        </is>
      </c>
      <c r="B80" s="38" t="inlineStr">
        <is>
          <t>0.0_ALT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FUNDING_GATE_SHORT_MIN</t>
        </is>
      </c>
      <c r="B81" s="38" t="inlineStr">
        <is>
          <t>0.0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FUNDING_GATE_SHORT_MIN</t>
        </is>
      </c>
      <c r="B82" s="38" t="inlineStr">
        <is>
          <t>0.0_ALT</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GOLDEN_RULE_BASE_USD</t>
        </is>
      </c>
      <c r="B83" s="38" t="inlineStr">
        <is>
          <t>0.0</t>
        </is>
      </c>
      <c r="C83" s="38" t="n"/>
      <c r="D83" s="38" t="inlineStr">
        <is>
          <t>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GOLDEN_RULE_BASE_USD</t>
        </is>
      </c>
      <c r="B84" s="38" t="inlineStr">
        <is>
          <t>0.0_ALT</t>
        </is>
      </c>
      <c r="C84" s="38" t="n"/>
      <c r="D84" s="38" t="inlineStr">
        <is>
          <t>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GR_FILTER_ALL_ENTRIES</t>
        </is>
      </c>
      <c r="B85" s="38" t="inlineStr">
        <is>
          <t>0.0</t>
        </is>
      </c>
      <c r="C85" s="38" t="n"/>
      <c r="D85" s="38" t="inlineStr">
        <is>
          <t>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GR_FILTER_ALL_ENTRIES</t>
        </is>
      </c>
      <c r="B86" s="38" t="inlineStr">
        <is>
          <t>0.0_ALT</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GR_FILTER_VEC_ENABLED</t>
        </is>
      </c>
      <c r="B87" s="38" t="inlineStr">
        <is>
          <t>False</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GR_FILTER_VEC_ENABLED</t>
        </is>
      </c>
      <c r="B88" s="38" t="inlineStr">
        <is>
          <t>True</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GR_FILTER_VEC_MIN_TFS</t>
        </is>
      </c>
      <c r="B89" s="38" t="inlineStr">
        <is>
          <t>0</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GR_FILTER_VEC_MIN_TFS</t>
        </is>
      </c>
      <c r="B90" s="40" t="inlineStr">
        <is>
          <t>2</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YES</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GR_FILTER_VEC_MIN_TFS</t>
        </is>
      </c>
      <c r="B91" s="38" t="inlineStr">
        <is>
          <t>1</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HA_WICK_QUALITY_ENABLED</t>
        </is>
      </c>
      <c r="B92" s="40" t="inlineStr">
        <is>
          <t>False</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HA_WICK_QUALITY_ENABLED</t>
        </is>
      </c>
      <c r="B93" s="38" t="inlineStr">
        <is>
          <t>True</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HA_WICK_QUALITY_SCORE</t>
        </is>
      </c>
      <c r="B94" s="40" t="inlineStr">
        <is>
          <t>15</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HA_WICK_QUALITY_SCORE</t>
        </is>
      </c>
      <c r="B95" s="38" t="inlineStr">
        <is>
          <t>15_ALT</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HA_WICK_QUALITY_TF</t>
        </is>
      </c>
      <c r="B96" s="38" t="inlineStr">
        <is>
          <t>OFF</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HA_WICK_QUALITY_TF</t>
        </is>
      </c>
      <c r="B97" s="38" t="inlineStr">
        <is>
          <t>D</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HA_WICK_QUALITY_TF</t>
        </is>
      </c>
      <c r="B98" s="38" t="inlineStr">
        <is>
          <t>4h</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HA_WICK_QUALITY_TF</t>
        </is>
      </c>
      <c r="B99" s="40" t="inlineStr">
        <is>
          <t>1h</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HA_WICK_QUALITY_TF</t>
        </is>
      </c>
      <c r="B100" s="38" t="inlineStr">
        <is>
          <t>15m</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HLR_SMA_BAND_PCT</t>
        </is>
      </c>
      <c r="B101" s="38" t="inlineStr">
        <is>
          <t>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HLR_SMA_BAND_PCT</t>
        </is>
      </c>
      <c r="B102" s="38" t="inlineStr">
        <is>
          <t>2.0</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HLR_SMA_BAND_PCT</t>
        </is>
      </c>
      <c r="B103" s="38" t="inlineStr">
        <is>
          <t>1.0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HLR_SMA_BAND_PCT</t>
        </is>
      </c>
      <c r="B104" s="38" t="inlineStr">
        <is>
          <t>0.5</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HLR_TOP_MIN_TFS</t>
        </is>
      </c>
      <c r="B105" s="38" t="inlineStr">
        <is>
          <t>0</t>
        </is>
      </c>
      <c r="C105" s="38" t="n"/>
      <c r="D105" s="38" t="inlineStr">
        <is>
          <t>GLOBAL_CHECK, REENTRY,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HLR_TOP_MIN_TFS</t>
        </is>
      </c>
      <c r="B106" s="40" t="inlineStr">
        <is>
          <t>2</t>
        </is>
      </c>
      <c r="C106" s="38" t="n"/>
      <c r="D106" s="38" t="inlineStr">
        <is>
          <t>GLOBAL_CHECK, REENTRY,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HLR_TOP_MIN_TFS</t>
        </is>
      </c>
      <c r="B107" s="38" t="inlineStr">
        <is>
          <t>1</t>
        </is>
      </c>
      <c r="C107" s="38" t="n"/>
      <c r="D107" s="38" t="inlineStr">
        <is>
          <t>GLOBAL_CHECK, REENTRY,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HTF4_CONF</t>
        </is>
      </c>
      <c r="B108" s="38" t="inlineStr">
        <is>
          <t>False</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HTF4_CONF</t>
        </is>
      </c>
      <c r="B109" s="38" t="inlineStr">
        <is>
          <t>False_ALT</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9" t="inlineStr">
        <is>
          <t>HTF_DIRECTION_GATE_ENABLED</t>
        </is>
      </c>
      <c r="B110" s="40" t="inlineStr">
        <is>
          <t>False</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YES</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HTF_DIRECTION_GATE_ENABLED</t>
        </is>
      </c>
      <c r="B111" s="38" t="inlineStr">
        <is>
          <t>True</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HTF_GATE_BYPASS_RZ</t>
        </is>
      </c>
      <c r="B112" s="38" t="inlineStr">
        <is>
          <t>0.0</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HTF_GATE_BYPASS_RZ</t>
        </is>
      </c>
      <c r="B113" s="38" t="inlineStr">
        <is>
          <t>0.0_ALT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HTF_GATE_D_MANDATORY</t>
        </is>
      </c>
      <c r="B114" s="38" t="inlineStr">
        <is>
          <t>0.0</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HTF_GATE_D_MANDATORY</t>
        </is>
      </c>
      <c r="B115" s="38" t="inlineStr">
        <is>
          <t>0.0_ALT</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HTF_GATE_MIN_CONFIRMATIONS</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HTF_GATE_MIN_CONFIRMATIONS</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HTF_TREND_VETO_BYPASS_ENABLED</t>
        </is>
      </c>
      <c r="B118" s="38" t="inlineStr">
        <is>
          <t>False</t>
        </is>
      </c>
      <c r="C118" s="38" t="n"/>
      <c r="D118" s="38" t="inlineStr">
        <is>
          <t>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HTF_TREND_VETO_BYPASS_ENABLED</t>
        </is>
      </c>
      <c r="B119" s="40" t="inlineStr">
        <is>
          <t>True</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HTF_TREND_VETO_BYPASS_REASONS</t>
        </is>
      </c>
      <c r="B120" s="38" t="inlineStr">
        <is>
          <t>0.0</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HTF_TREND_VETO_BYPASS_REASONS</t>
        </is>
      </c>
      <c r="B121" s="38" t="inlineStr">
        <is>
          <t>0.0_ALT</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LEADERBOARD_FILTER</t>
        </is>
      </c>
      <c r="B122" s="38" t="inlineStr">
        <is>
          <t>False</t>
        </is>
      </c>
      <c r="C122" s="38" t="n"/>
      <c r="D122" s="38" t="inlineStr">
        <is>
          <t>AUGMENT, ENTRY, EXIT, GLOBAL_CHECK, REDUCE,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LEADERBOARD_FILTER</t>
        </is>
      </c>
      <c r="B123" s="38" t="inlineStr">
        <is>
          <t>False_ALT</t>
        </is>
      </c>
      <c r="C123" s="38" t="n"/>
      <c r="D123" s="38" t="inlineStr">
        <is>
          <t>AUGMENT, ENTRY, EXIT, GLOBAL_CHECK, REDUCE,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9" t="inlineStr">
        <is>
          <t>LH_HL_FILTER_ENABLED</t>
        </is>
      </c>
      <c r="B124" s="40" t="inlineStr">
        <is>
          <t>False</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YES</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LH_HL_FILTER_ENABLED</t>
        </is>
      </c>
      <c r="B125" s="38" t="inlineStr">
        <is>
          <t>True</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LH_HL_FILTER_MODE</t>
        </is>
      </c>
      <c r="B126" s="40" t="inlineStr">
        <is>
          <t>STRICT_2BAR</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YES</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LH_HL_FILTER_MODE</t>
        </is>
      </c>
      <c r="B127" s="38" t="inlineStr">
        <is>
          <t>STRICT_2BAR_ALT</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LH_HL_FILTER_REQUIRE_BOTH</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LH_HL_FILTER_REQUIRE_BOTH</t>
        </is>
      </c>
      <c r="B129" s="38" t="inlineStr">
        <is>
          <t>False_ALT</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LIVE_VEC_EMERGENCY_BRAKE_ENABLED</t>
        </is>
      </c>
      <c r="B130" s="40" t="inlineStr">
        <is>
          <t>False</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LIVE_VEC_EMERGENCY_BRAKE_ENABLED</t>
        </is>
      </c>
      <c r="B131" s="38" t="inlineStr">
        <is>
          <t>True</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9" t="inlineStr">
        <is>
          <t>LR_BAND_LADDER_STOCH_EXTREME</t>
        </is>
      </c>
      <c r="B132" s="40" t="inlineStr">
        <is>
          <t>30.0</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LR_BAND_LADDER_STOCH_EXTREME</t>
        </is>
      </c>
      <c r="B133" s="38" t="inlineStr">
        <is>
          <t>30.0_ALT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LR_BAND_LADDER_TF_BOTTOM</t>
        </is>
      </c>
      <c r="B134" s="38" t="inlineStr">
        <is>
          <t>0</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LR_BAND_LADDER_TF_BOTTOM</t>
        </is>
      </c>
      <c r="B135" s="38" t="inlineStr">
        <is>
          <t>1</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LR_BAND_LADDER_TF_TOP</t>
        </is>
      </c>
      <c r="B136" s="38" t="inlineStr">
        <is>
          <t>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LR_BAND_LADDER_TF_TOP</t>
        </is>
      </c>
      <c r="B137" s="38" t="inlineStr">
        <is>
          <t>1</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MANDATORY_REENTRY_WT_FILTER_MIN_TFS</t>
        </is>
      </c>
      <c r="B138" s="40" t="inlineStr">
        <is>
          <t>1</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MANDATORY_REENTRY_WT_FILTER_MIN_TFS</t>
        </is>
      </c>
      <c r="B139" s="38" t="inlineStr">
        <is>
          <t>3</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MANDATORY_REENTRY_WT_FILTER_MIN_TFS</t>
        </is>
      </c>
      <c r="B140" s="38" t="inlineStr">
        <is>
          <t>2</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9" t="inlineStr">
        <is>
          <t>MANDATORY_REENTRY_WT_FILTER_MIN_VELOCITY</t>
        </is>
      </c>
      <c r="B141" s="40" t="inlineStr">
        <is>
          <t>0.0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YES</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MANDATORY_REENTRY_WT_FILTER_MIN_VELOCITY</t>
        </is>
      </c>
      <c r="B142" s="38" t="inlineStr">
        <is>
          <t>0.0_ALT</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MANDATORY_REENTRY_WT_FILTER_REQUIRE_FLIP</t>
        </is>
      </c>
      <c r="B143" s="40" t="inlineStr">
        <is>
          <t>False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MANDATORY_REENTRY_WT_FILTER_REQUIRE_FLIP</t>
        </is>
      </c>
      <c r="B144" s="38" t="inlineStr">
        <is>
          <t>False_ALT</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MANDATORY_REENTRY_WT_FILTER_VELOCITY_RATIO</t>
        </is>
      </c>
      <c r="B145" s="40" t="inlineStr">
        <is>
          <t>0.90</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MANDATORY_REENTRY_WT_FILTER_VELOCITY_RATIO</t>
        </is>
      </c>
      <c r="B146" s="38" t="inlineStr">
        <is>
          <t>0.90_ALT</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9" t="inlineStr">
        <is>
          <t>MARKET_QUALITY_SCORE_ENABLED</t>
        </is>
      </c>
      <c r="B147" s="40" t="inlineStr">
        <is>
          <t>False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MARKET_QUALITY_SCORE_ENABLED</t>
        </is>
      </c>
      <c r="B148" s="38" t="inlineStr">
        <is>
          <t>True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MI_TF_AGREE_MIN</t>
        </is>
      </c>
      <c r="B149" s="38" t="inlineStr">
        <is>
          <t>0.0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MI_TF_AGREE_MIN</t>
        </is>
      </c>
      <c r="B150" s="38" t="inlineStr">
        <is>
          <t>0.0_ALT</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9" t="inlineStr">
        <is>
          <t>MOVER_THRESHOLD</t>
        </is>
      </c>
      <c r="B151" s="40" t="inlineStr">
        <is>
          <t>5</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YES</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MOVER_THRESHOLD</t>
        </is>
      </c>
      <c r="B152" s="38" t="inlineStr">
        <is>
          <t>6.25</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MOVER_THRESHOLD</t>
        </is>
      </c>
      <c r="B153" s="38" t="inlineStr">
        <is>
          <t>3.75</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MOVER_THRESHOLD</t>
        </is>
      </c>
      <c r="B154" s="38"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MTF_FILTER_STRONG_BUY_QUICK_BYPASS</t>
        </is>
      </c>
      <c r="B155" s="38" t="inlineStr">
        <is>
          <t>0.0</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MTF_FILTER_STRONG_BUY_QUICK_BYPASS</t>
        </is>
      </c>
      <c r="B156" s="38" t="inlineStr">
        <is>
          <t>0.0_ALT</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MTF_GR_MIN_IND</t>
        </is>
      </c>
      <c r="B157" s="38" t="inlineStr">
        <is>
          <t>5</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MTF_GR_MIN_IND</t>
        </is>
      </c>
      <c r="B158" s="38" t="inlineStr">
        <is>
          <t>5_ALT</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MTS_BOTTOM_BONUS_THRESHOLD</t>
        </is>
      </c>
      <c r="B159" s="40" t="inlineStr">
        <is>
          <t>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MTS_BOTTOM_BONUS_THRESHOLD</t>
        </is>
      </c>
      <c r="B160" s="38" t="inlineStr">
        <is>
          <t>31.25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MTS_BOTTOM_BONUS_THRESHOLD</t>
        </is>
      </c>
      <c r="B161" s="38" t="inlineStr">
        <is>
          <t>18.75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MTS_BOTTOM_BONUS_THRESHOLD</t>
        </is>
      </c>
      <c r="B162" s="38" t="inlineStr">
        <is>
          <t>12.5</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MTS_BOTTOM_STRONG_THRESHOLD</t>
        </is>
      </c>
      <c r="B163" s="40" t="inlineStr">
        <is>
          <t>40</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MTS_BOTTOM_STRONG_THRESHOLD</t>
        </is>
      </c>
      <c r="B164" s="38" t="inlineStr">
        <is>
          <t>50</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MTS_BOTTOM_STRONG_THRESHOLD</t>
        </is>
      </c>
      <c r="B165" s="38" t="inlineStr">
        <is>
          <t>30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MTS_BOTTOM_STRONG_THRESHOLD</t>
        </is>
      </c>
      <c r="B166" s="38" t="inlineStr">
        <is>
          <t>20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MTS_GATE_ENABLED</t>
        </is>
      </c>
      <c r="B167" s="38"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MTS_GATE_ENABLED</t>
        </is>
      </c>
      <c r="B168" s="40" t="inlineStr">
        <is>
          <t>True</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NEWBORN_LOSS_KILL_GAIN_THRESHOLD_PCT</t>
        </is>
      </c>
      <c r="B170" s="38" t="inlineStr">
        <is>
          <t>2.0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NEWBORN_LOSS_KILL_GAIN_THRESHOLD_PCT</t>
        </is>
      </c>
      <c r="B171" s="38" t="inlineStr">
        <is>
          <t>1.0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NEWBORN_LOSS_KILL_GAIN_THRESHOLD_PCT</t>
        </is>
      </c>
      <c r="B172" s="38" t="inlineStr">
        <is>
          <t>0.5</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NEWBORN_LOSS_KILL_REQUIRE_VEL_AGAINST</t>
        </is>
      </c>
      <c r="B173" s="38" t="inlineStr">
        <is>
          <t>0.0</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NEWBORN_LOSS_KILL_REQUIRE_VEL_AGAINST</t>
        </is>
      </c>
      <c r="B174" s="38" t="inlineStr">
        <is>
          <t>0.0_ALT</t>
        </is>
      </c>
      <c r="C174" s="38" t="n"/>
      <c r="D174" s="38" t="inlineStr">
        <is>
          <t>AUGMENT, EXIT, GLOBAL_CHECK, REDUCE,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NEW_POSITION_MAX_LOSS_THRESHOLD</t>
        </is>
      </c>
      <c r="B175" s="38" t="inlineStr">
        <is>
          <t>0</t>
        </is>
      </c>
      <c r="C175" s="38" t="n"/>
      <c r="D175" s="38" t="inlineStr">
        <is>
          <t>AUGMENT, EXIT, GLOBAL_CHECK, REDUCE,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NEW_POSITION_MAX_LOSS_THRESHOLD</t>
        </is>
      </c>
      <c r="B176" s="38" t="inlineStr">
        <is>
          <t>2.0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NEW_POSITION_MAX_LOSS_THRESHOLD</t>
        </is>
      </c>
      <c r="B177" s="38" t="inlineStr">
        <is>
          <t>1.0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NEW_POSITION_MAX_LOSS_THRESHOLD</t>
        </is>
      </c>
      <c r="B178" s="38" t="inlineStr">
        <is>
          <t>0.5</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OI_CONFIRM_ENABLED</t>
        </is>
      </c>
      <c r="B179" s="38"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OI_CONFIRM_ENABLED</t>
        </is>
      </c>
      <c r="B180" s="40"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OI_CONFIRM_MIN_CHANGE_PCT</t>
        </is>
      </c>
      <c r="B181" s="38" t="inlineStr">
        <is>
          <t>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OI_CONFIRM_MIN_CHANGE_PCT</t>
        </is>
      </c>
      <c r="B182" s="38" t="inlineStr">
        <is>
          <t>2.0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OI_CONFIRM_MIN_CHANGE_PCT</t>
        </is>
      </c>
      <c r="B183" s="38" t="inlineStr">
        <is>
          <t>1.0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OI_CONFIRM_MIN_CHANGE_PCT</t>
        </is>
      </c>
      <c r="B184" s="40" t="inlineStr">
        <is>
          <t>0.5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YES</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OI_CONFIRM_MIN_PRICE_PCT</t>
        </is>
      </c>
      <c r="B185" s="38" t="inlineStr">
        <is>
          <t>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OI_CONFIRM_MIN_PRICE_PCT</t>
        </is>
      </c>
      <c r="B186" s="38" t="inlineStr">
        <is>
          <t>2.0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OI_CONFIRM_MIN_PRICE_PCT</t>
        </is>
      </c>
      <c r="B187" s="38" t="inlineStr">
        <is>
          <t>1.0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OI_CONFIRM_MIN_PRICE_PCT</t>
        </is>
      </c>
      <c r="B188" s="38" t="inlineStr">
        <is>
          <t>0.5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c r="A189" s="0" t="inlineStr">
        <is>
          <t>WT_DC_ENTRY_THRESHOLD</t>
        </is>
      </c>
      <c r="B189" s="0" t="n">
        <v>45</v>
      </c>
    </row>
    <row r="190">
      <c r="A190" s="0" t="inlineStr">
        <is>
          <t>WT_DC_ENTRY_THRESHOLD</t>
        </is>
      </c>
      <c r="B190" s="0" t="n">
        <v>20</v>
      </c>
    </row>
    <row r="191">
      <c r="A191" s="0" t="inlineStr">
        <is>
          <t>WT_DC_ENTRY_THRESHOLD</t>
        </is>
      </c>
      <c r="B191" s="0" t="n">
        <v>30</v>
      </c>
    </row>
    <row r="192">
      <c r="A192" s="0" t="inlineStr">
        <is>
          <t>WT_DC_ENTRY_THRESHOLD</t>
        </is>
      </c>
      <c r="B192" s="0" t="n">
        <v>35</v>
      </c>
    </row>
    <row r="193">
      <c r="A193" s="0" t="inlineStr">
        <is>
          <t>WT_DC_ENTRY_THRESHOLD</t>
        </is>
      </c>
      <c r="B193" s="0" t="n">
        <v>55</v>
      </c>
    </row>
    <row r="194">
      <c r="A194" s="0" t="inlineStr">
        <is>
          <t>WT_DC_ENTRY_THRESHOLD</t>
        </is>
      </c>
      <c r="B194" s="0" t="n">
        <v>60</v>
      </c>
    </row>
    <row r="195">
      <c r="A195" s="0" t="inlineStr">
        <is>
          <t>WT_DC_ENTRY_THRESHOLD</t>
        </is>
      </c>
      <c r="B195" s="0" t="n">
        <v>75</v>
      </c>
    </row>
    <row r="196">
      <c r="A196" s="0" t="inlineStr">
        <is>
          <t>WT_DC_DIRECT_THRESHOLD</t>
        </is>
      </c>
      <c r="B196" s="0" t="n">
        <v>20</v>
      </c>
    </row>
    <row r="197">
      <c r="A197" s="0" t="inlineStr">
        <is>
          <t>WT_DC_DIRECT_THRESHOLD</t>
        </is>
      </c>
      <c r="B197" s="0" t="n">
        <v>10</v>
      </c>
    </row>
    <row r="198">
      <c r="A198" s="0" t="inlineStr">
        <is>
          <t>WT_DC_DIRECT_THRESHOLD</t>
        </is>
      </c>
      <c r="B198" s="0" t="n">
        <v>30</v>
      </c>
    </row>
    <row r="199">
      <c r="A199" s="0" t="inlineStr">
        <is>
          <t>WT_DC_DIRECT_THRESHOLD</t>
        </is>
      </c>
      <c r="B199" s="0" t="n">
        <v>35</v>
      </c>
    </row>
    <row r="200">
      <c r="A200" s="0" t="inlineStr">
        <is>
          <t>WT_DC_HTF_GATE</t>
        </is>
      </c>
      <c r="B200" s="0" t="inlineStr">
        <is>
          <t>4h_D</t>
        </is>
      </c>
    </row>
    <row r="201">
      <c r="A201" s="0" t="inlineStr">
        <is>
          <t>WT_DC_HTF_GATE</t>
        </is>
      </c>
      <c r="B201" s="0" t="inlineStr">
        <is>
          <t>none</t>
        </is>
      </c>
    </row>
    <row r="202">
      <c r="A202" s="0" t="inlineStr">
        <is>
          <t>WT_DC_HTF_GATE</t>
        </is>
      </c>
      <c r="B202" s="0" t="inlineStr">
        <is>
          <t>1h</t>
        </is>
      </c>
    </row>
    <row r="203">
      <c r="A203" s="0" t="inlineStr">
        <is>
          <t>WT_DC_HTF_GATE</t>
        </is>
      </c>
      <c r="B203" s="0" t="inlineStr">
        <is>
          <t>4h</t>
        </is>
      </c>
    </row>
    <row r="204">
      <c r="A204" s="0" t="inlineStr">
        <is>
          <t>WT_DC_HTF_GATE</t>
        </is>
      </c>
      <c r="B204" s="0" t="inlineStr">
        <is>
          <t>15m</t>
        </is>
      </c>
    </row>
    <row r="205">
      <c r="A205" s="0" t="inlineStr">
        <is>
          <t>WT_DC_HTF_GATE</t>
        </is>
      </c>
      <c r="B205" s="0"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STDEV_BREAKOUT_EXIT_PCTB_FAIL</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ez_manage.py:4040 top()</t>
        </is>
      </c>
      <c r="IL3" s="26" t="inlineStr">
        <is>
          <t>v12_quick_engine.py:3276 x2</t>
        </is>
      </c>
      <c r="IM3" s="26" t="n"/>
    </row>
    <row r="4" ht="10.5" customHeight="1" s="67">
      <c r="A4" s="26" t="inlineStr">
        <is>
          <t>STDEV_BREAKOUT_EXIT_PCTB_FAIL</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ez_manage.py:4040 top()</t>
        </is>
      </c>
      <c r="IL4" s="26" t="inlineStr">
        <is>
          <t>v12_quick_engine.py:3276 x2</t>
        </is>
      </c>
      <c r="IM4" s="26" t="n"/>
    </row>
    <row r="5" ht="10.5" customHeight="1" s="67">
      <c r="A5" s="26" t="inlineStr">
        <is>
          <t>STDEV_BREAKOUT_EXIT_PCTB_FAIL</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ez_manage.py:4040 top()</t>
        </is>
      </c>
      <c r="IL5" s="26" t="inlineStr">
        <is>
          <t>v12_quick_engine.py:3276 x2</t>
        </is>
      </c>
      <c r="IM5" s="26" t="n"/>
    </row>
    <row r="6" ht="10.5" customHeight="1" s="67">
      <c r="A6" s="26" t="inlineStr">
        <is>
          <t>STDEV_BREAKOUT_EXIT_PCTB_FAIL</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ez_manage.py:4040 top()</t>
        </is>
      </c>
      <c r="IL6" s="26" t="inlineStr">
        <is>
          <t>v12_quick_engine.py:3276 x2</t>
        </is>
      </c>
      <c r="IM6" s="26" t="n"/>
    </row>
    <row r="7" ht="10.5" customHeight="1" s="67">
      <c r="A7" s="26" t="inlineStr">
        <is>
          <t>ALL_TF_AGAINST_CLOSE_ENABLED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ez_manage.py:4325 top()</t>
        </is>
      </c>
      <c r="IL7" s="26" t="inlineStr">
        <is>
          <t>v12_quick_engine.py:174 x6</t>
        </is>
      </c>
      <c r="IM7" s="26" t="n"/>
    </row>
    <row r="8" ht="10.5" customHeight="1" s="67">
      <c r="A8" s="27" t="inlineStr">
        <is>
          <t>ALL_TF_AGAINST_CLOSE_ENABLED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ez_manage.py:4325 top()</t>
        </is>
      </c>
      <c r="IL8" s="26" t="inlineStr">
        <is>
          <t>v12_quick_engine.py:174 x6</t>
        </is>
      </c>
      <c r="IM8" s="26" t="n"/>
    </row>
    <row r="9">
      <c r="A9" s="37" t="inlineStr">
        <is>
          <t>ADX_RANGING_THRESHOLD</t>
        </is>
      </c>
      <c r="B9" s="38" t="inlineStr">
        <is>
          <t>20</t>
        </is>
      </c>
      <c r="C9" s="38" t="n"/>
      <c r="D9" s="38" t="inlineStr">
        <is>
          <t>ENTRY, GLOBAL_CHECK, STOCKS_EXIT</t>
        </is>
      </c>
      <c r="E9" s="38" t="n"/>
      <c r="F9" s="26" t="n"/>
      <c r="G9" s="38">
        <f>IFERROR(VLOOKUP($A9&amp;"_"&amp;$B9,Results_Deltas!$A$2:$P$15000,5,FALSE),"")</f>
        <v/>
      </c>
      <c r="H9" s="38" t="inlineStr">
        <is>
          <t>Blanket (page end)</t>
        </is>
      </c>
      <c r="I9" s="26" t="n"/>
      <c r="J9" s="26" t="n"/>
      <c r="K9" s="26" t="n"/>
      <c r="L9" s="26" t="inlineStr">
        <is>
          <t>NO</t>
        </is>
      </c>
      <c r="M9" s="26" t="n"/>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row>
    <row r="10">
      <c r="A10" s="37" t="inlineStr">
        <is>
          <t>ADX_RANGING_THRESHOLD</t>
        </is>
      </c>
      <c r="B10" s="38" t="inlineStr">
        <is>
          <t>25</t>
        </is>
      </c>
      <c r="C10" s="38" t="n"/>
      <c r="D10" s="38" t="inlineStr">
        <is>
          <t>ENTRY, GLOBAL_CHECK, STOCKS_EXIT</t>
        </is>
      </c>
      <c r="E10" s="38" t="n"/>
      <c r="F10" s="26" t="n"/>
      <c r="G10" s="38">
        <f>IFERROR(VLOOKUP($A10&amp;"_"&amp;$B10,Results_Deltas!$A$2:$P$15000,5,FALSE),"")</f>
        <v/>
      </c>
      <c r="H10" s="38" t="inlineStr">
        <is>
          <t>Blanket (page end)</t>
        </is>
      </c>
      <c r="I10" s="26" t="n"/>
      <c r="J10" s="26" t="n"/>
      <c r="K10" s="26" t="n"/>
      <c r="L10" s="26" t="inlineStr">
        <is>
          <t>NO</t>
        </is>
      </c>
      <c r="M10" s="26" t="n"/>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row>
    <row r="11">
      <c r="A11" s="37" t="inlineStr">
        <is>
          <t>ADX_RANGING_THRESHOLD</t>
        </is>
      </c>
      <c r="B11" s="38" t="inlineStr">
        <is>
          <t>15</t>
        </is>
      </c>
      <c r="C11" s="38" t="n"/>
      <c r="D11" s="38" t="inlineStr">
        <is>
          <t>ENTRY, GLOBAL_CHECK, STOCKS_EXIT</t>
        </is>
      </c>
      <c r="E11" s="38" t="n"/>
      <c r="F11" s="26" t="n"/>
      <c r="G11" s="38">
        <f>IFERROR(VLOOKUP($A11&amp;"_"&amp;$B11,Results_Deltas!$A$2:$P$15000,5,FALSE),"")</f>
        <v/>
      </c>
      <c r="H11" s="38" t="inlineStr">
        <is>
          <t>Blanket (page end)</t>
        </is>
      </c>
      <c r="I11" s="26" t="n"/>
      <c r="J11" s="26" t="n"/>
      <c r="K11" s="26" t="n"/>
      <c r="L11" s="26" t="inlineStr">
        <is>
          <t>NO</t>
        </is>
      </c>
      <c r="M11" s="26" t="n"/>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row>
    <row r="12">
      <c r="A12" s="39" t="inlineStr">
        <is>
          <t>ADX_RANGING_THRESHOLD</t>
        </is>
      </c>
      <c r="B12" s="40" t="inlineStr">
        <is>
          <t>10</t>
        </is>
      </c>
      <c r="C12" s="38" t="n"/>
      <c r="D12" s="38" t="inlineStr">
        <is>
          <t>ENTRY, GLOBAL_CHECK, STOCKS_EXIT</t>
        </is>
      </c>
      <c r="E12" s="38" t="n"/>
      <c r="F12" s="26" t="n"/>
      <c r="G12" s="38">
        <f>IFERROR(VLOOKUP($A12&amp;"_"&amp;$B12,Results_Deltas!$A$2:$P$15000,5,FALSE),"")</f>
        <v/>
      </c>
      <c r="H12" s="38" t="inlineStr">
        <is>
          <t>Blanket (page end)</t>
        </is>
      </c>
      <c r="I12" s="26" t="n"/>
      <c r="J12" s="26" t="n"/>
      <c r="K12" s="26" t="n"/>
      <c r="L12" s="26" t="inlineStr">
        <is>
          <t>YES</t>
        </is>
      </c>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row>
    <row r="13">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26" t="n"/>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row>
    <row r="14">
      <c r="A14" s="37" t="inlineStr">
        <is>
          <t>BANDAID_OFF_LOSER_RECOVER_PCT</t>
        </is>
      </c>
      <c r="B14" s="38" t="inlineStr">
        <is>
          <t>2.0</t>
        </is>
      </c>
      <c r="C14" s="38" t="n"/>
      <c r="D14" s="38" t="inlineStr">
        <is>
          <t>AUGMENT, ENTRY, EXIT, GLOBAL_CHECK, REDUCE,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BANDAID_OFF_LOSER_RECOVER_PCT</t>
        </is>
      </c>
      <c r="B15" s="38" t="inlineStr">
        <is>
          <t>1.0</t>
        </is>
      </c>
      <c r="C15" s="38" t="n"/>
      <c r="D15" s="38" t="inlineStr">
        <is>
          <t>AUGMENT, ENTRY, EXIT, GLOBAL_CHECK, REDUCE,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BANDAID_OFF_LOSER_RECOVER_PCT</t>
        </is>
      </c>
      <c r="B16" s="38" t="inlineStr">
        <is>
          <t>0.5</t>
        </is>
      </c>
      <c r="C16" s="38" t="n"/>
      <c r="D16" s="38" t="inlineStr">
        <is>
          <t>AUGMENT, ENTRY, EXIT, GLOBAL_CHECK, REDUCE,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BAND_ARROW_ENABLED</t>
        </is>
      </c>
      <c r="B17" s="40" t="inlineStr">
        <is>
          <t>False</t>
        </is>
      </c>
      <c r="C17" s="38" t="n"/>
      <c r="D17" s="38" t="inlineStr">
        <is>
          <t>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BAND_ARROW_ENABLED</t>
        </is>
      </c>
      <c r="B18" s="38" t="inlineStr">
        <is>
          <t>True</t>
        </is>
      </c>
      <c r="C18" s="38" t="n"/>
      <c r="D18" s="38" t="inlineStr">
        <is>
          <t>GLOBAL_CHECK,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BTC_ACCEL_RAMP_REQUIRE_POSITIVE</t>
        </is>
      </c>
      <c r="B19" s="38" t="inlineStr">
        <is>
          <t>0.0</t>
        </is>
      </c>
      <c r="C19" s="38" t="n"/>
      <c r="D19" s="38" t="inlineStr">
        <is>
          <t>UNIVERSAL (ex-BTC) — ENTRY/EXIT/REENTRY</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BTC_ACCEL_RAMP_REQUIRE_POSITIVE</t>
        </is>
      </c>
      <c r="B20" s="38" t="inlineStr">
        <is>
          <t>0.0_ALT</t>
        </is>
      </c>
      <c r="C20" s="38" t="n"/>
      <c r="D20" s="38" t="inlineStr">
        <is>
          <t>UNIVERSAL (ex-BTC) — ENTRY/EXIT/REENTRY</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BTC_HARD_BLOCK_OTHER_ACCOUNTS</t>
        </is>
      </c>
      <c r="B21" s="38" t="inlineStr">
        <is>
          <t>0.0</t>
        </is>
      </c>
      <c r="C21" s="38" t="n"/>
      <c r="D21" s="38" t="inlineStr">
        <is>
          <t>UNIVERSAL (ex-BTC) — ENTRY/EXIT/REENTRY</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7" t="inlineStr">
        <is>
          <t>BTC_HARD_BLOCK_OTHER_ACCOUNTS</t>
        </is>
      </c>
      <c r="B22" s="38" t="inlineStr">
        <is>
          <t>0.0_ALT</t>
        </is>
      </c>
      <c r="C22" s="38" t="n"/>
      <c r="D22" s="38" t="inlineStr">
        <is>
          <t>UNIVERSAL (ex-BTC) — ENTRY/EXIT/REENTRY</t>
        </is>
      </c>
      <c r="E22" s="38" t="n"/>
      <c r="F22" s="26" t="n"/>
      <c r="G22" s="38">
        <f>IFERROR(VLOOKUP($A22&amp;"_"&amp;$B22,Results_Deltas!$A$2:$P$15000,5,FALSE),"")</f>
        <v/>
      </c>
      <c r="H22" s="38" t="inlineStr">
        <is>
          <t>Blanket (page end)</t>
        </is>
      </c>
      <c r="I22" s="26" t="n"/>
      <c r="J22" s="26" t="n"/>
      <c r="K22" s="26" t="n"/>
      <c r="L22" s="26" t="inlineStr">
        <is>
          <t>NO</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BTC_ROUND_BANDS_EACH_SIDE</t>
        </is>
      </c>
      <c r="B23" s="38" t="inlineStr">
        <is>
          <t>0.0</t>
        </is>
      </c>
      <c r="C23" s="38" t="n"/>
      <c r="D23" s="38" t="inlineStr">
        <is>
          <t>UNIVERSAL (ex-BTC) — ENTRY/EXIT/REENTRY</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BTC_ROUND_BANDS_EACH_SIDE</t>
        </is>
      </c>
      <c r="B24" s="38" t="inlineStr">
        <is>
          <t>0.0_ALT</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COOLDOWN_LOCKS_FILTER_TF</t>
        </is>
      </c>
      <c r="B25" s="38" t="inlineStr">
        <is>
          <t>OFF</t>
        </is>
      </c>
      <c r="C25" s="38" t="n"/>
      <c r="D25" s="38" t="inlineStr">
        <is>
          <t>GLOBAL_CHECK</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COOLDOWN_LOCKS_FILTER_TF</t>
        </is>
      </c>
      <c r="B26" s="38" t="inlineStr">
        <is>
          <t>D</t>
        </is>
      </c>
      <c r="C26" s="38" t="n"/>
      <c r="D26" s="38" t="inlineStr">
        <is>
          <t>GLOBAL_CHECK</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COOLDOWN_LOCKS_FILTER_TF</t>
        </is>
      </c>
      <c r="B27" s="38" t="inlineStr">
        <is>
          <t>4h</t>
        </is>
      </c>
      <c r="C27" s="38" t="n"/>
      <c r="D27" s="38" t="inlineStr">
        <is>
          <t>GLOBAL_CHECK</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9" t="inlineStr">
        <is>
          <t>COOLDOWN_LOCKS_FILTER_TF</t>
        </is>
      </c>
      <c r="B29" s="40" t="inlineStr">
        <is>
          <t>15m</t>
        </is>
      </c>
      <c r="C29" s="38" t="n"/>
      <c r="D29" s="38" t="inlineStr">
        <is>
          <t>GLOBAL_CHECK</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CRYPTO_SPIKE_FADE_THRESHOLD_PCT</t>
        </is>
      </c>
      <c r="B30" s="40" t="inlineStr">
        <is>
          <t>10</t>
        </is>
      </c>
      <c r="C30" s="38" t="n"/>
      <c r="D30" s="38" t="inlineStr">
        <is>
          <t>GLOBAL_CHECK, STOCKS_EXIT</t>
        </is>
      </c>
      <c r="E30" s="38" t="n"/>
      <c r="F30" s="26" t="n"/>
      <c r="G30" s="38">
        <f>IFERROR(VLOOKUP($A30&amp;"_"&amp;$B30,Results_Deltas!$A$2:$P$15000,5,FALSE),"")</f>
        <v/>
      </c>
      <c r="H30" s="38" t="inlineStr">
        <is>
          <t>Blanket (page end)</t>
        </is>
      </c>
      <c r="I30" s="26" t="n"/>
      <c r="J30" s="26" t="n"/>
      <c r="K30" s="26" t="n"/>
      <c r="L30" s="26" t="inlineStr">
        <is>
          <t>YES</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CRYPTO_SPIKE_FADE_THRESHOLD_PCT</t>
        </is>
      </c>
      <c r="B31" s="38" t="inlineStr">
        <is>
          <t>12.5</t>
        </is>
      </c>
      <c r="C31" s="38" t="n"/>
      <c r="D31" s="38" t="inlineStr">
        <is>
          <t>GLOBAL_CHECK,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CRYPTO_SPIKE_FADE_THRESHOLD_PCT</t>
        </is>
      </c>
      <c r="B32" s="38" t="inlineStr">
        <is>
          <t>7.5</t>
        </is>
      </c>
      <c r="C32" s="38" t="n"/>
      <c r="D32" s="38" t="inlineStr">
        <is>
          <t>GLOBAL_CHECK,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CRYPTO_SPIKE_FADE_THRESHOLD_PCT</t>
        </is>
      </c>
      <c r="B33" s="38" t="inlineStr">
        <is>
          <t>5</t>
        </is>
      </c>
      <c r="C33" s="38" t="n"/>
      <c r="D33" s="38" t="inlineStr">
        <is>
          <t>GLOBAL_CHECK,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DC_MOMENT_STRONG_THRESHOLD</t>
        </is>
      </c>
      <c r="B34" s="40" t="inlineStr">
        <is>
          <t>40</t>
        </is>
      </c>
      <c r="C34" s="38" t="n"/>
      <c r="D34" s="38" t="inlineStr">
        <is>
          <t>ENTRY, GLOBAL_CHECK,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7" t="inlineStr">
        <is>
          <t>DC_MOMENT_STRONG_THRESHOLD</t>
        </is>
      </c>
      <c r="B35" s="38" t="inlineStr">
        <is>
          <t>50</t>
        </is>
      </c>
      <c r="C35" s="38" t="n"/>
      <c r="D35" s="38" t="inlineStr">
        <is>
          <t>ENTRY, 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DC_MOMENT_STRONG_THRESHOLD</t>
        </is>
      </c>
      <c r="B36" s="38" t="inlineStr">
        <is>
          <t>30</t>
        </is>
      </c>
      <c r="C36" s="38" t="n"/>
      <c r="D36" s="38" t="inlineStr">
        <is>
          <t>ENTRY, 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DC_MOMENT_STRONG_THRESHOLD</t>
        </is>
      </c>
      <c r="B37" s="38" t="inlineStr">
        <is>
          <t>20</t>
        </is>
      </c>
      <c r="C37" s="38" t="n"/>
      <c r="D37" s="38" t="inlineStr">
        <is>
          <t>ENTRY, 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DELTA_HTF_GATE</t>
        </is>
      </c>
      <c r="B38" s="38" t="inlineStr">
        <is>
          <t>4h</t>
        </is>
      </c>
      <c r="C38" s="38" t="n"/>
      <c r="D38" s="38" t="inlineStr">
        <is>
          <t>ENTRY, 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DELTA_HTF_GATE</t>
        </is>
      </c>
      <c r="B39" s="38" t="inlineStr">
        <is>
          <t>4h_ALT</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9" t="inlineStr">
        <is>
          <t>DELTA_REENTRY_FILTER_ENABLED</t>
        </is>
      </c>
      <c r="B40" s="40" t="inlineStr">
        <is>
          <t>False</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YES</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DELTA_REENTRY_FILTER_ENABLED</t>
        </is>
      </c>
      <c r="B41" s="38" t="inlineStr">
        <is>
          <t>True</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DUP_GUARD_FILTER_TF</t>
        </is>
      </c>
      <c r="B42" s="38" t="inlineStr">
        <is>
          <t>OFF</t>
        </is>
      </c>
      <c r="C42" s="38" t="n"/>
      <c r="D42" s="38" t="inlineStr">
        <is>
          <t>GLOBAL_CHECK</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DUP_GUARD_FILTER_TF</t>
        </is>
      </c>
      <c r="B43" s="38" t="inlineStr">
        <is>
          <t>D</t>
        </is>
      </c>
      <c r="C43" s="38" t="n"/>
      <c r="D43" s="38" t="inlineStr">
        <is>
          <t>GLOBAL_CHECK</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DUP_GUARD_FILTER_TF</t>
        </is>
      </c>
      <c r="B44" s="38" t="inlineStr">
        <is>
          <t>4h</t>
        </is>
      </c>
      <c r="C44" s="38" t="n"/>
      <c r="D44" s="38" t="inlineStr">
        <is>
          <t>GLOBAL_CHECK</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DUP_GUARD_FILTER_TF</t>
        </is>
      </c>
      <c r="B45" s="38" t="inlineStr">
        <is>
          <t>1h</t>
        </is>
      </c>
      <c r="C45" s="38" t="n"/>
      <c r="D45" s="38" t="inlineStr">
        <is>
          <t>GLOBAL_CHECK</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DUP_GUARD_FILTER_TF</t>
        </is>
      </c>
      <c r="B46" s="40" t="inlineStr">
        <is>
          <t>15m</t>
        </is>
      </c>
      <c r="C46" s="38" t="n"/>
      <c r="D46" s="38" t="inlineStr">
        <is>
          <t>GLOBAL_CHECK</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EMA_9_21_FILTER_MIN_TFS</t>
        </is>
      </c>
      <c r="B47" s="38" t="inlineStr">
        <is>
          <t>0</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EMA_9_21_FILTER_MIN_TFS</t>
        </is>
      </c>
      <c r="B48" s="38" t="inlineStr">
        <is>
          <t>2</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EMA_9_21_FILTER_MIN_TFS</t>
        </is>
      </c>
      <c r="B49" s="38" t="inlineStr">
        <is>
          <t>1</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EMA_BLANKET_FILTER_ENABLED</t>
        </is>
      </c>
      <c r="B50" s="38" t="inlineStr">
        <is>
          <t>False</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EMA_BLANKET_FILTER_ENABLED</t>
        </is>
      </c>
      <c r="B51" s="40" t="inlineStr">
        <is>
          <t>True</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EMA_BLANKET_FILTER_MIN_TFS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EMA_BLANKET_FILTER_MIN_TFS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EMA_BLANKET_FILTER_MIN_TFS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EXECUTE_NOW_SINGLE_GATE_ENFORCE</t>
        </is>
      </c>
      <c r="B55" s="38" t="inlineStr">
        <is>
          <t>0.0</t>
        </is>
      </c>
      <c r="C55" s="38" t="n"/>
      <c r="D55" s="38" t="inlineStr">
        <is>
          <t>ENTRY, GLOBAL_CHECK, STOCKS_EXIT</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EXECUTE_NOW_SINGLE_GATE_ENFORCE</t>
        </is>
      </c>
      <c r="B56" s="38" t="inlineStr">
        <is>
          <t>0.0_ALT</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EZ_MANAGE_THROTTLER_RATE</t>
        </is>
      </c>
      <c r="B57" s="38" t="inlineStr">
        <is>
          <t>0.0</t>
        </is>
      </c>
      <c r="C57" s="38" t="n"/>
      <c r="D57" s="38" t="inlineStr">
        <is>
          <t>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EZ_MANAGE_THROTTLER_RATE</t>
        </is>
      </c>
      <c r="B58" s="38" t="inlineStr">
        <is>
          <t>0.0_ALT</t>
        </is>
      </c>
      <c r="C58" s="38" t="n"/>
      <c r="D58" s="38" t="inlineStr">
        <is>
          <t>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FG_FEAR_THRESHOLD</t>
        </is>
      </c>
      <c r="B59" s="40" t="inlineStr">
        <is>
          <t>25</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YES</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FG_FEAR_THRESHOLD</t>
        </is>
      </c>
      <c r="B60" s="38" t="inlineStr">
        <is>
          <t>31.25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FG_FEAR_THRESHOLD</t>
        </is>
      </c>
      <c r="B61" s="38" t="inlineStr">
        <is>
          <t>18.75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FG_FEAR_THRESHOLD</t>
        </is>
      </c>
      <c r="B62" s="38" t="inlineStr">
        <is>
          <t>12.5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FG_GREED_THRESHOLD</t>
        </is>
      </c>
      <c r="B63" s="40" t="inlineStr">
        <is>
          <t>75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FG_GREED_THRESHOLD</t>
        </is>
      </c>
      <c r="B64" s="38" t="inlineStr">
        <is>
          <t>93.75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FG_GREED_THRESHOLD</t>
        </is>
      </c>
      <c r="B65" s="38" t="inlineStr">
        <is>
          <t>56.25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FG_GREED_THRESHOLD</t>
        </is>
      </c>
      <c r="B66" s="38" t="inlineStr">
        <is>
          <t>37.5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FUNDING_GATE_FILTER_TF</t>
        </is>
      </c>
      <c r="B67" s="38" t="inlineStr">
        <is>
          <t>OFF</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FUNDING_GATE_FILTER_TF</t>
        </is>
      </c>
      <c r="B68" s="38" t="inlineStr">
        <is>
          <t>D</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FUNDING_GATE_FILTER_TF</t>
        </is>
      </c>
      <c r="B69" s="38" t="inlineStr">
        <is>
          <t>4h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FUNDING_GATE_FILTER_TF</t>
        </is>
      </c>
      <c r="B70" s="38" t="inlineStr">
        <is>
          <t>1h</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FUNDING_GATE_FILTER_TF</t>
        </is>
      </c>
      <c r="B71" s="40" t="inlineStr">
        <is>
          <t>15m</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YES</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FUNDING_GATE_LONG_MAX</t>
        </is>
      </c>
      <c r="B72" s="38" t="inlineStr">
        <is>
          <t>0.0</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FUNDING_GATE_LONG_MAX</t>
        </is>
      </c>
      <c r="B73" s="38" t="inlineStr">
        <is>
          <t>0.0_ALT</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FUNDING_GATE_MTF_REQUIRED</t>
        </is>
      </c>
      <c r="B74" s="38" t="inlineStr">
        <is>
          <t>0.0</t>
        </is>
      </c>
      <c r="C74" s="38" t="n"/>
      <c r="D74" s="38" t="inlineStr">
        <is>
          <t>ENTRY, 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FUNDING_GATE_MTF_REQUIRED</t>
        </is>
      </c>
      <c r="B75" s="38" t="inlineStr">
        <is>
          <t>0.0_ALT</t>
        </is>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FUNDING_GATE_SHORT_MIN</t>
        </is>
      </c>
      <c r="B76" s="38" t="inlineStr">
        <is>
          <t>0.0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FUNDING_GATE_SHORT_MIN</t>
        </is>
      </c>
      <c r="B77" s="38" t="inlineStr">
        <is>
          <t>0.0_ALT</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GOLDEN_RULE_BASE_USD</t>
        </is>
      </c>
      <c r="B78" s="38" t="inlineStr">
        <is>
          <t>0.0</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GOLDEN_RULE_BASE_USD</t>
        </is>
      </c>
      <c r="B79" s="38" t="inlineStr">
        <is>
          <t>0.0_ALT</t>
        </is>
      </c>
      <c r="C79" s="38" t="n"/>
      <c r="D79" s="38" t="inlineStr">
        <is>
          <t>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GR_FILTER_ALL_ENTRIES</t>
        </is>
      </c>
      <c r="B80" s="38" t="inlineStr">
        <is>
          <t>0.0</t>
        </is>
      </c>
      <c r="C80" s="38" t="n"/>
      <c r="D80" s="38" t="inlineStr">
        <is>
          <t>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GR_FILTER_ALL_ENTRIES</t>
        </is>
      </c>
      <c r="B81" s="38" t="inlineStr">
        <is>
          <t>0.0_ALT</t>
        </is>
      </c>
      <c r="C81" s="38" t="n"/>
      <c r="D81" s="38" t="inlineStr">
        <is>
          <t>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9" t="inlineStr">
        <is>
          <t>GR_FILTER_VEC_ENABLED</t>
        </is>
      </c>
      <c r="B82" s="40"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YES</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GR_FILTER_VEC_ENABLED</t>
        </is>
      </c>
      <c r="B83" s="38"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GR_FILTER_VEC_MIN_TFS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9" t="inlineStr">
        <is>
          <t>GR_FILTER_VEC_MIN_TFS</t>
        </is>
      </c>
      <c r="B85" s="40"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YES</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GR_FILTER_VEC_MIN_TFS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HA_WICK_QUALITY_ENABLED</t>
        </is>
      </c>
      <c r="B87" s="40" t="inlineStr">
        <is>
          <t>False</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HA_WICK_QUALITY_ENABLED</t>
        </is>
      </c>
      <c r="B88" s="38" t="inlineStr">
        <is>
          <t>True</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9" t="inlineStr">
        <is>
          <t>HA_WICK_QUALITY_SCORE</t>
        </is>
      </c>
      <c r="B89" s="40" t="inlineStr">
        <is>
          <t>15</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HA_WICK_QUALITY_SCORE</t>
        </is>
      </c>
      <c r="B90" s="38" t="inlineStr">
        <is>
          <t>15_ALT</t>
        </is>
      </c>
      <c r="C90" s="38" t="n"/>
      <c r="D90" s="38" t="inlineStr">
        <is>
          <t>ENTRY, 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HA_WICK_QUALITY_TF</t>
        </is>
      </c>
      <c r="B91" s="38" t="inlineStr">
        <is>
          <t>OFF</t>
        </is>
      </c>
      <c r="C91" s="38" t="n"/>
      <c r="D91" s="38" t="inlineStr">
        <is>
          <t>ENTRY, 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HA_WICK_QUALITY_TF</t>
        </is>
      </c>
      <c r="B92" s="38" t="inlineStr">
        <is>
          <t>D</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HA_WICK_QUALITY_TF</t>
        </is>
      </c>
      <c r="B93" s="38" t="inlineStr">
        <is>
          <t>4h</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HA_WICK_QUALITY_TF</t>
        </is>
      </c>
      <c r="B94" s="40" t="inlineStr">
        <is>
          <t>1h</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HA_WICK_QUALITY_TF</t>
        </is>
      </c>
      <c r="B95" s="38" t="inlineStr">
        <is>
          <t>15m</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HLR_SMA_BAND_PCT</t>
        </is>
      </c>
      <c r="B96" s="38" t="inlineStr">
        <is>
          <t>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HLR_SMA_BAND_PCT</t>
        </is>
      </c>
      <c r="B97" s="38" t="inlineStr">
        <is>
          <t>2.0</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HLR_SMA_BAND_PCT</t>
        </is>
      </c>
      <c r="B98" s="38" t="inlineStr">
        <is>
          <t>1.0</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HLR_SMA_BAND_PCT</t>
        </is>
      </c>
      <c r="B99" s="38" t="inlineStr">
        <is>
          <t>0.5</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HLR_TOP_MIN_TFS</t>
        </is>
      </c>
      <c r="B100" s="38" t="inlineStr">
        <is>
          <t>0</t>
        </is>
      </c>
      <c r="C100" s="38" t="n"/>
      <c r="D100" s="38" t="inlineStr">
        <is>
          <t>GLOBAL_CHECK, REENTRY,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HLR_TOP_MIN_TFS</t>
        </is>
      </c>
      <c r="B101" s="40" t="inlineStr">
        <is>
          <t>2</t>
        </is>
      </c>
      <c r="C101" s="38" t="n"/>
      <c r="D101" s="38" t="inlineStr">
        <is>
          <t>GLOBAL_CHECK, REENTRY, STOCKS_EXIT</t>
        </is>
      </c>
      <c r="E101" s="38" t="n"/>
      <c r="F101" s="26" t="n"/>
      <c r="G101" s="38">
        <f>IFERROR(VLOOKUP($A101&amp;"_"&amp;$B101,Results_Deltas!$A$2:$P$15000,5,FALSE),"")</f>
        <v/>
      </c>
      <c r="H101" s="38" t="inlineStr">
        <is>
          <t>Blanket (page end)</t>
        </is>
      </c>
      <c r="I101" s="26" t="n"/>
      <c r="J101" s="26" t="n"/>
      <c r="K101" s="26" t="n"/>
      <c r="L101" s="26" t="inlineStr">
        <is>
          <t>YES</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HLR_TOP_MIN_TFS</t>
        </is>
      </c>
      <c r="B102" s="38" t="inlineStr">
        <is>
          <t>1</t>
        </is>
      </c>
      <c r="C102" s="38" t="n"/>
      <c r="D102" s="38" t="inlineStr">
        <is>
          <t>GLOBAL_CHECK, REENTRY,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HTF4_CONF</t>
        </is>
      </c>
      <c r="B103" s="38" t="inlineStr">
        <is>
          <t>False</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HTF4_CONF</t>
        </is>
      </c>
      <c r="B104" s="38" t="inlineStr">
        <is>
          <t>False_ALT</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9" t="inlineStr">
        <is>
          <t>HTF_DIRECTION_GATE_ENABLED</t>
        </is>
      </c>
      <c r="B105" s="40" t="inlineStr">
        <is>
          <t>False</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YES</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HTF_GATE_BYPASS_RZ</t>
        </is>
      </c>
      <c r="B107" s="38" t="inlineStr">
        <is>
          <t>0.0</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HTF_GATE_BYPASS_RZ</t>
        </is>
      </c>
      <c r="B108" s="38" t="inlineStr">
        <is>
          <t>0.0_ALT</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HTF_GATE_D_MANDATORY</t>
        </is>
      </c>
      <c r="B109" s="38" t="inlineStr">
        <is>
          <t>0.0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HTF_GATE_D_MANDATORY</t>
        </is>
      </c>
      <c r="B110" s="38" t="inlineStr">
        <is>
          <t>0.0_ALT</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HTF_GATE_MIN_CONFIRMATIONS</t>
        </is>
      </c>
      <c r="B111" s="38" t="inlineStr">
        <is>
          <t>0.0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HTF_GATE_MIN_CONFIRMATIONS</t>
        </is>
      </c>
      <c r="B112" s="38" t="inlineStr">
        <is>
          <t>0.0_ALT</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HTF_TREND_VETO_BYPASS_ENABLED</t>
        </is>
      </c>
      <c r="B113" s="38" t="inlineStr">
        <is>
          <t>False</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HTF_TREND_VETO_BYPASS_ENABLED</t>
        </is>
      </c>
      <c r="B114" s="40" t="inlineStr">
        <is>
          <t>True</t>
        </is>
      </c>
      <c r="C114" s="38" t="n"/>
      <c r="D114" s="38" t="inlineStr">
        <is>
          <t>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HTF_TREND_VETO_BYPASS_REASONS</t>
        </is>
      </c>
      <c r="B115" s="38" t="inlineStr">
        <is>
          <t>0.0</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HTF_TREND_VETO_BYPASS_REASONS</t>
        </is>
      </c>
      <c r="B116" s="38" t="inlineStr">
        <is>
          <t>0.0_ALT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LEADERBOARD_FILTER</t>
        </is>
      </c>
      <c r="B117" s="38" t="inlineStr">
        <is>
          <t>False</t>
        </is>
      </c>
      <c r="C117" s="38" t="n"/>
      <c r="D117" s="38" t="inlineStr">
        <is>
          <t>AUGMENT, ENTRY, EXIT, GLOBAL_CHECK, REDUCE,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LH_HL_FILTER_ENABLED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LH_HL_FILTER_ENABLED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9" t="inlineStr">
        <is>
          <t>LH_HL_FILTER_MODE</t>
        </is>
      </c>
      <c r="B121" s="40" t="inlineStr">
        <is>
          <t>STRICT_2BAR</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YES</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LH_HL_FILTER_MODE</t>
        </is>
      </c>
      <c r="B122" s="38" t="inlineStr">
        <is>
          <t>STRICT_2BAR_ALT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LH_HL_FILTER_REQUIRE_BOTH</t>
        </is>
      </c>
      <c r="B123" s="40" t="inlineStr">
        <is>
          <t>False</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YES</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LH_HL_FILTER_REQUIRE_BOTH</t>
        </is>
      </c>
      <c r="B124" s="38" t="inlineStr">
        <is>
          <t>False_ALT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LIVE_VEC_EMERGENCY_BRAKE_ENABLED</t>
        </is>
      </c>
      <c r="B125" s="40"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LIVE_VEC_EMERGENCY_BRAKE_ENABLED</t>
        </is>
      </c>
      <c r="B126" s="38"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9" t="inlineStr">
        <is>
          <t>LR_BAND_LADDER_STOCH_EXTREME</t>
        </is>
      </c>
      <c r="B127" s="40" t="inlineStr">
        <is>
          <t>30.0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LR_BAND_LADDER_STOCH_EXTREME</t>
        </is>
      </c>
      <c r="B128" s="38" t="inlineStr">
        <is>
          <t>30.0_ALT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LR_BAND_LADDER_TF_BOTTOM</t>
        </is>
      </c>
      <c r="B129" s="38" t="inlineStr">
        <is>
          <t>0</t>
        </is>
      </c>
      <c r="C129" s="38" t="n"/>
      <c r="D129" s="38" t="inlineStr">
        <is>
          <t>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LR_BAND_LADDER_TF_BOTTOM</t>
        </is>
      </c>
      <c r="B130" s="38" t="inlineStr">
        <is>
          <t>1</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LR_BAND_LADDER_TF_TOP</t>
        </is>
      </c>
      <c r="B131" s="38" t="inlineStr">
        <is>
          <t>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LR_BAND_LADDER_TF_TOP</t>
        </is>
      </c>
      <c r="B132" s="38" t="inlineStr">
        <is>
          <t>1</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MANDATORY_REENTRY_WT_FILTER_MIN_TFS</t>
        </is>
      </c>
      <c r="B133" s="40" t="inlineStr">
        <is>
          <t>1</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MANDATORY_REENTRY_WT_FILTER_MIN_TFS</t>
        </is>
      </c>
      <c r="B134" s="38" t="inlineStr">
        <is>
          <t>3</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MANDATORY_REENTRY_WT_FILTER_MIN_TFS</t>
        </is>
      </c>
      <c r="B135" s="38" t="inlineStr">
        <is>
          <t>2</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9" t="inlineStr">
        <is>
          <t>MANDATORY_REENTRY_WT_FILTER_MIN_VELOCITY</t>
        </is>
      </c>
      <c r="B136" s="40" t="inlineStr">
        <is>
          <t>0.0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MANDATORY_REENTRY_WT_FILTER_MIN_VELOCITY</t>
        </is>
      </c>
      <c r="B137" s="38" t="inlineStr">
        <is>
          <t>0.0_ALT</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MANDATORY_REENTRY_WT_FILTER_REQUIRE_FLIP</t>
        </is>
      </c>
      <c r="B138" s="40" t="inlineStr">
        <is>
          <t>False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MANDATORY_REENTRY_WT_FILTER_REQUIRE_FLIP</t>
        </is>
      </c>
      <c r="B139" s="38" t="inlineStr">
        <is>
          <t>False_ALT</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9" t="inlineStr">
        <is>
          <t>MANDATORY_REENTRY_WT_FILTER_VELOCITY_RATIO</t>
        </is>
      </c>
      <c r="B140" s="40" t="inlineStr">
        <is>
          <t>0.90</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MANDATORY_REENTRY_WT_FILTER_VELOCITY_RATIO</t>
        </is>
      </c>
      <c r="B141" s="38" t="inlineStr">
        <is>
          <t>0.90_ALT</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MARKET_QUALITY_SCORE_ENABLED</t>
        </is>
      </c>
      <c r="B142" s="40" t="inlineStr">
        <is>
          <t>False</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MARKET_QUALITY_SCORE_ENABLED</t>
        </is>
      </c>
      <c r="B143" s="38" t="inlineStr">
        <is>
          <t>True</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MI_TF_AGREE_MIN</t>
        </is>
      </c>
      <c r="B144" s="38" t="inlineStr">
        <is>
          <t>0.0</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MI_TF_AGREE_MIN</t>
        </is>
      </c>
      <c r="B145" s="38" t="inlineStr">
        <is>
          <t>0.0_ALT</t>
        </is>
      </c>
      <c r="C145" s="38" t="n"/>
      <c r="D145" s="38" t="inlineStr">
        <is>
          <t>ENTRY, 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9" t="inlineStr">
        <is>
          <t>MOVER_THRESHOLD</t>
        </is>
      </c>
      <c r="B146" s="40" t="inlineStr">
        <is>
          <t>5</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YES</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MOVER_THRESHOLD</t>
        </is>
      </c>
      <c r="B147" s="38" t="inlineStr">
        <is>
          <t>6.25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MOVER_THRESHOLD</t>
        </is>
      </c>
      <c r="B148" s="38" t="inlineStr">
        <is>
          <t>3.75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MOVER_THRESHOLD</t>
        </is>
      </c>
      <c r="B149" s="38" t="inlineStr">
        <is>
          <t>2.5</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MTF_FILTER_STRONG_BUY_QUICK_BYPASS</t>
        </is>
      </c>
      <c r="B150" s="38" t="inlineStr">
        <is>
          <t>0.0</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MTF_FILTER_STRONG_BUY_QUICK_BYPASS</t>
        </is>
      </c>
      <c r="B151" s="38" t="inlineStr">
        <is>
          <t>0.0_ALT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MTF_GR_MIN_IND</t>
        </is>
      </c>
      <c r="B152" s="38" t="inlineStr">
        <is>
          <t>5</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MTF_GR_MIN_IND</t>
        </is>
      </c>
      <c r="B153" s="38" t="inlineStr">
        <is>
          <t>5_ALT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MTS_BOTTOM_BONUS_THRESHOLD</t>
        </is>
      </c>
      <c r="B154" s="40"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MTS_BOTTOM_BONUS_THRESHOLD</t>
        </is>
      </c>
      <c r="B155" s="38" t="inlineStr">
        <is>
          <t>31.25</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MTS_BOTTOM_BONUS_THRESHOLD</t>
        </is>
      </c>
      <c r="B156" s="38" t="inlineStr">
        <is>
          <t>18.75</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MTS_BOTTOM_BONUS_THRESHOLD</t>
        </is>
      </c>
      <c r="B157" s="38" t="inlineStr">
        <is>
          <t>12.5</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MTS_BOTTOM_STRONG_THRESHOLD</t>
        </is>
      </c>
      <c r="B158" s="40" t="inlineStr">
        <is>
          <t>40</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MTS_BOTTOM_STRONG_THRESHOLD</t>
        </is>
      </c>
      <c r="B159" s="38" t="inlineStr">
        <is>
          <t>50</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MTS_BOTTOM_STRONG_THRESHOLD</t>
        </is>
      </c>
      <c r="B160" s="38" t="inlineStr">
        <is>
          <t>30</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MTS_BOTTOM_STRONG_THRESHOLD</t>
        </is>
      </c>
      <c r="B161" s="38" t="inlineStr">
        <is>
          <t>20</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MTS_GATE_ENABLED</t>
        </is>
      </c>
      <c r="B162" s="38" t="inlineStr">
        <is>
          <t>False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MTS_GATE_ENABLED</t>
        </is>
      </c>
      <c r="B163" s="40" t="inlineStr">
        <is>
          <t>True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NEWBORN_LOSS_KILL_GAIN_THRESHOLD_PCT</t>
        </is>
      </c>
      <c r="B164" s="40" t="inlineStr">
        <is>
          <t>0</t>
        </is>
      </c>
      <c r="C164" s="38" t="n"/>
      <c r="D164" s="38" t="inlineStr">
        <is>
          <t>AUGMENT, EXIT, GLOBAL_CHECK, REDUCE,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NEWBORN_LOSS_KILL_GAIN_THRESHOLD_PCT</t>
        </is>
      </c>
      <c r="B165" s="38" t="inlineStr">
        <is>
          <t>2.0</t>
        </is>
      </c>
      <c r="C165" s="38" t="n"/>
      <c r="D165" s="38" t="inlineStr">
        <is>
          <t>AUGMENT, EXIT, GLOBAL_CHECK, REDUCE,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NEWBORN_LOSS_KILL_GAIN_THRESHOLD_PCT</t>
        </is>
      </c>
      <c r="B166" s="38" t="inlineStr">
        <is>
          <t>1.0</t>
        </is>
      </c>
      <c r="C166" s="38" t="n"/>
      <c r="D166" s="38" t="inlineStr">
        <is>
          <t>AUGMENT, EXIT, GLOBAL_CHECK, REDUCE,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NEWBORN_LOSS_KILL_GAIN_THRESHOLD_PCT</t>
        </is>
      </c>
      <c r="B167" s="38" t="inlineStr">
        <is>
          <t>0.5</t>
        </is>
      </c>
      <c r="C167" s="38" t="n"/>
      <c r="D167" s="38" t="inlineStr">
        <is>
          <t>AUGMENT, EXIT, GLOBAL_CHECK, REDUCE,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NEW_POSITION_MAX_LOSS_THRESHOLD</t>
        </is>
      </c>
      <c r="B170" s="38" t="inlineStr">
        <is>
          <t>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NEW_POSITION_MAX_LOSS_THRESHOLD</t>
        </is>
      </c>
      <c r="B171" s="38" t="inlineStr">
        <is>
          <t>2.0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NEW_POSITION_MAX_LOSS_THRESHOLD</t>
        </is>
      </c>
      <c r="B172" s="38" t="inlineStr">
        <is>
          <t>1.0</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OI_CONFIRM_ENABLED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OI_CONFIRM_ENABLED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OI_CONFIRM_MIN_CHANGE_PCT</t>
        </is>
      </c>
      <c r="B176" s="38" t="inlineStr">
        <is>
          <t>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OI_CONFIRM_MIN_CHANGE_PCT</t>
        </is>
      </c>
      <c r="B177" s="38" t="inlineStr">
        <is>
          <t>2.0</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OI_CONFIRM_MIN_CHANGE_PCT</t>
        </is>
      </c>
      <c r="B178" s="38" t="inlineStr">
        <is>
          <t>1.0</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OI_CONFIRM_MIN_CHANGE_PCT</t>
        </is>
      </c>
      <c r="B179" s="40" t="inlineStr">
        <is>
          <t>0.5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OI_CONFIRM_MIN_PRICE_PCT</t>
        </is>
      </c>
      <c r="B180" s="38" t="inlineStr">
        <is>
          <t>0</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OI_CONFIRM_MIN_PRICE_PCT</t>
        </is>
      </c>
      <c r="B181" s="38" t="inlineStr">
        <is>
          <t>2.0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OI_CONFIRM_MIN_PRICE_PCT</t>
        </is>
      </c>
      <c r="B182" s="38" t="inlineStr">
        <is>
          <t>1.0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OI_CONFIRM_MIN_PRICE_PCT</t>
        </is>
      </c>
      <c r="B183" s="38" t="inlineStr">
        <is>
          <t>0.5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c r="A184" t="inlineStr">
        <is>
          <t>BB_EXIT_AT_LOSS_TF</t>
        </is>
      </c>
      <c r="B184" t="inlineStr">
        <is>
          <t>OFF</t>
        </is>
      </c>
      <c r="D184" t="inlineStr">
        <is>
          <t>EXIT_BB</t>
        </is>
      </c>
      <c r="G184">
        <f>IFERROR(VLOOKUP($A184&amp;"_"&amp;$B184,Results_Deltas!$A$2:$P$15000,5,FALSE),"")</f>
        <v/>
      </c>
      <c r="L184" t="inlineStr">
        <is>
          <t>YES</t>
        </is>
      </c>
    </row>
    <row r="185">
      <c r="A185" t="inlineStr">
        <is>
          <t>BB_EXIT_AT_LOSS_TF</t>
        </is>
      </c>
      <c r="B185" t="inlineStr">
        <is>
          <t>15m</t>
        </is>
      </c>
      <c r="D185" t="inlineStr">
        <is>
          <t>EXIT_BB</t>
        </is>
      </c>
      <c r="G185">
        <f>IFERROR(VLOOKUP($A185&amp;"_"&amp;$B185,Results_Deltas!$A$2:$P$15000,5,FALSE),"")</f>
        <v/>
      </c>
      <c r="L185" t="inlineStr">
        <is>
          <t>NO</t>
        </is>
      </c>
    </row>
    <row r="186">
      <c r="A186" t="inlineStr">
        <is>
          <t>BB_EXIT_AT_LOSS_TF</t>
        </is>
      </c>
      <c r="B186" t="inlineStr">
        <is>
          <t>1h</t>
        </is>
      </c>
      <c r="D186" t="inlineStr">
        <is>
          <t>EXIT_BB</t>
        </is>
      </c>
      <c r="G186">
        <f>IFERROR(VLOOKUP($A186&amp;"_"&amp;$B186,Results_Deltas!$A$2:$P$15000,5,FALSE),"")</f>
        <v/>
      </c>
      <c r="L186" t="inlineStr">
        <is>
          <t>NO</t>
        </is>
      </c>
    </row>
    <row r="187">
      <c r="A187" t="inlineStr">
        <is>
          <t>BB_EXIT_AT_LOSS_TF</t>
        </is>
      </c>
      <c r="B187" t="inlineStr">
        <is>
          <t>4h</t>
        </is>
      </c>
      <c r="D187" t="inlineStr">
        <is>
          <t>EXIT_BB</t>
        </is>
      </c>
      <c r="G187">
        <f>IFERROR(VLOOKUP($A187&amp;"_"&amp;$B187,Results_Deltas!$A$2:$P$15000,5,FALSE),"")</f>
        <v/>
      </c>
      <c r="L187" t="inlineStr">
        <is>
          <t>NO</t>
        </is>
      </c>
    </row>
    <row r="188">
      <c r="A188" t="inlineStr">
        <is>
          <t>BB_EXIT_AT_LOSS_TF</t>
        </is>
      </c>
      <c r="B188" t="inlineStr">
        <is>
          <t>D</t>
        </is>
      </c>
      <c r="D188" t="inlineStr">
        <is>
          <t>EXIT_BB</t>
        </is>
      </c>
      <c r="G188">
        <f>IFERROR(VLOOKUP($A188&amp;"_"&amp;$B188,Results_Deltas!$A$2:$P$15000,5,FALSE),"")</f>
        <v/>
      </c>
      <c r="L188" t="inlineStr">
        <is>
          <t>NO</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WT_CROSS_EXIT_ENABLED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ez_manage.py:1751 top()</t>
        </is>
      </c>
      <c r="IL3" s="26" t="inlineStr">
        <is>
          <t>v12_quick_engine.py:2439 x5</t>
        </is>
      </c>
      <c r="IM3" s="26" t="n"/>
    </row>
    <row r="4" ht="10.5" customHeight="1" s="67">
      <c r="A4" s="27" t="inlineStr">
        <is>
          <t>WT_CROSS_EXIT_ENABLED</t>
        </is>
      </c>
      <c r="B4" s="27"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ez_manage.py:1751 top()</t>
        </is>
      </c>
      <c r="IL4" s="26" t="inlineStr">
        <is>
          <t>v12_quick_engine.py:2439 x5</t>
        </is>
      </c>
      <c r="IM4" s="26" t="n"/>
    </row>
    <row r="5" ht="10.5" customHeight="1" s="67">
      <c r="A5" s="26" t="inlineStr">
        <is>
          <t>BB_SQUEEZE_EXIT_ENABLED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ez_manage.py:6163 top()</t>
        </is>
      </c>
      <c r="IL5" s="26" t="inlineStr">
        <is>
          <t>v12_quick_engine.py:891 x4</t>
        </is>
      </c>
      <c r="IM5" s="26" t="n"/>
    </row>
    <row r="6" ht="10.5" customHeight="1" s="67">
      <c r="A6" s="26" t="inlineStr">
        <is>
          <t>BB_SQUEEZE_EXIT_ENABLED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ez_manage.py:6163 top()</t>
        </is>
      </c>
      <c r="IL6" s="26" t="inlineStr">
        <is>
          <t>v12_quick_engine.py:891 x4</t>
        </is>
      </c>
      <c r="IM6" s="26" t="n"/>
    </row>
    <row r="7" ht="10.5" customHeight="1" s="67">
      <c r="A7" s="26" t="inlineStr">
        <is>
          <t>BTC_DIVERGENCE_EXIT_AGAINST</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ez_manage.py:4448 top()</t>
        </is>
      </c>
      <c r="IL7" s="26" t="inlineStr">
        <is>
          <t>v12_quick_engine.py:408 x8</t>
        </is>
      </c>
      <c r="IM7" s="26" t="n"/>
    </row>
    <row r="8" ht="10.5" customHeight="1" s="67">
      <c r="A8" s="26" t="inlineStr">
        <is>
          <t>BTC_DIVERGENCE_EXIT_AGAINST</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ez_manage.py:4448 top()</t>
        </is>
      </c>
      <c r="IL8" s="26" t="inlineStr">
        <is>
          <t>v12_quick_engine.py:408 x8</t>
        </is>
      </c>
      <c r="IM8" s="26" t="n"/>
    </row>
    <row r="9" ht="10.5" customHeight="1" s="67">
      <c r="A9" s="26" t="inlineStr">
        <is>
          <t>BTC_DIVERGENCE_EXIT_AGAINST</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ez_manage.py:4448 top()</t>
        </is>
      </c>
      <c r="IL9" s="26" t="inlineStr">
        <is>
          <t>v12_quick_engine.py:408 x8</t>
        </is>
      </c>
      <c r="IM9" s="26" t="n"/>
    </row>
    <row r="10" ht="10.5" customHeight="1" s="67">
      <c r="A10" s="26" t="inlineStr">
        <is>
          <t>BTC_DIVERGENCE_EXIT_AGAINST</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ez_manage.py:4448 top()</t>
        </is>
      </c>
      <c r="IL10" s="26" t="inlineStr">
        <is>
          <t>v12_quick_engine.py:408 x8</t>
        </is>
      </c>
      <c r="IM10" s="26" t="n"/>
    </row>
    <row r="11" ht="10.5" customHeight="1" s="67">
      <c r="A11" s="26" t="inlineStr">
        <is>
          <t>DELTA_EXIT_DC_FLOOR</t>
        </is>
      </c>
      <c r="B11" s="26" t="inlineStr">
        <is>
          <t>False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ez_manage.py:4596 top()</t>
        </is>
      </c>
      <c r="IL11" s="26" t="inlineStr">
        <is>
          <t>v12_quick_engine.py:967 x8</t>
        </is>
      </c>
      <c r="IM11" s="26" t="n"/>
    </row>
    <row r="12" ht="10.5" customHeight="1" s="67">
      <c r="A12" s="27" t="inlineStr">
        <is>
          <t>DELTA_EXIT_DC_FLOOR</t>
        </is>
      </c>
      <c r="B12" s="27" t="inlineStr">
        <is>
          <t>True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ez_manage.py:4596 top()</t>
        </is>
      </c>
      <c r="IL12" s="26" t="inlineStr">
        <is>
          <t>v12_quick_engine.py:967 x8</t>
        </is>
      </c>
      <c r="IM12" s="26" t="n"/>
    </row>
    <row r="13" ht="10.5" customHeight="1" s="67">
      <c r="A13" s="27" t="inlineStr">
        <is>
          <t>E_1_WT_EXIT_USE_DELTA_ENABLED</t>
        </is>
      </c>
      <c r="B13" s="27"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ez_manage.py:4699 top()</t>
        </is>
      </c>
      <c r="IL13" s="26" t="inlineStr">
        <is>
          <t>v12_quick_engine.py:1818 x7</t>
        </is>
      </c>
      <c r="IM13" s="26" t="n"/>
    </row>
    <row r="14" ht="10.5" customHeight="1" s="67">
      <c r="A14" s="26" t="inlineStr">
        <is>
          <t>E_1_WT_EXIT_USE_DELTA_ENABLED</t>
        </is>
      </c>
      <c r="B14" s="26"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ez_manage.py:4699 top()</t>
        </is>
      </c>
      <c r="IL14" s="26" t="inlineStr">
        <is>
          <t>v12_quick_engine.py:1818 x7</t>
        </is>
      </c>
      <c r="IM14" s="26" t="n"/>
    </row>
    <row r="15" ht="10.5" customHeight="1" s="67">
      <c r="A15" s="27" t="inlineStr">
        <is>
          <t>E_3_USE_WT_STRUCTURE_EXIT_MODE</t>
        </is>
      </c>
      <c r="B15" s="27" t="inlineStr">
        <is>
          <t>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ez_manage.py:4700 top()</t>
        </is>
      </c>
      <c r="IL15" s="26" t="inlineStr">
        <is>
          <t>v12_quick_engine.py:1819 x8</t>
        </is>
      </c>
      <c r="IM15" s="26" t="n"/>
    </row>
    <row r="16" ht="10.5" customHeight="1" s="67">
      <c r="A16" s="26" t="inlineStr">
        <is>
          <t>E_3_USE_WT_STRUCTURE_EXIT_MODE</t>
        </is>
      </c>
      <c r="B16" s="26" t="inlineStr">
        <is>
          <t>0.5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ez_manage.py:4700 top()</t>
        </is>
      </c>
      <c r="IL16" s="26" t="inlineStr">
        <is>
          <t>v12_quick_engine.py:1819 x8</t>
        </is>
      </c>
      <c r="IM16" s="26" t="n"/>
    </row>
    <row r="17" ht="10.5" customHeight="1" s="67">
      <c r="A17" s="26" t="inlineStr">
        <is>
          <t>E_3_USE_WT_STRUCTURE_EXIT_MODE</t>
        </is>
      </c>
      <c r="B17" s="26" t="inlineStr">
        <is>
          <t>1.0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ez_manage.py:4700 top()</t>
        </is>
      </c>
      <c r="IL17" s="26" t="inlineStr">
        <is>
          <t>v12_quick_engine.py:1819 x8</t>
        </is>
      </c>
      <c r="IM17" s="26" t="n"/>
    </row>
    <row r="18" ht="10.5" customHeight="1" s="67">
      <c r="A18" s="26" t="inlineStr">
        <is>
          <t>E_3_USE_WT_STRUCTURE_EXIT_MODE</t>
        </is>
      </c>
      <c r="B18" s="26" t="inlineStr">
        <is>
          <t>2.0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ez_manage.py:4700 top()</t>
        </is>
      </c>
      <c r="IL18" s="26" t="inlineStr">
        <is>
          <t>v12_quick_engine.py:1819 x8</t>
        </is>
      </c>
      <c r="IM18" s="26" t="n"/>
    </row>
    <row r="19" ht="10.5" customHeight="1" s="67">
      <c r="A19" s="26" t="inlineStr">
        <is>
          <t>HARD_BREAKEVEN_FLOOR_ENABLED</t>
        </is>
      </c>
      <c r="B19" s="26"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ez_manage.py:4783 top()</t>
        </is>
      </c>
      <c r="IL19" s="26" t="inlineStr">
        <is>
          <t>v12_quick_engine.py:856 x6</t>
        </is>
      </c>
      <c r="IM19" s="26" t="n"/>
    </row>
    <row r="20" ht="10.5" customHeight="1" s="67">
      <c r="A20" s="27" t="inlineStr">
        <is>
          <t>HARD_BREAKEVEN_FLOOR_ENABLED</t>
        </is>
      </c>
      <c r="B20" s="27"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ez_manage.py:4783 top()</t>
        </is>
      </c>
      <c r="IL20" s="26" t="inlineStr">
        <is>
          <t>v12_quick_engine.py:856 x6</t>
        </is>
      </c>
      <c r="IM20" s="26" t="n"/>
    </row>
    <row r="21" ht="10.5" customHeight="1" s="67">
      <c r="A21" s="26" t="inlineStr">
        <is>
          <t>HARD_BREAKEVEN_MIN_PEAK_PCT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ez_manage.py:4784 top()</t>
        </is>
      </c>
      <c r="IL21" s="26" t="inlineStr">
        <is>
          <t>v12_quick_engine.py:858 x8</t>
        </is>
      </c>
      <c r="IM21" s="26" t="n"/>
    </row>
    <row r="22" ht="10.5" customHeight="1" s="67">
      <c r="A22" s="26" t="inlineStr">
        <is>
          <t>HARD_BREAKEVEN_MIN_PEAK_PCT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ez_manage.py:4784 top()</t>
        </is>
      </c>
      <c r="IL22" s="26" t="inlineStr">
        <is>
          <t>v12_quick_engine.py:858 x8</t>
        </is>
      </c>
      <c r="IM22" s="26" t="n"/>
    </row>
    <row r="23" ht="10.5" customHeight="1" s="67">
      <c r="A23" s="27" t="inlineStr">
        <is>
          <t>HARD_BREAKEVEN_MIN_PEAK_PCT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26" t="n"/>
      <c r="IK23" s="26" t="inlineStr">
        <is>
          <t>ez_manage.py:4784 top()</t>
        </is>
      </c>
      <c r="IL23" s="26" t="inlineStr">
        <is>
          <t>v12_quick_engine.py:858 x8</t>
        </is>
      </c>
      <c r="IM23" s="26" t="n"/>
    </row>
    <row r="24" ht="10.5" customHeight="1" s="67">
      <c r="A24" s="26" t="inlineStr">
        <is>
          <t>HARD_BREAKEVEN_MIN_PEAK_PCT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26" t="n"/>
      <c r="IK24" s="26" t="inlineStr">
        <is>
          <t>ez_manage.py:4784 top()</t>
        </is>
      </c>
      <c r="IL24" s="26" t="inlineStr">
        <is>
          <t>v12_quick_engine.py:858 x8</t>
        </is>
      </c>
      <c r="IM24" s="26" t="n"/>
    </row>
    <row r="25" ht="10.5" customHeight="1" s="67">
      <c r="A25" s="26" t="inlineStr">
        <is>
          <t>HARD_BREAKEVEN_MIN_PEAK_PCT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26" t="n"/>
      <c r="IK25" s="26" t="inlineStr">
        <is>
          <t>ez_manage.py:4784 top()</t>
        </is>
      </c>
      <c r="IL25" s="26" t="inlineStr">
        <is>
          <t>v12_quick_engine.py:858 x8</t>
        </is>
      </c>
      <c r="IM25" s="26" t="n"/>
    </row>
    <row r="26" ht="10.5" customHeight="1" s="67">
      <c r="A26" s="26" t="inlineStr">
        <is>
          <t>LOSS_TECHNICAL_EXIT_NO_STALE_BLOCK</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ez_manage.py:4933 top()</t>
        </is>
      </c>
      <c r="IL26" s="26" t="inlineStr">
        <is>
          <t>v12_quick_engine.py:2172 x2</t>
        </is>
      </c>
      <c r="IM26" s="26" t="n"/>
    </row>
    <row r="27" ht="10.5" customHeight="1" s="67">
      <c r="A27" s="26" t="inlineStr">
        <is>
          <t>LOSS_TECHNICAL_EXIT_NO_STALE_BLOCK</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ez_manage.py:4933 top()</t>
        </is>
      </c>
      <c r="IL27" s="26" t="inlineStr">
        <is>
          <t>v12_quick_engine.py:2172 x2</t>
        </is>
      </c>
      <c r="IM27" s="26" t="n"/>
    </row>
    <row r="28" ht="10.5" customHeight="1" s="67">
      <c r="A28" s="26" t="inlineStr">
        <is>
          <t>LOSS_TECHNICAL_EXIT_NO_STALE_BLOCK</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ez_manage.py:4933 top()</t>
        </is>
      </c>
      <c r="IL28" s="26" t="inlineStr">
        <is>
          <t>v12_quick_engine.py:2172 x2</t>
        </is>
      </c>
      <c r="IM28" s="26" t="n"/>
    </row>
    <row r="29" ht="10.5" customHeight="1" s="67">
      <c r="A29" s="26" t="inlineStr">
        <is>
          <t>LOSS_TECHNICAL_EXIT_NO_STALE_BLOCK</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ez_manage.py:4933 top()</t>
        </is>
      </c>
      <c r="IL29" s="26" t="inlineStr">
        <is>
          <t>v12_quick_engine.py:2172 x2</t>
        </is>
      </c>
      <c r="IM29" s="26" t="n"/>
    </row>
    <row r="30" ht="10.5" customHeight="1" s="67">
      <c r="A30" s="26" t="inlineStr">
        <is>
          <t>MI_STRUCT_EXIT_ENABLED</t>
        </is>
      </c>
      <c r="B30" s="26"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ez_manage.py:3566 top()</t>
        </is>
      </c>
      <c r="IL30" s="26" t="inlineStr">
        <is>
          <t>v12_quick_engine.py:2344 x8</t>
        </is>
      </c>
      <c r="IM30" s="26" t="n"/>
    </row>
    <row r="31" ht="10.5" customHeight="1" s="67">
      <c r="A31" s="27" t="inlineStr">
        <is>
          <t>MI_STRUCT_EXIT_ENABLED</t>
        </is>
      </c>
      <c r="B31" s="27"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ez_manage.py:3566 top()</t>
        </is>
      </c>
      <c r="IL31" s="26" t="inlineStr">
        <is>
          <t>v12_quick_engine.py:2344 x8</t>
        </is>
      </c>
      <c r="IM31" s="26" t="n"/>
    </row>
    <row r="32" ht="10.5" customHeight="1" s="67">
      <c r="A32" s="26" t="inlineStr">
        <is>
          <t>MI_VELOCITY_EXIT_ENABLED</t>
        </is>
      </c>
      <c r="B32" s="26" t="inlineStr">
        <is>
          <t>False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ez_manage.py:3568 top()</t>
        </is>
      </c>
      <c r="IL32" s="26" t="inlineStr">
        <is>
          <t>v12_quick_engine.py:2347 x8</t>
        </is>
      </c>
      <c r="IM32" s="26" t="n"/>
    </row>
    <row r="33" ht="10.5" customHeight="1" s="67">
      <c r="A33" s="27" t="inlineStr">
        <is>
          <t>MI_VELOCITY_EXIT_ENABLED</t>
        </is>
      </c>
      <c r="B33" s="27" t="inlineStr">
        <is>
          <t>True</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ez_manage.py:3568 top()</t>
        </is>
      </c>
      <c r="IL33" s="26" t="inlineStr">
        <is>
          <t>v12_quick_engine.py:2347 x8</t>
        </is>
      </c>
      <c r="IM33" s="26" t="n"/>
    </row>
    <row r="34" ht="10.5" customHeight="1" s="67">
      <c r="A34" s="26" t="inlineStr">
        <is>
          <t>MI_WAVE_EXIT_ENABLED</t>
        </is>
      </c>
      <c r="B34" s="26" t="inlineStr">
        <is>
          <t>False</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ez_manage.py:3569 top()</t>
        </is>
      </c>
      <c r="IL34" s="26" t="inlineStr">
        <is>
          <t>v12_quick_engine.py:2349 x8</t>
        </is>
      </c>
      <c r="IM34" s="26" t="n"/>
    </row>
    <row r="35" ht="10.5" customHeight="1" s="67">
      <c r="A35" s="27" t="inlineStr">
        <is>
          <t>MI_WAVE_EXIT_ENABLED</t>
        </is>
      </c>
      <c r="B35" s="27" t="inlineStr">
        <is>
          <t>True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ez_manage.py:3569 top()</t>
        </is>
      </c>
      <c r="IL35" s="26" t="inlineStr">
        <is>
          <t>v12_quick_engine.py:2349 x8</t>
        </is>
      </c>
      <c r="IM35" s="26" t="n"/>
    </row>
    <row r="36" ht="10.5" customHeight="1" s="67">
      <c r="A36" s="27" t="inlineStr">
        <is>
          <t>MU_CORRECTION_EXIT_ENABLED</t>
        </is>
      </c>
      <c r="B36" s="27" t="inlineStr">
        <is>
          <t>False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ez_manage.py:5068 top()</t>
        </is>
      </c>
      <c r="IL36" s="26" t="inlineStr">
        <is>
          <t>v12_quick_engine.py:2454 x3</t>
        </is>
      </c>
      <c r="IM36" s="26" t="n"/>
    </row>
    <row r="37" ht="10.5" customHeight="1" s="67">
      <c r="A37" s="26" t="inlineStr">
        <is>
          <t>MU_CORRECTION_EXIT_ENABLED</t>
        </is>
      </c>
      <c r="B37" s="26" t="inlineStr">
        <is>
          <t>True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ez_manage.py:5068 top()</t>
        </is>
      </c>
      <c r="IL37" s="26" t="inlineStr">
        <is>
          <t>v12_quick_engine.py:2454 x3</t>
        </is>
      </c>
      <c r="IM37" s="26" t="n"/>
    </row>
    <row r="38" ht="10.5" customHeight="1" s="67">
      <c r="A38" s="26" t="inlineStr">
        <is>
          <t>RULE_B_3M_EXIT_ENABLED</t>
        </is>
      </c>
      <c r="B38" s="26" t="inlineStr">
        <is>
          <t>False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ez_manage.py:5395 top()</t>
        </is>
      </c>
      <c r="IL38" s="26" t="inlineStr">
        <is>
          <t>v12_quick_engine.py:3009 x4</t>
        </is>
      </c>
      <c r="IM38" s="26" t="n"/>
    </row>
    <row r="39" ht="10.5" customHeight="1" s="67">
      <c r="A39" s="27" t="inlineStr">
        <is>
          <t>RULE_B_3M_EXIT_ENABLED</t>
        </is>
      </c>
      <c r="B39" s="27" t="inlineStr">
        <is>
          <t>True</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ez_manage.py:5395 top()</t>
        </is>
      </c>
      <c r="IL39" s="26" t="inlineStr">
        <is>
          <t>v12_quick_engine.py:3009 x4</t>
        </is>
      </c>
      <c r="IM39" s="26" t="n"/>
    </row>
    <row r="40" ht="10.5" customHeight="1" s="67">
      <c r="A40" s="26" t="inlineStr">
        <is>
          <t>SCALP_V3_K_OB_EXIT_ENABLED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ez_manage.py:5550 top()</t>
        </is>
      </c>
      <c r="IL40" s="26" t="inlineStr">
        <is>
          <t>v12_quick_engine.py:3178 x4</t>
        </is>
      </c>
      <c r="IM40" s="26" t="n"/>
    </row>
    <row r="41" ht="10.5" customHeight="1" s="67">
      <c r="A41" s="27" t="inlineStr">
        <is>
          <t>SCALP_V3_K_OB_EXIT_ENABLED</t>
        </is>
      </c>
      <c r="B41" s="27" t="inlineStr">
        <is>
          <t>True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ez_manage.py:5550 top()</t>
        </is>
      </c>
      <c r="IL41" s="26" t="inlineStr">
        <is>
          <t>v12_quick_engine.py:3178 x4</t>
        </is>
      </c>
      <c r="IM41" s="26" t="n"/>
    </row>
    <row r="42" ht="10.5" customHeight="1" s="67">
      <c r="A42" s="26" t="inlineStr">
        <is>
          <t>SCALP_V3_PROTECTIVE_EXIT_ENABLED</t>
        </is>
      </c>
      <c r="B42" s="26" t="inlineStr">
        <is>
          <t>False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ez_manage.py:5586 top()</t>
        </is>
      </c>
      <c r="IL42" s="26" t="inlineStr">
        <is>
          <t>v12_quick_engine.py:3192 x4</t>
        </is>
      </c>
      <c r="IM42" s="26" t="n"/>
    </row>
    <row r="43" ht="10.5" customHeight="1" s="67">
      <c r="A43" s="27" t="inlineStr">
        <is>
          <t>SCALP_V3_PROTECTIVE_EXIT_ENABLED</t>
        </is>
      </c>
      <c r="B43" s="27" t="inlineStr">
        <is>
          <t>True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ez_manage.py:5586 top()</t>
        </is>
      </c>
      <c r="IL43" s="26" t="inlineStr">
        <is>
          <t>v12_quick_engine.py:3192 x4</t>
        </is>
      </c>
      <c r="IM43" s="26" t="n"/>
    </row>
    <row r="44" ht="10.5" customHeight="1" s="67">
      <c r="A44" s="26" t="inlineStr">
        <is>
          <t>STDEV_REJECT_EXIT_TF</t>
        </is>
      </c>
      <c r="B44" s="26" t="inlineStr">
        <is>
          <t>OFF</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ez_manage.py:4058 top()</t>
        </is>
      </c>
      <c r="IL44" s="26" t="inlineStr">
        <is>
          <t>v12_quick_engine.py:3298 x3</t>
        </is>
      </c>
      <c r="IM44" s="26" t="n"/>
    </row>
    <row r="45" ht="10.5" customHeight="1" s="67">
      <c r="A45" s="27" t="inlineStr">
        <is>
          <t>STDEV_REJECT_EXIT_TF</t>
        </is>
      </c>
      <c r="B45" s="27" t="inlineStr">
        <is>
          <t>D</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ez_manage.py:4058 top()</t>
        </is>
      </c>
      <c r="IL45" s="26" t="inlineStr">
        <is>
          <t>v12_quick_engine.py:3298 x3</t>
        </is>
      </c>
      <c r="IM45" s="26" t="n"/>
    </row>
    <row r="46" ht="10.5" customHeight="1" s="67">
      <c r="A46" s="26" t="inlineStr">
        <is>
          <t>STDEV_REJECT_EXIT_TF</t>
        </is>
      </c>
      <c r="B46" s="26" t="inlineStr">
        <is>
          <t>4h</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ez_manage.py:4058 top()</t>
        </is>
      </c>
      <c r="IL46" s="26" t="inlineStr">
        <is>
          <t>v12_quick_engine.py:3298 x3</t>
        </is>
      </c>
      <c r="IM46" s="26" t="n"/>
    </row>
    <row r="47" ht="10.5" customHeight="1" s="67">
      <c r="A47" s="26" t="inlineStr">
        <is>
          <t>STDEV_REJECT_EXIT_TF</t>
        </is>
      </c>
      <c r="B47" s="26" t="inlineStr">
        <is>
          <t>1h</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ez_manage.py:4058 top()</t>
        </is>
      </c>
      <c r="IL47" s="26" t="inlineStr">
        <is>
          <t>v12_quick_engine.py:3298 x3</t>
        </is>
      </c>
      <c r="IM47" s="26" t="n"/>
    </row>
    <row r="48" ht="10.5" customHeight="1" s="67">
      <c r="A48" s="26" t="inlineStr">
        <is>
          <t>STDEV_REJECT_EXIT_TF</t>
        </is>
      </c>
      <c r="B48" s="26" t="inlineStr">
        <is>
          <t>15m</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ez_manage.py:4058 top()</t>
        </is>
      </c>
      <c r="IL48" s="26" t="inlineStr">
        <is>
          <t>v12_quick_engine.py:3298 x3</t>
        </is>
      </c>
      <c r="IM48" s="26" t="n"/>
    </row>
    <row r="49" ht="10.5" customHeight="1" s="67">
      <c r="A49" s="27" t="inlineStr">
        <is>
          <t>TREND_EXIT_SCORE_FLIP</t>
        </is>
      </c>
      <c r="B49" s="27" t="inlineStr">
        <is>
          <t>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ez_manage.py:4200 top()</t>
        </is>
      </c>
      <c r="IL49" s="26" t="inlineStr">
        <is>
          <t>v12_quick_engine.py:3540 x2</t>
        </is>
      </c>
      <c r="IM49" s="26" t="n"/>
    </row>
    <row r="50" ht="10.5" customHeight="1" s="67">
      <c r="A50" s="26" t="inlineStr">
        <is>
          <t>TREND_EXIT_SCORE_FLIP</t>
        </is>
      </c>
      <c r="B50" s="26" t="inlineStr">
        <is>
          <t>0.5</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ez_manage.py:4200 top()</t>
        </is>
      </c>
      <c r="IL50" s="26" t="inlineStr">
        <is>
          <t>v12_quick_engine.py:3540 x2</t>
        </is>
      </c>
      <c r="IM50" s="26" t="n"/>
    </row>
    <row r="51" ht="10.5" customHeight="1" s="67">
      <c r="A51" s="26" t="inlineStr">
        <is>
          <t>TREND_EXIT_SCORE_FLIP</t>
        </is>
      </c>
      <c r="B51" s="26" t="inlineStr">
        <is>
          <t>1.0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ez_manage.py:4200 top()</t>
        </is>
      </c>
      <c r="IL51" s="26" t="inlineStr">
        <is>
          <t>v12_quick_engine.py:3540 x2</t>
        </is>
      </c>
      <c r="IM51" s="26" t="n"/>
    </row>
    <row r="52" ht="10.5" customHeight="1" s="67">
      <c r="A52" s="26" t="inlineStr">
        <is>
          <t>TREND_EXIT_SCORE_FLIP</t>
        </is>
      </c>
      <c r="B52" s="26" t="inlineStr">
        <is>
          <t>2.0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ez_manage.py:4200 top()</t>
        </is>
      </c>
      <c r="IL52" s="26" t="inlineStr">
        <is>
          <t>v12_quick_engine.py:3540 x2</t>
        </is>
      </c>
      <c r="IM52" s="26" t="n"/>
    </row>
    <row r="53" ht="10.5" customHeight="1" s="67">
      <c r="A53" s="26" t="inlineStr">
        <is>
          <t>WT_4H_VEL_EXIT_ENABLED</t>
        </is>
      </c>
      <c r="B53" s="26" t="inlineStr">
        <is>
          <t>False</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ez_manage.py:5876 top()</t>
        </is>
      </c>
      <c r="IL53" s="26" t="inlineStr">
        <is>
          <t>v12_quick_engine.py:3695 x5</t>
        </is>
      </c>
      <c r="IM53" s="26" t="n"/>
    </row>
    <row r="54" ht="10.5" customHeight="1" s="67">
      <c r="A54" s="27" t="inlineStr">
        <is>
          <t>WT_4H_VEL_EXIT_ENABLED</t>
        </is>
      </c>
      <c r="B54" s="27" t="inlineStr">
        <is>
          <t>True</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ez_manage.py:5876 top()</t>
        </is>
      </c>
      <c r="IL54" s="26" t="inlineStr">
        <is>
          <t>v12_quick_engine.py:3695 x5</t>
        </is>
      </c>
      <c r="IM54" s="26" t="n"/>
    </row>
    <row r="55" ht="10.5" customHeight="1" s="67">
      <c r="A55" s="26" t="inlineStr">
        <is>
          <t>WT_4H_VEL_EXIT_K_EXTREME_HIGH</t>
        </is>
      </c>
      <c r="B55" s="26" t="inlineStr">
        <is>
          <t>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ez_manage.py:5877 top()</t>
        </is>
      </c>
      <c r="IL55" s="26" t="inlineStr">
        <is>
          <t>v12_quick_engine.py:3696 x5</t>
        </is>
      </c>
      <c r="IM55" s="26" t="n"/>
    </row>
    <row r="56" ht="10.5" customHeight="1" s="67">
      <c r="A56" s="26" t="inlineStr">
        <is>
          <t>WT_4H_VEL_EXIT_K_EXTREME_HIGH</t>
        </is>
      </c>
      <c r="B56" s="26" t="inlineStr">
        <is>
          <t>0.5</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ez_manage.py:5877 top()</t>
        </is>
      </c>
      <c r="IL56" s="26" t="inlineStr">
        <is>
          <t>v12_quick_engine.py:3696 x5</t>
        </is>
      </c>
      <c r="IM56" s="26" t="n"/>
    </row>
    <row r="57" ht="10.5" customHeight="1" s="67">
      <c r="A57" s="26" t="inlineStr">
        <is>
          <t>WT_4H_VEL_EXIT_K_EXTREME_HIGH</t>
        </is>
      </c>
      <c r="B57" s="26" t="inlineStr">
        <is>
          <t>1.0</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ez_manage.py:5877 top()</t>
        </is>
      </c>
      <c r="IL57" s="26" t="inlineStr">
        <is>
          <t>v12_quick_engine.py:3696 x5</t>
        </is>
      </c>
      <c r="IM57" s="26" t="n"/>
    </row>
    <row r="58" ht="10.5" customHeight="1" s="67">
      <c r="A58" s="26" t="inlineStr">
        <is>
          <t>WT_4H_VEL_EXIT_K_EXTREME_HIGH</t>
        </is>
      </c>
      <c r="B58" s="26" t="inlineStr">
        <is>
          <t>2.0</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ez_manage.py:5877 top()</t>
        </is>
      </c>
      <c r="IL58" s="26" t="inlineStr">
        <is>
          <t>v12_quick_engine.py:3696 x5</t>
        </is>
      </c>
      <c r="IM58" s="26" t="n"/>
    </row>
    <row r="59" ht="10.5" customHeight="1" s="67">
      <c r="A59" s="26" t="inlineStr">
        <is>
          <t>WT_4H_VEL_EXIT_K_EXTREME_LOW</t>
        </is>
      </c>
      <c r="B59" s="26" t="inlineStr">
        <is>
          <t>0</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ez_manage.py:5878 top()</t>
        </is>
      </c>
      <c r="IL59" s="26" t="inlineStr">
        <is>
          <t>v12_quick_engine.py:3697 x5</t>
        </is>
      </c>
      <c r="IM59" s="26" t="n"/>
    </row>
    <row r="60" ht="10.5" customHeight="1" s="67">
      <c r="A60" s="26" t="inlineStr">
        <is>
          <t>WT_4H_VEL_EXIT_K_EXTREME_LOW</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ez_manage.py:5878 top()</t>
        </is>
      </c>
      <c r="IL60" s="26" t="inlineStr">
        <is>
          <t>v12_quick_engine.py:3697 x5</t>
        </is>
      </c>
      <c r="IM60" s="26" t="n"/>
    </row>
    <row r="61" ht="10.5" customHeight="1" s="67">
      <c r="A61" s="26" t="inlineStr">
        <is>
          <t>WT_4H_VEL_EXIT_K_EXTREME_LOW</t>
        </is>
      </c>
      <c r="B61" s="26" t="inlineStr">
        <is>
          <t>1.0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ez_manage.py:5878 top()</t>
        </is>
      </c>
      <c r="IL61" s="26" t="inlineStr">
        <is>
          <t>v12_quick_engine.py:3697 x5</t>
        </is>
      </c>
      <c r="IM61" s="26" t="n"/>
    </row>
    <row r="62" ht="10.5" customHeight="1" s="67">
      <c r="A62" s="26" t="inlineStr">
        <is>
          <t>WT_4H_VEL_EXIT_K_EXTREME_LOW</t>
        </is>
      </c>
      <c r="B62" s="26" t="inlineStr">
        <is>
          <t>2.0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ez_manage.py:5878 top()</t>
        </is>
      </c>
      <c r="IL62" s="26" t="inlineStr">
        <is>
          <t>v12_quick_engine.py:3697 x5</t>
        </is>
      </c>
      <c r="IM62" s="26" t="n"/>
    </row>
    <row r="63" ht="10.5" customHeight="1" s="67">
      <c r="A63" s="26" t="inlineStr">
        <is>
          <t>WT_4H_VEL_EXIT_REQUIRE_K_EXTREME</t>
        </is>
      </c>
      <c r="B63" s="26" t="inlineStr">
        <is>
          <t>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ez_manage.py:5880 top()</t>
        </is>
      </c>
      <c r="IL63" s="26" t="inlineStr">
        <is>
          <t>v12_quick_engine.py:3699 x5</t>
        </is>
      </c>
      <c r="IM63" s="26" t="n"/>
    </row>
    <row r="64" ht="10.5" customHeight="1" s="67">
      <c r="A64" s="26" t="inlineStr">
        <is>
          <t>WT_4H_VEL_EXIT_REQUIRE_K_EXTREME</t>
        </is>
      </c>
      <c r="B64" s="26" t="inlineStr">
        <is>
          <t>0.5</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ez_manage.py:5880 top()</t>
        </is>
      </c>
      <c r="IL64" s="26" t="inlineStr">
        <is>
          <t>v12_quick_engine.py:3699 x5</t>
        </is>
      </c>
      <c r="IM64" s="26" t="n"/>
    </row>
    <row r="65" ht="10.5" customHeight="1" s="67">
      <c r="A65" s="26" t="inlineStr">
        <is>
          <t>WT_4H_VEL_EXIT_REQUIRE_K_EXTREME</t>
        </is>
      </c>
      <c r="B65" s="26" t="inlineStr">
        <is>
          <t>1.0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ez_manage.py:5880 top()</t>
        </is>
      </c>
      <c r="IL65" s="26" t="inlineStr">
        <is>
          <t>v12_quick_engine.py:3699 x5</t>
        </is>
      </c>
      <c r="IM65" s="26" t="n"/>
    </row>
    <row r="66" ht="10.5" customHeight="1" s="67">
      <c r="A66" s="26" t="inlineStr">
        <is>
          <t>WT_4H_VEL_EXIT_REQUIRE_K_EXTREME</t>
        </is>
      </c>
      <c r="B66" s="26" t="inlineStr">
        <is>
          <t>2.0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ez_manage.py:5880 top()</t>
        </is>
      </c>
      <c r="IL66" s="26" t="inlineStr">
        <is>
          <t>v12_quick_engine.py:3699 x5</t>
        </is>
      </c>
      <c r="IM66" s="26" t="n"/>
    </row>
    <row r="67" ht="10.5" customHeight="1" s="67">
      <c r="A67" s="26" t="inlineStr">
        <is>
          <t>WT_4H_VEL_EXIT_REQUIRE_PROFIT</t>
        </is>
      </c>
      <c r="B67" s="26" t="inlineStr">
        <is>
          <t>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ez_manage.py:5881 top()</t>
        </is>
      </c>
      <c r="IL67" s="26" t="inlineStr">
        <is>
          <t>v12_quick_engine.py:3700 x5</t>
        </is>
      </c>
      <c r="IM67" s="26" t="n"/>
    </row>
    <row r="68" ht="10.5" customHeight="1" s="67">
      <c r="A68" s="26" t="inlineStr">
        <is>
          <t>WT_4H_VEL_EXIT_REQUIRE_PROFIT</t>
        </is>
      </c>
      <c r="B68" s="26" t="inlineStr">
        <is>
          <t>0.5</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ez_manage.py:5881 top()</t>
        </is>
      </c>
      <c r="IL68" s="26" t="inlineStr">
        <is>
          <t>v12_quick_engine.py:3700 x5</t>
        </is>
      </c>
      <c r="IM68" s="26" t="n"/>
    </row>
    <row r="69" ht="10.5" customHeight="1" s="67">
      <c r="A69" s="26" t="inlineStr">
        <is>
          <t>WT_4H_VEL_EXIT_REQUIRE_PROFIT</t>
        </is>
      </c>
      <c r="B69" s="26" t="inlineStr">
        <is>
          <t>1.0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ez_manage.py:5881 top()</t>
        </is>
      </c>
      <c r="IL69" s="26" t="inlineStr">
        <is>
          <t>v12_quick_engine.py:3700 x5</t>
        </is>
      </c>
      <c r="IM69" s="26" t="n"/>
    </row>
    <row r="70" ht="10.5" customHeight="1" s="67">
      <c r="A70" s="26" t="inlineStr">
        <is>
          <t>WT_4H_VEL_EXIT_REQUIRE_PROFIT</t>
        </is>
      </c>
      <c r="B70" s="26" t="inlineStr">
        <is>
          <t>2.0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ez_manage.py:5881 top()</t>
        </is>
      </c>
      <c r="IL70" s="26" t="inlineStr">
        <is>
          <t>v12_quick_engine.py:3700 x5</t>
        </is>
      </c>
      <c r="IM70" s="26" t="n"/>
    </row>
    <row r="71" ht="10.5" customHeight="1" s="67">
      <c r="A71" s="26" t="inlineStr">
        <is>
          <t>WT_CROSS_EXIT_APPLIES_TO_WINNERS</t>
        </is>
      </c>
      <c r="B71" s="26" t="inlineStr">
        <is>
          <t>0</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ez_manage.py:5901 top()</t>
        </is>
      </c>
      <c r="IL71" s="26" t="inlineStr">
        <is>
          <t>v12_quick_engine.py:3722 x2</t>
        </is>
      </c>
      <c r="IM71" s="26" t="n"/>
    </row>
    <row r="72" ht="10.5" customHeight="1" s="67">
      <c r="A72" s="26" t="inlineStr">
        <is>
          <t>WT_CROSS_EXIT_APPLIES_TO_WINNERS</t>
        </is>
      </c>
      <c r="B72" s="26" t="inlineStr">
        <is>
          <t>0.5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ez_manage.py:5901 top()</t>
        </is>
      </c>
      <c r="IL72" s="26" t="inlineStr">
        <is>
          <t>v12_quick_engine.py:3722 x2</t>
        </is>
      </c>
      <c r="IM72" s="26" t="n"/>
    </row>
    <row r="73" ht="10.5" customHeight="1" s="67">
      <c r="A73" s="26" t="inlineStr">
        <is>
          <t>WT_CROSS_EXIT_APPLIES_TO_WINNERS</t>
        </is>
      </c>
      <c r="B73" s="26" t="inlineStr">
        <is>
          <t>1.0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ez_manage.py:5901 top()</t>
        </is>
      </c>
      <c r="IL73" s="26" t="inlineStr">
        <is>
          <t>v12_quick_engine.py:3722 x2</t>
        </is>
      </c>
      <c r="IM73" s="26" t="n"/>
    </row>
    <row r="74" ht="10.5" customHeight="1" s="67">
      <c r="A74" s="26" t="inlineStr">
        <is>
          <t>WT_CROSS_EXIT_APPLIES_TO_WINNERS</t>
        </is>
      </c>
      <c r="B74" s="26" t="inlineStr">
        <is>
          <t>2.0</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ez_manage.py:5901 top()</t>
        </is>
      </c>
      <c r="IL74" s="26" t="inlineStr">
        <is>
          <t>v12_quick_engine.py:3722 x2</t>
        </is>
      </c>
      <c r="IM74" s="26" t="n"/>
    </row>
    <row r="75" ht="10.5" customHeight="1" s="67">
      <c r="A75" s="26" t="inlineStr">
        <is>
          <t>WT_CROSS_EXIT_MIN_AGE_MINUTES</t>
        </is>
      </c>
      <c r="B75" s="26" t="inlineStr">
        <is>
          <t>0</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ez_manage.py:5903 top()</t>
        </is>
      </c>
      <c r="IL75" s="26" t="inlineStr">
        <is>
          <t>v12_quick_engine.py:3724 x2</t>
        </is>
      </c>
      <c r="IM75" s="26" t="n"/>
    </row>
    <row r="76" ht="10.5" customHeight="1" s="67">
      <c r="A76" s="26" t="inlineStr">
        <is>
          <t>WT_CROSS_EXIT_MIN_AGE_MINUTES</t>
        </is>
      </c>
      <c r="B76" s="26" t="inlineStr">
        <is>
          <t>0.5</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ez_manage.py:5903 top()</t>
        </is>
      </c>
      <c r="IL76" s="26" t="inlineStr">
        <is>
          <t>v12_quick_engine.py:3724 x2</t>
        </is>
      </c>
      <c r="IM76" s="26" t="n"/>
    </row>
    <row r="77" ht="10.5" customHeight="1" s="67">
      <c r="A77" s="27" t="inlineStr">
        <is>
          <t>WT_CROSS_EXIT_MIN_AGE_MINUTES</t>
        </is>
      </c>
      <c r="B77" s="27"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ez_manage.py:5903 top()</t>
        </is>
      </c>
      <c r="IL77" s="26" t="inlineStr">
        <is>
          <t>v12_quick_engine.py:3724 x2</t>
        </is>
      </c>
      <c r="IM77" s="26" t="n"/>
    </row>
    <row r="78" ht="10.5" customHeight="1" s="67">
      <c r="A78" s="26" t="inlineStr">
        <is>
          <t>WT_CROSS_EXIT_MIN_AGE_MINUTES</t>
        </is>
      </c>
      <c r="B78" s="26" t="inlineStr">
        <is>
          <t>2.0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ez_manage.py:5903 top()</t>
        </is>
      </c>
      <c r="IL78" s="26" t="inlineStr">
        <is>
          <t>v12_quick_engine.py:3724 x2</t>
        </is>
      </c>
      <c r="IM78" s="26" t="n"/>
    </row>
    <row r="79" ht="10.5" customHeight="1" s="67">
      <c r="A79" s="26" t="inlineStr">
        <is>
          <t>WT_CROSS_EXIT_REQUIRE_15M_CONFIRM</t>
        </is>
      </c>
      <c r="B79" s="26" t="inlineStr">
        <is>
          <t>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ez_manage.py:5904 top()</t>
        </is>
      </c>
      <c r="IL79" s="26" t="inlineStr">
        <is>
          <t>v12_quick_engine.py:3725 x5</t>
        </is>
      </c>
      <c r="IM79" s="26" t="n"/>
    </row>
    <row r="80" ht="10.5" customHeight="1" s="67">
      <c r="A80" s="26" t="inlineStr">
        <is>
          <t>WT_CROSS_EXIT_REQUIRE_15M_CONFIRM</t>
        </is>
      </c>
      <c r="B80" s="26" t="inlineStr">
        <is>
          <t>0.5</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ez_manage.py:5904 top()</t>
        </is>
      </c>
      <c r="IL80" s="26" t="inlineStr">
        <is>
          <t>v12_quick_engine.py:3725 x5</t>
        </is>
      </c>
      <c r="IM80" s="26" t="n"/>
    </row>
    <row r="81" ht="10.5" customHeight="1" s="67">
      <c r="A81" s="26" t="inlineStr">
        <is>
          <t>WT_CROSS_EXIT_REQUIRE_15M_CONFIRM</t>
        </is>
      </c>
      <c r="B81" s="26"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ez_manage.py:5904 top()</t>
        </is>
      </c>
      <c r="IL81" s="26" t="inlineStr">
        <is>
          <t>v12_quick_engine.py:3725 x5</t>
        </is>
      </c>
      <c r="IM81" s="26" t="n"/>
    </row>
    <row r="82" ht="10.5" customHeight="1" s="67">
      <c r="A82" s="26" t="inlineStr">
        <is>
          <t>WT_CROSS_EXIT_REQUIRE_15M_CONFIRM</t>
        </is>
      </c>
      <c r="B82" s="26" t="inlineStr">
        <is>
          <t>2.0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ez_manage.py:5904 top()</t>
        </is>
      </c>
      <c r="IL82" s="26" t="inlineStr">
        <is>
          <t>v12_quick_engine.py:3725 x5</t>
        </is>
      </c>
      <c r="IM82" s="26" t="n"/>
    </row>
    <row r="83" ht="15.75" customHeight="1" s="67">
      <c r="A83" s="37" t="inlineStr">
        <is>
          <t>ADX_RANGING_THRESHOLD</t>
        </is>
      </c>
      <c r="B83" s="38" t="inlineStr">
        <is>
          <t>20</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ADX_RANGING_THRESHOLD</t>
        </is>
      </c>
      <c r="B84" s="38" t="inlineStr">
        <is>
          <t>25</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ADX_RANGING_THRESHOLD</t>
        </is>
      </c>
      <c r="B85" s="38" t="inlineStr">
        <is>
          <t>15</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9" t="inlineStr">
        <is>
          <t>ADX_RANGING_THRESHOLD</t>
        </is>
      </c>
      <c r="B86" s="40" t="inlineStr">
        <is>
          <t>10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YES</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BANDAID_OFF_LOSER_RECOVER_PCT</t>
        </is>
      </c>
      <c r="B87" s="38" t="inlineStr">
        <is>
          <t>0</t>
        </is>
      </c>
      <c r="C87" s="38" t="n"/>
      <c r="D87" s="38" t="inlineStr">
        <is>
          <t>AUGMENT, ENTRY, EXIT, GLOBAL_CHECK, REDUCE,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BANDAID_OFF_LOSER_RECOVER_PCT</t>
        </is>
      </c>
      <c r="B88" s="38" t="inlineStr">
        <is>
          <t>2.0</t>
        </is>
      </c>
      <c r="C88" s="38" t="n"/>
      <c r="D88" s="38" t="inlineStr">
        <is>
          <t>AUGMENT, ENTRY, EXIT, GLOBAL_CHECK, REDUCE,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BANDAID_OFF_LOSER_RECOVER_PCT</t>
        </is>
      </c>
      <c r="B89" s="38" t="inlineStr">
        <is>
          <t>1.0</t>
        </is>
      </c>
      <c r="C89" s="38" t="n"/>
      <c r="D89" s="38" t="inlineStr">
        <is>
          <t>AUGMENT, ENTRY, EXIT, GLOBAL_CHECK, REDUCE,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BANDAID_OFF_LOSER_RECOVER_PCT</t>
        </is>
      </c>
      <c r="B90" s="38" t="inlineStr">
        <is>
          <t>0.5</t>
        </is>
      </c>
      <c r="C90" s="38" t="n"/>
      <c r="D90" s="38" t="inlineStr">
        <is>
          <t>AUGMENT, ENTRY, EXIT, GLOBAL_CHECK, REDUCE,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9" t="inlineStr">
        <is>
          <t>BAND_ARROW_ENABLED</t>
        </is>
      </c>
      <c r="B91" s="40" t="inlineStr">
        <is>
          <t>False</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BAND_ARROW_ENABLED</t>
        </is>
      </c>
      <c r="B92" s="38" t="inlineStr">
        <is>
          <t>True</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BTC_ACCEL_RAMP_REQUIRE_POSITIVE</t>
        </is>
      </c>
      <c r="B93" s="38" t="inlineStr">
        <is>
          <t>0.0</t>
        </is>
      </c>
      <c r="C93" s="38" t="n"/>
      <c r="D93" s="38" t="inlineStr">
        <is>
          <t>UNIVERSAL (ex-BTC) — ENTRY/EXIT/REENTRY</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BTC_ACCEL_RAMP_REQUIRE_POSITIVE</t>
        </is>
      </c>
      <c r="B94" s="38" t="inlineStr">
        <is>
          <t>0.0_ALT</t>
        </is>
      </c>
      <c r="C94" s="38" t="n"/>
      <c r="D94" s="38" t="inlineStr">
        <is>
          <t>UNIVERSAL (ex-BTC) — ENTRY/EXIT/REENTRY</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BTC_HARD_BLOCK_OTHER_ACCOUNTS</t>
        </is>
      </c>
      <c r="B95" s="38" t="inlineStr">
        <is>
          <t>0.0</t>
        </is>
      </c>
      <c r="C95" s="38" t="n"/>
      <c r="D95" s="38" t="inlineStr">
        <is>
          <t>UNIVERSAL (ex-BTC) — ENTRY/EXIT/REENTRY</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BTC_HARD_BLOCK_OTHER_ACCOUNTS</t>
        </is>
      </c>
      <c r="B96" s="38" t="inlineStr">
        <is>
          <t>0.0_ALT</t>
        </is>
      </c>
      <c r="C96" s="38" t="n"/>
      <c r="D96" s="38" t="inlineStr">
        <is>
          <t>UNIVERSAL (ex-BTC) — ENTRY/EXIT/REENTRY</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BTC_ROUND_BANDS_EACH_SIDE</t>
        </is>
      </c>
      <c r="B97" s="38" t="inlineStr">
        <is>
          <t>0.0</t>
        </is>
      </c>
      <c r="C97" s="38" t="n"/>
      <c r="D97" s="38" t="inlineStr">
        <is>
          <t>UNIVERSAL (ex-BTC) — ENTRY/EXIT/REENTRY</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BTC_ROUND_BANDS_EACH_SIDE</t>
        </is>
      </c>
      <c r="B98" s="38" t="inlineStr">
        <is>
          <t>0.0_ALT</t>
        </is>
      </c>
      <c r="C98" s="38" t="n"/>
      <c r="D98" s="38" t="inlineStr">
        <is>
          <t>UNIVERSAL (ex-BTC) — ENTRY/EXIT/REENTRY</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COOLDOWN_LOCKS_FILTER_TF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COOLDOWN_LOCKS_FILTER_TF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COOLDOWN_LOCKS_FILTER_TF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COOLDOWN_LOCKS_FILTER_TF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COOLDOWN_LOCKS_FILTER_TF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CRYPTO_SPIKE_FADE_THRESHOLD_PCT</t>
        </is>
      </c>
      <c r="B104" s="40" t="inlineStr">
        <is>
          <t>10</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CRYPTO_SPIKE_FADE_THRESHOLD_PCT</t>
        </is>
      </c>
      <c r="B105" s="38" t="inlineStr">
        <is>
          <t>12.5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CRYPTO_SPIKE_FADE_THRESHOLD_PCT</t>
        </is>
      </c>
      <c r="B106" s="38" t="inlineStr">
        <is>
          <t>7.5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CRYPTO_SPIKE_FADE_THRESHOLD_PCT</t>
        </is>
      </c>
      <c r="B107" s="38" t="inlineStr">
        <is>
          <t>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9" t="inlineStr">
        <is>
          <t>DC_MOMENT_STRONG_THRESHOLD</t>
        </is>
      </c>
      <c r="B108" s="40" t="inlineStr">
        <is>
          <t>40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DC_MOMENT_STRONG_THRESHOLD</t>
        </is>
      </c>
      <c r="B109" s="38" t="inlineStr">
        <is>
          <t>50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DC_MOMENT_STRONG_THRESHOLD</t>
        </is>
      </c>
      <c r="B110" s="38" t="inlineStr">
        <is>
          <t>30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DC_MOMENT_STRONG_THRESHOLD</t>
        </is>
      </c>
      <c r="B111" s="38" t="inlineStr">
        <is>
          <t>20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DELTA_HTF_GATE</t>
        </is>
      </c>
      <c r="B112" s="38" t="inlineStr">
        <is>
          <t>4h</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DELTA_HTF_GATE</t>
        </is>
      </c>
      <c r="B113" s="38" t="inlineStr">
        <is>
          <t>4h_ALT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DELTA_REENTRY_FILTER_ENABLED</t>
        </is>
      </c>
      <c r="B114" s="40" t="inlineStr">
        <is>
          <t>False</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DELTA_REENTRY_FILTER_ENABLED</t>
        </is>
      </c>
      <c r="B115" s="38" t="inlineStr">
        <is>
          <t>True</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DUP_GUARD_FILTER_TF</t>
        </is>
      </c>
      <c r="B116" s="38" t="inlineStr">
        <is>
          <t>OFF</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DUP_GUARD_FILTER_TF</t>
        </is>
      </c>
      <c r="B117" s="38" t="inlineStr">
        <is>
          <t>D</t>
        </is>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DUP_GUARD_FILTER_TF</t>
        </is>
      </c>
      <c r="B118" s="38" t="inlineStr">
        <is>
          <t>4h</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DUP_GUARD_FILTER_TF</t>
        </is>
      </c>
      <c r="B119" s="38" t="inlineStr">
        <is>
          <t>1h</t>
        </is>
      </c>
      <c r="C119" s="38" t="n"/>
      <c r="D119" s="38" t="inlineStr">
        <is>
          <t>GLOBAL_CHECK</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9" t="inlineStr">
        <is>
          <t>DUP_GUARD_FILTER_TF</t>
        </is>
      </c>
      <c r="B120" s="40" t="inlineStr">
        <is>
          <t>15m</t>
        </is>
      </c>
      <c r="C120" s="38" t="n"/>
      <c r="D120" s="38" t="inlineStr">
        <is>
          <t>GLOBAL_CHECK</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EMA_9_21_FILTER_MIN_TFS</t>
        </is>
      </c>
      <c r="B121" s="38" t="inlineStr">
        <is>
          <t>0</t>
        </is>
      </c>
      <c r="C121" s="38" t="n"/>
      <c r="D121" s="38" t="inlineStr">
        <is>
          <t>GLOBAL_CHECK</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EMA_9_21_FILTER_MIN_TFS</t>
        </is>
      </c>
      <c r="B122" s="38" t="inlineStr">
        <is>
          <t>2</t>
        </is>
      </c>
      <c r="C122" s="38" t="n"/>
      <c r="D122" s="38" t="inlineStr">
        <is>
          <t>GLOBAL_CHECK</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EMA_9_21_FILTER_MIN_TFS</t>
        </is>
      </c>
      <c r="B123" s="38" t="inlineStr">
        <is>
          <t>1</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EMA_BLANKET_FILTER_ENABLED</t>
        </is>
      </c>
      <c r="B124" s="38" t="inlineStr">
        <is>
          <t>False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EMA_BLANKET_FILTER_ENABLED</t>
        </is>
      </c>
      <c r="B125" s="40" t="inlineStr">
        <is>
          <t>True</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EMA_BLANKET_FILTER_MIN_TFS</t>
        </is>
      </c>
      <c r="B126" s="38" t="inlineStr">
        <is>
          <t>0</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EMA_BLANKET_FILTER_MIN_TFS</t>
        </is>
      </c>
      <c r="B127" s="38" t="inlineStr">
        <is>
          <t>2</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EMA_BLANKET_FILTER_MIN_TFS</t>
        </is>
      </c>
      <c r="B128" s="38" t="inlineStr">
        <is>
          <t>1</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EXECUTE_NOW_SINGLE_GATE_ENFORCE</t>
        </is>
      </c>
      <c r="B129" s="38" t="inlineStr">
        <is>
          <t>0.0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EXECUTE_NOW_SINGLE_GATE_ENFORCE</t>
        </is>
      </c>
      <c r="B130" s="38" t="inlineStr">
        <is>
          <t>0.0_ALT</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EZ_MANAGE_THROTTLER_RATE</t>
        </is>
      </c>
      <c r="B131" s="38" t="inlineStr">
        <is>
          <t>0.0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EZ_MANAGE_THROTTLER_RATE</t>
        </is>
      </c>
      <c r="B132" s="38" t="inlineStr">
        <is>
          <t>0.0_ALT</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FG_FEAR_THRESHOLD</t>
        </is>
      </c>
      <c r="B133" s="40" t="inlineStr">
        <is>
          <t>25</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FG_FEAR_THRESHOLD</t>
        </is>
      </c>
      <c r="B134" s="38" t="inlineStr">
        <is>
          <t>31.25</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FG_FEAR_THRESHOLD</t>
        </is>
      </c>
      <c r="B135" s="38" t="inlineStr">
        <is>
          <t>18.75</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FG_FEAR_THRESHOLD</t>
        </is>
      </c>
      <c r="B136" s="38" t="inlineStr">
        <is>
          <t>12.5</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FG_GREED_THRESHOLD</t>
        </is>
      </c>
      <c r="B137" s="40" t="inlineStr">
        <is>
          <t>75</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FG_GREED_THRESHOLD</t>
        </is>
      </c>
      <c r="B138" s="38" t="inlineStr">
        <is>
          <t>93.75</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FG_GREED_THRESHOLD</t>
        </is>
      </c>
      <c r="B139" s="38" t="inlineStr">
        <is>
          <t>56.25</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FG_GREED_THRESHOLD</t>
        </is>
      </c>
      <c r="B140" s="38" t="inlineStr">
        <is>
          <t>37.5</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FUNDING_GATE_FILTER_TF</t>
        </is>
      </c>
      <c r="B141" s="38" t="inlineStr">
        <is>
          <t>OFF</t>
        </is>
      </c>
      <c r="C141" s="38" t="n"/>
      <c r="D141" s="38" t="inlineStr">
        <is>
          <t>GLOBAL_CHECK</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FUNDING_GATE_FILTER_TF</t>
        </is>
      </c>
      <c r="B142" s="38" t="inlineStr">
        <is>
          <t>D</t>
        </is>
      </c>
      <c r="C142" s="38" t="n"/>
      <c r="D142" s="38" t="inlineStr">
        <is>
          <t>GLOBAL_CHECK</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FUNDING_GATE_FILTER_TF</t>
        </is>
      </c>
      <c r="B143" s="38" t="inlineStr">
        <is>
          <t>4h</t>
        </is>
      </c>
      <c r="C143" s="38" t="n"/>
      <c r="D143" s="38" t="inlineStr">
        <is>
          <t>GLOBAL_CHECK</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FUNDING_GATE_FILTER_TF</t>
        </is>
      </c>
      <c r="B144" s="38" t="inlineStr">
        <is>
          <t>1h</t>
        </is>
      </c>
      <c r="C144" s="38" t="n"/>
      <c r="D144" s="38" t="inlineStr">
        <is>
          <t>GLOBAL_CHECK</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FUNDING_GATE_FILTER_TF</t>
        </is>
      </c>
      <c r="B145" s="40" t="inlineStr">
        <is>
          <t>15m</t>
        </is>
      </c>
      <c r="C145" s="38" t="n"/>
      <c r="D145" s="38" t="inlineStr">
        <is>
          <t>GLOBAL_CHECK</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FUNDING_GATE_LONG_MAX</t>
        </is>
      </c>
      <c r="B146" s="38" t="inlineStr">
        <is>
          <t>0.0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FUNDING_GATE_LONG_MAX</t>
        </is>
      </c>
      <c r="B147" s="38" t="inlineStr">
        <is>
          <t>0.0_ALT</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FUNDING_GATE_MTF_REQUIRED</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FUNDING_GATE_MTF_REQUIRED</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FUNDING_GATE_SHORT_MIN</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FUNDING_GATE_SHORT_MIN</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GOLDEN_RULE_BASE_USD</t>
        </is>
      </c>
      <c r="B152" s="38" t="inlineStr">
        <is>
          <t>0.0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GOLDEN_RULE_BASE_USD</t>
        </is>
      </c>
      <c r="B153" s="38" t="inlineStr">
        <is>
          <t>0.0_ALT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GR_FILTER_ALL_ENTRIES</t>
        </is>
      </c>
      <c r="B154" s="38" t="inlineStr">
        <is>
          <t>0.0</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GR_FILTER_ALL_ENTRIES</t>
        </is>
      </c>
      <c r="B155" s="38" t="inlineStr">
        <is>
          <t>0.0_ALT</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GR_FILTER_VEC_ENABLED</t>
        </is>
      </c>
      <c r="B156" s="40" t="inlineStr">
        <is>
          <t>False</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GR_FILTER_VEC_ENABLED</t>
        </is>
      </c>
      <c r="B157" s="38" t="inlineStr">
        <is>
          <t>True</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GR_FILTER_VEC_MIN_TFS</t>
        </is>
      </c>
      <c r="B158" s="38" t="inlineStr">
        <is>
          <t>0</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GR_FILTER_VEC_MIN_TFS</t>
        </is>
      </c>
      <c r="B159" s="40" t="inlineStr">
        <is>
          <t>2</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GR_FILTER_VEC_MIN_TFS</t>
        </is>
      </c>
      <c r="B160" s="38" t="inlineStr">
        <is>
          <t>1</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HA_WICK_QUALITY_ENABLED</t>
        </is>
      </c>
      <c r="B161" s="40" t="inlineStr">
        <is>
          <t>False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HA_WICK_QUALITY_ENABLED</t>
        </is>
      </c>
      <c r="B162" s="38" t="inlineStr">
        <is>
          <t>True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HA_WICK_QUALITY_SCORE</t>
        </is>
      </c>
      <c r="B163" s="40" t="inlineStr">
        <is>
          <t>15</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HA_WICK_QUALITY_SCORE</t>
        </is>
      </c>
      <c r="B164" s="38" t="inlineStr">
        <is>
          <t>15_ALT</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HA_WICK_QUALITY_TF</t>
        </is>
      </c>
      <c r="B165" s="38" t="inlineStr">
        <is>
          <t>OFF</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HA_WICK_QUALITY_TF</t>
        </is>
      </c>
      <c r="B166" s="38" t="inlineStr">
        <is>
          <t>D</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HA_WICK_QUALITY_TF</t>
        </is>
      </c>
      <c r="B167" s="38" t="inlineStr">
        <is>
          <t>4h</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HA_WICK_QUALITY_TF</t>
        </is>
      </c>
      <c r="B168" s="40" t="inlineStr">
        <is>
          <t>1h</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HA_WICK_QUALITY_TF</t>
        </is>
      </c>
      <c r="B169" s="38" t="inlineStr">
        <is>
          <t>15m</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HLR_SMA_BAND_PCT</t>
        </is>
      </c>
      <c r="B170" s="38" t="inlineStr">
        <is>
          <t>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HLR_SMA_BAND_PCT</t>
        </is>
      </c>
      <c r="B171" s="38" t="inlineStr">
        <is>
          <t>2.0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HLR_SMA_BAND_PCT</t>
        </is>
      </c>
      <c r="B172" s="38" t="inlineStr">
        <is>
          <t>1.0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HLR_SMA_BAND_PCT</t>
        </is>
      </c>
      <c r="B173" s="38" t="inlineStr">
        <is>
          <t>0.5</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HLR_TOP_MIN_TFS</t>
        </is>
      </c>
      <c r="B174" s="38" t="inlineStr">
        <is>
          <t>0</t>
        </is>
      </c>
      <c r="C174" s="38" t="n"/>
      <c r="D174" s="38" t="inlineStr">
        <is>
          <t>GLOBAL_CHECK, REENTRY,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HLR_TOP_MIN_TFS</t>
        </is>
      </c>
      <c r="B175" s="40" t="inlineStr">
        <is>
          <t>2</t>
        </is>
      </c>
      <c r="C175" s="38" t="n"/>
      <c r="D175" s="38" t="inlineStr">
        <is>
          <t>GLOBAL_CHECK, REENTRY,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HLR_TOP_MIN_TFS</t>
        </is>
      </c>
      <c r="B176" s="38" t="inlineStr">
        <is>
          <t>1</t>
        </is>
      </c>
      <c r="C176" s="38" t="n"/>
      <c r="D176" s="38" t="inlineStr">
        <is>
          <t>GLOBAL_CHECK, REENTRY,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HTF4_CONF</t>
        </is>
      </c>
      <c r="B177" s="38" t="inlineStr">
        <is>
          <t>False</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HTF4_CONF</t>
        </is>
      </c>
      <c r="B178" s="38" t="inlineStr">
        <is>
          <t>False_ALT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HTF_DIRECTION_GATE_ENABLED</t>
        </is>
      </c>
      <c r="B179" s="40"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HTF_DIRECTION_GATE_ENABLED</t>
        </is>
      </c>
      <c r="B180" s="38"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HTF_GATE_BYPASS_RZ</t>
        </is>
      </c>
      <c r="B181" s="38" t="inlineStr">
        <is>
          <t>0.0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HTF_GATE_BYPASS_RZ</t>
        </is>
      </c>
      <c r="B182" s="38" t="inlineStr">
        <is>
          <t>0.0_ALT</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HTF_GATE_D_MANDATORY</t>
        </is>
      </c>
      <c r="B183" s="38" t="inlineStr">
        <is>
          <t>0.0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HTF_GATE_D_MANDATORY</t>
        </is>
      </c>
      <c r="B184" s="38" t="inlineStr">
        <is>
          <t>0.0_ALT</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HTF_GATE_MIN_CONFIRMATIONS</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HTF_GATE_MIN_CONFIRMATIONS</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HTF_TREND_VETO_BYPASS_ENABLED</t>
        </is>
      </c>
      <c r="B187" s="38" t="inlineStr">
        <is>
          <t>False</t>
        </is>
      </c>
      <c r="C187" s="38" t="n"/>
      <c r="D187" s="38" t="inlineStr">
        <is>
          <t>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9" t="inlineStr">
        <is>
          <t>HTF_TREND_VETO_BYPASS_ENABLED</t>
        </is>
      </c>
      <c r="B188" s="40" t="inlineStr">
        <is>
          <t>True</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HTF_TREND_VETO_BYPASS_REASONS</t>
        </is>
      </c>
      <c r="B189" s="38" t="inlineStr">
        <is>
          <t>0.0</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HTF_TREND_VETO_BYPASS_REASONS</t>
        </is>
      </c>
      <c r="B190" s="38" t="inlineStr">
        <is>
          <t>0.0_ALT</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LEADERBOARD_FILTER</t>
        </is>
      </c>
      <c r="B191" s="38" t="inlineStr">
        <is>
          <t>False</t>
        </is>
      </c>
      <c r="C191" s="38" t="n"/>
      <c r="D191" s="38" t="inlineStr">
        <is>
          <t>AUGMENT, ENTRY, EXIT, GLOBAL_CHECK, REDUCE,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LEADERBOARD_FILTER</t>
        </is>
      </c>
      <c r="B192" s="38" t="inlineStr">
        <is>
          <t>False_ALT</t>
        </is>
      </c>
      <c r="C192" s="38" t="n"/>
      <c r="D192" s="38" t="inlineStr">
        <is>
          <t>AUGMENT, ENTRY, EXIT, GLOBAL_CHECK, REDUCE,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LH_HL_FILTER_ENABLED</t>
        </is>
      </c>
      <c r="B193" s="40" t="inlineStr">
        <is>
          <t>False</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LH_HL_FILTER_ENABLED</t>
        </is>
      </c>
      <c r="B194" s="38" t="inlineStr">
        <is>
          <t>True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LH_HL_FILTER_MODE</t>
        </is>
      </c>
      <c r="B195" s="40" t="inlineStr">
        <is>
          <t>STRICT_2BAR</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LH_HL_FILTER_MODE</t>
        </is>
      </c>
      <c r="B196" s="38" t="inlineStr">
        <is>
          <t>STRICT_2BAR_ALT</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9" t="inlineStr">
        <is>
          <t>LH_HL_FILTER_REQUIRE_BOTH</t>
        </is>
      </c>
      <c r="B197" s="40" t="inlineStr">
        <is>
          <t>False</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LH_HL_FILTER_REQUIRE_BOTH</t>
        </is>
      </c>
      <c r="B198" s="38" t="inlineStr">
        <is>
          <t>False_ALT</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YES</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LIVE_VEC_EMERGENCY_BRAKE_ENABLED</t>
        </is>
      </c>
      <c r="B199" s="40" t="inlineStr">
        <is>
          <t>False</t>
        </is>
      </c>
      <c r="C199" s="38" t="n"/>
      <c r="D199" s="38" t="inlineStr">
        <is>
          <t>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LIVE_VEC_EMERGENCY_BRAKE_ENABLED</t>
        </is>
      </c>
      <c r="B200" s="38" t="inlineStr">
        <is>
          <t>True</t>
        </is>
      </c>
      <c r="C200" s="38" t="n"/>
      <c r="D200" s="38" t="inlineStr">
        <is>
          <t>GLOBAL_CHECK, STOCKS_EXIT</t>
        </is>
      </c>
      <c r="E200" s="38" t="n"/>
      <c r="F200" s="26" t="n"/>
      <c r="G200" s="38">
        <f>IFERROR(VLOOKUP($A200&amp;"_"&amp;$B200,Results_Deltas!$A$2:$P$15000,5,FALSE),"")</f>
        <v/>
      </c>
      <c r="H200" s="38" t="inlineStr">
        <is>
          <t>Blanket (page end)</t>
        </is>
      </c>
      <c r="I200" s="26" t="n"/>
      <c r="J200" s="26" t="n"/>
      <c r="K200" s="26" t="n"/>
      <c r="L200" s="26" t="inlineStr">
        <is>
          <t>YES</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9" t="inlineStr">
        <is>
          <t>LR_BAND_LADDER_STOCH_EXTREME</t>
        </is>
      </c>
      <c r="B201" s="40" t="inlineStr">
        <is>
          <t>30.0</t>
        </is>
      </c>
      <c r="C201" s="38" t="n"/>
      <c r="D201" s="38" t="inlineStr">
        <is>
          <t>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LR_BAND_LADDER_STOCH_EXTREME</t>
        </is>
      </c>
      <c r="B202" s="38" t="inlineStr">
        <is>
          <t>30.0_ALT</t>
        </is>
      </c>
      <c r="C202" s="38" t="n"/>
      <c r="D202" s="38" t="inlineStr">
        <is>
          <t>GLOBAL_CHECK, STOCKS_EXIT</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LR_BAND_LADDER_TF_BOTTOM</t>
        </is>
      </c>
      <c r="B203" s="38" t="inlineStr">
        <is>
          <t>0</t>
        </is>
      </c>
      <c r="C203" s="38" t="n"/>
      <c r="D203" s="38" t="inlineStr">
        <is>
          <t>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LR_BAND_LADDER_TF_BOTTOM</t>
        </is>
      </c>
      <c r="B204" s="38" t="inlineStr">
        <is>
          <t>1</t>
        </is>
      </c>
      <c r="C204" s="38" t="n"/>
      <c r="D204" s="38" t="inlineStr">
        <is>
          <t>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LR_BAND_LADDER_TF_TOP</t>
        </is>
      </c>
      <c r="B205" s="38" t="inlineStr">
        <is>
          <t>0</t>
        </is>
      </c>
      <c r="C205" s="38" t="n"/>
      <c r="D205" s="38" t="inlineStr">
        <is>
          <t>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LR_BAND_LADDER_TF_TOP</t>
        </is>
      </c>
      <c r="B206" s="38" t="inlineStr">
        <is>
          <t>1</t>
        </is>
      </c>
      <c r="C206" s="38" t="n"/>
      <c r="D206" s="38" t="inlineStr">
        <is>
          <t>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MANDATORY_REENTRY_WT_FILTER_MIN_TFS</t>
        </is>
      </c>
      <c r="B207" s="40" t="inlineStr">
        <is>
          <t>1</t>
        </is>
      </c>
      <c r="C207" s="38" t="n"/>
      <c r="D207" s="38" t="inlineStr">
        <is>
          <t>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MANDATORY_REENTRY_WT_FILTER_MIN_TFS</t>
        </is>
      </c>
      <c r="B208" s="38" t="inlineStr">
        <is>
          <t>3</t>
        </is>
      </c>
      <c r="C208" s="38" t="n"/>
      <c r="D208" s="38" t="inlineStr">
        <is>
          <t>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MANDATORY_REENTRY_WT_FILTER_MIN_TFS</t>
        </is>
      </c>
      <c r="B209" s="38" t="inlineStr">
        <is>
          <t>2</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9" t="inlineStr">
        <is>
          <t>MANDATORY_REENTRY_WT_FILTER_MIN_VELOCITY</t>
        </is>
      </c>
      <c r="B210" s="40" t="inlineStr">
        <is>
          <t>0.0</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MANDATORY_REENTRY_WT_FILTER_MIN_VELOCITY</t>
        </is>
      </c>
      <c r="B211" s="38" t="inlineStr">
        <is>
          <t>0.0_ALT</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YES</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9" t="inlineStr">
        <is>
          <t>MANDATORY_REENTRY_WT_FILTER_REQUIRE_FLIP</t>
        </is>
      </c>
      <c r="B212" s="40" t="inlineStr">
        <is>
          <t>False</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MANDATORY_REENTRY_WT_FILTER_REQUIRE_FLIP</t>
        </is>
      </c>
      <c r="B213" s="38" t="inlineStr">
        <is>
          <t>False_ALT</t>
        </is>
      </c>
      <c r="C213" s="38" t="n"/>
      <c r="D213" s="38" t="inlineStr">
        <is>
          <t>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9" t="inlineStr">
        <is>
          <t>MANDATORY_REENTRY_WT_FILTER_VELOCITY_RATIO</t>
        </is>
      </c>
      <c r="B214" s="40" t="inlineStr">
        <is>
          <t>0.90</t>
        </is>
      </c>
      <c r="C214" s="38" t="n"/>
      <c r="D214" s="38" t="inlineStr">
        <is>
          <t>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MANDATORY_REENTRY_WT_FILTER_VELOCITY_RATIO</t>
        </is>
      </c>
      <c r="B215" s="38" t="inlineStr">
        <is>
          <t>0.90_ALT</t>
        </is>
      </c>
      <c r="C215" s="38" t="n"/>
      <c r="D215" s="38" t="inlineStr">
        <is>
          <t>GLOBAL_CHECK, STOCKS_EXIT</t>
        </is>
      </c>
      <c r="E215" s="38" t="n"/>
      <c r="F215" s="26" t="n"/>
      <c r="G215" s="38">
        <f>IFERROR(VLOOKUP($A215&amp;"_"&amp;$B215,Results_Deltas!$A$2:$P$15000,5,FALSE),"")</f>
        <v/>
      </c>
      <c r="H215" s="38" t="inlineStr">
        <is>
          <t>Blanket (page end)</t>
        </is>
      </c>
      <c r="I215" s="26" t="n"/>
      <c r="J215" s="26" t="n"/>
      <c r="K215" s="26" t="n"/>
      <c r="L215" s="26" t="inlineStr">
        <is>
          <t>YES</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MARKET_QUALITY_SCORE_ENABLED</t>
        </is>
      </c>
      <c r="B216" s="40" t="inlineStr">
        <is>
          <t>False</t>
        </is>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MARKET_QUALITY_SCORE_ENABLED</t>
        </is>
      </c>
      <c r="B217" s="38" t="inlineStr">
        <is>
          <t>True</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YES</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MI_TF_AGREE_MIN</t>
        </is>
      </c>
      <c r="B218" s="38" t="inlineStr">
        <is>
          <t>0.0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MI_TF_AGREE_MIN</t>
        </is>
      </c>
      <c r="B219" s="38" t="inlineStr">
        <is>
          <t>0.0_ALT</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MOVER_THRESHOLD</t>
        </is>
      </c>
      <c r="B220" s="40" t="inlineStr">
        <is>
          <t>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MOVER_THRESHOLD</t>
        </is>
      </c>
      <c r="B221" s="38" t="inlineStr">
        <is>
          <t>6.25</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MOVER_THRESHOLD</t>
        </is>
      </c>
      <c r="B222" s="38" t="inlineStr">
        <is>
          <t>3.75</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MOVER_THRESHOLD</t>
        </is>
      </c>
      <c r="B223" s="38" t="inlineStr">
        <is>
          <t>2.5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MTF_FILTER_STRONG_BUY_QUICK_BYPASS</t>
        </is>
      </c>
      <c r="B224" s="38" t="inlineStr">
        <is>
          <t>0.0</t>
        </is>
      </c>
      <c r="C224" s="38" t="n"/>
      <c r="D224" s="38" t="inlineStr">
        <is>
          <t>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MTF_FILTER_STRONG_BUY_QUICK_BYPASS</t>
        </is>
      </c>
      <c r="B225" s="38" t="inlineStr">
        <is>
          <t>0.0_ALT</t>
        </is>
      </c>
      <c r="C225" s="38" t="n"/>
      <c r="D225" s="38" t="inlineStr">
        <is>
          <t>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MTF_GR_MIN_IND</t>
        </is>
      </c>
      <c r="B226" s="38" t="inlineStr">
        <is>
          <t>5</t>
        </is>
      </c>
      <c r="C226" s="38" t="n"/>
      <c r="D226" s="38" t="inlineStr">
        <is>
          <t>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MTF_GR_MIN_IND</t>
        </is>
      </c>
      <c r="B227" s="38" t="inlineStr">
        <is>
          <t>5_ALT</t>
        </is>
      </c>
      <c r="C227" s="38" t="n"/>
      <c r="D227" s="38" t="inlineStr">
        <is>
          <t>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9" t="inlineStr">
        <is>
          <t>MTS_BOTTOM_BONUS_THRESHOLD</t>
        </is>
      </c>
      <c r="B228" s="40" t="inlineStr">
        <is>
          <t>25</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MTS_BOTTOM_BONUS_THRESHOLD</t>
        </is>
      </c>
      <c r="B229" s="38" t="inlineStr">
        <is>
          <t>31.25</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YES</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MTS_BOTTOM_BONUS_THRESHOLD</t>
        </is>
      </c>
      <c r="B230" s="38" t="inlineStr">
        <is>
          <t>18.75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MTS_BOTTOM_BONUS_THRESHOLD</t>
        </is>
      </c>
      <c r="B231" s="38" t="inlineStr">
        <is>
          <t>12.5</t>
        </is>
      </c>
      <c r="C231" s="38" t="n"/>
      <c r="D231" s="38" t="inlineStr">
        <is>
          <t>ENTRY, GLOBAL_CHECK,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MTS_BOTTOM_STRONG_THRESHOLD</t>
        </is>
      </c>
      <c r="B232" s="40" t="inlineStr">
        <is>
          <t>40</t>
        </is>
      </c>
      <c r="C232" s="38" t="n"/>
      <c r="D232" s="38" t="inlineStr">
        <is>
          <t>ENTRY, GLOBAL_CHECK,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MTS_BOTTOM_STRONG_THRESHOLD</t>
        </is>
      </c>
      <c r="B233" s="38" t="inlineStr">
        <is>
          <t>50</t>
        </is>
      </c>
      <c r="C233" s="38" t="n"/>
      <c r="D233" s="38" t="inlineStr">
        <is>
          <t>ENTRY, GLOBAL_CHECK,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MTS_BOTTOM_STRONG_THRESHOLD</t>
        </is>
      </c>
      <c r="B234" s="38" t="inlineStr">
        <is>
          <t>30</t>
        </is>
      </c>
      <c r="C234" s="38" t="n"/>
      <c r="D234" s="38" t="inlineStr">
        <is>
          <t>ENTRY, 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MTS_BOTTOM_STRONG_THRESHOLD</t>
        </is>
      </c>
      <c r="B235" s="38" t="inlineStr">
        <is>
          <t>20</t>
        </is>
      </c>
      <c r="C235" s="38" t="n"/>
      <c r="D235" s="38" t="inlineStr">
        <is>
          <t>ENTRY, 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MTS_GATE_ENABLED</t>
        </is>
      </c>
      <c r="B236" s="38"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9" t="inlineStr">
        <is>
          <t>MTS_GATE_ENABLED</t>
        </is>
      </c>
      <c r="B237" s="40"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NO</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NEWBORN_LOSS_KILL_GAIN_THRESHOLD_PCT</t>
        </is>
      </c>
      <c r="B238" s="40" t="inlineStr">
        <is>
          <t>0</t>
        </is>
      </c>
      <c r="C238" s="38" t="n"/>
      <c r="D238" s="38" t="inlineStr">
        <is>
          <t>AUGMENT, EXIT, GLOBAL_CHECK, REDUCE, STOCKS_EXIT</t>
        </is>
      </c>
      <c r="E238" s="38" t="n"/>
      <c r="F238" s="26" t="n"/>
      <c r="G238" s="38">
        <f>IFERROR(VLOOKUP($A238&amp;"_"&amp;$B238,Results_Deltas!$A$2:$P$15000,5,FALSE),"")</f>
        <v/>
      </c>
      <c r="H238" s="38" t="inlineStr">
        <is>
          <t>Blanket (page end)</t>
        </is>
      </c>
      <c r="I238" s="26" t="n"/>
      <c r="J238" s="26" t="n"/>
      <c r="K238" s="26" t="n"/>
      <c r="L238" s="26" t="inlineStr">
        <is>
          <t>YES</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NEWBORN_LOSS_KILL_GAIN_THRESHOLD_PCT</t>
        </is>
      </c>
      <c r="B239" s="38" t="inlineStr">
        <is>
          <t>2.0</t>
        </is>
      </c>
      <c r="C239" s="38" t="n"/>
      <c r="D239" s="38" t="inlineStr">
        <is>
          <t>AUGMENT, EXIT, GLOBAL_CHECK, REDUCE, STOCKS_EXIT</t>
        </is>
      </c>
      <c r="E239" s="38" t="n"/>
      <c r="F239" s="26" t="n"/>
      <c r="G239" s="38">
        <f>IFERROR(VLOOKUP($A239&amp;"_"&amp;$B239,Results_Deltas!$A$2:$P$15000,5,FALSE),"")</f>
        <v/>
      </c>
      <c r="H239" s="38" t="inlineStr">
        <is>
          <t>Blanket (page end)</t>
        </is>
      </c>
      <c r="I239" s="26" t="n"/>
      <c r="J239" s="26" t="n"/>
      <c r="K239" s="26" t="n"/>
      <c r="L239" s="26" t="inlineStr">
        <is>
          <t>YES</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NEWBORN_LOSS_KILL_GAIN_THRESHOLD_PCT</t>
        </is>
      </c>
      <c r="B240" s="38" t="inlineStr">
        <is>
          <t>1.0</t>
        </is>
      </c>
      <c r="C240" s="38" t="n"/>
      <c r="D240" s="38" t="inlineStr">
        <is>
          <t>AUGMENT, EXIT, GLOBAL_CHECK, REDUCE,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NEWBORN_LOSS_KILL_GAIN_THRESHOLD_PCT</t>
        </is>
      </c>
      <c r="B241" s="38" t="inlineStr">
        <is>
          <t>0.5</t>
        </is>
      </c>
      <c r="C241" s="38" t="n"/>
      <c r="D241" s="38" t="inlineStr">
        <is>
          <t>AUGMENT, EXIT, GLOBAL_CHECK, REDUCE,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NEWBORN_LOSS_KILL_REQUIRE_VEL_AGAINST</t>
        </is>
      </c>
      <c r="B242" s="38" t="inlineStr">
        <is>
          <t>0.0</t>
        </is>
      </c>
      <c r="C242" s="38" t="n"/>
      <c r="D242" s="38" t="inlineStr">
        <is>
          <t>AUGMENT, EXIT, GLOBAL_CHECK, REDUCE,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NEWBORN_LOSS_KILL_REQUIRE_VEL_AGAINST</t>
        </is>
      </c>
      <c r="B243" s="38" t="inlineStr">
        <is>
          <t>0.0_ALT</t>
        </is>
      </c>
      <c r="C243" s="38" t="n"/>
      <c r="D243" s="38" t="inlineStr">
        <is>
          <t>AUGMENT, EXIT, GLOBAL_CHECK, REDUCE,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NEW_POSITION_MAX_LOSS_THRESHOLD</t>
        </is>
      </c>
      <c r="B244" s="38" t="inlineStr">
        <is>
          <t>0</t>
        </is>
      </c>
      <c r="C244" s="38" t="n"/>
      <c r="D244" s="38" t="inlineStr">
        <is>
          <t>AUGMENT, EXIT, GLOBAL_CHECK, REDUCE,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NEW_POSITION_MAX_LOSS_THRESHOLD</t>
        </is>
      </c>
      <c r="B245" s="38" t="inlineStr">
        <is>
          <t>2.0</t>
        </is>
      </c>
      <c r="C245" s="38" t="n"/>
      <c r="D245" s="38" t="inlineStr">
        <is>
          <t>AUGMENT, EXIT, GLOBAL_CHECK, REDUCE,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NEW_POSITION_MAX_LOSS_THRESHOLD</t>
        </is>
      </c>
      <c r="B246" s="38" t="inlineStr">
        <is>
          <t>1.0</t>
        </is>
      </c>
      <c r="C246" s="38" t="n"/>
      <c r="D246" s="38" t="inlineStr">
        <is>
          <t>AUGMENT, EXIT, GLOBAL_CHECK, REDUCE, STOCKS_EXIT</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NEW_POSITION_MAX_LOSS_THRESHOLD</t>
        </is>
      </c>
      <c r="B247" s="38" t="inlineStr">
        <is>
          <t>0.5</t>
        </is>
      </c>
      <c r="C247" s="38" t="n"/>
      <c r="D247" s="38" t="inlineStr">
        <is>
          <t>AUGMENT, EXIT, GLOBAL_CHECK, REDUCE,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OI_CONFIRM_ENABLED</t>
        </is>
      </c>
      <c r="B248" s="38" t="inlineStr">
        <is>
          <t>False</t>
        </is>
      </c>
      <c r="C248" s="38" t="n"/>
      <c r="D248" s="38" t="inlineStr">
        <is>
          <t>ENTRY, GLOBAL_CHECK,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9" t="inlineStr">
        <is>
          <t>OI_CONFIRM_ENABLED</t>
        </is>
      </c>
      <c r="B249" s="40" t="inlineStr">
        <is>
          <t>True</t>
        </is>
      </c>
      <c r="C249" s="38" t="n"/>
      <c r="D249" s="38" t="inlineStr">
        <is>
          <t>ENTRY, GLOBAL_CHECK,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7" t="inlineStr">
        <is>
          <t>OI_CONFIRM_MIN_CHANGE_PCT</t>
        </is>
      </c>
      <c r="B250" s="38" t="inlineStr">
        <is>
          <t>0</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YES</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OI_CONFIRM_MIN_CHANGE_PCT</t>
        </is>
      </c>
      <c r="B251" s="38" t="inlineStr">
        <is>
          <t>2.0</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OI_CONFIRM_MIN_CHANGE_PCT</t>
        </is>
      </c>
      <c r="B252" s="38" t="inlineStr">
        <is>
          <t>1.0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9" t="inlineStr">
        <is>
          <t>OI_CONFIRM_MIN_CHANGE_PCT</t>
        </is>
      </c>
      <c r="B253" s="40" t="inlineStr">
        <is>
          <t>0.5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OI_CONFIRM_MIN_PRICE_PCT</t>
        </is>
      </c>
      <c r="B254" s="38" t="inlineStr">
        <is>
          <t>0</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YES</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OI_CONFIRM_MIN_PRICE_PCT</t>
        </is>
      </c>
      <c r="B255" s="38" t="inlineStr">
        <is>
          <t>2.0</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OI_CONFIRM_MIN_PRICE_PCT</t>
        </is>
      </c>
      <c r="B256" s="38" t="inlineStr">
        <is>
          <t>1.0</t>
        </is>
      </c>
      <c r="C256" s="38" t="n"/>
      <c r="D256" s="38" t="inlineStr">
        <is>
          <t>ENTRY, 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OI_CONFIRM_MIN_PRICE_PCT</t>
        </is>
      </c>
      <c r="B257" s="38" t="inlineStr">
        <is>
          <t>0.5</t>
        </is>
      </c>
      <c r="C257" s="38" t="n"/>
      <c r="D257" s="38" t="inlineStr">
        <is>
          <t>ENTRY, GLOBAL_CHECK,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26" t="inlineStr">
        <is>
          <t>WT_CROSS_EXIT_ENABLED</t>
        </is>
      </c>
      <c r="B258" s="26" t="inlineStr">
        <is>
          <t>False</t>
        </is>
      </c>
      <c r="C258" s="26" t="n"/>
      <c r="D258" s="26" t="n"/>
      <c r="E258" s="26" t="n"/>
      <c r="F258" s="26" t="n"/>
      <c r="G258" s="26">
        <f>IFERROR(VLOOKUP($A258&amp;"_"&amp;$B258,Results_Deltas!$A$2:$P$15000,5,FALSE),"")</f>
        <v/>
      </c>
      <c r="H258" s="26">
        <f>IFERROR(VLOOKUP($A259,Results_30d_Deltas!$A$2:$H$5000,7,FALSE)-E3,"")</f>
        <v/>
      </c>
      <c r="I258" s="26">
        <f>IFERROR(VLOOKUP($A259,Results_30d_Deltas!$A$2:$H$5000,6,FALSE),"")</f>
        <v/>
      </c>
      <c r="J258" s="26" t="n"/>
      <c r="K258" s="26" t="n"/>
      <c r="L258" s="26"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6" t="n"/>
      <c r="AW258" s="36" t="n"/>
      <c r="AX258" s="36" t="n"/>
      <c r="AY258" s="36" t="n"/>
      <c r="AZ258" s="36"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6" t="n"/>
      <c r="CU258" s="36" t="n"/>
      <c r="CV258" s="36" t="n"/>
      <c r="CW258" s="36" t="n"/>
      <c r="CX258" s="36" t="n"/>
      <c r="CY258" s="36" t="n"/>
      <c r="CZ258" s="36" t="n"/>
      <c r="DA258" s="36" t="n"/>
      <c r="DB258" s="36" t="n"/>
      <c r="DC258" s="36" t="n"/>
      <c r="DD258" s="36" t="n"/>
      <c r="DE258" s="36" t="n"/>
      <c r="DF258" s="36" t="n"/>
      <c r="DG258" s="36" t="n"/>
      <c r="DH258" s="36" t="n"/>
      <c r="DI258" s="36" t="n"/>
      <c r="DJ258" s="36" t="n"/>
      <c r="DK258" s="36" t="n"/>
      <c r="DL258" s="36" t="n"/>
      <c r="DM258" s="36"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26" t="n"/>
      <c r="IK258" s="26" t="inlineStr">
        <is>
          <t>ez_manage.py:1751 top()</t>
        </is>
      </c>
      <c r="IL258" s="26" t="inlineStr">
        <is>
          <t>v12_quick_engine.py:2439 x5</t>
        </is>
      </c>
      <c r="IM258" s="26" t="n"/>
    </row>
    <row r="259">
      <c r="A259" s="0" t="inlineStr">
        <is>
          <t>EXIT_VELOCITY_WT_TFS</t>
        </is>
      </c>
      <c r="B259" s="0" t="inlineStr">
        <is>
          <t>1h,4h,D</t>
        </is>
      </c>
    </row>
    <row r="260">
      <c r="A260" s="0" t="inlineStr">
        <is>
          <t>EXIT_VELOCITY_WT_TFS</t>
        </is>
      </c>
      <c r="B260" s="0" t="inlineStr">
        <is>
          <t>15m,1h,4h,D</t>
        </is>
      </c>
    </row>
    <row r="261">
      <c r="A261" s="0" t="inlineStr">
        <is>
          <t>EXIT_VELOCITY_WT_TFS</t>
        </is>
      </c>
      <c r="B261" s="0" t="inlineStr">
        <is>
          <t>1h,4h</t>
        </is>
      </c>
    </row>
    <row r="262">
      <c r="A262" s="0" t="inlineStr">
        <is>
          <t>EXIT_VELOCITY_WT_TFS</t>
        </is>
      </c>
      <c r="B262" s="0" t="inlineStr">
        <is>
          <t>4h,D</t>
        </is>
      </c>
    </row>
    <row r="263">
      <c r="A263" s="0" t="inlineStr">
        <is>
          <t>EXIT_VELOCITY_WT_TFS</t>
        </is>
      </c>
      <c r="B263" s="0" t="inlineStr">
        <is>
          <t>15m,1h</t>
        </is>
      </c>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3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- 72 bases -&gt; 428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GUARANTEED_REENTRY_K_FAVORABLE_HIGH</t>
        </is>
      </c>
      <c r="B3" s="26" t="inlineStr">
        <is>
          <t>35.0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ez_manage.py:4774 top()</t>
        </is>
      </c>
      <c r="IL3" s="26" t="inlineStr">
        <is>
          <t>v12_quick_engine.py:1941 x4</t>
        </is>
      </c>
      <c r="IM3" s="26" t="n"/>
    </row>
    <row r="4" ht="10.5" customHeight="1" s="67">
      <c r="A4" s="26" t="inlineStr">
        <is>
          <t>GUARANTEED_REENTRY_K_FAVORABLE_HIGH</t>
        </is>
      </c>
      <c r="B4" s="26" t="inlineStr">
        <is>
          <t>52.5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4" t="n"/>
      <c r="FT4" s="34"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ez_manage.py:4774 top()</t>
        </is>
      </c>
      <c r="IL4" s="26" t="inlineStr">
        <is>
          <t>v12_quick_engine.py:1941 x4</t>
        </is>
      </c>
      <c r="IM4" s="26" t="n"/>
    </row>
    <row r="5" ht="10.5" customHeight="1" s="67">
      <c r="A5" s="27" t="inlineStr">
        <is>
          <t>GUARANTEED_REENTRY_K_FAVORABLE_HIGH</t>
        </is>
      </c>
      <c r="B5" s="27" t="inlineStr">
        <is>
          <t>70.0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ez_manage.py:4774 top()</t>
        </is>
      </c>
      <c r="IL5" s="26" t="inlineStr">
        <is>
          <t>v12_quick_engine.py:1941 x4</t>
        </is>
      </c>
      <c r="IM5" s="26" t="n"/>
    </row>
    <row r="6" ht="10.5" customHeight="1" s="67">
      <c r="A6" s="26" t="inlineStr">
        <is>
          <t>GUARANTEED_REENTRY_K_FAVORABLE_HIGH</t>
        </is>
      </c>
      <c r="B6" s="26" t="inlineStr">
        <is>
          <t>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ez_manage.py:4774 top()</t>
        </is>
      </c>
      <c r="IL6" s="26" t="inlineStr">
        <is>
          <t>v12_quick_engine.py:1941 x4</t>
        </is>
      </c>
      <c r="IM6" s="26" t="n"/>
    </row>
    <row r="7" ht="10.5" customHeight="1" s="67">
      <c r="A7" s="26" t="inlineStr">
        <is>
          <t>GUARANTEED_REENTRY_K_FAVORABLE_HIGH</t>
        </is>
      </c>
      <c r="B7" s="26" t="inlineStr">
        <is>
          <t>105.0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ez_manage.py:4774 top()</t>
        </is>
      </c>
      <c r="IL7" s="26" t="inlineStr">
        <is>
          <t>v12_quick_engine.py:1941 x4</t>
        </is>
      </c>
      <c r="IM7" s="26" t="n"/>
    </row>
    <row r="8" ht="10.5" customHeight="1" s="67">
      <c r="A8" s="26" t="inlineStr">
        <is>
          <t>GUARANTEED_REENTRY_K_FAVORABLE_LOW</t>
        </is>
      </c>
      <c r="B8" s="26" t="inlineStr">
        <is>
          <t>15.0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ez_manage.py:4775 top()</t>
        </is>
      </c>
      <c r="IL8" s="26" t="inlineStr">
        <is>
          <t>v12_quick_engine.py:1942 x4</t>
        </is>
      </c>
      <c r="IM8" s="26" t="n"/>
    </row>
    <row r="9" ht="10.5" customHeight="1" s="67">
      <c r="A9" s="26" t="inlineStr">
        <is>
          <t>GUARANTEED_REENTRY_K_FAVORABLE_LOW</t>
        </is>
      </c>
      <c r="B9" s="26" t="inlineStr">
        <is>
          <t>22.5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ez_manage.py:4775 top()</t>
        </is>
      </c>
      <c r="IL9" s="26" t="inlineStr">
        <is>
          <t>v12_quick_engine.py:1942 x4</t>
        </is>
      </c>
      <c r="IM9" s="26" t="n"/>
    </row>
    <row r="10" ht="10.5" customHeight="1" s="67">
      <c r="A10" s="27" t="inlineStr">
        <is>
          <t>GUARANTEED_REENTRY_K_FAVORABLE_LOW</t>
        </is>
      </c>
      <c r="B10" s="27" t="inlineStr">
        <is>
          <t>30.0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ez_manage.py:4775 top()</t>
        </is>
      </c>
      <c r="IL10" s="26" t="inlineStr">
        <is>
          <t>v12_quick_engine.py:1942 x4</t>
        </is>
      </c>
      <c r="IM10" s="26" t="n"/>
    </row>
    <row r="11" ht="10.5" customHeight="1" s="67">
      <c r="A11" s="26" t="inlineStr">
        <is>
          <t>GUARANTEED_REENTRY_K_FAVORABLE_LOW</t>
        </is>
      </c>
      <c r="B11" s="26" t="inlineStr">
        <is>
          <t>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ez_manage.py:4775 top()</t>
        </is>
      </c>
      <c r="IL11" s="26" t="inlineStr">
        <is>
          <t>v12_quick_engine.py:1942 x4</t>
        </is>
      </c>
      <c r="IM11" s="26" t="n"/>
    </row>
    <row r="12" ht="10.5" customHeight="1" s="67">
      <c r="A12" s="26" t="inlineStr">
        <is>
          <t>GUARANTEED_REENTRY_K_FAVORABLE_LOW</t>
        </is>
      </c>
      <c r="B12" s="26" t="inlineStr">
        <is>
          <t>45.0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ez_manage.py:4775 top()</t>
        </is>
      </c>
      <c r="IL12" s="26" t="inlineStr">
        <is>
          <t>v12_quick_engine.py:1942 x4</t>
        </is>
      </c>
      <c r="IM12" s="26" t="n"/>
    </row>
    <row r="13" ht="10.5" customHeight="1" s="67">
      <c r="A13" s="26" t="inlineStr">
        <is>
          <t>BOUNCE_REENTRY_ENABLED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ez_manage.py:2985 top()</t>
        </is>
      </c>
      <c r="IL13" s="26" t="inlineStr">
        <is>
          <t>v12_quick_engine.py:315 x14</t>
        </is>
      </c>
      <c r="IM13" s="26" t="n"/>
    </row>
    <row r="14" ht="10.5" customHeight="1" s="67">
      <c r="A14" s="27" t="inlineStr">
        <is>
          <t>BOUNCE_REENTRY_ENABLED</t>
        </is>
      </c>
      <c r="B14" s="69" t="b">
        <v>0</v>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ez_manage.py:2985 top()</t>
        </is>
      </c>
      <c r="IL14" s="26" t="inlineStr">
        <is>
          <t>v12_quick_engine.py:315 x14</t>
        </is>
      </c>
      <c r="IM14" s="26" t="n"/>
    </row>
    <row r="15" ht="10.5" customHeight="1" s="67">
      <c r="A15" s="27" t="inlineStr">
        <is>
          <t>DELTA_EXIT_MANDATORY_REENTRY_ENABLED</t>
        </is>
      </c>
      <c r="B15" s="27" t="inlineStr">
        <is>
          <t>False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ez_manage.py:5975 top()</t>
        </is>
      </c>
      <c r="IL15" s="26" t="inlineStr">
        <is>
          <t>v12_quick_engine.py:4235 x4</t>
        </is>
      </c>
      <c r="IM15" s="26" t="n"/>
    </row>
    <row r="16" ht="10.5" customHeight="1" s="67">
      <c r="A16" s="26" t="inlineStr">
        <is>
          <t>DELTA_EXIT_MANDATORY_REENTRY_ENABLED</t>
        </is>
      </c>
      <c r="B16" s="26" t="inlineStr">
        <is>
          <t>True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4" t="n"/>
      <c r="CA16" s="34" t="n"/>
      <c r="CB16" s="34" t="n"/>
      <c r="CC16" s="34" t="n"/>
      <c r="CD16" s="34"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ez_manage.py:5975 top()</t>
        </is>
      </c>
      <c r="IL16" s="26" t="inlineStr">
        <is>
          <t>v12_quick_engine.py:4235 x4</t>
        </is>
      </c>
      <c r="IM16" s="26" t="n"/>
    </row>
    <row r="17" ht="10.5" customHeight="1" s="67">
      <c r="A17" s="26" t="inlineStr">
        <is>
          <t>BOUNCE_REENTRY_K_RESET_LONG</t>
        </is>
      </c>
      <c r="B17" s="26" t="inlineStr">
        <is>
          <t>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ez_manage.py:2986 top()</t>
        </is>
      </c>
      <c r="IL17" s="26" t="inlineStr">
        <is>
          <t>v12_quick_engine.py:321 x13</t>
        </is>
      </c>
      <c r="IM17" s="26" t="n"/>
    </row>
    <row r="18" ht="10.5" customHeight="1" s="67">
      <c r="A18" s="26" t="inlineStr">
        <is>
          <t>BOUNCE_REENTRY_K_RESET_LONG</t>
        </is>
      </c>
      <c r="B18" s="26" t="inlineStr">
        <is>
          <t>0.5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ez_manage.py:2986 top()</t>
        </is>
      </c>
      <c r="IL18" s="26" t="inlineStr">
        <is>
          <t>v12_quick_engine.py:321 x13</t>
        </is>
      </c>
      <c r="IM18" s="26" t="n"/>
    </row>
    <row r="19" ht="10.5" customHeight="1" s="67">
      <c r="A19" s="26" t="inlineStr">
        <is>
          <t>BOUNCE_REENTRY_K_RESET_LONG</t>
        </is>
      </c>
      <c r="B19" s="26" t="inlineStr">
        <is>
          <t>1.0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ez_manage.py:2986 top()</t>
        </is>
      </c>
      <c r="IL19" s="26" t="inlineStr">
        <is>
          <t>v12_quick_engine.py:321 x13</t>
        </is>
      </c>
      <c r="IM19" s="26" t="n"/>
    </row>
    <row r="20" ht="10.5" customHeight="1" s="67">
      <c r="A20" s="26" t="inlineStr">
        <is>
          <t>BOUNCE_REENTRY_K_RESET_LONG</t>
        </is>
      </c>
      <c r="B20" s="26" t="inlineStr">
        <is>
          <t>2.0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ez_manage.py:2986 top()</t>
        </is>
      </c>
      <c r="IL20" s="26" t="inlineStr">
        <is>
          <t>v12_quick_engine.py:321 x13</t>
        </is>
      </c>
      <c r="IM20" s="26" t="n"/>
    </row>
    <row r="21" ht="10.5" customHeight="1" s="67">
      <c r="A21" s="26" t="inlineStr">
        <is>
          <t>BOUNCE_REENTRY_K_RESET_SHORT</t>
        </is>
      </c>
      <c r="B21" s="26" t="inlineStr">
        <is>
          <t>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ez_manage.py:2987 top()</t>
        </is>
      </c>
      <c r="IL21" s="26" t="inlineStr">
        <is>
          <t>v12_quick_engine.py:327 x13</t>
        </is>
      </c>
      <c r="IM21" s="26" t="n"/>
    </row>
    <row r="22" ht="10.5" customHeight="1" s="67">
      <c r="A22" s="26" t="inlineStr">
        <is>
          <t>BOUNCE_REENTRY_K_RESET_SHORT</t>
        </is>
      </c>
      <c r="B22" s="26" t="inlineStr">
        <is>
          <t>0.5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ez_manage.py:2987 top()</t>
        </is>
      </c>
      <c r="IL22" s="26" t="inlineStr">
        <is>
          <t>v12_quick_engine.py:327 x13</t>
        </is>
      </c>
      <c r="IM22" s="26" t="n"/>
    </row>
    <row r="23" ht="10.5" customHeight="1" s="67">
      <c r="A23" s="26" t="inlineStr">
        <is>
          <t>BOUNCE_REENTRY_K_RESET_SHORT</t>
        </is>
      </c>
      <c r="B23" s="26" t="inlineStr">
        <is>
          <t>1.0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ez_manage.py:2987 top()</t>
        </is>
      </c>
      <c r="IL23" s="26" t="inlineStr">
        <is>
          <t>v12_quick_engine.py:327 x13</t>
        </is>
      </c>
      <c r="IM23" s="26" t="n"/>
    </row>
    <row r="24" ht="10.5" customHeight="1" s="67">
      <c r="A24" s="26" t="inlineStr">
        <is>
          <t>BOUNCE_REENTRY_K_RESET_SHORT</t>
        </is>
      </c>
      <c r="B24" s="26"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ez_manage.py:2987 top()</t>
        </is>
      </c>
      <c r="IL24" s="26" t="inlineStr">
        <is>
          <t>v12_quick_engine.py:327 x13</t>
        </is>
      </c>
      <c r="IM24" s="26" t="n"/>
    </row>
    <row r="25" ht="10.5" customHeight="1" s="67">
      <c r="A25" s="26" t="inlineStr">
        <is>
          <t>BTC_GUARANTEED_REENTRY_ENABLED</t>
        </is>
      </c>
      <c r="B25" s="26" t="inlineStr">
        <is>
          <t>False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ez_manage.py:4470 top()</t>
        </is>
      </c>
      <c r="IL25" s="26" t="inlineStr">
        <is>
          <t>v12_quick_engine.py:415 x8</t>
        </is>
      </c>
      <c r="IM25" s="26" t="n"/>
    </row>
    <row r="26" ht="10.5" customHeight="1" s="67">
      <c r="A26" s="27" t="inlineStr">
        <is>
          <t>BTC_GUARANTEED_REENTRY_ENABLED</t>
        </is>
      </c>
      <c r="B26" s="69" t="b">
        <v>0</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ez_manage.py:4470 top()</t>
        </is>
      </c>
      <c r="IL26" s="26" t="inlineStr">
        <is>
          <t>v12_quick_engine.py:415 x8</t>
        </is>
      </c>
      <c r="IM26" s="26" t="n"/>
    </row>
    <row r="27" ht="10.5" customHeight="1" s="67">
      <c r="A27" s="26" t="inlineStr">
        <is>
          <t>BTC_GUARANTEED_REENTRY_MAX_AGE_BARS</t>
        </is>
      </c>
      <c r="B27" s="26" t="inlineStr">
        <is>
          <t>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ez_manage.py:4471 top()</t>
        </is>
      </c>
      <c r="IL27" s="26" t="inlineStr">
        <is>
          <t>v12_quick_engine.py:422 x8</t>
        </is>
      </c>
      <c r="IM27" s="26" t="n"/>
    </row>
    <row r="28" ht="10.5" customHeight="1" s="67">
      <c r="A28" s="26" t="inlineStr">
        <is>
          <t>BTC_GUARANTEED_REENTRY_MAX_AGE_BARS</t>
        </is>
      </c>
      <c r="B28" s="26" t="inlineStr">
        <is>
          <t>0.5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ez_manage.py:4471 top()</t>
        </is>
      </c>
      <c r="IL28" s="26" t="inlineStr">
        <is>
          <t>v12_quick_engine.py:422 x8</t>
        </is>
      </c>
      <c r="IM28" s="26" t="n"/>
    </row>
    <row r="29" ht="10.5" customHeight="1" s="67">
      <c r="A29" s="26" t="inlineStr">
        <is>
          <t>BTC_GUARANTEED_REENTRY_MAX_AGE_BARS</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ez_manage.py:4471 top()</t>
        </is>
      </c>
      <c r="IL29" s="26" t="inlineStr">
        <is>
          <t>v12_quick_engine.py:422 x8</t>
        </is>
      </c>
      <c r="IM29" s="26" t="n"/>
    </row>
    <row r="30" ht="10.5" customHeight="1" s="67">
      <c r="A30" s="26" t="inlineStr">
        <is>
          <t>BTC_GUARANTEED_REENTRY_MAX_AGE_BARS</t>
        </is>
      </c>
      <c r="B30" s="26" t="inlineStr">
        <is>
          <t>2.0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ez_manage.py:4471 top()</t>
        </is>
      </c>
      <c r="IL30" s="26" t="inlineStr">
        <is>
          <t>v12_quick_engine.py:422 x8</t>
        </is>
      </c>
      <c r="IM30" s="26" t="n"/>
    </row>
    <row r="31" ht="10.5" customHeight="1" s="67">
      <c r="A31" s="26" t="inlineStr">
        <is>
          <t>BTC_GUARANTEED_REENTRY_MIN_GAP_BARS</t>
        </is>
      </c>
      <c r="B31" s="26" t="inlineStr">
        <is>
          <t>2</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ez_manage.py:4472 top()</t>
        </is>
      </c>
      <c r="IL31" s="26" t="inlineStr">
        <is>
          <t>v12_quick_engine.py:429 x8</t>
        </is>
      </c>
      <c r="IM31" s="26" t="n"/>
    </row>
    <row r="32" ht="10.5" customHeight="1" s="67">
      <c r="A32" s="26" t="inlineStr">
        <is>
          <t>BTC_GUARANTEED_REENTRY_MIN_GAP_BARS</t>
        </is>
      </c>
      <c r="B32" s="26" t="inlineStr">
        <is>
          <t>4</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ez_manage.py:4472 top()</t>
        </is>
      </c>
      <c r="IL32" s="26" t="inlineStr">
        <is>
          <t>v12_quick_engine.py:429 x8</t>
        </is>
      </c>
      <c r="IM32" s="26" t="n"/>
    </row>
    <row r="33" ht="10.5" customHeight="1" s="67">
      <c r="A33" s="27" t="inlineStr">
        <is>
          <t>BTC_GUARANTEED_REENTRY_MIN_GAP_BARS</t>
        </is>
      </c>
      <c r="B33" s="27" t="inlineStr">
        <is>
          <t>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YES</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ez_manage.py:4472 top()</t>
        </is>
      </c>
      <c r="IL33" s="26" t="inlineStr">
        <is>
          <t>v12_quick_engine.py:429 x8</t>
        </is>
      </c>
      <c r="IM33" s="26" t="n"/>
    </row>
    <row r="34" ht="10.5" customHeight="1" s="67">
      <c r="A34" s="26" t="inlineStr">
        <is>
          <t>BTC_GUARANTEED_REENTRY_MIN_GAP_BARS</t>
        </is>
      </c>
      <c r="B34" s="26" t="inlineStr">
        <is>
          <t>6</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ez_manage.py:4472 top()</t>
        </is>
      </c>
      <c r="IL34" s="26" t="inlineStr">
        <is>
          <t>v12_quick_engine.py:429 x8</t>
        </is>
      </c>
      <c r="IM34" s="26" t="n"/>
    </row>
    <row r="35" ht="10.5" customHeight="1" s="67">
      <c r="A35" s="26" t="inlineStr">
        <is>
          <t>BTC_GUARANTEED_REENTRY_MIN_GAP_BARS</t>
        </is>
      </c>
      <c r="B35" s="26" t="inlineStr">
        <is>
          <t>8</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ez_manage.py:4472 top()</t>
        </is>
      </c>
      <c r="IL35" s="26" t="inlineStr">
        <is>
          <t>v12_quick_engine.py:429 x8</t>
        </is>
      </c>
      <c r="IM35" s="26" t="n"/>
    </row>
    <row r="36" ht="10.5" customHeight="1" s="67">
      <c r="A36" s="26" t="inlineStr">
        <is>
          <t>DELTA_REENTRY_Z_THRESHOLD</t>
        </is>
      </c>
      <c r="B36" s="26" t="inlineStr">
        <is>
          <t>0.5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ez_manage.py:196 check_reentry_delta_tolerant()</t>
        </is>
      </c>
      <c r="IL36" s="26" t="inlineStr">
        <is>
          <t>v12_quick_engine.py:1647 x7</t>
        </is>
      </c>
      <c r="IM36" s="26" t="n"/>
    </row>
    <row r="37" ht="10.5" customHeight="1" s="67">
      <c r="A37" s="26" t="inlineStr">
        <is>
          <t>DELTA_REENTRY_Z_THRESHOLD</t>
        </is>
      </c>
      <c r="B37" s="26" t="inlineStr">
        <is>
          <t>0.75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ez_manage.py:196 check_reentry_delta_tolerant()</t>
        </is>
      </c>
      <c r="IL37" s="26" t="inlineStr">
        <is>
          <t>v12_quick_engine.py:1647 x7</t>
        </is>
      </c>
      <c r="IM37" s="26" t="n"/>
    </row>
    <row r="38" ht="10.5" customHeight="1" s="67">
      <c r="A38" s="27" t="inlineStr">
        <is>
          <t>DELTA_REENTRY_Z_THRESHOLD</t>
        </is>
      </c>
      <c r="B38" s="27"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ez_manage.py:196 check_reentry_delta_tolerant()</t>
        </is>
      </c>
      <c r="IL38" s="26" t="inlineStr">
        <is>
          <t>v12_quick_engine.py:1647 x7</t>
        </is>
      </c>
      <c r="IM38" s="26" t="n"/>
    </row>
    <row r="39" ht="10.5" customHeight="1" s="67">
      <c r="A39" s="26" t="inlineStr">
        <is>
          <t>DELTA_REENTRY_Z_THRESHOLD</t>
        </is>
      </c>
      <c r="B39" s="26" t="inlineStr">
        <is>
          <t>1.25</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ez_manage.py:196 check_reentry_delta_tolerant()</t>
        </is>
      </c>
      <c r="IL39" s="26" t="inlineStr">
        <is>
          <t>v12_quick_engine.py:1647 x7</t>
        </is>
      </c>
      <c r="IM39" s="26" t="n"/>
    </row>
    <row r="40" ht="10.5" customHeight="1" s="67">
      <c r="A40" s="26" t="inlineStr">
        <is>
          <t>DELTA_REENTRY_Z_THRESHOLD</t>
        </is>
      </c>
      <c r="B40" s="26" t="inlineStr">
        <is>
          <t>1.5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4" t="n"/>
      <c r="CA40" s="34" t="n"/>
      <c r="CB40" s="34" t="n"/>
      <c r="CC40" s="34" t="n"/>
      <c r="CD40" s="34"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ez_manage.py:196 check_reentry_delta_tolerant()</t>
        </is>
      </c>
      <c r="IL40" s="26" t="inlineStr">
        <is>
          <t>v12_quick_engine.py:1647 x7</t>
        </is>
      </c>
      <c r="IM40" s="26" t="n"/>
    </row>
    <row r="41" ht="10.5" customHeight="1" s="67">
      <c r="A41" s="27" t="inlineStr">
        <is>
          <t>DIRECTION_FAVORABLE_REENTRY_ENABLED</t>
        </is>
      </c>
      <c r="B41" s="27" t="inlineStr">
        <is>
          <t>False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ez_manage.py:5976 top()</t>
        </is>
      </c>
      <c r="IL41" s="26" t="inlineStr">
        <is>
          <t>v12_quick_engine.py:979 x6</t>
        </is>
      </c>
      <c r="IM41" s="26" t="n"/>
    </row>
    <row r="42" ht="10.5" customHeight="1" s="67">
      <c r="A42" s="26" t="inlineStr">
        <is>
          <t>DIRECTION_FAVORABLE_REENTRY_ENABLED</t>
        </is>
      </c>
      <c r="B42" s="26" t="inlineStr">
        <is>
          <t>True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ez_manage.py:5976 top()</t>
        </is>
      </c>
      <c r="IL42" s="26" t="inlineStr">
        <is>
          <t>v12_quick_engine.py:979 x6</t>
        </is>
      </c>
      <c r="IM42" s="26" t="n"/>
    </row>
    <row r="43" ht="10.5" customHeight="1" s="67">
      <c r="A43" s="27" t="inlineStr">
        <is>
          <t>FOLLOW_THROUGH_REENTRY_ENABLED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YES</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ez_manage.py:1189 top()</t>
        </is>
      </c>
      <c r="IL43" s="26" t="inlineStr">
        <is>
          <t>v12_quick_engine.py:1394 x5</t>
        </is>
      </c>
      <c r="IM43" s="26" t="n"/>
    </row>
    <row r="44" ht="10.5" customHeight="1" s="67">
      <c r="A44" s="26" t="inlineStr">
        <is>
          <t>FOLLOW_THROUGH_REENTRY_ENABLED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ez_manage.py:1189 top()</t>
        </is>
      </c>
      <c r="IL44" s="26" t="inlineStr">
        <is>
          <t>v12_quick_engine.py:1394 x5</t>
        </is>
      </c>
      <c r="IM44" s="26" t="n"/>
    </row>
    <row r="45" ht="10.5" customHeight="1" s="67">
      <c r="A45" s="27" t="inlineStr">
        <is>
          <t>GUARANTEED_REENTRY_DELTA_GATE_ENABLED</t>
        </is>
      </c>
      <c r="B45" s="27"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YES</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ez_manage.py:4773 top()</t>
        </is>
      </c>
      <c r="IL45" s="26" t="inlineStr">
        <is>
          <t>v12_quick_engine.py:1939 x4</t>
        </is>
      </c>
      <c r="IM45" s="26" t="n"/>
    </row>
    <row r="46" ht="10.5" customHeight="1" s="67">
      <c r="A46" s="26" t="inlineStr">
        <is>
          <t>GUARANTEED_REENTRY_DELTA_GATE_ENABLED</t>
        </is>
      </c>
      <c r="B46" s="26"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ez_manage.py:4773 top()</t>
        </is>
      </c>
      <c r="IL46" s="26" t="inlineStr">
        <is>
          <t>v12_quick_engine.py:1939 x4</t>
        </is>
      </c>
      <c r="IM46" s="26" t="n"/>
    </row>
    <row r="47" ht="10.5" customHeight="1" s="67">
      <c r="A47" s="26" t="inlineStr">
        <is>
          <t>GUARANTEED_REENTRY_K_HIGH_BLOCK</t>
        </is>
      </c>
      <c r="B47" s="26" t="inlineStr">
        <is>
          <t>40.0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ez_manage.py:4776 top()</t>
        </is>
      </c>
      <c r="IL47" s="26" t="inlineStr">
        <is>
          <t>v12_quick_engine.py:1943 x4</t>
        </is>
      </c>
      <c r="IM47" s="26" t="n"/>
    </row>
    <row r="48" ht="10.5" customHeight="1" s="67">
      <c r="A48" s="26" t="inlineStr">
        <is>
          <t>GUARANTEED_REENTRY_K_HIGH_BLOCK</t>
        </is>
      </c>
      <c r="B48" s="26" t="inlineStr">
        <is>
          <t>60.0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ez_manage.py:4776 top()</t>
        </is>
      </c>
      <c r="IL48" s="26" t="inlineStr">
        <is>
          <t>v12_quick_engine.py:1943 x4</t>
        </is>
      </c>
      <c r="IM48" s="26" t="n"/>
    </row>
    <row r="49" ht="10.5" customHeight="1" s="67">
      <c r="A49" s="27" t="inlineStr">
        <is>
          <t>GUARANTEED_REENTRY_K_HIGH_BLOCK</t>
        </is>
      </c>
      <c r="B49" s="27" t="inlineStr">
        <is>
          <t>80.0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ez_manage.py:4776 top()</t>
        </is>
      </c>
      <c r="IL49" s="26" t="inlineStr">
        <is>
          <t>v12_quick_engine.py:1943 x4</t>
        </is>
      </c>
      <c r="IM49" s="26" t="n"/>
    </row>
    <row r="50" ht="10.5" customHeight="1" s="67">
      <c r="A50" s="26" t="inlineStr">
        <is>
          <t>GUARANTEED_REENTRY_K_HIGH_BLOCK</t>
        </is>
      </c>
      <c r="B50" s="26" t="inlineStr">
        <is>
          <t>100.0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ez_manage.py:4776 top()</t>
        </is>
      </c>
      <c r="IL50" s="26" t="inlineStr">
        <is>
          <t>v12_quick_engine.py:1943 x4</t>
        </is>
      </c>
      <c r="IM50" s="26" t="n"/>
    </row>
    <row r="51" ht="10.5" customHeight="1" s="67">
      <c r="A51" s="26" t="inlineStr">
        <is>
          <t>GUARANTEED_REENTRY_K_HIGH_BLOCK</t>
        </is>
      </c>
      <c r="B51" s="26" t="inlineStr">
        <is>
          <t>120.0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ez_manage.py:4776 top()</t>
        </is>
      </c>
      <c r="IL51" s="26" t="inlineStr">
        <is>
          <t>v12_quick_engine.py:1943 x4</t>
        </is>
      </c>
      <c r="IM51" s="26" t="n"/>
    </row>
    <row r="52" ht="10.5" customHeight="1" s="67">
      <c r="A52" s="26" t="inlineStr">
        <is>
          <t>GUARANTEED_REENTRY_K_LOW_BLOCK</t>
        </is>
      </c>
      <c r="B52" s="26" t="inlineStr">
        <is>
          <t>10.0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ez_manage.py:4777 top()</t>
        </is>
      </c>
      <c r="IL52" s="26" t="inlineStr">
        <is>
          <t>v12_quick_engine.py:1944 x4</t>
        </is>
      </c>
      <c r="IM52" s="26" t="n"/>
    </row>
    <row r="53" ht="10.5" customHeight="1" s="67">
      <c r="A53" s="26" t="inlineStr">
        <is>
          <t>GUARANTEED_REENTRY_K_LOW_BLOCK</t>
        </is>
      </c>
      <c r="B53" s="26" t="inlineStr">
        <is>
          <t>15.0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ez_manage.py:4777 top()</t>
        </is>
      </c>
      <c r="IL53" s="26" t="inlineStr">
        <is>
          <t>v12_quick_engine.py:1944 x4</t>
        </is>
      </c>
      <c r="IM53" s="26" t="n"/>
    </row>
    <row r="54" ht="10.5" customHeight="1" s="67">
      <c r="A54" s="27" t="inlineStr">
        <is>
          <t>GUARANTEED_REENTRY_K_LOW_BLOCK</t>
        </is>
      </c>
      <c r="B54" s="27" t="inlineStr">
        <is>
          <t>20.0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ez_manage.py:4777 top()</t>
        </is>
      </c>
      <c r="IL54" s="26" t="inlineStr">
        <is>
          <t>v12_quick_engine.py:1944 x4</t>
        </is>
      </c>
      <c r="IM54" s="26" t="n"/>
    </row>
    <row r="55" ht="10.5" customHeight="1" s="67">
      <c r="A55" s="26" t="inlineStr">
        <is>
          <t>GUARANTEED_REENTRY_K_LOW_BLOCK</t>
        </is>
      </c>
      <c r="B55" s="26" t="inlineStr">
        <is>
          <t>25.0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ez_manage.py:4777 top()</t>
        </is>
      </c>
      <c r="IL55" s="26" t="inlineStr">
        <is>
          <t>v12_quick_engine.py:1944 x4</t>
        </is>
      </c>
      <c r="IM55" s="26" t="n"/>
    </row>
    <row r="56" ht="10.5" customHeight="1" s="67">
      <c r="A56" s="26" t="inlineStr">
        <is>
          <t>GUARANTEED_REENTRY_K_LOW_BLOCK</t>
        </is>
      </c>
      <c r="B56" s="26" t="inlineStr">
        <is>
          <t>30.0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ez_manage.py:4777 top()</t>
        </is>
      </c>
      <c r="IL56" s="26" t="inlineStr">
        <is>
          <t>v12_quick_engine.py:1944 x4</t>
        </is>
      </c>
      <c r="IM56" s="26" t="n"/>
    </row>
    <row r="57" ht="10.5" customHeight="1" s="67">
      <c r="A57" s="26" t="inlineStr">
        <is>
          <t>GUARANTEED_REENTRY_STRICT_CONFIRMATION</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ez_manage.py:4778 top()</t>
        </is>
      </c>
      <c r="IL57" s="26" t="inlineStr">
        <is>
          <t>v12_quick_engine.py:1946 x6</t>
        </is>
      </c>
      <c r="IM57" s="26" t="n"/>
    </row>
    <row r="58" ht="10.5" customHeight="1" s="67">
      <c r="A58" s="27" t="inlineStr">
        <is>
          <t>GUARANTEED_REENTRY_STRICT_CONFIRMATION</t>
        </is>
      </c>
      <c r="B58" s="27"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ez_manage.py:4778 top()</t>
        </is>
      </c>
      <c r="IL58" s="26" t="inlineStr">
        <is>
          <t>v12_quick_engine.py:1946 x6</t>
        </is>
      </c>
      <c r="IM58" s="26" t="n"/>
    </row>
    <row r="59" ht="10.5" customHeight="1" s="67">
      <c r="A59" s="26" t="inlineStr">
        <is>
          <t>GUARANTEED_REENTRY_TIGHT_STOP_ENABLED</t>
        </is>
      </c>
      <c r="B59" s="26"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4" t="n"/>
      <c r="CZ59" s="34" t="n"/>
      <c r="DA59" s="34" t="n"/>
      <c r="DB59" s="34" t="n"/>
      <c r="DC59" s="34"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4" t="n"/>
      <c r="ED59" s="34" t="n"/>
      <c r="EE59" s="34" t="n"/>
      <c r="EF59" s="34" t="n"/>
      <c r="EG59" s="34"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ez_manage.py:4779 top()</t>
        </is>
      </c>
      <c r="IL59" s="26" t="inlineStr">
        <is>
          <t>v12_quick_engine.py:1947 x3</t>
        </is>
      </c>
      <c r="IM59" s="26" t="n"/>
    </row>
    <row r="60" ht="10.5" customHeight="1" s="67">
      <c r="A60" s="27" t="inlineStr">
        <is>
          <t>GUARANTEED_REENTRY_TIGHT_STOP_ENABLED</t>
        </is>
      </c>
      <c r="B60" s="27"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4" t="n"/>
      <c r="CZ60" s="34" t="n"/>
      <c r="DA60" s="34" t="n"/>
      <c r="DB60" s="34" t="n"/>
      <c r="DC60" s="34"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4" t="n"/>
      <c r="ED60" s="34" t="n"/>
      <c r="EE60" s="34" t="n"/>
      <c r="EF60" s="34" t="n"/>
      <c r="EG60" s="34"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ez_manage.py:4779 top()</t>
        </is>
      </c>
      <c r="IL60" s="26" t="inlineStr">
        <is>
          <t>v12_quick_engine.py:1947 x3</t>
        </is>
      </c>
      <c r="IM60" s="26" t="n"/>
    </row>
    <row r="61" ht="10.5" customHeight="1" s="67">
      <c r="A61" s="26" t="inlineStr">
        <is>
          <t>GUARANTEED_REENTRY_TIGHT_STOP_MAX_AGE_S</t>
        </is>
      </c>
      <c r="B61" s="26" t="inlineStr">
        <is>
          <t>900.0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4" t="n"/>
      <c r="ED61" s="34" t="n"/>
      <c r="EE61" s="34" t="n"/>
      <c r="EF61" s="34" t="n"/>
      <c r="EG61" s="34"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ez_manage.py:4780 top()</t>
        </is>
      </c>
      <c r="IL61" s="26" t="inlineStr">
        <is>
          <t>v12_quick_engine.py:1948 x4</t>
        </is>
      </c>
      <c r="IM61" s="26" t="n"/>
    </row>
    <row r="62" ht="10.5" customHeight="1" s="67">
      <c r="A62" s="26" t="inlineStr">
        <is>
          <t>GUARANTEED_REENTRY_TIGHT_STOP_MAX_AGE_S</t>
        </is>
      </c>
      <c r="B62" s="26" t="inlineStr">
        <is>
          <t>1350.0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4" t="n"/>
      <c r="ED62" s="34" t="n"/>
      <c r="EE62" s="34" t="n"/>
      <c r="EF62" s="34" t="n"/>
      <c r="EG62" s="34"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ez_manage.py:4780 top()</t>
        </is>
      </c>
      <c r="IL62" s="26" t="inlineStr">
        <is>
          <t>v12_quick_engine.py:1948 x4</t>
        </is>
      </c>
      <c r="IM62" s="26" t="n"/>
    </row>
    <row r="63" ht="10.5" customHeight="1" s="67">
      <c r="A63" s="27" t="inlineStr">
        <is>
          <t>GUARANTEED_REENTRY_TIGHT_STOP_MAX_AGE_S</t>
        </is>
      </c>
      <c r="B63" s="27" t="inlineStr">
        <is>
          <t>1800.0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YES</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4" t="n"/>
      <c r="CZ63" s="34" t="n"/>
      <c r="DA63" s="34" t="n"/>
      <c r="DB63" s="34" t="n"/>
      <c r="DC63" s="34"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4" t="n"/>
      <c r="ED63" s="34" t="n"/>
      <c r="EE63" s="34" t="n"/>
      <c r="EF63" s="34" t="n"/>
      <c r="EG63" s="34"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ez_manage.py:4780 top()</t>
        </is>
      </c>
      <c r="IL63" s="26" t="inlineStr">
        <is>
          <t>v12_quick_engine.py:1948 x4</t>
        </is>
      </c>
      <c r="IM63" s="26" t="n"/>
    </row>
    <row r="64" ht="10.5" customHeight="1" s="67">
      <c r="A64" s="26" t="inlineStr">
        <is>
          <t>GUARANTEED_REENTRY_TIGHT_STOP_MAX_AGE_S</t>
        </is>
      </c>
      <c r="B64" s="26" t="inlineStr">
        <is>
          <t>2250.0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4" t="n"/>
      <c r="CZ64" s="34" t="n"/>
      <c r="DA64" s="34" t="n"/>
      <c r="DB64" s="34" t="n"/>
      <c r="DC64" s="34"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4" t="n"/>
      <c r="ED64" s="34" t="n"/>
      <c r="EE64" s="34" t="n"/>
      <c r="EF64" s="34" t="n"/>
      <c r="EG64" s="34"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ez_manage.py:4780 top()</t>
        </is>
      </c>
      <c r="IL64" s="26" t="inlineStr">
        <is>
          <t>v12_quick_engine.py:1948 x4</t>
        </is>
      </c>
      <c r="IM64" s="26" t="n"/>
    </row>
    <row r="65" ht="10.5" customHeight="1" s="67">
      <c r="A65" s="26" t="inlineStr">
        <is>
          <t>GUARANTEED_REENTRY_TIGHT_STOP_MAX_AGE_S</t>
        </is>
      </c>
      <c r="B65" s="26" t="inlineStr">
        <is>
          <t>2700.0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ez_manage.py:4780 top()</t>
        </is>
      </c>
      <c r="IL65" s="26" t="inlineStr">
        <is>
          <t>v12_quick_engine.py:1948 x4</t>
        </is>
      </c>
      <c r="IM65" s="26" t="n"/>
    </row>
    <row r="66" ht="10.5" customHeight="1" s="67">
      <c r="A66" s="26" t="inlineStr">
        <is>
          <t>GUARANTEED_REENTRY_TIGHT_STOP_MIN_AGE_S</t>
        </is>
      </c>
      <c r="B66" s="26" t="inlineStr">
        <is>
          <t>30.0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4" t="n"/>
      <c r="CZ66" s="34" t="n"/>
      <c r="DA66" s="34" t="n"/>
      <c r="DB66" s="34" t="n"/>
      <c r="DC66" s="34"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4" t="n"/>
      <c r="ED66" s="34" t="n"/>
      <c r="EE66" s="34" t="n"/>
      <c r="EF66" s="34" t="n"/>
      <c r="EG66" s="34"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ez_manage.py:4781 top()</t>
        </is>
      </c>
      <c r="IL66" s="26" t="inlineStr">
        <is>
          <t>v12_quick_engine.py:1949 x4</t>
        </is>
      </c>
      <c r="IM66" s="26" t="n"/>
    </row>
    <row r="67" ht="10.5" customHeight="1" s="67">
      <c r="A67" s="26" t="inlineStr">
        <is>
          <t>GUARANTEED_REENTRY_TIGHT_STOP_MIN_AGE_S</t>
        </is>
      </c>
      <c r="B67" s="26" t="inlineStr">
        <is>
          <t>45.0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4" t="n"/>
      <c r="CZ67" s="34" t="n"/>
      <c r="DA67" s="34" t="n"/>
      <c r="DB67" s="34" t="n"/>
      <c r="DC67" s="34"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4" t="n"/>
      <c r="ED67" s="34" t="n"/>
      <c r="EE67" s="34" t="n"/>
      <c r="EF67" s="34" t="n"/>
      <c r="EG67" s="34"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ez_manage.py:4781 top()</t>
        </is>
      </c>
      <c r="IL67" s="26" t="inlineStr">
        <is>
          <t>v12_quick_engine.py:1949 x4</t>
        </is>
      </c>
      <c r="IM67" s="26" t="n"/>
    </row>
    <row r="68" ht="10.5" customHeight="1" s="67">
      <c r="A68" s="27" t="inlineStr">
        <is>
          <t>GUARANTEED_REENTRY_TIGHT_STOP_MIN_AGE_S</t>
        </is>
      </c>
      <c r="B68" s="27" t="inlineStr">
        <is>
          <t>60.0</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YES</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4" t="n"/>
      <c r="CZ68" s="34" t="n"/>
      <c r="DA68" s="34" t="n"/>
      <c r="DB68" s="34" t="n"/>
      <c r="DC68" s="34"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ez_manage.py:4781 top()</t>
        </is>
      </c>
      <c r="IL68" s="26" t="inlineStr">
        <is>
          <t>v12_quick_engine.py:1949 x4</t>
        </is>
      </c>
      <c r="IM68" s="26" t="n"/>
    </row>
    <row r="69" ht="10.5" customHeight="1" s="67">
      <c r="A69" s="26" t="inlineStr">
        <is>
          <t>GUARANTEED_REENTRY_TIGHT_STOP_MIN_AGE_S</t>
        </is>
      </c>
      <c r="B69" s="26" t="inlineStr">
        <is>
          <t>75.0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4" t="n"/>
      <c r="CZ69" s="34" t="n"/>
      <c r="DA69" s="34" t="n"/>
      <c r="DB69" s="34" t="n"/>
      <c r="DC69" s="34"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ez_manage.py:4781 top()</t>
        </is>
      </c>
      <c r="IL69" s="26" t="inlineStr">
        <is>
          <t>v12_quick_engine.py:1949 x4</t>
        </is>
      </c>
      <c r="IM69" s="26" t="n"/>
    </row>
    <row r="70" ht="10.5" customHeight="1" s="67">
      <c r="A70" s="26" t="inlineStr">
        <is>
          <t>GUARANTEED_REENTRY_TIGHT_STOP_MIN_AGE_S</t>
        </is>
      </c>
      <c r="B70" s="26" t="inlineStr">
        <is>
          <t>90.0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4" t="n"/>
      <c r="ED70" s="34" t="n"/>
      <c r="EE70" s="34" t="n"/>
      <c r="EF70" s="34" t="n"/>
      <c r="EG70" s="34"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ez_manage.py:4781 top()</t>
        </is>
      </c>
      <c r="IL70" s="26" t="inlineStr">
        <is>
          <t>v12_quick_engine.py:1949 x4</t>
        </is>
      </c>
      <c r="IM70" s="26" t="n"/>
    </row>
    <row r="71" ht="10.5" customHeight="1" s="67">
      <c r="A71" s="26" t="inlineStr">
        <is>
          <t>GUARANTEED_REENTRY_TIGHT_STOP_PCT</t>
        </is>
      </c>
      <c r="B71" s="26" t="inlineStr">
        <is>
          <t>0.25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4" t="n"/>
      <c r="CZ71" s="34" t="n"/>
      <c r="DA71" s="34" t="n"/>
      <c r="DB71" s="34" t="n"/>
      <c r="DC71" s="34"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4" t="n"/>
      <c r="ED71" s="34" t="n"/>
      <c r="EE71" s="34" t="n"/>
      <c r="EF71" s="34" t="n"/>
      <c r="EG71" s="34"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ez_manage.py:4782 top()</t>
        </is>
      </c>
      <c r="IL71" s="26" t="inlineStr">
        <is>
          <t>v12_quick_engine.py:1950 x7</t>
        </is>
      </c>
      <c r="IM71" s="26" t="n"/>
    </row>
    <row r="72" ht="10.5" customHeight="1" s="67">
      <c r="A72" s="26" t="inlineStr">
        <is>
          <t>GUARANTEED_REENTRY_TIGHT_STOP_PCT</t>
        </is>
      </c>
      <c r="B72" s="26" t="inlineStr">
        <is>
          <t>0.375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4" t="n"/>
      <c r="CZ72" s="34" t="n"/>
      <c r="DA72" s="34" t="n"/>
      <c r="DB72" s="34" t="n"/>
      <c r="DC72" s="34"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ez_manage.py:4782 top()</t>
        </is>
      </c>
      <c r="IL72" s="26" t="inlineStr">
        <is>
          <t>v12_quick_engine.py:1950 x7</t>
        </is>
      </c>
      <c r="IM72" s="26" t="n"/>
    </row>
    <row r="73" ht="10.5" customHeight="1" s="67">
      <c r="A73" s="27" t="inlineStr">
        <is>
          <t>GUARANTEED_REENTRY_TIGHT_STOP_PCT</t>
        </is>
      </c>
      <c r="B73" s="27" t="inlineStr">
        <is>
          <t>0.5</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YES</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4" t="n"/>
      <c r="CZ73" s="34" t="n"/>
      <c r="DA73" s="34" t="n"/>
      <c r="DB73" s="34" t="n"/>
      <c r="DC73" s="34"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4" t="n"/>
      <c r="ED73" s="34" t="n"/>
      <c r="EE73" s="34" t="n"/>
      <c r="EF73" s="34" t="n"/>
      <c r="EG73" s="34"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ez_manage.py:4782 top()</t>
        </is>
      </c>
      <c r="IL73" s="26" t="inlineStr">
        <is>
          <t>v12_quick_engine.py:1950 x7</t>
        </is>
      </c>
      <c r="IM73" s="26" t="n"/>
    </row>
    <row r="74" ht="10.5" customHeight="1" s="67">
      <c r="A74" s="26" t="inlineStr">
        <is>
          <t>GUARANTEED_REENTRY_TIGHT_STOP_PCT</t>
        </is>
      </c>
      <c r="B74" s="26" t="inlineStr">
        <is>
          <t>0.625</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4" t="n"/>
      <c r="CZ74" s="34" t="n"/>
      <c r="DA74" s="34" t="n"/>
      <c r="DB74" s="34" t="n"/>
      <c r="DC74" s="34"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4" t="n"/>
      <c r="ED74" s="34" t="n"/>
      <c r="EE74" s="34" t="n"/>
      <c r="EF74" s="34" t="n"/>
      <c r="EG74" s="34"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ez_manage.py:4782 top()</t>
        </is>
      </c>
      <c r="IL74" s="26" t="inlineStr">
        <is>
          <t>v12_quick_engine.py:1950 x7</t>
        </is>
      </c>
      <c r="IM74" s="26" t="n"/>
    </row>
    <row r="75" ht="10.5" customHeight="1" s="67">
      <c r="A75" s="26" t="inlineStr">
        <is>
          <t>GUARANTEED_REENTRY_TIGHT_STOP_PCT</t>
        </is>
      </c>
      <c r="B75" s="26" t="inlineStr">
        <is>
          <t>0.75</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4" t="n"/>
      <c r="CZ75" s="34" t="n"/>
      <c r="DA75" s="34" t="n"/>
      <c r="DB75" s="34" t="n"/>
      <c r="DC75" s="34"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4" t="n"/>
      <c r="ED75" s="34" t="n"/>
      <c r="EE75" s="34" t="n"/>
      <c r="EF75" s="34" t="n"/>
      <c r="EG75" s="34"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ez_manage.py:4782 top()</t>
        </is>
      </c>
      <c r="IL75" s="26" t="inlineStr">
        <is>
          <t>v12_quick_engine.py:1950 x7</t>
        </is>
      </c>
      <c r="IM75" s="26" t="n"/>
    </row>
    <row r="76" ht="10.5" customHeight="1" s="67">
      <c r="A76" s="26" t="inlineStr">
        <is>
          <t>LEGACY_PROC_SINGLE_REENTRY</t>
        </is>
      </c>
      <c r="B76" s="26" t="inlineStr">
        <is>
          <t>0</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ez_manage.py:3418 top()</t>
        </is>
      </c>
      <c r="IL76" s="26" t="inlineStr">
        <is>
          <t>v12_quick_engine.py:2119 x5</t>
        </is>
      </c>
      <c r="IM76" s="26" t="n"/>
    </row>
    <row r="77" ht="10.5" customHeight="1" s="67">
      <c r="A77" s="26" t="inlineStr">
        <is>
          <t>LEGACY_PROC_SINGLE_REENTRY</t>
        </is>
      </c>
      <c r="B77" s="26" t="inlineStr">
        <is>
          <t>0.5</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ez_manage.py:3418 top()</t>
        </is>
      </c>
      <c r="IL77" s="26" t="inlineStr">
        <is>
          <t>v12_quick_engine.py:2119 x5</t>
        </is>
      </c>
      <c r="IM77" s="26" t="n"/>
    </row>
    <row r="78" ht="10.5" customHeight="1" s="67">
      <c r="A78" s="26" t="inlineStr">
        <is>
          <t>LEGACY_PROC_SINGLE_REENTRY</t>
        </is>
      </c>
      <c r="B78" s="26" t="inlineStr">
        <is>
          <t>1.0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ez_manage.py:3418 top()</t>
        </is>
      </c>
      <c r="IL78" s="26" t="inlineStr">
        <is>
          <t>v12_quick_engine.py:2119 x5</t>
        </is>
      </c>
      <c r="IM78" s="26" t="n"/>
    </row>
    <row r="79" ht="10.5" customHeight="1" s="67">
      <c r="A79" s="26" t="inlineStr">
        <is>
          <t>LEGACY_PROC_SINGLE_REENTRY</t>
        </is>
      </c>
      <c r="B79" s="26" t="inlineStr">
        <is>
          <t>2.0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ez_manage.py:3418 top()</t>
        </is>
      </c>
      <c r="IL79" s="26" t="inlineStr">
        <is>
          <t>v12_quick_engine.py:2119 x5</t>
        </is>
      </c>
      <c r="IM79" s="26" t="n"/>
    </row>
    <row r="80" ht="10.5" customHeight="1" s="67">
      <c r="A80" s="26" t="inlineStr">
        <is>
          <t>LEGACY_REENTRY_PSR_DC_BOUNCE</t>
        </is>
      </c>
      <c r="B80" s="26" t="inlineStr">
        <is>
          <t>0</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ez_manage.py:3422 top()</t>
        </is>
      </c>
      <c r="IL80" s="26" t="inlineStr">
        <is>
          <t>v12_quick_engine.py:2123 x5</t>
        </is>
      </c>
      <c r="IM80" s="26" t="n"/>
    </row>
    <row r="81" ht="10.5" customHeight="1" s="67">
      <c r="A81" s="26" t="inlineStr">
        <is>
          <t>LEGACY_REENTRY_PSR_DC_BOUNCE</t>
        </is>
      </c>
      <c r="B81" s="26" t="inlineStr">
        <is>
          <t>0.5</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ez_manage.py:3422 top()</t>
        </is>
      </c>
      <c r="IL81" s="26" t="inlineStr">
        <is>
          <t>v12_quick_engine.py:2123 x5</t>
        </is>
      </c>
      <c r="IM81" s="26" t="n"/>
    </row>
    <row r="82" ht="10.5" customHeight="1" s="67">
      <c r="A82" s="26" t="inlineStr">
        <is>
          <t>LEGACY_REENTRY_PSR_DC_BOUNCE</t>
        </is>
      </c>
      <c r="B82" s="26" t="inlineStr">
        <is>
          <t>1.0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ez_manage.py:3422 top()</t>
        </is>
      </c>
      <c r="IL82" s="26" t="inlineStr">
        <is>
          <t>v12_quick_engine.py:2123 x5</t>
        </is>
      </c>
      <c r="IM82" s="26" t="n"/>
    </row>
    <row r="83" ht="10.5" customHeight="1" s="67">
      <c r="A83" s="26" t="inlineStr">
        <is>
          <t>LEGACY_REENTRY_PSR_DC_BOUNCE</t>
        </is>
      </c>
      <c r="B83" s="26" t="inlineStr">
        <is>
          <t>2.0</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ez_manage.py:3422 top()</t>
        </is>
      </c>
      <c r="IL83" s="26" t="inlineStr">
        <is>
          <t>v12_quick_engine.py:2123 x5</t>
        </is>
      </c>
      <c r="IM83" s="26" t="n"/>
    </row>
    <row r="84" ht="10.5" customHeight="1" s="67">
      <c r="A84" s="26" t="inlineStr">
        <is>
          <t>LEGACY_REENTRY_PSR_FULL_DC</t>
        </is>
      </c>
      <c r="B84" s="26" t="inlineStr">
        <is>
          <t>0</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ez_manage.py:3423 top()</t>
        </is>
      </c>
      <c r="IL84" s="26" t="inlineStr">
        <is>
          <t>v12_quick_engine.py:2124 x5</t>
        </is>
      </c>
      <c r="IM84" s="26" t="n"/>
    </row>
    <row r="85" ht="10.5" customHeight="1" s="67">
      <c r="A85" s="26" t="inlineStr">
        <is>
          <t>LEGACY_REENTRY_PSR_FULL_DC</t>
        </is>
      </c>
      <c r="B85" s="26" t="inlineStr">
        <is>
          <t>0.5</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ez_manage.py:3423 top()</t>
        </is>
      </c>
      <c r="IL85" s="26" t="inlineStr">
        <is>
          <t>v12_quick_engine.py:2124 x5</t>
        </is>
      </c>
      <c r="IM85" s="26" t="n"/>
    </row>
    <row r="86" ht="10.5" customHeight="1" s="67">
      <c r="A86" s="26" t="inlineStr">
        <is>
          <t>LEGACY_REENTRY_PSR_FULL_DC</t>
        </is>
      </c>
      <c r="B86" s="26" t="inlineStr">
        <is>
          <t>1.0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ez_manage.py:3423 top()</t>
        </is>
      </c>
      <c r="IL86" s="26" t="inlineStr">
        <is>
          <t>v12_quick_engine.py:2124 x5</t>
        </is>
      </c>
      <c r="IM86" s="26" t="n"/>
    </row>
    <row r="87" ht="10.5" customHeight="1" s="67">
      <c r="A87" s="26" t="inlineStr">
        <is>
          <t>LEGACY_REENTRY_PSR_FULL_DC</t>
        </is>
      </c>
      <c r="B87" s="26" t="inlineStr">
        <is>
          <t>2.0</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ez_manage.py:3423 top()</t>
        </is>
      </c>
      <c r="IL87" s="26" t="inlineStr">
        <is>
          <t>v12_quick_engine.py:2124 x5</t>
        </is>
      </c>
      <c r="IM87" s="26" t="n"/>
    </row>
    <row r="88" ht="10.5" customHeight="1" s="67">
      <c r="A88" s="26" t="inlineStr">
        <is>
          <t>LEGACY_REENTRY_PSR_K_DC_CROSSOVER</t>
        </is>
      </c>
      <c r="B88" s="26" t="inlineStr">
        <is>
          <t>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ez_manage.py:3424 top()</t>
        </is>
      </c>
      <c r="IL88" s="26" t="inlineStr">
        <is>
          <t>v12_quick_engine.py:2125 x5</t>
        </is>
      </c>
      <c r="IM88" s="26" t="n"/>
    </row>
    <row r="89" ht="10.5" customHeight="1" s="67">
      <c r="A89" s="26" t="inlineStr">
        <is>
          <t>LEGACY_REENTRY_PSR_K_DC_CROSSOVER</t>
        </is>
      </c>
      <c r="B89" s="26" t="inlineStr">
        <is>
          <t>0.5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ez_manage.py:3424 top()</t>
        </is>
      </c>
      <c r="IL89" s="26" t="inlineStr">
        <is>
          <t>v12_quick_engine.py:2125 x5</t>
        </is>
      </c>
      <c r="IM89" s="26" t="n"/>
    </row>
    <row r="90" ht="10.5" customHeight="1" s="67">
      <c r="A90" s="26" t="inlineStr">
        <is>
          <t>LEGACY_REENTRY_PSR_K_DC_CROSSOVER</t>
        </is>
      </c>
      <c r="B90" s="26" t="inlineStr">
        <is>
          <t>1.0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ez_manage.py:3424 top()</t>
        </is>
      </c>
      <c r="IL90" s="26" t="inlineStr">
        <is>
          <t>v12_quick_engine.py:2125 x5</t>
        </is>
      </c>
      <c r="IM90" s="26" t="n"/>
    </row>
    <row r="91" ht="10.5" customHeight="1" s="67">
      <c r="A91" s="26" t="inlineStr">
        <is>
          <t>LEGACY_REENTRY_PSR_K_DC_CROSSOVER</t>
        </is>
      </c>
      <c r="B91" s="26" t="inlineStr">
        <is>
          <t>2.0</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ez_manage.py:3424 top()</t>
        </is>
      </c>
      <c r="IL91" s="26" t="inlineStr">
        <is>
          <t>v12_quick_engine.py:2125 x5</t>
        </is>
      </c>
      <c r="IM91" s="26" t="n"/>
    </row>
    <row r="92" ht="10.5" customHeight="1" s="67">
      <c r="A92" s="26" t="inlineStr">
        <is>
          <t>LEGACY_REENTRY_PSR_QUICK_RECOVERY</t>
        </is>
      </c>
      <c r="B92" s="26" t="inlineStr">
        <is>
          <t>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4" t="n"/>
      <c r="AC92" s="34" t="n"/>
      <c r="AD92" s="34" t="n"/>
      <c r="AE92" s="34" t="n"/>
      <c r="AF92" s="34" t="n"/>
      <c r="AG92" s="34" t="n"/>
      <c r="AH92" s="34" t="n"/>
      <c r="AI92" s="34" t="n"/>
      <c r="AJ92" s="34" t="n"/>
      <c r="AK92" s="34"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ez_manage.py:3425 top()</t>
        </is>
      </c>
      <c r="IL92" s="26" t="inlineStr">
        <is>
          <t>v12_quick_engine.py:2126 x4</t>
        </is>
      </c>
      <c r="IM92" s="26" t="n"/>
    </row>
    <row r="93" ht="10.5" customHeight="1" s="67">
      <c r="A93" s="26" t="inlineStr">
        <is>
          <t>LEGACY_REENTRY_PSR_QUICK_RECOVERY</t>
        </is>
      </c>
      <c r="B93" s="26" t="inlineStr">
        <is>
          <t>0.5</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4" t="n"/>
      <c r="AC93" s="34" t="n"/>
      <c r="AD93" s="34" t="n"/>
      <c r="AE93" s="34" t="n"/>
      <c r="AF93" s="34" t="n"/>
      <c r="AG93" s="34" t="n"/>
      <c r="AH93" s="34" t="n"/>
      <c r="AI93" s="34" t="n"/>
      <c r="AJ93" s="34" t="n"/>
      <c r="AK93" s="34"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ez_manage.py:3425 top()</t>
        </is>
      </c>
      <c r="IL93" s="26" t="inlineStr">
        <is>
          <t>v12_quick_engine.py:2126 x4</t>
        </is>
      </c>
      <c r="IM93" s="26" t="n"/>
    </row>
    <row r="94" ht="10.5" customHeight="1" s="67">
      <c r="A94" s="26" t="inlineStr">
        <is>
          <t>LEGACY_REENTRY_PSR_QUICK_RECOVERY</t>
        </is>
      </c>
      <c r="B94" s="26" t="inlineStr">
        <is>
          <t>1.0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4" t="n"/>
      <c r="AC94" s="34" t="n"/>
      <c r="AD94" s="34" t="n"/>
      <c r="AE94" s="34" t="n"/>
      <c r="AF94" s="34" t="n"/>
      <c r="AG94" s="34" t="n"/>
      <c r="AH94" s="34" t="n"/>
      <c r="AI94" s="34" t="n"/>
      <c r="AJ94" s="34" t="n"/>
      <c r="AK94" s="34"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ez_manage.py:3425 top()</t>
        </is>
      </c>
      <c r="IL94" s="26" t="inlineStr">
        <is>
          <t>v12_quick_engine.py:2126 x4</t>
        </is>
      </c>
      <c r="IM94" s="26" t="n"/>
    </row>
    <row r="95" ht="10.5" customHeight="1" s="67">
      <c r="A95" s="26" t="inlineStr">
        <is>
          <t>LEGACY_REENTRY_PSR_QUICK_RECOVERY</t>
        </is>
      </c>
      <c r="B95" s="26" t="inlineStr">
        <is>
          <t>2.0</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4" t="n"/>
      <c r="AC95" s="34" t="n"/>
      <c r="AD95" s="34" t="n"/>
      <c r="AE95" s="34" t="n"/>
      <c r="AF95" s="34" t="n"/>
      <c r="AG95" s="34" t="n"/>
      <c r="AH95" s="34" t="n"/>
      <c r="AI95" s="34" t="n"/>
      <c r="AJ95" s="34" t="n"/>
      <c r="AK95" s="34"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ez_manage.py:3425 top()</t>
        </is>
      </c>
      <c r="IL95" s="26" t="inlineStr">
        <is>
          <t>v12_quick_engine.py:2126 x4</t>
        </is>
      </c>
      <c r="IM95" s="26" t="n"/>
    </row>
    <row r="96" ht="10.5" customHeight="1" s="67">
      <c r="A96" s="26" t="inlineStr">
        <is>
          <t>MANDATORY_REENTRY_ALLOW_WT0_STRONG_CROSS</t>
        </is>
      </c>
      <c r="B96" s="26" t="inlineStr">
        <is>
          <t>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4" t="n"/>
      <c r="AW96" s="34" t="n"/>
      <c r="AX96" s="34" t="n"/>
      <c r="AY96" s="34" t="n"/>
      <c r="AZ96" s="34"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ez_manage.py:4960 top()</t>
        </is>
      </c>
      <c r="IL96" s="26" t="inlineStr">
        <is>
          <t>v12_quick_engine.py:2245 x4</t>
        </is>
      </c>
      <c r="IM96" s="26" t="n"/>
    </row>
    <row r="97" ht="10.5" customHeight="1" s="67">
      <c r="A97" s="26" t="inlineStr">
        <is>
          <t>MANDATORY_REENTRY_ALLOW_WT0_STRONG_CROSS</t>
        </is>
      </c>
      <c r="B97" s="26" t="inlineStr">
        <is>
          <t>0.5</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4" t="n"/>
      <c r="AW97" s="34" t="n"/>
      <c r="AX97" s="34" t="n"/>
      <c r="AY97" s="34" t="n"/>
      <c r="AZ97" s="34"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ez_manage.py:4960 top()</t>
        </is>
      </c>
      <c r="IL97" s="26" t="inlineStr">
        <is>
          <t>v12_quick_engine.py:2245 x4</t>
        </is>
      </c>
      <c r="IM97" s="26" t="n"/>
    </row>
    <row r="98" ht="10.5" customHeight="1" s="67">
      <c r="A98" s="26" t="inlineStr">
        <is>
          <t>MANDATORY_REENTRY_ALLOW_WT0_STRONG_CROSS</t>
        </is>
      </c>
      <c r="B98" s="26" t="inlineStr">
        <is>
          <t>1.0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ez_manage.py:4960 top()</t>
        </is>
      </c>
      <c r="IL98" s="26" t="inlineStr">
        <is>
          <t>v12_quick_engine.py:2245 x4</t>
        </is>
      </c>
      <c r="IM98" s="26" t="n"/>
    </row>
    <row r="99" ht="10.5" customHeight="1" s="67">
      <c r="A99" s="26" t="inlineStr">
        <is>
          <t>MANDATORY_REENTRY_ALLOW_WT0_STRONG_CROSS</t>
        </is>
      </c>
      <c r="B99" s="26" t="inlineStr">
        <is>
          <t>2.0</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ez_manage.py:4960 top()</t>
        </is>
      </c>
      <c r="IL99" s="26" t="inlineStr">
        <is>
          <t>v12_quick_engine.py:2245 x4</t>
        </is>
      </c>
      <c r="IM99" s="26" t="n"/>
    </row>
    <row r="100" ht="10.5" customHeight="1" s="67">
      <c r="A100" s="26" t="inlineStr">
        <is>
          <t>MANDATORY_REENTRY_K_HIGH_BLOCK</t>
        </is>
      </c>
      <c r="B100" s="26" t="inlineStr">
        <is>
          <t>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ez_manage.py:4961 top()</t>
        </is>
      </c>
      <c r="IL100" s="26" t="inlineStr">
        <is>
          <t>v12_quick_engine.py:2247 x2</t>
        </is>
      </c>
      <c r="IM100" s="26" t="n"/>
    </row>
    <row r="101" ht="10.5" customHeight="1" s="67">
      <c r="A101" s="26" t="inlineStr">
        <is>
          <t>MANDATORY_REENTRY_K_HIGH_BLOCK</t>
        </is>
      </c>
      <c r="B101" s="26" t="inlineStr">
        <is>
          <t>0.5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ez_manage.py:4961 top()</t>
        </is>
      </c>
      <c r="IL101" s="26" t="inlineStr">
        <is>
          <t>v12_quick_engine.py:2247 x2</t>
        </is>
      </c>
      <c r="IM101" s="26" t="n"/>
    </row>
    <row r="102" ht="10.5" customHeight="1" s="67">
      <c r="A102" s="26" t="inlineStr">
        <is>
          <t>MANDATORY_REENTRY_K_HIGH_BLOCK</t>
        </is>
      </c>
      <c r="B102" s="26" t="inlineStr">
        <is>
          <t>1.0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ez_manage.py:4961 top()</t>
        </is>
      </c>
      <c r="IL102" s="26" t="inlineStr">
        <is>
          <t>v12_quick_engine.py:2247 x2</t>
        </is>
      </c>
      <c r="IM102" s="26" t="n"/>
    </row>
    <row r="103" ht="10.5" customHeight="1" s="67">
      <c r="A103" s="26" t="inlineStr">
        <is>
          <t>MANDATORY_REENTRY_K_HIGH_BLOCK</t>
        </is>
      </c>
      <c r="B103" s="26" t="inlineStr">
        <is>
          <t>2.0</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ez_manage.py:4961 top()</t>
        </is>
      </c>
      <c r="IL103" s="26" t="inlineStr">
        <is>
          <t>v12_quick_engine.py:2247 x2</t>
        </is>
      </c>
      <c r="IM103" s="26" t="n"/>
    </row>
    <row r="104" ht="10.5" customHeight="1" s="67">
      <c r="A104" s="26" t="inlineStr">
        <is>
          <t>MANDATORY_REENTRY_K_LOW_BLOCK</t>
        </is>
      </c>
      <c r="B104" s="26" t="inlineStr">
        <is>
          <t>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ez_manage.py:4962 top()</t>
        </is>
      </c>
      <c r="IL104" s="26" t="inlineStr">
        <is>
          <t>v12_quick_engine.py:2248 x2</t>
        </is>
      </c>
      <c r="IM104" s="26" t="n"/>
    </row>
    <row r="105" ht="10.5" customHeight="1" s="67">
      <c r="A105" s="26" t="inlineStr">
        <is>
          <t>MANDATORY_REENTRY_K_LOW_BLOCK</t>
        </is>
      </c>
      <c r="B105" s="26" t="inlineStr">
        <is>
          <t>0.5</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ez_manage.py:4962 top()</t>
        </is>
      </c>
      <c r="IL105" s="26" t="inlineStr">
        <is>
          <t>v12_quick_engine.py:2248 x2</t>
        </is>
      </c>
      <c r="IM105" s="26" t="n"/>
    </row>
    <row r="106" ht="10.5" customHeight="1" s="67">
      <c r="A106" s="26" t="inlineStr">
        <is>
          <t>MANDATORY_REENTRY_K_LOW_BLOCK</t>
        </is>
      </c>
      <c r="B106" s="26" t="inlineStr">
        <is>
          <t>1.0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ez_manage.py:4962 top()</t>
        </is>
      </c>
      <c r="IL106" s="26" t="inlineStr">
        <is>
          <t>v12_quick_engine.py:2248 x2</t>
        </is>
      </c>
      <c r="IM106" s="26" t="n"/>
    </row>
    <row r="107" ht="10.5" customHeight="1" s="67">
      <c r="A107" s="26" t="inlineStr">
        <is>
          <t>MANDATORY_REENTRY_K_LOW_BLOCK</t>
        </is>
      </c>
      <c r="B107" s="26" t="inlineStr">
        <is>
          <t>2.0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ez_manage.py:4962 top()</t>
        </is>
      </c>
      <c r="IL107" s="26" t="inlineStr">
        <is>
          <t>v12_quick_engine.py:2248 x2</t>
        </is>
      </c>
      <c r="IM107" s="26" t="n"/>
    </row>
    <row r="108" ht="10.5" customHeight="1" s="67">
      <c r="A108" s="26" t="inlineStr">
        <is>
          <t>MANDATORY_REENTRY_REQUIRE_K_NOT_EXTREME</t>
        </is>
      </c>
      <c r="B108" s="26" t="inlineStr">
        <is>
          <t>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ez_manage.py:4964 top()</t>
        </is>
      </c>
      <c r="IL108" s="26" t="inlineStr">
        <is>
          <t>v12_quick_engine.py:2250 x2</t>
        </is>
      </c>
      <c r="IM108" s="26" t="n"/>
    </row>
    <row r="109" ht="10.5" customHeight="1" s="67">
      <c r="A109" s="26" t="inlineStr">
        <is>
          <t>MANDATORY_REENTRY_REQUIRE_K_NOT_EXTREME</t>
        </is>
      </c>
      <c r="B109" s="26" t="inlineStr">
        <is>
          <t>0.5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ez_manage.py:4964 top()</t>
        </is>
      </c>
      <c r="IL109" s="26" t="inlineStr">
        <is>
          <t>v12_quick_engine.py:2250 x2</t>
        </is>
      </c>
      <c r="IM109" s="26" t="n"/>
    </row>
    <row r="110" ht="10.5" customHeight="1" s="67">
      <c r="A110" s="26" t="inlineStr">
        <is>
          <t>MANDATORY_REENTRY_REQUIRE_K_NOT_EXTREME</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ez_manage.py:4964 top()</t>
        </is>
      </c>
      <c r="IL110" s="26" t="inlineStr">
        <is>
          <t>v12_quick_engine.py:2250 x2</t>
        </is>
      </c>
      <c r="IM110" s="26" t="n"/>
    </row>
    <row r="111" ht="10.5" customHeight="1" s="67">
      <c r="A111" s="26" t="inlineStr">
        <is>
          <t>MANDATORY_REENTRY_REQUIRE_K_NOT_EXTREME</t>
        </is>
      </c>
      <c r="B111" s="26" t="inlineStr">
        <is>
          <t>2.0</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ez_manage.py:4964 top()</t>
        </is>
      </c>
      <c r="IL111" s="26" t="inlineStr">
        <is>
          <t>v12_quick_engine.py:2250 x2</t>
        </is>
      </c>
      <c r="IM111" s="26" t="n"/>
    </row>
    <row r="112" ht="10.5" customHeight="1" s="67">
      <c r="A112" s="27" t="inlineStr">
        <is>
          <t>MU_CORRECTION_REENTRY_ENABLED</t>
        </is>
      </c>
      <c r="B112" s="27" t="inlineStr">
        <is>
          <t>False</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ez_manage.py:5077 top()</t>
        </is>
      </c>
      <c r="IL112" s="26" t="inlineStr">
        <is>
          <t>v12_quick_engine.py:2463 x3</t>
        </is>
      </c>
      <c r="IM112" s="26" t="n"/>
    </row>
    <row r="113" ht="10.5" customHeight="1" s="67">
      <c r="A113" s="26" t="inlineStr">
        <is>
          <t>MU_CORRECTION_REENTRY_ENABLED</t>
        </is>
      </c>
      <c r="B113" s="26" t="inlineStr">
        <is>
          <t>True</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YES</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ez_manage.py:5077 top()</t>
        </is>
      </c>
      <c r="IL113" s="26" t="inlineStr">
        <is>
          <t>v12_quick_engine.py:2463 x3</t>
        </is>
      </c>
      <c r="IM113" s="26" t="n"/>
    </row>
    <row r="114" ht="10.5" customHeight="1" s="67">
      <c r="A114" s="26" t="inlineStr">
        <is>
          <t>OBLIGATORY_REENTRY_DEFAULT_SIZE_MULT</t>
        </is>
      </c>
      <c r="B114" s="26" t="inlineStr">
        <is>
          <t>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ez_manage.py:5108 top()</t>
        </is>
      </c>
      <c r="IL114" s="26" t="inlineStr">
        <is>
          <t>v12_quick_engine.py:2499 x2</t>
        </is>
      </c>
      <c r="IM114" s="26" t="n"/>
    </row>
    <row r="115" ht="10.5" customHeight="1" s="67">
      <c r="A115" s="26" t="inlineStr">
        <is>
          <t>OBLIGATORY_REENTRY_DEFAULT_SIZE_MULT</t>
        </is>
      </c>
      <c r="B115" s="26" t="inlineStr">
        <is>
          <t>0.5</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ez_manage.py:5108 top()</t>
        </is>
      </c>
      <c r="IL115" s="26" t="inlineStr">
        <is>
          <t>v12_quick_engine.py:2499 x2</t>
        </is>
      </c>
      <c r="IM115" s="26" t="n"/>
    </row>
    <row r="116" ht="10.5" customHeight="1" s="67">
      <c r="A116" s="27" t="inlineStr">
        <is>
          <t>OBLIGATORY_REENTRY_DEFAULT_SIZE_MULT</t>
        </is>
      </c>
      <c r="B116" s="69" t="n">
        <v>0</v>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4" t="n"/>
      <c r="HJ116" s="34" t="n"/>
      <c r="HK116" s="34" t="n"/>
      <c r="HL116" s="34" t="n"/>
      <c r="HM116" s="34"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ez_manage.py:5108 top()</t>
        </is>
      </c>
      <c r="IL116" s="26" t="inlineStr">
        <is>
          <t>v12_quick_engine.py:2499 x2</t>
        </is>
      </c>
      <c r="IM116" s="26" t="n"/>
    </row>
    <row r="117" ht="10.5" customHeight="1" s="67">
      <c r="A117" s="26" t="inlineStr">
        <is>
          <t>OBLIGATORY_REENTRY_DEFAULT_SIZE_MULT</t>
        </is>
      </c>
      <c r="B117" s="26" t="inlineStr">
        <is>
          <t>2.0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YES</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ez_manage.py:5108 top()</t>
        </is>
      </c>
      <c r="IL117" s="26" t="inlineStr">
        <is>
          <t>v12_quick_engine.py:2499 x2</t>
        </is>
      </c>
      <c r="IM117" s="26" t="n"/>
    </row>
    <row r="118" ht="10.5" customHeight="1" s="67">
      <c r="A118" s="26" t="inlineStr">
        <is>
          <t>OBLIGATORY_REENTRY_ENABLED</t>
        </is>
      </c>
      <c r="B118" s="26" t="inlineStr">
        <is>
          <t>False</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ez_manage.py:5109 top()</t>
        </is>
      </c>
      <c r="IL118" s="26" t="inlineStr">
        <is>
          <t>v12_quick_engine.py:2500 x2</t>
        </is>
      </c>
      <c r="IM118" s="26" t="n"/>
    </row>
    <row r="119" ht="10.5" customHeight="1" s="67">
      <c r="A119" s="27" t="inlineStr">
        <is>
          <t>OBLIGATORY_REENTRY_ENABLED</t>
        </is>
      </c>
      <c r="B119" s="69" t="b">
        <v>0</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ez_manage.py:5109 top()</t>
        </is>
      </c>
      <c r="IL119" s="26" t="inlineStr">
        <is>
          <t>v12_quick_engine.py:2500 x2</t>
        </is>
      </c>
      <c r="IM119" s="26" t="n"/>
    </row>
    <row r="120" ht="10.5" customHeight="1" s="67">
      <c r="A120" s="26" t="inlineStr">
        <is>
          <t>OBLIGATORY_REENTRY_K15_HIGH_BLOCK</t>
        </is>
      </c>
      <c r="B120" s="26" t="inlineStr">
        <is>
          <t>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YES</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ez_manage.py:5110 top()</t>
        </is>
      </c>
      <c r="IL120" s="26" t="inlineStr">
        <is>
          <t>v12_quick_engine.py:2501 x4</t>
        </is>
      </c>
      <c r="IM120" s="26" t="n"/>
    </row>
    <row r="121" ht="10.5" customHeight="1" s="67">
      <c r="A121" s="26" t="inlineStr">
        <is>
          <t>OBLIGATORY_REENTRY_K15_HIGH_BLOCK</t>
        </is>
      </c>
      <c r="B121" s="26" t="inlineStr">
        <is>
          <t>0.5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ez_manage.py:5110 top()</t>
        </is>
      </c>
      <c r="IL121" s="26" t="inlineStr">
        <is>
          <t>v12_quick_engine.py:2501 x4</t>
        </is>
      </c>
      <c r="IM121" s="26" t="n"/>
    </row>
    <row r="122" ht="10.5" customHeight="1" s="67">
      <c r="A122" s="26" t="inlineStr">
        <is>
          <t>OBLIGATORY_REENTRY_K15_HIGH_BLOCK</t>
        </is>
      </c>
      <c r="B122" s="26" t="inlineStr">
        <is>
          <t>1.0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ez_manage.py:5110 top()</t>
        </is>
      </c>
      <c r="IL122" s="26" t="inlineStr">
        <is>
          <t>v12_quick_engine.py:2501 x4</t>
        </is>
      </c>
      <c r="IM122" s="26" t="n"/>
    </row>
    <row r="123" ht="10.5" customHeight="1" s="67">
      <c r="A123" s="26" t="inlineStr">
        <is>
          <t>OBLIGATORY_REENTRY_K15_HIGH_BLOCK</t>
        </is>
      </c>
      <c r="B123" s="26" t="inlineStr">
        <is>
          <t>2.0</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ez_manage.py:5110 top()</t>
        </is>
      </c>
      <c r="IL123" s="26" t="inlineStr">
        <is>
          <t>v12_quick_engine.py:2501 x4</t>
        </is>
      </c>
      <c r="IM123" s="26" t="n"/>
    </row>
    <row r="124" ht="10.5" customHeight="1" s="67">
      <c r="A124" s="26" t="inlineStr">
        <is>
          <t>OBLIGATORY_REENTRY_K15_HIGH_SIZE_FRAC</t>
        </is>
      </c>
      <c r="B124" s="26" t="inlineStr">
        <is>
          <t>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ez_manage.py:5111 top()</t>
        </is>
      </c>
      <c r="IL124" s="26" t="inlineStr">
        <is>
          <t>v12_quick_engine.py:2502 x4</t>
        </is>
      </c>
      <c r="IM124" s="26" t="n"/>
    </row>
    <row r="125" ht="10.5" customHeight="1" s="67">
      <c r="A125" s="27" t="inlineStr">
        <is>
          <t>OBLIGATORY_REENTRY_K15_HIGH_SIZE_FRAC</t>
        </is>
      </c>
      <c r="B125" s="69" t="n">
        <v>0</v>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YES</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4" t="n"/>
      <c r="HJ125" s="34" t="n"/>
      <c r="HK125" s="34" t="n"/>
      <c r="HL125" s="34" t="n"/>
      <c r="HM125" s="34"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ez_manage.py:5111 top()</t>
        </is>
      </c>
      <c r="IL125" s="26" t="inlineStr">
        <is>
          <t>v12_quick_engine.py:2502 x4</t>
        </is>
      </c>
      <c r="IM125" s="26" t="n"/>
    </row>
    <row r="126" ht="10.5" customHeight="1" s="67">
      <c r="A126" s="26" t="inlineStr">
        <is>
          <t>OBLIGATORY_REENTRY_K15_HIGH_SIZE_FRAC</t>
        </is>
      </c>
      <c r="B126" s="26" t="inlineStr">
        <is>
          <t>1.0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4" t="n"/>
      <c r="HJ126" s="34" t="n"/>
      <c r="HK126" s="34" t="n"/>
      <c r="HL126" s="34" t="n"/>
      <c r="HM126" s="34"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ez_manage.py:5111 top()</t>
        </is>
      </c>
      <c r="IL126" s="26" t="inlineStr">
        <is>
          <t>v12_quick_engine.py:2502 x4</t>
        </is>
      </c>
      <c r="IM126" s="26" t="n"/>
    </row>
    <row r="127" ht="10.5" customHeight="1" s="67">
      <c r="A127" s="26" t="inlineStr">
        <is>
          <t>OBLIGATORY_REENTRY_K15_HIGH_SIZE_FRAC</t>
        </is>
      </c>
      <c r="B127" s="26" t="inlineStr">
        <is>
          <t>2.0</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ez_manage.py:5111 top()</t>
        </is>
      </c>
      <c r="IL127" s="26" t="inlineStr">
        <is>
          <t>v12_quick_engine.py:2502 x4</t>
        </is>
      </c>
      <c r="IM127" s="26" t="n"/>
    </row>
    <row r="128" ht="10.5" customHeight="1" s="67">
      <c r="A128" s="26" t="inlineStr">
        <is>
          <t>OBLIGATORY_REENTRY_SCORE_TIER1</t>
        </is>
      </c>
      <c r="B128" s="26" t="inlineStr">
        <is>
          <t>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ez_manage.py:5113 top()</t>
        </is>
      </c>
      <c r="IL128" s="26" t="inlineStr">
        <is>
          <t>v12_quick_engine.py:2504 x4</t>
        </is>
      </c>
      <c r="IM128" s="26" t="n"/>
    </row>
    <row r="129" ht="10.5" customHeight="1" s="67">
      <c r="A129" s="26" t="inlineStr">
        <is>
          <t>OBLIGATORY_REENTRY_SCORE_TIER1</t>
        </is>
      </c>
      <c r="B129" s="26" t="inlineStr">
        <is>
          <t>0.5</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ez_manage.py:5113 top()</t>
        </is>
      </c>
      <c r="IL129" s="26" t="inlineStr">
        <is>
          <t>v12_quick_engine.py:2504 x4</t>
        </is>
      </c>
      <c r="IM129" s="26" t="n"/>
    </row>
    <row r="130" ht="10.5" customHeight="1" s="67">
      <c r="A130" s="26" t="inlineStr">
        <is>
          <t>OBLIGATORY_REENTRY_SCORE_TIER1</t>
        </is>
      </c>
      <c r="B130" s="26" t="inlineStr">
        <is>
          <t>1.0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ez_manage.py:5113 top()</t>
        </is>
      </c>
      <c r="IL130" s="26" t="inlineStr">
        <is>
          <t>v12_quick_engine.py:2504 x4</t>
        </is>
      </c>
      <c r="IM130" s="26" t="n"/>
    </row>
    <row r="131" ht="10.5" customHeight="1" s="67">
      <c r="A131" s="26" t="inlineStr">
        <is>
          <t>OBLIGATORY_REENTRY_SCORE_TIER1</t>
        </is>
      </c>
      <c r="B131" s="26" t="inlineStr">
        <is>
          <t>2.0</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ez_manage.py:5113 top()</t>
        </is>
      </c>
      <c r="IL131" s="26" t="inlineStr">
        <is>
          <t>v12_quick_engine.py:2504 x4</t>
        </is>
      </c>
      <c r="IM131" s="26" t="n"/>
    </row>
    <row r="132" ht="10.5" customHeight="1" s="67">
      <c r="A132" s="26" t="inlineStr">
        <is>
          <t>OBLIGATORY_REENTRY_SCORE_TIER2</t>
        </is>
      </c>
      <c r="B132" s="26" t="inlineStr">
        <is>
          <t>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ez_manage.py:5114 top()</t>
        </is>
      </c>
      <c r="IL132" s="26" t="inlineStr">
        <is>
          <t>v12_quick_engine.py:2505 x4</t>
        </is>
      </c>
      <c r="IM132" s="26" t="n"/>
    </row>
    <row r="133" ht="10.5" customHeight="1" s="67">
      <c r="A133" s="26" t="inlineStr">
        <is>
          <t>OBLIGATORY_REENTRY_SCORE_TIER2</t>
        </is>
      </c>
      <c r="B133" s="26" t="inlineStr">
        <is>
          <t>0.5</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ez_manage.py:5114 top()</t>
        </is>
      </c>
      <c r="IL133" s="26" t="inlineStr">
        <is>
          <t>v12_quick_engine.py:2505 x4</t>
        </is>
      </c>
      <c r="IM133" s="26" t="n"/>
    </row>
    <row r="134" ht="10.5" customHeight="1" s="67">
      <c r="A134" s="26" t="inlineStr">
        <is>
          <t>OBLIGATORY_REENTRY_SCORE_TIER2</t>
        </is>
      </c>
      <c r="B134" s="26" t="inlineStr">
        <is>
          <t>1.0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ez_manage.py:5114 top()</t>
        </is>
      </c>
      <c r="IL134" s="26" t="inlineStr">
        <is>
          <t>v12_quick_engine.py:2505 x4</t>
        </is>
      </c>
      <c r="IM134" s="26" t="n"/>
    </row>
    <row r="135" ht="10.5" customHeight="1" s="67">
      <c r="A135" s="26" t="inlineStr">
        <is>
          <t>OBLIGATORY_REENTRY_SCORE_TIER2</t>
        </is>
      </c>
      <c r="B135" s="26" t="inlineStr">
        <is>
          <t>2.0</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ez_manage.py:5114 top()</t>
        </is>
      </c>
      <c r="IL135" s="26" t="inlineStr">
        <is>
          <t>v12_quick_engine.py:2505 x4</t>
        </is>
      </c>
      <c r="IM135" s="26" t="n"/>
    </row>
    <row r="136" ht="10.5" customHeight="1" s="67">
      <c r="A136" s="26" t="inlineStr">
        <is>
          <t>OBLIGATORY_REENTRY_SCORE_TIER3</t>
        </is>
      </c>
      <c r="B136" s="26" t="inlineStr">
        <is>
          <t>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ez_manage.py:5115 top()</t>
        </is>
      </c>
      <c r="IL136" s="26" t="inlineStr">
        <is>
          <t>v12_quick_engine.py:2506 x4</t>
        </is>
      </c>
      <c r="IM136" s="26" t="n"/>
    </row>
    <row r="137" ht="10.5" customHeight="1" s="67">
      <c r="A137" s="26" t="inlineStr">
        <is>
          <t>OBLIGATORY_REENTRY_SCORE_TIER3</t>
        </is>
      </c>
      <c r="B137" s="26" t="inlineStr">
        <is>
          <t>0.5</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ez_manage.py:5115 top()</t>
        </is>
      </c>
      <c r="IL137" s="26" t="inlineStr">
        <is>
          <t>v12_quick_engine.py:2506 x4</t>
        </is>
      </c>
      <c r="IM137" s="26" t="n"/>
    </row>
    <row r="138" ht="10.5" customHeight="1" s="67">
      <c r="A138" s="26" t="inlineStr">
        <is>
          <t>OBLIGATORY_REENTRY_SCORE_TIER3</t>
        </is>
      </c>
      <c r="B138" s="26" t="inlineStr">
        <is>
          <t>1.0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ez_manage.py:5115 top()</t>
        </is>
      </c>
      <c r="IL138" s="26" t="inlineStr">
        <is>
          <t>v12_quick_engine.py:2506 x4</t>
        </is>
      </c>
      <c r="IM138" s="26" t="n"/>
    </row>
    <row r="139" ht="10.5" customHeight="1" s="67">
      <c r="A139" s="26" t="inlineStr">
        <is>
          <t>OBLIGATORY_REENTRY_SCORE_TIER3</t>
        </is>
      </c>
      <c r="B139" s="26" t="inlineStr">
        <is>
          <t>2.0</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ez_manage.py:5115 top()</t>
        </is>
      </c>
      <c r="IL139" s="26" t="inlineStr">
        <is>
          <t>v12_quick_engine.py:2506 x4</t>
        </is>
      </c>
      <c r="IM139" s="26" t="n"/>
    </row>
    <row r="140" ht="10.5" customHeight="1" s="67">
      <c r="A140" s="26" t="inlineStr">
        <is>
          <t>OBLIGATORY_REENTRY_SHORT_K15_LOW_BLOCK</t>
        </is>
      </c>
      <c r="B140" s="26" t="inlineStr">
        <is>
          <t>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ez_manage.py:5117 top()</t>
        </is>
      </c>
      <c r="IL140" s="26" t="inlineStr">
        <is>
          <t>v12_quick_engine.py:2508 x4</t>
        </is>
      </c>
      <c r="IM140" s="26" t="n"/>
    </row>
    <row r="141" ht="10.5" customHeight="1" s="67">
      <c r="A141" s="26" t="inlineStr">
        <is>
          <t>OBLIGATORY_REENTRY_SHORT_K15_LOW_BLOCK</t>
        </is>
      </c>
      <c r="B141" s="26" t="inlineStr">
        <is>
          <t>0.5</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ez_manage.py:5117 top()</t>
        </is>
      </c>
      <c r="IL141" s="26" t="inlineStr">
        <is>
          <t>v12_quick_engine.py:2508 x4</t>
        </is>
      </c>
      <c r="IM141" s="26" t="n"/>
    </row>
    <row r="142" ht="10.5" customHeight="1" s="67">
      <c r="A142" s="26" t="inlineStr">
        <is>
          <t>OBLIGATORY_REENTRY_SHORT_K15_LOW_BLOCK</t>
        </is>
      </c>
      <c r="B142" s="26" t="inlineStr">
        <is>
          <t>1.0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ez_manage.py:5117 top()</t>
        </is>
      </c>
      <c r="IL142" s="26" t="inlineStr">
        <is>
          <t>v12_quick_engine.py:2508 x4</t>
        </is>
      </c>
      <c r="IM142" s="26" t="n"/>
    </row>
    <row r="143" ht="10.5" customHeight="1" s="67">
      <c r="A143" s="26" t="inlineStr">
        <is>
          <t>OBLIGATORY_REENTRY_SHORT_K15_LOW_BLOCK</t>
        </is>
      </c>
      <c r="B143" s="26" t="inlineStr">
        <is>
          <t>2.0</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NO</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ez_manage.py:5117 top()</t>
        </is>
      </c>
      <c r="IL143" s="26" t="inlineStr">
        <is>
          <t>v12_quick_engine.py:2508 x4</t>
        </is>
      </c>
      <c r="IM143" s="26" t="n"/>
    </row>
    <row r="144" ht="10.5" customHeight="1" s="67">
      <c r="A144" s="26" t="inlineStr">
        <is>
          <t>OBLIGATORY_REENTRY_SHORT_K15_LOW_SIZE_FRAC</t>
        </is>
      </c>
      <c r="B144" s="26" t="inlineStr">
        <is>
          <t>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ez_manage.py:5118 top()</t>
        </is>
      </c>
      <c r="IL144" s="26" t="inlineStr">
        <is>
          <t>v12_quick_engine.py:2509 x4</t>
        </is>
      </c>
      <c r="IM144" s="26" t="n"/>
    </row>
    <row r="145" ht="10.5" customHeight="1" s="67">
      <c r="A145" s="27" t="inlineStr">
        <is>
          <t>OBLIGATORY_REENTRY_SHORT_K15_LOW_SIZE_FRAC</t>
        </is>
      </c>
      <c r="B145" s="69" t="n">
        <v>0</v>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YES</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ez_manage.py:5118 top()</t>
        </is>
      </c>
      <c r="IL145" s="26" t="inlineStr">
        <is>
          <t>v12_quick_engine.py:2509 x4</t>
        </is>
      </c>
      <c r="IM145" s="26" t="n"/>
    </row>
    <row r="146" ht="10.5" customHeight="1" s="67">
      <c r="A146" s="26" t="inlineStr">
        <is>
          <t>OBLIGATORY_REENTRY_SHORT_K15_LOW_SIZE_FRAC</t>
        </is>
      </c>
      <c r="B146" s="26" t="inlineStr">
        <is>
          <t>1.0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ez_manage.py:5118 top()</t>
        </is>
      </c>
      <c r="IL146" s="26" t="inlineStr">
        <is>
          <t>v12_quick_engine.py:2509 x4</t>
        </is>
      </c>
      <c r="IM146" s="26" t="n"/>
    </row>
    <row r="147" ht="10.5" customHeight="1" s="67">
      <c r="A147" s="26" t="inlineStr">
        <is>
          <t>OBLIGATORY_REENTRY_SHORT_K15_LOW_SIZE_FRAC</t>
        </is>
      </c>
      <c r="B147" s="26" t="inlineStr">
        <is>
          <t>2.0</t>
        </is>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NO</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ez_manage.py:5118 top()</t>
        </is>
      </c>
      <c r="IL147" s="26" t="inlineStr">
        <is>
          <t>v12_quick_engine.py:2509 x4</t>
        </is>
      </c>
      <c r="IM147" s="26" t="n"/>
    </row>
    <row r="148" ht="10.5" customHeight="1" s="67">
      <c r="A148" s="26" t="inlineStr">
        <is>
          <t>OBLIGATORY_REENTRY_SMA_FIELD</t>
        </is>
      </c>
      <c r="B148" s="26" t="inlineStr">
        <is>
          <t>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ez_manage.py:5121 top()</t>
        </is>
      </c>
      <c r="IL148" s="26" t="inlineStr">
        <is>
          <t>v12_quick_engine.py:2512 x2</t>
        </is>
      </c>
      <c r="IM148" s="26" t="n"/>
    </row>
    <row r="149" ht="10.5" customHeight="1" s="67">
      <c r="A149" s="26" t="inlineStr">
        <is>
          <t>OBLIGATORY_REENTRY_SMA_FIELD</t>
        </is>
      </c>
      <c r="B149" s="26" t="inlineStr">
        <is>
          <t>0.5</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ez_manage.py:5121 top()</t>
        </is>
      </c>
      <c r="IL149" s="26" t="inlineStr">
        <is>
          <t>v12_quick_engine.py:2512 x2</t>
        </is>
      </c>
      <c r="IM149" s="26" t="n"/>
    </row>
    <row r="150" ht="10.5" customHeight="1" s="67">
      <c r="A150" s="26" t="inlineStr">
        <is>
          <t>OBLIGATORY_REENTRY_SMA_FIELD</t>
        </is>
      </c>
      <c r="B150" s="26" t="inlineStr">
        <is>
          <t>1.0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ez_manage.py:5121 top()</t>
        </is>
      </c>
      <c r="IL150" s="26" t="inlineStr">
        <is>
          <t>v12_quick_engine.py:2512 x2</t>
        </is>
      </c>
      <c r="IM150" s="26" t="n"/>
    </row>
    <row r="151" ht="10.5" customHeight="1" s="67">
      <c r="A151" s="26" t="inlineStr">
        <is>
          <t>OBLIGATORY_REENTRY_SMA_FIELD</t>
        </is>
      </c>
      <c r="B151" s="26" t="inlineStr">
        <is>
          <t>2.0</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ez_manage.py:5121 top()</t>
        </is>
      </c>
      <c r="IL151" s="26" t="inlineStr">
        <is>
          <t>v12_quick_engine.py:2512 x2</t>
        </is>
      </c>
      <c r="IM151" s="26" t="n"/>
    </row>
    <row r="152" ht="10.5" customHeight="1" s="67">
      <c r="A152" s="26" t="inlineStr">
        <is>
          <t>OBLIGATORY_REENTRY_SMA_TF</t>
        </is>
      </c>
      <c r="B152" s="26" t="inlineStr">
        <is>
          <t>OFF</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ez_manage.py:5122 top()</t>
        </is>
      </c>
      <c r="IL152" s="26" t="inlineStr">
        <is>
          <t>v12_quick_engine.py:2513 x2</t>
        </is>
      </c>
      <c r="IM152" s="26" t="n"/>
    </row>
    <row r="153" ht="10.5" customHeight="1" s="67">
      <c r="A153" s="26" t="inlineStr">
        <is>
          <t>OBLIGATORY_REENTRY_SMA_TF</t>
        </is>
      </c>
      <c r="B153" s="26" t="inlineStr">
        <is>
          <t>D</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ez_manage.py:5122 top()</t>
        </is>
      </c>
      <c r="IL153" s="26" t="inlineStr">
        <is>
          <t>v12_quick_engine.py:2513 x2</t>
        </is>
      </c>
      <c r="IM153" s="26" t="n"/>
    </row>
    <row r="154" ht="10.5" customHeight="1" s="67">
      <c r="A154" s="26" t="inlineStr">
        <is>
          <t>OBLIGATORY_REENTRY_SMA_TF</t>
        </is>
      </c>
      <c r="B154" s="26" t="inlineStr">
        <is>
          <t>4h</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ez_manage.py:5122 top()</t>
        </is>
      </c>
      <c r="IL154" s="26" t="inlineStr">
        <is>
          <t>v12_quick_engine.py:2513 x2</t>
        </is>
      </c>
      <c r="IM154" s="26" t="n"/>
    </row>
    <row r="155" ht="10.5" customHeight="1" s="67">
      <c r="A155" s="26" t="inlineStr">
        <is>
          <t>OBLIGATORY_REENTRY_SMA_TF</t>
        </is>
      </c>
      <c r="B155" s="26" t="inlineStr">
        <is>
          <t>1h</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ez_manage.py:5122 top()</t>
        </is>
      </c>
      <c r="IL155" s="26" t="inlineStr">
        <is>
          <t>v12_quick_engine.py:2513 x2</t>
        </is>
      </c>
      <c r="IM155" s="26" t="n"/>
    </row>
    <row r="156" ht="10.5" customHeight="1" s="67">
      <c r="A156" s="27" t="inlineStr">
        <is>
          <t>OBLIGATORY_REENTRY_SMA_TF</t>
        </is>
      </c>
      <c r="B156" s="27" t="inlineStr">
        <is>
          <t>15m</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NO</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ez_manage.py:5122 top()</t>
        </is>
      </c>
      <c r="IL156" s="26" t="inlineStr">
        <is>
          <t>v12_quick_engine.py:2513 x2</t>
        </is>
      </c>
      <c r="IM156" s="26" t="n"/>
    </row>
    <row r="157" ht="10.5" customHeight="1" s="67">
      <c r="A157" s="26" t="inlineStr">
        <is>
          <t>OBLIGATORY_REENTRY_TIER1_HTF_REQUIRED</t>
        </is>
      </c>
      <c r="B157" s="26" t="inlineStr">
        <is>
          <t>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4" t="n"/>
      <c r="EN157" s="34" t="n"/>
      <c r="EO157" s="34" t="n"/>
      <c r="EP157" s="34" t="n"/>
      <c r="EQ157" s="34"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ez_manage.py:5123 top()</t>
        </is>
      </c>
      <c r="IL157" s="26" t="inlineStr">
        <is>
          <t>v12_quick_engine.py:2514 x4</t>
        </is>
      </c>
      <c r="IM157" s="26" t="n"/>
    </row>
    <row r="158" ht="10.5" customHeight="1" s="67">
      <c r="A158" s="26" t="inlineStr">
        <is>
          <t>OBLIGATORY_REENTRY_TIER1_HTF_REQUIRED</t>
        </is>
      </c>
      <c r="B158" s="26" t="inlineStr">
        <is>
          <t>0.5</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4" t="n"/>
      <c r="EN158" s="34" t="n"/>
      <c r="EO158" s="34" t="n"/>
      <c r="EP158" s="34" t="n"/>
      <c r="EQ158" s="34"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ez_manage.py:5123 top()</t>
        </is>
      </c>
      <c r="IL158" s="26" t="inlineStr">
        <is>
          <t>v12_quick_engine.py:2514 x4</t>
        </is>
      </c>
      <c r="IM158" s="26" t="n"/>
    </row>
    <row r="159" ht="10.5" customHeight="1" s="67">
      <c r="A159" s="26" t="inlineStr">
        <is>
          <t>OBLIGATORY_REENTRY_TIER1_HTF_REQUIRED</t>
        </is>
      </c>
      <c r="B159" s="26" t="inlineStr">
        <is>
          <t>1.0</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4" t="n"/>
      <c r="EN159" s="34" t="n"/>
      <c r="EO159" s="34" t="n"/>
      <c r="EP159" s="34" t="n"/>
      <c r="EQ159" s="34"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ez_manage.py:5123 top()</t>
        </is>
      </c>
      <c r="IL159" s="26" t="inlineStr">
        <is>
          <t>v12_quick_engine.py:2514 x4</t>
        </is>
      </c>
      <c r="IM159" s="26" t="n"/>
    </row>
    <row r="160" ht="10.5" customHeight="1" s="67">
      <c r="A160" s="26" t="inlineStr">
        <is>
          <t>OBLIGATORY_REENTRY_TIER1_HTF_REQUIRED</t>
        </is>
      </c>
      <c r="B160" s="26" t="inlineStr">
        <is>
          <t>2.0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NO</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4" t="n"/>
      <c r="EN160" s="34" t="n"/>
      <c r="EO160" s="34" t="n"/>
      <c r="EP160" s="34" t="n"/>
      <c r="EQ160" s="34"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ez_manage.py:5123 top()</t>
        </is>
      </c>
      <c r="IL160" s="26" t="inlineStr">
        <is>
          <t>v12_quick_engine.py:2514 x4</t>
        </is>
      </c>
      <c r="IM160" s="26" t="n"/>
    </row>
    <row r="161" ht="10.5" customHeight="1" s="67">
      <c r="A161" s="26" t="inlineStr">
        <is>
          <t>OBLIGATORY_REENTRY_TIER2_HTF_REQUIRED</t>
        </is>
      </c>
      <c r="B161" s="26" t="inlineStr">
        <is>
          <t>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ez_manage.py:5124 top()</t>
        </is>
      </c>
      <c r="IL161" s="26" t="inlineStr">
        <is>
          <t>v12_quick_engine.py:2515 x4</t>
        </is>
      </c>
      <c r="IM161" s="26" t="n"/>
    </row>
    <row r="162" ht="10.5" customHeight="1" s="67">
      <c r="A162" s="26" t="inlineStr">
        <is>
          <t>OBLIGATORY_REENTRY_TIER2_HTF_REQUIRED</t>
        </is>
      </c>
      <c r="B162" s="26" t="inlineStr">
        <is>
          <t>0.5</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4" t="n"/>
      <c r="EN162" s="34" t="n"/>
      <c r="EO162" s="34" t="n"/>
      <c r="EP162" s="34" t="n"/>
      <c r="EQ162" s="34"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ez_manage.py:5124 top()</t>
        </is>
      </c>
      <c r="IL162" s="26" t="inlineStr">
        <is>
          <t>v12_quick_engine.py:2515 x4</t>
        </is>
      </c>
      <c r="IM162" s="26" t="n"/>
    </row>
    <row r="163" ht="10.5" customHeight="1" s="67">
      <c r="A163" s="27" t="inlineStr">
        <is>
          <t>OBLIGATORY_REENTRY_TIER2_HTF_REQUIRED</t>
        </is>
      </c>
      <c r="B163" s="69" t="n">
        <v>0</v>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4" t="n"/>
      <c r="EN163" s="34" t="n"/>
      <c r="EO163" s="34" t="n"/>
      <c r="EP163" s="34" t="n"/>
      <c r="EQ163" s="34"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ez_manage.py:5124 top()</t>
        </is>
      </c>
      <c r="IL163" s="26" t="inlineStr">
        <is>
          <t>v12_quick_engine.py:2515 x4</t>
        </is>
      </c>
      <c r="IM163" s="26" t="n"/>
    </row>
    <row r="164" ht="10.5" customHeight="1" s="67">
      <c r="A164" s="26" t="inlineStr">
        <is>
          <t>OBLIGATORY_REENTRY_TIER2_HTF_REQUIRED</t>
        </is>
      </c>
      <c r="B164" s="26" t="inlineStr">
        <is>
          <t>2.0</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4" t="n"/>
      <c r="EN164" s="34" t="n"/>
      <c r="EO164" s="34" t="n"/>
      <c r="EP164" s="34" t="n"/>
      <c r="EQ164" s="34"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26" t="n"/>
      <c r="IK164" s="26" t="inlineStr">
        <is>
          <t>ez_manage.py:5124 top()</t>
        </is>
      </c>
      <c r="IL164" s="26" t="inlineStr">
        <is>
          <t>v12_quick_engine.py:2515 x4</t>
        </is>
      </c>
      <c r="IM164" s="26" t="n"/>
    </row>
    <row r="165" ht="10.5" customHeight="1" s="67">
      <c r="A165" s="26" t="inlineStr">
        <is>
          <t>REENTRY2_DC_BREAK_ALLOW_15M</t>
        </is>
      </c>
      <c r="B165" s="26" t="inlineStr">
        <is>
          <t>0</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NO</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26" t="n"/>
      <c r="IK165" s="26" t="inlineStr">
        <is>
          <t>ez_manage.py:5278 top()</t>
        </is>
      </c>
      <c r="IL165" s="26" t="inlineStr">
        <is>
          <t>v12_quick_engine.py:2835 x5</t>
        </is>
      </c>
      <c r="IM165" s="26" t="n"/>
    </row>
    <row r="166" ht="10.5" customHeight="1" s="67">
      <c r="A166" s="26" t="inlineStr">
        <is>
          <t>REENTRY2_DC_BREAK_ALLOW_15M</t>
        </is>
      </c>
      <c r="B166" s="26" t="inlineStr">
        <is>
          <t>0.5</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YES</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ez_manage.py:5278 top()</t>
        </is>
      </c>
      <c r="IL166" s="26" t="inlineStr">
        <is>
          <t>v12_quick_engine.py:2835 x5</t>
        </is>
      </c>
      <c r="IM166" s="26" t="n"/>
    </row>
    <row r="167" ht="10.5" customHeight="1" s="67">
      <c r="A167" s="26" t="inlineStr">
        <is>
          <t>REENTRY2_DC_BREAK_ALLOW_15M</t>
        </is>
      </c>
      <c r="B167" s="26" t="inlineStr">
        <is>
          <t>1.0</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ez_manage.py:5278 top()</t>
        </is>
      </c>
      <c r="IL167" s="26" t="inlineStr">
        <is>
          <t>v12_quick_engine.py:2835 x5</t>
        </is>
      </c>
      <c r="IM167" s="26" t="n"/>
    </row>
    <row r="168" ht="10.5" customHeight="1" s="67">
      <c r="A168" s="26" t="inlineStr">
        <is>
          <t>REENTRY2_DC_BREAK_ALLOW_15M</t>
        </is>
      </c>
      <c r="B168" s="26" t="inlineStr">
        <is>
          <t>2.0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ez_manage.py:5278 top()</t>
        </is>
      </c>
      <c r="IL168" s="26" t="inlineStr">
        <is>
          <t>v12_quick_engine.py:2835 x5</t>
        </is>
      </c>
      <c r="IM168" s="26" t="n"/>
    </row>
    <row r="169" ht="10.5" customHeight="1" s="67">
      <c r="A169" s="26" t="inlineStr">
        <is>
          <t>REENTRY2_DC_BREAK_FILTER_TF</t>
        </is>
      </c>
      <c r="B169" s="26" t="inlineStr">
        <is>
          <t>OFF</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4" t="n"/>
      <c r="CF169" s="34" t="n"/>
      <c r="CG169" s="34" t="n"/>
      <c r="CH169" s="34" t="n"/>
      <c r="CI169" s="34" t="n"/>
      <c r="CJ169" s="34" t="n"/>
      <c r="CK169" s="34" t="n"/>
      <c r="CL169" s="34" t="n"/>
      <c r="CM169" s="34" t="n"/>
      <c r="CN169" s="34"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4" t="n"/>
      <c r="ES169" s="34" t="n"/>
      <c r="ET169" s="34" t="n"/>
      <c r="EU169" s="34" t="n"/>
      <c r="EV169" s="34" t="n"/>
      <c r="EW169" s="33" t="n"/>
      <c r="EX169" s="33" t="n"/>
      <c r="EY169" s="33" t="n"/>
      <c r="EZ169" s="33" t="n"/>
      <c r="FA169" s="33" t="n"/>
      <c r="FB169" s="33" t="n"/>
      <c r="FC169" s="33" t="n"/>
      <c r="FD169" s="33" t="n"/>
      <c r="FE169" s="33" t="n"/>
      <c r="FF169" s="33" t="n"/>
      <c r="FG169" s="34" t="n"/>
      <c r="FH169" s="34"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ez_manage.py:5280 top()</t>
        </is>
      </c>
      <c r="IL169" s="26" t="inlineStr">
        <is>
          <t>v12_quick_engine.py:2837 x5</t>
        </is>
      </c>
      <c r="IM169" s="26" t="n"/>
    </row>
    <row r="170" ht="10.5" customHeight="1" s="67">
      <c r="A170" s="26" t="inlineStr">
        <is>
          <t>REENTRY2_DC_BREAK_FILTER_TF</t>
        </is>
      </c>
      <c r="B170" s="26" t="inlineStr">
        <is>
          <t>D</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4" t="n"/>
      <c r="CF170" s="34" t="n"/>
      <c r="CG170" s="34" t="n"/>
      <c r="CH170" s="34" t="n"/>
      <c r="CI170" s="34" t="n"/>
      <c r="CJ170" s="34" t="n"/>
      <c r="CK170" s="34" t="n"/>
      <c r="CL170" s="34" t="n"/>
      <c r="CM170" s="34" t="n"/>
      <c r="CN170" s="34"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4" t="n"/>
      <c r="ES170" s="34" t="n"/>
      <c r="ET170" s="34" t="n"/>
      <c r="EU170" s="34" t="n"/>
      <c r="EV170" s="34" t="n"/>
      <c r="EW170" s="33" t="n"/>
      <c r="EX170" s="33" t="n"/>
      <c r="EY170" s="33" t="n"/>
      <c r="EZ170" s="33" t="n"/>
      <c r="FA170" s="33" t="n"/>
      <c r="FB170" s="33" t="n"/>
      <c r="FC170" s="33" t="n"/>
      <c r="FD170" s="33" t="n"/>
      <c r="FE170" s="33" t="n"/>
      <c r="FF170" s="33" t="n"/>
      <c r="FG170" s="34" t="n"/>
      <c r="FH170" s="34"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ez_manage.py:5280 top()</t>
        </is>
      </c>
      <c r="IL170" s="26" t="inlineStr">
        <is>
          <t>v12_quick_engine.py:2837 x5</t>
        </is>
      </c>
      <c r="IM170" s="26" t="n"/>
    </row>
    <row r="171" ht="10.5" customHeight="1" s="67">
      <c r="A171" s="26" t="inlineStr">
        <is>
          <t>REENTRY2_DC_BREAK_FILTER_TF</t>
        </is>
      </c>
      <c r="B171" s="26" t="inlineStr">
        <is>
          <t>4h</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4" t="n"/>
      <c r="CF171" s="34" t="n"/>
      <c r="CG171" s="34" t="n"/>
      <c r="CH171" s="34" t="n"/>
      <c r="CI171" s="34" t="n"/>
      <c r="CJ171" s="34" t="n"/>
      <c r="CK171" s="34" t="n"/>
      <c r="CL171" s="34" t="n"/>
      <c r="CM171" s="34" t="n"/>
      <c r="CN171" s="34"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4" t="n"/>
      <c r="ES171" s="34" t="n"/>
      <c r="ET171" s="34" t="n"/>
      <c r="EU171" s="34" t="n"/>
      <c r="EV171" s="34" t="n"/>
      <c r="EW171" s="33" t="n"/>
      <c r="EX171" s="33" t="n"/>
      <c r="EY171" s="33" t="n"/>
      <c r="EZ171" s="33" t="n"/>
      <c r="FA171" s="33" t="n"/>
      <c r="FB171" s="33" t="n"/>
      <c r="FC171" s="33" t="n"/>
      <c r="FD171" s="33" t="n"/>
      <c r="FE171" s="33" t="n"/>
      <c r="FF171" s="33" t="n"/>
      <c r="FG171" s="34" t="n"/>
      <c r="FH171" s="34"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ez_manage.py:5280 top()</t>
        </is>
      </c>
      <c r="IL171" s="26" t="inlineStr">
        <is>
          <t>v12_quick_engine.py:2837 x5</t>
        </is>
      </c>
      <c r="IM171" s="26" t="n"/>
    </row>
    <row r="172" ht="10.5" customHeight="1" s="67">
      <c r="A172" s="26" t="inlineStr">
        <is>
          <t>REENTRY2_DC_BREAK_FILTER_TF</t>
        </is>
      </c>
      <c r="B172" s="26" t="inlineStr">
        <is>
          <t>1h</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4" t="n"/>
      <c r="CF172" s="34" t="n"/>
      <c r="CG172" s="34" t="n"/>
      <c r="CH172" s="34" t="n"/>
      <c r="CI172" s="34" t="n"/>
      <c r="CJ172" s="34" t="n"/>
      <c r="CK172" s="34" t="n"/>
      <c r="CL172" s="34" t="n"/>
      <c r="CM172" s="34" t="n"/>
      <c r="CN172" s="34"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4" t="n"/>
      <c r="ES172" s="34" t="n"/>
      <c r="ET172" s="34" t="n"/>
      <c r="EU172" s="34" t="n"/>
      <c r="EV172" s="34" t="n"/>
      <c r="EW172" s="33" t="n"/>
      <c r="EX172" s="33" t="n"/>
      <c r="EY172" s="33" t="n"/>
      <c r="EZ172" s="33" t="n"/>
      <c r="FA172" s="33" t="n"/>
      <c r="FB172" s="33" t="n"/>
      <c r="FC172" s="33" t="n"/>
      <c r="FD172" s="33" t="n"/>
      <c r="FE172" s="33" t="n"/>
      <c r="FF172" s="33" t="n"/>
      <c r="FG172" s="34" t="n"/>
      <c r="FH172" s="34"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ez_manage.py:5280 top()</t>
        </is>
      </c>
      <c r="IL172" s="26" t="inlineStr">
        <is>
          <t>v12_quick_engine.py:2837 x5</t>
        </is>
      </c>
      <c r="IM172" s="26" t="n"/>
    </row>
    <row r="173" ht="10.5" customHeight="1" s="67">
      <c r="A173" s="26" t="inlineStr">
        <is>
          <t>REENTRY2_DC_BREAK_FILTER_TF</t>
        </is>
      </c>
      <c r="B173" s="26" t="inlineStr">
        <is>
          <t>15m</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NO</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4" t="n"/>
      <c r="CF173" s="34" t="n"/>
      <c r="CG173" s="34" t="n"/>
      <c r="CH173" s="34" t="n"/>
      <c r="CI173" s="34" t="n"/>
      <c r="CJ173" s="34" t="n"/>
      <c r="CK173" s="34" t="n"/>
      <c r="CL173" s="34" t="n"/>
      <c r="CM173" s="34" t="n"/>
      <c r="CN173" s="34"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4" t="n"/>
      <c r="ES173" s="34" t="n"/>
      <c r="ET173" s="34" t="n"/>
      <c r="EU173" s="34" t="n"/>
      <c r="EV173" s="34" t="n"/>
      <c r="EW173" s="33" t="n"/>
      <c r="EX173" s="33" t="n"/>
      <c r="EY173" s="33" t="n"/>
      <c r="EZ173" s="33" t="n"/>
      <c r="FA173" s="33" t="n"/>
      <c r="FB173" s="33" t="n"/>
      <c r="FC173" s="33" t="n"/>
      <c r="FD173" s="33" t="n"/>
      <c r="FE173" s="33" t="n"/>
      <c r="FF173" s="33" t="n"/>
      <c r="FG173" s="34" t="n"/>
      <c r="FH173" s="34"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ez_manage.py:5280 top()</t>
        </is>
      </c>
      <c r="IL173" s="26" t="inlineStr">
        <is>
          <t>v12_quick_engine.py:2837 x5</t>
        </is>
      </c>
      <c r="IM173" s="26" t="n"/>
    </row>
    <row r="174" ht="10.5" customHeight="1" s="67">
      <c r="A174" s="26" t="inlineStr">
        <is>
          <t>REENTRY2_DC_BREAK_REQUIRE_K_FILTER</t>
        </is>
      </c>
      <c r="B174" s="26" t="inlineStr">
        <is>
          <t>0</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ez_manage.py:5281 top()</t>
        </is>
      </c>
      <c r="IL174" s="26" t="inlineStr">
        <is>
          <t>v12_quick_engine.py:2838 x5</t>
        </is>
      </c>
      <c r="IM174" s="26" t="n"/>
    </row>
    <row r="175" ht="10.5" customHeight="1" s="67">
      <c r="A175" s="26" t="inlineStr">
        <is>
          <t>REENTRY2_DC_BREAK_REQUIRE_K_FILTER</t>
        </is>
      </c>
      <c r="B175" s="26" t="inlineStr">
        <is>
          <t>0.5</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NO</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ez_manage.py:5281 top()</t>
        </is>
      </c>
      <c r="IL175" s="26" t="inlineStr">
        <is>
          <t>v12_quick_engine.py:2838 x5</t>
        </is>
      </c>
      <c r="IM175" s="26" t="n"/>
    </row>
    <row r="176" ht="10.5" customHeight="1" s="67">
      <c r="A176" s="26" t="inlineStr">
        <is>
          <t>REENTRY2_DC_BREAK_REQUIRE_K_FILTER</t>
        </is>
      </c>
      <c r="B176" s="26" t="inlineStr">
        <is>
          <t>1.0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4" t="n"/>
      <c r="CF176" s="34" t="n"/>
      <c r="CG176" s="34" t="n"/>
      <c r="CH176" s="34" t="n"/>
      <c r="CI176" s="34" t="n"/>
      <c r="CJ176" s="34" t="n"/>
      <c r="CK176" s="34" t="n"/>
      <c r="CL176" s="34" t="n"/>
      <c r="CM176" s="34" t="n"/>
      <c r="CN176" s="34"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4" t="n"/>
      <c r="ES176" s="34" t="n"/>
      <c r="ET176" s="34" t="n"/>
      <c r="EU176" s="34" t="n"/>
      <c r="EV176" s="34" t="n"/>
      <c r="EW176" s="33" t="n"/>
      <c r="EX176" s="33" t="n"/>
      <c r="EY176" s="33" t="n"/>
      <c r="EZ176" s="33" t="n"/>
      <c r="FA176" s="33" t="n"/>
      <c r="FB176" s="33" t="n"/>
      <c r="FC176" s="33" t="n"/>
      <c r="FD176" s="33" t="n"/>
      <c r="FE176" s="33" t="n"/>
      <c r="FF176" s="33" t="n"/>
      <c r="FG176" s="34" t="n"/>
      <c r="FH176" s="34"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ez_manage.py:5281 top()</t>
        </is>
      </c>
      <c r="IL176" s="26" t="inlineStr">
        <is>
          <t>v12_quick_engine.py:2838 x5</t>
        </is>
      </c>
      <c r="IM176" s="26" t="n"/>
    </row>
    <row r="177" ht="10.5" customHeight="1" s="67">
      <c r="A177" s="26" t="inlineStr">
        <is>
          <t>REENTRY2_DC_BREAK_REQUIRE_K_FILTER</t>
        </is>
      </c>
      <c r="B177" s="26" t="inlineStr">
        <is>
          <t>2.0</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ez_manage.py:5281 top()</t>
        </is>
      </c>
      <c r="IL177" s="26" t="inlineStr">
        <is>
          <t>v12_quick_engine.py:2838 x5</t>
        </is>
      </c>
      <c r="IM177" s="26" t="n"/>
    </row>
    <row r="178" ht="10.5" customHeight="1" s="67">
      <c r="A178" s="26" t="inlineStr">
        <is>
          <t>REENTRY2_DC_BREAK_REQUIRE_WT_FILTER</t>
        </is>
      </c>
      <c r="B178" s="26" t="inlineStr">
        <is>
          <t>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ez_manage.py:5282 top()</t>
        </is>
      </c>
      <c r="IL178" s="26" t="inlineStr">
        <is>
          <t>v12_quick_engine.py:2839 x5</t>
        </is>
      </c>
      <c r="IM178" s="26" t="n"/>
    </row>
    <row r="179" ht="10.5" customHeight="1" s="67">
      <c r="A179" s="26" t="inlineStr">
        <is>
          <t>REENTRY2_DC_BREAK_REQUIRE_WT_FILTER</t>
        </is>
      </c>
      <c r="B179" s="26" t="inlineStr">
        <is>
          <t>0.5</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4" t="n"/>
      <c r="CF179" s="34" t="n"/>
      <c r="CG179" s="34" t="n"/>
      <c r="CH179" s="34" t="n"/>
      <c r="CI179" s="34" t="n"/>
      <c r="CJ179" s="34" t="n"/>
      <c r="CK179" s="34" t="n"/>
      <c r="CL179" s="34" t="n"/>
      <c r="CM179" s="34" t="n"/>
      <c r="CN179" s="34"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4" t="n"/>
      <c r="ES179" s="34" t="n"/>
      <c r="ET179" s="34" t="n"/>
      <c r="EU179" s="34" t="n"/>
      <c r="EV179" s="34" t="n"/>
      <c r="EW179" s="33" t="n"/>
      <c r="EX179" s="33" t="n"/>
      <c r="EY179" s="33" t="n"/>
      <c r="EZ179" s="33" t="n"/>
      <c r="FA179" s="33" t="n"/>
      <c r="FB179" s="33" t="n"/>
      <c r="FC179" s="33" t="n"/>
      <c r="FD179" s="33" t="n"/>
      <c r="FE179" s="33" t="n"/>
      <c r="FF179" s="33" t="n"/>
      <c r="FG179" s="34" t="n"/>
      <c r="FH179" s="34"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ez_manage.py:5282 top()</t>
        </is>
      </c>
      <c r="IL179" s="26" t="inlineStr">
        <is>
          <t>v12_quick_engine.py:2839 x5</t>
        </is>
      </c>
      <c r="IM179" s="26" t="n"/>
    </row>
    <row r="180" ht="10.5" customHeight="1" s="67">
      <c r="A180" s="26" t="inlineStr">
        <is>
          <t>REENTRY2_DC_BREAK_REQUIRE_WT_FILTER</t>
        </is>
      </c>
      <c r="B180" s="26" t="inlineStr">
        <is>
          <t>1.0</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4" t="n"/>
      <c r="CF180" s="34" t="n"/>
      <c r="CG180" s="34" t="n"/>
      <c r="CH180" s="34" t="n"/>
      <c r="CI180" s="34" t="n"/>
      <c r="CJ180" s="34" t="n"/>
      <c r="CK180" s="34" t="n"/>
      <c r="CL180" s="34" t="n"/>
      <c r="CM180" s="34" t="n"/>
      <c r="CN180" s="34"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4" t="n"/>
      <c r="ES180" s="34" t="n"/>
      <c r="ET180" s="34" t="n"/>
      <c r="EU180" s="34" t="n"/>
      <c r="EV180" s="34" t="n"/>
      <c r="EW180" s="33" t="n"/>
      <c r="EX180" s="33" t="n"/>
      <c r="EY180" s="33" t="n"/>
      <c r="EZ180" s="33" t="n"/>
      <c r="FA180" s="33" t="n"/>
      <c r="FB180" s="33" t="n"/>
      <c r="FC180" s="33" t="n"/>
      <c r="FD180" s="33" t="n"/>
      <c r="FE180" s="33" t="n"/>
      <c r="FF180" s="33" t="n"/>
      <c r="FG180" s="34" t="n"/>
      <c r="FH180" s="34"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26" t="n"/>
      <c r="IK180" s="26" t="inlineStr">
        <is>
          <t>ez_manage.py:5282 top()</t>
        </is>
      </c>
      <c r="IL180" s="26" t="inlineStr">
        <is>
          <t>v12_quick_engine.py:2839 x5</t>
        </is>
      </c>
      <c r="IM180" s="26" t="n"/>
    </row>
    <row r="181" ht="10.5" customHeight="1" s="67">
      <c r="A181" s="26" t="inlineStr">
        <is>
          <t>REENTRY2_DC_BREAK_REQUIRE_WT_FILTER</t>
        </is>
      </c>
      <c r="B181" s="26" t="inlineStr">
        <is>
          <t>2.0</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NO</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4" t="n"/>
      <c r="CF181" s="34" t="n"/>
      <c r="CG181" s="34" t="n"/>
      <c r="CH181" s="34" t="n"/>
      <c r="CI181" s="34" t="n"/>
      <c r="CJ181" s="34" t="n"/>
      <c r="CK181" s="34" t="n"/>
      <c r="CL181" s="34" t="n"/>
      <c r="CM181" s="34" t="n"/>
      <c r="CN181" s="34"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4" t="n"/>
      <c r="ES181" s="34" t="n"/>
      <c r="ET181" s="34" t="n"/>
      <c r="EU181" s="34" t="n"/>
      <c r="EV181" s="34" t="n"/>
      <c r="EW181" s="33" t="n"/>
      <c r="EX181" s="33" t="n"/>
      <c r="EY181" s="33" t="n"/>
      <c r="EZ181" s="33" t="n"/>
      <c r="FA181" s="33" t="n"/>
      <c r="FB181" s="33" t="n"/>
      <c r="FC181" s="33" t="n"/>
      <c r="FD181" s="33" t="n"/>
      <c r="FE181" s="33" t="n"/>
      <c r="FF181" s="33" t="n"/>
      <c r="FG181" s="34" t="n"/>
      <c r="FH181" s="34"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26" t="n"/>
      <c r="IK181" s="26" t="inlineStr">
        <is>
          <t>ez_manage.py:5282 top()</t>
        </is>
      </c>
      <c r="IL181" s="26" t="inlineStr">
        <is>
          <t>v12_quick_engine.py:2839 x5</t>
        </is>
      </c>
      <c r="IM181" s="26" t="n"/>
    </row>
    <row r="182" ht="10.5" customHeight="1" s="67">
      <c r="A182" s="26" t="inlineStr">
        <is>
          <t>REENTRY2_DIR_FAV_ENABLED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26" t="n"/>
      <c r="IK182" s="26" t="inlineStr">
        <is>
          <t>ez_manage.py:5283 top()</t>
        </is>
      </c>
      <c r="IL182" s="26" t="inlineStr">
        <is>
          <t>v12_quick_engine.py:2840 x5</t>
        </is>
      </c>
      <c r="IM182" s="26" t="n"/>
    </row>
    <row r="183" ht="10.5" customHeight="1" s="67">
      <c r="A183" s="27" t="inlineStr">
        <is>
          <t>REENTRY2_DIR_FAV_ENABLED</t>
        </is>
      </c>
      <c r="B183" s="69" t="b">
        <v>0</v>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26" t="n"/>
      <c r="IK183" s="26" t="inlineStr">
        <is>
          <t>ez_manage.py:5283 top()</t>
        </is>
      </c>
      <c r="IL183" s="26" t="inlineStr">
        <is>
          <t>v12_quick_engine.py:2840 x5</t>
        </is>
      </c>
      <c r="IM183" s="26" t="n"/>
    </row>
    <row r="184" ht="10.5" customHeight="1" s="67">
      <c r="A184" s="26" t="inlineStr">
        <is>
          <t>REENTRY_B16_SIZE_MULT_STRONG</t>
        </is>
      </c>
      <c r="B184" s="26" t="inlineStr">
        <is>
          <t>0</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4" t="n"/>
      <c r="HJ184" s="34" t="n"/>
      <c r="HK184" s="34" t="n"/>
      <c r="HL184" s="34" t="n"/>
      <c r="HM184" s="34"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ez_manage.py:5297 top()</t>
        </is>
      </c>
      <c r="IL184" s="26" t="inlineStr">
        <is>
          <t>v12_quick_engine.py:2858 x4</t>
        </is>
      </c>
      <c r="IM184" s="26" t="n"/>
    </row>
    <row r="185" ht="10.5" customHeight="1" s="67">
      <c r="A185" s="26" t="inlineStr">
        <is>
          <t>REENTRY_B16_SIZE_MULT_STRONG</t>
        </is>
      </c>
      <c r="B185" s="26" t="inlineStr">
        <is>
          <t>0.5</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NO</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4" t="n"/>
      <c r="HJ185" s="34" t="n"/>
      <c r="HK185" s="34" t="n"/>
      <c r="HL185" s="34" t="n"/>
      <c r="HM185" s="34"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ez_manage.py:5297 top()</t>
        </is>
      </c>
      <c r="IL185" s="26" t="inlineStr">
        <is>
          <t>v12_quick_engine.py:2858 x4</t>
        </is>
      </c>
      <c r="IM185" s="26" t="n"/>
    </row>
    <row r="186" ht="10.5" customHeight="1" s="67">
      <c r="A186" s="26" t="inlineStr">
        <is>
          <t>REENTRY_B16_SIZE_MULT_STRONG</t>
        </is>
      </c>
      <c r="B186" s="26" t="inlineStr">
        <is>
          <t>1.0</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4" t="n"/>
      <c r="HJ186" s="34" t="n"/>
      <c r="HK186" s="34" t="n"/>
      <c r="HL186" s="34" t="n"/>
      <c r="HM186" s="34"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ez_manage.py:5297 top()</t>
        </is>
      </c>
      <c r="IL186" s="26" t="inlineStr">
        <is>
          <t>v12_quick_engine.py:2858 x4</t>
        </is>
      </c>
      <c r="IM186" s="26" t="n"/>
    </row>
    <row r="187" ht="10.5" customHeight="1" s="67">
      <c r="A187" s="26" t="inlineStr">
        <is>
          <t>REENTRY_B16_SIZE_MULT_STRONG</t>
        </is>
      </c>
      <c r="B187" s="26" t="inlineStr">
        <is>
          <t>2.0</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ez_manage.py:5297 top()</t>
        </is>
      </c>
      <c r="IL187" s="26" t="inlineStr">
        <is>
          <t>v12_quick_engine.py:2858 x4</t>
        </is>
      </c>
      <c r="IM187" s="26" t="n"/>
    </row>
    <row r="188" ht="10.5" customHeight="1" s="67">
      <c r="A188" s="26" t="inlineStr">
        <is>
          <t>REENTRY_B16_SIZE_MULT_WEAK</t>
        </is>
      </c>
      <c r="B188" s="26" t="inlineStr">
        <is>
          <t>0</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ez_manage.py:5298 top()</t>
        </is>
      </c>
      <c r="IL188" s="26" t="inlineStr">
        <is>
          <t>v12_quick_engine.py:2859 x4</t>
        </is>
      </c>
      <c r="IM188" s="26" t="n"/>
    </row>
    <row r="189" ht="10.5" customHeight="1" s="67">
      <c r="A189" s="26" t="inlineStr">
        <is>
          <t>REENTRY_B16_SIZE_MULT_WEAK</t>
        </is>
      </c>
      <c r="B189" s="26" t="inlineStr">
        <is>
          <t>0.5</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4" t="n"/>
      <c r="HJ189" s="34" t="n"/>
      <c r="HK189" s="34" t="n"/>
      <c r="HL189" s="34" t="n"/>
      <c r="HM189" s="34"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26" t="n"/>
      <c r="IK189" s="26" t="inlineStr">
        <is>
          <t>ez_manage.py:5298 top()</t>
        </is>
      </c>
      <c r="IL189" s="26" t="inlineStr">
        <is>
          <t>v12_quick_engine.py:2859 x4</t>
        </is>
      </c>
      <c r="IM189" s="26" t="n"/>
    </row>
    <row r="190" ht="10.5" customHeight="1" s="67">
      <c r="A190" s="26" t="inlineStr">
        <is>
          <t>REENTRY_B16_SIZE_MULT_WEAK</t>
        </is>
      </c>
      <c r="B190" s="26" t="inlineStr">
        <is>
          <t>1.0</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NO</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4" t="n"/>
      <c r="HJ190" s="34" t="n"/>
      <c r="HK190" s="34" t="n"/>
      <c r="HL190" s="34" t="n"/>
      <c r="HM190" s="34"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26" t="n"/>
      <c r="IK190" s="26" t="inlineStr">
        <is>
          <t>ez_manage.py:5298 top()</t>
        </is>
      </c>
      <c r="IL190" s="26" t="inlineStr">
        <is>
          <t>v12_quick_engine.py:2859 x4</t>
        </is>
      </c>
      <c r="IM190" s="26" t="n"/>
    </row>
    <row r="191" ht="10.5" customHeight="1" s="67">
      <c r="A191" s="26" t="inlineStr">
        <is>
          <t>REENTRY_B16_SIZE_MULT_WEAK</t>
        </is>
      </c>
      <c r="B191" s="26" t="inlineStr">
        <is>
          <t>2.0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YES</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4" t="n"/>
      <c r="HJ191" s="34" t="n"/>
      <c r="HK191" s="34" t="n"/>
      <c r="HL191" s="34" t="n"/>
      <c r="HM191" s="34"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ez_manage.py:5298 top()</t>
        </is>
      </c>
      <c r="IL191" s="26" t="inlineStr">
        <is>
          <t>v12_quick_engine.py:2859 x4</t>
        </is>
      </c>
      <c r="IM191" s="26" t="n"/>
    </row>
    <row r="192" ht="10.5" customHeight="1" s="67">
      <c r="A192" s="26" t="inlineStr">
        <is>
          <t>REENTRY_B16_SMA200_PROX_PCT</t>
        </is>
      </c>
      <c r="B192" s="26" t="inlineStr">
        <is>
          <t>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YES</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ez_manage.py:5299 top()</t>
        </is>
      </c>
      <c r="IL192" s="26" t="inlineStr">
        <is>
          <t>v12_quick_engine.py:2860 x4</t>
        </is>
      </c>
      <c r="IM192" s="26" t="n"/>
    </row>
    <row r="193" ht="10.5" customHeight="1" s="67">
      <c r="A193" s="26" t="inlineStr">
        <is>
          <t>REENTRY_B16_SMA200_PROX_PCT</t>
        </is>
      </c>
      <c r="B193" s="26" t="inlineStr">
        <is>
          <t>0.5</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ez_manage.py:5299 top()</t>
        </is>
      </c>
      <c r="IL193" s="26" t="inlineStr">
        <is>
          <t>v12_quick_engine.py:2860 x4</t>
        </is>
      </c>
      <c r="IM193" s="26" t="n"/>
    </row>
    <row r="194" ht="10.5" customHeight="1" s="67">
      <c r="A194" s="26" t="inlineStr">
        <is>
          <t>REENTRY_B16_SMA200_PROX_PCT</t>
        </is>
      </c>
      <c r="B194" s="26" t="inlineStr">
        <is>
          <t>1.0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ez_manage.py:5299 top()</t>
        </is>
      </c>
      <c r="IL194" s="26" t="inlineStr">
        <is>
          <t>v12_quick_engine.py:2860 x4</t>
        </is>
      </c>
      <c r="IM194" s="26" t="n"/>
    </row>
    <row r="195" ht="10.5" customHeight="1" s="67">
      <c r="A195" s="26" t="inlineStr">
        <is>
          <t>REENTRY_B16_SMA200_PROX_PCT</t>
        </is>
      </c>
      <c r="B195" s="26" t="inlineStr">
        <is>
          <t>2.0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ez_manage.py:5299 top()</t>
        </is>
      </c>
      <c r="IL195" s="26" t="inlineStr">
        <is>
          <t>v12_quick_engine.py:2860 x4</t>
        </is>
      </c>
      <c r="IM195" s="26" t="n"/>
    </row>
    <row r="196" ht="10.5" customHeight="1" s="67">
      <c r="A196" s="26" t="inlineStr">
        <is>
          <t>REENTRY_B16_SMA200_PULLBACK_ENABLED</t>
        </is>
      </c>
      <c r="B196" s="26" t="inlineStr">
        <is>
          <t>False</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4" t="n"/>
      <c r="X196" s="34" t="n"/>
      <c r="Y196" s="34" t="n"/>
      <c r="Z196" s="34" t="n"/>
      <c r="AA196" s="34"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ez_manage.py:5300 top()</t>
        </is>
      </c>
      <c r="IL196" s="26" t="inlineStr">
        <is>
          <t>v12_quick_engine.py:2861 x4</t>
        </is>
      </c>
      <c r="IM196" s="26" t="n"/>
    </row>
    <row r="197" ht="10.5" customHeight="1" s="67">
      <c r="A197" s="27" t="inlineStr">
        <is>
          <t>REENTRY_B16_SMA200_PULLBACK_ENABLED</t>
        </is>
      </c>
      <c r="B197" s="69" t="b">
        <v>0</v>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4" t="n"/>
      <c r="X197" s="34" t="n"/>
      <c r="Y197" s="34" t="n"/>
      <c r="Z197" s="34" t="n"/>
      <c r="AA197" s="34"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ez_manage.py:5300 top()</t>
        </is>
      </c>
      <c r="IL197" s="26" t="inlineStr">
        <is>
          <t>v12_quick_engine.py:2861 x4</t>
        </is>
      </c>
      <c r="IM197" s="26" t="n"/>
    </row>
    <row r="198" ht="10.5" customHeight="1" s="67">
      <c r="A198" s="27" t="inlineStr">
        <is>
          <t>REENTRY_CROSS_FRESHNESS_ENABLED</t>
        </is>
      </c>
      <c r="B198" s="27" t="inlineStr">
        <is>
          <t>False</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4" t="n"/>
      <c r="AW198" s="34" t="n"/>
      <c r="AX198" s="34" t="n"/>
      <c r="AY198" s="34" t="n"/>
      <c r="AZ198" s="34"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ez_manage.py:5306 top()</t>
        </is>
      </c>
      <c r="IL198" s="26" t="inlineStr">
        <is>
          <t>v12_quick_engine.py:2869 x2</t>
        </is>
      </c>
      <c r="IM198" s="26" t="n"/>
    </row>
    <row r="199" ht="10.5" customHeight="1" s="67">
      <c r="A199" s="26" t="inlineStr">
        <is>
          <t>REENTRY_CROSS_FRESHNESS_ENABLED</t>
        </is>
      </c>
      <c r="B199" s="26" t="inlineStr">
        <is>
          <t>True</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4" t="n"/>
      <c r="AW199" s="34" t="n"/>
      <c r="AX199" s="34" t="n"/>
      <c r="AY199" s="34" t="n"/>
      <c r="AZ199" s="34"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ez_manage.py:5306 top()</t>
        </is>
      </c>
      <c r="IL199" s="26" t="inlineStr">
        <is>
          <t>v12_quick_engine.py:2869 x2</t>
        </is>
      </c>
      <c r="IM199" s="26" t="n"/>
    </row>
    <row r="200" ht="10.5" customHeight="1" s="67">
      <c r="A200" s="26" t="inlineStr">
        <is>
          <t>REENTRY_EXHAUSTED_PARTIAL_ENABLED</t>
        </is>
      </c>
      <c r="B200" s="26" t="inlineStr">
        <is>
          <t>False</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4" t="n"/>
      <c r="HO200" s="34" t="n"/>
      <c r="HP200" s="34" t="n"/>
      <c r="HQ200" s="34" t="n"/>
      <c r="HR200" s="34"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ez_manage.py:5308 top()</t>
        </is>
      </c>
      <c r="IL200" s="26" t="inlineStr">
        <is>
          <t>v12_quick_engine.py:2875 x2</t>
        </is>
      </c>
      <c r="IM200" s="26" t="n"/>
    </row>
    <row r="201" ht="10.5" customHeight="1" s="67">
      <c r="A201" s="27" t="inlineStr">
        <is>
          <t>REENTRY_EXHAUSTED_PARTIAL_ENABLED</t>
        </is>
      </c>
      <c r="B201" s="69" t="b">
        <v>0</v>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4" t="n"/>
      <c r="HO201" s="34" t="n"/>
      <c r="HP201" s="34" t="n"/>
      <c r="HQ201" s="34" t="n"/>
      <c r="HR201" s="34"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ez_manage.py:5308 top()</t>
        </is>
      </c>
      <c r="IL201" s="26" t="inlineStr">
        <is>
          <t>v12_quick_engine.py:2875 x2</t>
        </is>
      </c>
      <c r="IM201" s="26" t="n"/>
    </row>
    <row r="202" ht="10.5" customHeight="1" s="67">
      <c r="A202" s="26" t="inlineStr">
        <is>
          <t>REENTRY_EXIT_RECLAIM_BUFFER_PCT</t>
        </is>
      </c>
      <c r="B202" s="26" t="inlineStr">
        <is>
          <t>0</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4" t="n"/>
      <c r="CU202" s="34" t="n"/>
      <c r="CV202" s="34" t="n"/>
      <c r="CW202" s="34" t="n"/>
      <c r="CX202" s="34" t="n"/>
      <c r="CY202" s="34" t="n"/>
      <c r="CZ202" s="34" t="n"/>
      <c r="DA202" s="34" t="n"/>
      <c r="DB202" s="34" t="n"/>
      <c r="DC202" s="34" t="n"/>
      <c r="DD202" s="34" t="n"/>
      <c r="DE202" s="34" t="n"/>
      <c r="DF202" s="34" t="n"/>
      <c r="DG202" s="34" t="n"/>
      <c r="DH202" s="34" t="n"/>
      <c r="DI202" s="34" t="n"/>
      <c r="DJ202" s="34" t="n"/>
      <c r="DK202" s="34" t="n"/>
      <c r="DL202" s="34" t="n"/>
      <c r="DM202" s="34"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ez_manage.py:5309 top()</t>
        </is>
      </c>
      <c r="IL202" s="26" t="inlineStr">
        <is>
          <t>v12_quick_engine.py:2876 x3</t>
        </is>
      </c>
      <c r="IM202" s="26" t="n"/>
    </row>
    <row r="203" ht="10.5" customHeight="1" s="67">
      <c r="A203" s="26" t="inlineStr">
        <is>
          <t>REENTRY_EXIT_RECLAIM_BUFFER_PCT</t>
        </is>
      </c>
      <c r="B203" s="26" t="inlineStr">
        <is>
          <t>0.5</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4" t="n"/>
      <c r="CU203" s="34"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ez_manage.py:5309 top()</t>
        </is>
      </c>
      <c r="IL203" s="26" t="inlineStr">
        <is>
          <t>v12_quick_engine.py:2876 x3</t>
        </is>
      </c>
      <c r="IM203" s="26" t="n"/>
    </row>
    <row r="204" ht="10.5" customHeight="1" s="67">
      <c r="A204" s="26" t="inlineStr">
        <is>
          <t>REENTRY_EXIT_RECLAIM_BUFFER_PCT</t>
        </is>
      </c>
      <c r="B204" s="26" t="inlineStr">
        <is>
          <t>1.0</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NO</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ez_manage.py:5309 top()</t>
        </is>
      </c>
      <c r="IL204" s="26" t="inlineStr">
        <is>
          <t>v12_quick_engine.py:2876 x3</t>
        </is>
      </c>
      <c r="IM204" s="26" t="n"/>
    </row>
    <row r="205" ht="10.5" customHeight="1" s="67">
      <c r="A205" s="26" t="inlineStr">
        <is>
          <t>REENTRY_EXIT_RECLAIM_BUFFER_PCT</t>
        </is>
      </c>
      <c r="B205" s="26" t="inlineStr">
        <is>
          <t>2.0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YES</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ez_manage.py:5309 top()</t>
        </is>
      </c>
      <c r="IL205" s="26" t="inlineStr">
        <is>
          <t>v12_quick_engine.py:2876 x3</t>
        </is>
      </c>
      <c r="IM205" s="26" t="n"/>
    </row>
    <row r="206" ht="10.5" customHeight="1" s="67">
      <c r="A206" s="26" t="inlineStr">
        <is>
          <t>REENTRY_EXIT_RECLAIM_ENABLED</t>
        </is>
      </c>
      <c r="B206" s="26" t="inlineStr">
        <is>
          <t>False</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ez_manage.py:5310 top()</t>
        </is>
      </c>
      <c r="IL206" s="26" t="inlineStr">
        <is>
          <t>v12_quick_engine.py:2877 x3</t>
        </is>
      </c>
      <c r="IM206" s="26" t="n"/>
    </row>
    <row r="207" ht="10.5" customHeight="1" s="67">
      <c r="A207" s="27" t="inlineStr">
        <is>
          <t>REENTRY_EXIT_RECLAIM_ENABLED</t>
        </is>
      </c>
      <c r="B207" s="69" t="b">
        <v>0</v>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4" t="n"/>
      <c r="CU207" s="34"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ez_manage.py:5310 top()</t>
        </is>
      </c>
      <c r="IL207" s="26" t="inlineStr">
        <is>
          <t>v12_quick_engine.py:2877 x3</t>
        </is>
      </c>
      <c r="IM207" s="26" t="n"/>
    </row>
    <row r="208" ht="10.5" customHeight="1" s="67">
      <c r="A208" s="26" t="inlineStr">
        <is>
          <t>REENTRY_POST_CONSOL_ATR_THRESHOLD</t>
        </is>
      </c>
      <c r="B208" s="26" t="inlineStr">
        <is>
          <t>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NO</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ez_manage.py:5318 top()</t>
        </is>
      </c>
      <c r="IL208" s="26" t="inlineStr">
        <is>
          <t>v12_quick_engine.py:2896 x3</t>
        </is>
      </c>
      <c r="IM208" s="26" t="n"/>
    </row>
    <row r="209" ht="10.5" customHeight="1" s="67">
      <c r="A209" s="26" t="inlineStr">
        <is>
          <t>REENTRY_POST_CONSOL_ATR_THRESHOLD</t>
        </is>
      </c>
      <c r="B209" s="26" t="inlineStr">
        <is>
          <t>0.5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ez_manage.py:5318 top()</t>
        </is>
      </c>
      <c r="IL209" s="26" t="inlineStr">
        <is>
          <t>v12_quick_engine.py:2896 x3</t>
        </is>
      </c>
      <c r="IM209" s="26" t="n"/>
    </row>
    <row r="210" ht="10.5" customHeight="1" s="67">
      <c r="A210" s="26" t="inlineStr">
        <is>
          <t>REENTRY_POST_CONSOL_ATR_THRESHOLD</t>
        </is>
      </c>
      <c r="B210" s="26" t="inlineStr">
        <is>
          <t>1.0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ez_manage.py:5318 top()</t>
        </is>
      </c>
      <c r="IL210" s="26" t="inlineStr">
        <is>
          <t>v12_quick_engine.py:2896 x3</t>
        </is>
      </c>
      <c r="IM210" s="26" t="n"/>
    </row>
    <row r="211" ht="10.5" customHeight="1" s="67">
      <c r="A211" s="26" t="inlineStr">
        <is>
          <t>REENTRY_POST_CONSOL_ATR_THRESHOLD</t>
        </is>
      </c>
      <c r="B211" s="26" t="inlineStr">
        <is>
          <t>2.0</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26" t="n"/>
      <c r="IK211" s="26" t="inlineStr">
        <is>
          <t>ez_manage.py:5318 top()</t>
        </is>
      </c>
      <c r="IL211" s="26" t="inlineStr">
        <is>
          <t>v12_quick_engine.py:2896 x3</t>
        </is>
      </c>
      <c r="IM211" s="26" t="n"/>
    </row>
    <row r="212" ht="10.5" customHeight="1" s="67">
      <c r="A212" s="26" t="inlineStr">
        <is>
          <t>REENTRY_POST_CONSOL_ENABLED</t>
        </is>
      </c>
      <c r="B212" s="26" t="inlineStr">
        <is>
          <t>False</t>
        </is>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26" t="n"/>
      <c r="IK212" s="26" t="inlineStr">
        <is>
          <t>ez_manage.py:3867 top()</t>
        </is>
      </c>
      <c r="IL212" s="26" t="inlineStr">
        <is>
          <t>v12_quick_engine.py:2897 x3</t>
        </is>
      </c>
      <c r="IM212" s="26" t="n"/>
    </row>
    <row r="213" ht="10.5" customHeight="1" s="67">
      <c r="A213" s="27" t="inlineStr">
        <is>
          <t>REENTRY_POST_CONSOL_ENABLED</t>
        </is>
      </c>
      <c r="B213" s="69" t="b">
        <v>0</v>
      </c>
      <c r="C213" s="26" t="n"/>
      <c r="D213" s="26" t="n"/>
      <c r="E213" s="26" t="n"/>
      <c r="F213" s="26" t="n"/>
      <c r="G213" s="26">
        <f>IFERROR(VLOOKUP($A213&amp;"_"&amp;$B213,Results_Deltas!$A$2:$P$15000,5,FALSE),"")</f>
        <v/>
      </c>
      <c r="H213" s="26">
        <f>IFERROR(VLOOKUP($A213,Results_30d_Deltas!$A$2:$H$5000,7,FALSE)-E212,"")</f>
        <v/>
      </c>
      <c r="I213" s="26">
        <f>IFERROR(VLOOKUP($A213,Results_30d_Deltas!$A$2:$H$5000,6,FALSE),"")</f>
        <v/>
      </c>
      <c r="J213" s="26" t="n"/>
      <c r="K213" s="26" t="n"/>
      <c r="L213" s="26" t="inlineStr">
        <is>
          <t>NO</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ez_manage.py:3867 top()</t>
        </is>
      </c>
      <c r="IL213" s="26" t="inlineStr">
        <is>
          <t>v12_quick_engine.py:2897 x3</t>
        </is>
      </c>
      <c r="IM213" s="26" t="n"/>
    </row>
    <row r="214" ht="10.5" customHeight="1" s="67">
      <c r="A214" s="26" t="inlineStr">
        <is>
          <t>REENTRY_POST_CONSOL_MULT</t>
        </is>
      </c>
      <c r="B214" s="26" t="inlineStr">
        <is>
          <t>0</t>
        </is>
      </c>
      <c r="C214" s="26" t="n"/>
      <c r="D214" s="26" t="n"/>
      <c r="E214" s="26" t="n"/>
      <c r="F214" s="26" t="n"/>
      <c r="G214" s="26">
        <f>IFERROR(VLOOKUP($A214&amp;"_"&amp;$B214,Results_Deltas!$A$2:$P$15000,5,FALSE),"")</f>
        <v/>
      </c>
      <c r="H214" s="26">
        <f>IFERROR(VLOOKUP($A214,Results_30d_Deltas!$A$2:$H$5000,7,FALSE)-E213,"")</f>
        <v/>
      </c>
      <c r="I214" s="26">
        <f>IFERROR(VLOOKUP($A214,Results_30d_Deltas!$A$2:$H$5000,6,FALSE),"")</f>
        <v/>
      </c>
      <c r="J214" s="26" t="n"/>
      <c r="K214" s="26" t="n"/>
      <c r="L214" s="26" t="inlineStr">
        <is>
          <t>NO</t>
        </is>
      </c>
      <c r="M214" s="33" t="n"/>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26" t="n"/>
      <c r="IK214" s="26" t="inlineStr">
        <is>
          <t>ez_manage.py:5319 top()</t>
        </is>
      </c>
      <c r="IL214" s="26" t="inlineStr">
        <is>
          <t>v12_quick_engine.py:2898 x3</t>
        </is>
      </c>
      <c r="IM214" s="26" t="n"/>
    </row>
    <row r="215" ht="10.5" customHeight="1" s="67">
      <c r="A215" s="26" t="inlineStr">
        <is>
          <t>REENTRY_POST_CONSOL_MULT</t>
        </is>
      </c>
      <c r="B215" s="26" t="inlineStr">
        <is>
          <t>0.5</t>
        </is>
      </c>
      <c r="C215" s="26" t="n"/>
      <c r="D215" s="26" t="n"/>
      <c r="E215" s="26" t="n"/>
      <c r="F215" s="26" t="n"/>
      <c r="G215" s="26">
        <f>IFERROR(VLOOKUP($A215&amp;"_"&amp;$B215,Results_Deltas!$A$2:$P$15000,5,FALSE),"")</f>
        <v/>
      </c>
      <c r="H215" s="26">
        <f>IFERROR(VLOOKUP($A215,Results_30d_Deltas!$A$2:$H$5000,7,FALSE)-E214,"")</f>
        <v/>
      </c>
      <c r="I215" s="26">
        <f>IFERROR(VLOOKUP($A215,Results_30d_Deltas!$A$2:$H$5000,6,FALSE),"")</f>
        <v/>
      </c>
      <c r="J215" s="26" t="n"/>
      <c r="K215" s="26" t="n"/>
      <c r="L215" s="26" t="inlineStr">
        <is>
          <t>NO</t>
        </is>
      </c>
      <c r="M215" s="33" t="n"/>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26" t="n"/>
      <c r="IK215" s="26" t="inlineStr">
        <is>
          <t>ez_manage.py:5319 top()</t>
        </is>
      </c>
      <c r="IL215" s="26" t="inlineStr">
        <is>
          <t>v12_quick_engine.py:2898 x3</t>
        </is>
      </c>
      <c r="IM215" s="26" t="n"/>
    </row>
    <row r="216" ht="10.5" customHeight="1" s="67">
      <c r="A216" s="26" t="inlineStr">
        <is>
          <t>REENTRY_POST_CONSOL_MULT</t>
        </is>
      </c>
      <c r="B216" s="26" t="inlineStr">
        <is>
          <t>1.0</t>
        </is>
      </c>
      <c r="C216" s="26" t="n"/>
      <c r="D216" s="26" t="n"/>
      <c r="E216" s="26" t="n"/>
      <c r="F216" s="26" t="n"/>
      <c r="G216" s="26">
        <f>IFERROR(VLOOKUP($A216&amp;"_"&amp;$B216,Results_Deltas!$A$2:$P$15000,5,FALSE),"")</f>
        <v/>
      </c>
      <c r="H216" s="26">
        <f>IFERROR(VLOOKUP($A216,Results_30d_Deltas!$A$2:$H$5000,7,FALSE)-E215,"")</f>
        <v/>
      </c>
      <c r="I216" s="26">
        <f>IFERROR(VLOOKUP($A216,Results_30d_Deltas!$A$2:$H$5000,6,FALSE),"")</f>
        <v/>
      </c>
      <c r="J216" s="26" t="n"/>
      <c r="K216" s="26" t="n"/>
      <c r="L216" s="26" t="inlineStr">
        <is>
          <t>NO</t>
        </is>
      </c>
      <c r="M216" s="33" t="n"/>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26" t="n"/>
      <c r="IK216" s="26" t="inlineStr">
        <is>
          <t>ez_manage.py:5319 top()</t>
        </is>
      </c>
      <c r="IL216" s="26" t="inlineStr">
        <is>
          <t>v12_quick_engine.py:2898 x3</t>
        </is>
      </c>
      <c r="IM216" s="26" t="n"/>
    </row>
    <row r="217" ht="10.5" customHeight="1" s="67">
      <c r="A217" s="26" t="inlineStr">
        <is>
          <t>REENTRY_POST_CONSOL_MULT</t>
        </is>
      </c>
      <c r="B217" s="26" t="inlineStr">
        <is>
          <t>2.0</t>
        </is>
      </c>
      <c r="C217" s="26" t="n"/>
      <c r="D217" s="26" t="n"/>
      <c r="E217" s="26" t="n"/>
      <c r="F217" s="26" t="n"/>
      <c r="G217" s="26">
        <f>IFERROR(VLOOKUP($A217&amp;"_"&amp;$B217,Results_Deltas!$A$2:$P$15000,5,FALSE),"")</f>
        <v/>
      </c>
      <c r="H217" s="26">
        <f>IFERROR(VLOOKUP($A217,Results_30d_Deltas!$A$2:$H$5000,7,FALSE)-E216,"")</f>
        <v/>
      </c>
      <c r="I217" s="26">
        <f>IFERROR(VLOOKUP($A217,Results_30d_Deltas!$A$2:$H$5000,6,FALSE),"")</f>
        <v/>
      </c>
      <c r="J217" s="26" t="n"/>
      <c r="K217" s="26" t="n"/>
      <c r="L217" s="26" t="inlineStr">
        <is>
          <t>NO</t>
        </is>
      </c>
      <c r="M217" s="33" t="n"/>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26" t="n"/>
      <c r="IK217" s="26" t="inlineStr">
        <is>
          <t>ez_manage.py:5319 top()</t>
        </is>
      </c>
      <c r="IL217" s="26" t="inlineStr">
        <is>
          <t>v12_quick_engine.py:2898 x3</t>
        </is>
      </c>
      <c r="IM217" s="26" t="n"/>
    </row>
    <row r="218" ht="10.5" customHeight="1" s="67">
      <c r="A218" s="26" t="inlineStr">
        <is>
          <t>REENTRY_POST_CONSOL_TFS_REQUIRED</t>
        </is>
      </c>
      <c r="B218" s="26" t="inlineStr">
        <is>
          <t>0</t>
        </is>
      </c>
      <c r="C218" s="26" t="n"/>
      <c r="D218" s="26" t="n"/>
      <c r="E218" s="26" t="n"/>
      <c r="F218" s="26" t="n"/>
      <c r="G218" s="26">
        <f>IFERROR(VLOOKUP($A218&amp;"_"&amp;$B218,Results_Deltas!$A$2:$P$15000,5,FALSE),"")</f>
        <v/>
      </c>
      <c r="H218" s="26">
        <f>IFERROR(VLOOKUP($A218,Results_30d_Deltas!$A$2:$H$5000,7,FALSE)-E217,"")</f>
        <v/>
      </c>
      <c r="I218" s="26">
        <f>IFERROR(VLOOKUP($A218,Results_30d_Deltas!$A$2:$H$5000,6,FALSE),"")</f>
        <v/>
      </c>
      <c r="J218" s="26" t="n"/>
      <c r="K218" s="26" t="n"/>
      <c r="L218" s="26" t="inlineStr">
        <is>
          <t>NO</t>
        </is>
      </c>
      <c r="M218" s="33" t="n"/>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26" t="n"/>
      <c r="IK218" s="26" t="inlineStr">
        <is>
          <t>ez_manage.py:5320 top()</t>
        </is>
      </c>
      <c r="IL218" s="26" t="inlineStr">
        <is>
          <t>v12_quick_engine.py:2899 x3</t>
        </is>
      </c>
      <c r="IM218" s="26" t="n"/>
    </row>
    <row r="219" ht="10.5" customHeight="1" s="67">
      <c r="A219" s="26" t="inlineStr">
        <is>
          <t>REENTRY_POST_CONSOL_TFS_REQUIRED</t>
        </is>
      </c>
      <c r="B219" s="26" t="inlineStr">
        <is>
          <t>0.5</t>
        </is>
      </c>
      <c r="C219" s="26" t="n"/>
      <c r="D219" s="26" t="n"/>
      <c r="E219" s="26" t="n"/>
      <c r="F219" s="26" t="n"/>
      <c r="G219" s="26">
        <f>IFERROR(VLOOKUP($A219&amp;"_"&amp;$B219,Results_Deltas!$A$2:$P$15000,5,FALSE),"")</f>
        <v/>
      </c>
      <c r="H219" s="26">
        <f>IFERROR(VLOOKUP($A219,Results_30d_Deltas!$A$2:$H$5000,7,FALSE)-E218,"")</f>
        <v/>
      </c>
      <c r="I219" s="26">
        <f>IFERROR(VLOOKUP($A219,Results_30d_Deltas!$A$2:$H$5000,6,FALSE),"")</f>
        <v/>
      </c>
      <c r="J219" s="26" t="n"/>
      <c r="K219" s="26" t="n"/>
      <c r="L219" s="26" t="inlineStr">
        <is>
          <t>NO</t>
        </is>
      </c>
      <c r="M219" s="33" t="n"/>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26" t="n"/>
      <c r="IK219" s="26" t="inlineStr">
        <is>
          <t>ez_manage.py:5320 top()</t>
        </is>
      </c>
      <c r="IL219" s="26" t="inlineStr">
        <is>
          <t>v12_quick_engine.py:2899 x3</t>
        </is>
      </c>
      <c r="IM219" s="26" t="n"/>
    </row>
    <row r="220" ht="10.5" customHeight="1" s="67">
      <c r="A220" s="26" t="inlineStr">
        <is>
          <t>REENTRY_POST_CONSOL_TFS_REQUIRED</t>
        </is>
      </c>
      <c r="B220" s="26" t="inlineStr">
        <is>
          <t>1.0</t>
        </is>
      </c>
      <c r="C220" s="26" t="n"/>
      <c r="D220" s="26" t="n"/>
      <c r="E220" s="26" t="n"/>
      <c r="F220" s="26" t="n"/>
      <c r="G220" s="26">
        <f>IFERROR(VLOOKUP($A220&amp;"_"&amp;$B220,Results_Deltas!$A$2:$P$15000,5,FALSE),"")</f>
        <v/>
      </c>
      <c r="H220" s="26">
        <f>IFERROR(VLOOKUP($A220,Results_30d_Deltas!$A$2:$H$5000,7,FALSE)-E219,"")</f>
        <v/>
      </c>
      <c r="I220" s="26">
        <f>IFERROR(VLOOKUP($A220,Results_30d_Deltas!$A$2:$H$5000,6,FALSE),"")</f>
        <v/>
      </c>
      <c r="J220" s="26" t="n"/>
      <c r="K220" s="26" t="n"/>
      <c r="L220" s="26" t="inlineStr">
        <is>
          <t>YES</t>
        </is>
      </c>
      <c r="M220" s="33" t="n"/>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26" t="n"/>
      <c r="IK220" s="26" t="inlineStr">
        <is>
          <t>ez_manage.py:5320 top()</t>
        </is>
      </c>
      <c r="IL220" s="26" t="inlineStr">
        <is>
          <t>v12_quick_engine.py:2899 x3</t>
        </is>
      </c>
      <c r="IM220" s="26" t="n"/>
    </row>
    <row r="221" ht="10.5" customHeight="1" s="67">
      <c r="A221" s="27" t="inlineStr">
        <is>
          <t>REENTRY_POST_CONSOL_TFS_REQUIRED</t>
        </is>
      </c>
      <c r="B221" s="69" t="n">
        <v>0</v>
      </c>
      <c r="C221" s="26" t="n"/>
      <c r="D221" s="26" t="n"/>
      <c r="E221" s="26" t="n"/>
      <c r="F221" s="26" t="n"/>
      <c r="G221" s="26">
        <f>IFERROR(VLOOKUP($A221&amp;"_"&amp;$B221,Results_Deltas!$A$2:$P$15000,5,FALSE),"")</f>
        <v/>
      </c>
      <c r="H221" s="26">
        <f>IFERROR(VLOOKUP($A221,Results_30d_Deltas!$A$2:$H$5000,7,FALSE)-E220,"")</f>
        <v/>
      </c>
      <c r="I221" s="26">
        <f>IFERROR(VLOOKUP($A221,Results_30d_Deltas!$A$2:$H$5000,6,FALSE),"")</f>
        <v/>
      </c>
      <c r="J221" s="26" t="n"/>
      <c r="K221" s="26" t="n"/>
      <c r="L221" s="26" t="inlineStr">
        <is>
          <t>NO</t>
        </is>
      </c>
      <c r="M221" s="33" t="n"/>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26" t="n"/>
      <c r="IK221" s="26" t="inlineStr">
        <is>
          <t>ez_manage.py:5320 top()</t>
        </is>
      </c>
      <c r="IL221" s="26" t="inlineStr">
        <is>
          <t>v12_quick_engine.py:2899 x3</t>
        </is>
      </c>
      <c r="IM221" s="26" t="n"/>
    </row>
    <row r="222" ht="10.5" customHeight="1" s="67">
      <c r="A222" s="26" t="inlineStr">
        <is>
          <t>REENTRY_PRICE_IMPROVE_PCT</t>
        </is>
      </c>
      <c r="B222" s="26" t="inlineStr">
        <is>
          <t>0</t>
        </is>
      </c>
      <c r="C222" s="26" t="n"/>
      <c r="D222" s="26" t="n"/>
      <c r="E222" s="26" t="n"/>
      <c r="F222" s="26" t="n"/>
      <c r="G222" s="26">
        <f>IFERROR(VLOOKUP($A222&amp;"_"&amp;$B222,Results_Deltas!$A$2:$P$15000,5,FALSE),"")</f>
        <v/>
      </c>
      <c r="H222" s="26">
        <f>IFERROR(VLOOKUP($A222,Results_30d_Deltas!$A$2:$H$5000,7,FALSE)-E221,"")</f>
        <v/>
      </c>
      <c r="I222" s="26">
        <f>IFERROR(VLOOKUP($A222,Results_30d_Deltas!$A$2:$H$5000,6,FALSE),"")</f>
        <v/>
      </c>
      <c r="J222" s="26" t="n"/>
      <c r="K222" s="26" t="n"/>
      <c r="L222" s="26" t="inlineStr">
        <is>
          <t>NO</t>
        </is>
      </c>
      <c r="M222" s="33" t="n"/>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26" t="n"/>
      <c r="IK222" s="26" t="inlineStr">
        <is>
          <t>ez_manage.py:5321 top()</t>
        </is>
      </c>
      <c r="IL222" s="26" t="inlineStr">
        <is>
          <t>v12_quick_engine.py:2900 x3</t>
        </is>
      </c>
      <c r="IM222" s="26" t="n"/>
    </row>
    <row r="223" ht="10.5" customHeight="1" s="67">
      <c r="A223" s="26" t="inlineStr">
        <is>
          <t>REENTRY_PRICE_IMPROVE_PCT</t>
        </is>
      </c>
      <c r="B223" s="26" t="inlineStr">
        <is>
          <t>0.5</t>
        </is>
      </c>
      <c r="C223" s="26" t="n"/>
      <c r="D223" s="26" t="n"/>
      <c r="E223" s="26" t="n"/>
      <c r="F223" s="26" t="n"/>
      <c r="G223" s="26">
        <f>IFERROR(VLOOKUP($A223&amp;"_"&amp;$B223,Results_Deltas!$A$2:$P$15000,5,FALSE),"")</f>
        <v/>
      </c>
      <c r="H223" s="26">
        <f>IFERROR(VLOOKUP($A223,Results_30d_Deltas!$A$2:$H$5000,7,FALSE)-E222,"")</f>
        <v/>
      </c>
      <c r="I223" s="26">
        <f>IFERROR(VLOOKUP($A223,Results_30d_Deltas!$A$2:$H$5000,6,FALSE),"")</f>
        <v/>
      </c>
      <c r="J223" s="26" t="n"/>
      <c r="K223" s="26" t="n"/>
      <c r="L223" s="26" t="inlineStr">
        <is>
          <t>NO</t>
        </is>
      </c>
      <c r="M223" s="33" t="n"/>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26" t="n"/>
      <c r="IK223" s="26" t="inlineStr">
        <is>
          <t>ez_manage.py:5321 top()</t>
        </is>
      </c>
      <c r="IL223" s="26" t="inlineStr">
        <is>
          <t>v12_quick_engine.py:2900 x3</t>
        </is>
      </c>
      <c r="IM223" s="26" t="n"/>
    </row>
    <row r="224" ht="10.5" customHeight="1" s="67">
      <c r="A224" s="26" t="inlineStr">
        <is>
          <t>REENTRY_PRICE_IMPROVE_PCT</t>
        </is>
      </c>
      <c r="B224" s="26" t="inlineStr">
        <is>
          <t>1.0</t>
        </is>
      </c>
      <c r="C224" s="26" t="n"/>
      <c r="D224" s="26" t="n"/>
      <c r="E224" s="26" t="n"/>
      <c r="F224" s="26" t="n"/>
      <c r="G224" s="26">
        <f>IFERROR(VLOOKUP($A224&amp;"_"&amp;$B224,Results_Deltas!$A$2:$P$15000,5,FALSE),"")</f>
        <v/>
      </c>
      <c r="H224" s="26">
        <f>IFERROR(VLOOKUP($A224,Results_30d_Deltas!$A$2:$H$5000,7,FALSE)-E223,"")</f>
        <v/>
      </c>
      <c r="I224" s="26">
        <f>IFERROR(VLOOKUP($A224,Results_30d_Deltas!$A$2:$H$5000,6,FALSE),"")</f>
        <v/>
      </c>
      <c r="J224" s="26" t="n"/>
      <c r="K224" s="26" t="n"/>
      <c r="L224" s="26" t="inlineStr">
        <is>
          <t>NO</t>
        </is>
      </c>
      <c r="M224" s="33" t="n"/>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26" t="n"/>
      <c r="IK224" s="26" t="inlineStr">
        <is>
          <t>ez_manage.py:5321 top()</t>
        </is>
      </c>
      <c r="IL224" s="26" t="inlineStr">
        <is>
          <t>v12_quick_engine.py:2900 x3</t>
        </is>
      </c>
      <c r="IM224" s="26" t="n"/>
    </row>
    <row r="225" ht="10.5" customHeight="1" s="67">
      <c r="A225" s="26" t="inlineStr">
        <is>
          <t>REENTRY_PRICE_IMPROVE_PCT</t>
        </is>
      </c>
      <c r="B225" s="26" t="inlineStr">
        <is>
          <t>2.0</t>
        </is>
      </c>
      <c r="C225" s="26" t="n"/>
      <c r="D225" s="26" t="n"/>
      <c r="E225" s="26" t="n"/>
      <c r="F225" s="26" t="n"/>
      <c r="G225" s="26">
        <f>IFERROR(VLOOKUP($A225&amp;"_"&amp;$B225,Results_Deltas!$A$2:$P$15000,5,FALSE),"")</f>
        <v/>
      </c>
      <c r="H225" s="26">
        <f>IFERROR(VLOOKUP($A225,Results_30d_Deltas!$A$2:$H$5000,7,FALSE)-E224,"")</f>
        <v/>
      </c>
      <c r="I225" s="26">
        <f>IFERROR(VLOOKUP($A225,Results_30d_Deltas!$A$2:$H$5000,6,FALSE),"")</f>
        <v/>
      </c>
      <c r="J225" s="26" t="n"/>
      <c r="K225" s="26" t="n"/>
      <c r="L225" s="26" t="inlineStr">
        <is>
          <t>NO</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26" t="n"/>
      <c r="IK225" s="26" t="inlineStr">
        <is>
          <t>ez_manage.py:5321 top()</t>
        </is>
      </c>
      <c r="IL225" s="26" t="inlineStr">
        <is>
          <t>v12_quick_engine.py:2900 x3</t>
        </is>
      </c>
      <c r="IM225" s="26" t="n"/>
    </row>
    <row r="226" ht="10.5" customHeight="1" s="67">
      <c r="A226" s="26" t="inlineStr">
        <is>
          <t>REENTRY_SIZE_DIP_MULT</t>
        </is>
      </c>
      <c r="B226" s="26" t="inlineStr">
        <is>
          <t>0</t>
        </is>
      </c>
      <c r="C226" s="26" t="n"/>
      <c r="D226" s="26" t="n"/>
      <c r="E226" s="26" t="n"/>
      <c r="F226" s="26" t="n"/>
      <c r="G226" s="26">
        <f>IFERROR(VLOOKUP($A226&amp;"_"&amp;$B226,Results_Deltas!$A$2:$P$15000,5,FALSE),"")</f>
        <v/>
      </c>
      <c r="H226" s="26">
        <f>IFERROR(VLOOKUP($A226,Results_30d_Deltas!$A$2:$H$5000,7,FALSE)-E225,"")</f>
        <v/>
      </c>
      <c r="I226" s="26">
        <f>IFERROR(VLOOKUP($A226,Results_30d_Deltas!$A$2:$H$5000,6,FALSE),"")</f>
        <v/>
      </c>
      <c r="J226" s="26" t="n"/>
      <c r="K226" s="26" t="n"/>
      <c r="L226" s="26" t="inlineStr">
        <is>
          <t>NO</t>
        </is>
      </c>
      <c r="M226" s="33" t="n"/>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26" t="n"/>
      <c r="IK226" s="26" t="inlineStr">
        <is>
          <t>ez_manage.py:3871 top()</t>
        </is>
      </c>
      <c r="IL226" s="26" t="inlineStr">
        <is>
          <t>v12_quick_engine.py:2904 x3</t>
        </is>
      </c>
      <c r="IM226" s="26" t="n"/>
    </row>
    <row r="227" ht="10.5" customHeight="1" s="67">
      <c r="A227" s="26" t="inlineStr">
        <is>
          <t>REENTRY_SIZE_DIP_MULT</t>
        </is>
      </c>
      <c r="B227" s="26" t="inlineStr">
        <is>
          <t>0.5</t>
        </is>
      </c>
      <c r="C227" s="26" t="n"/>
      <c r="D227" s="26" t="n"/>
      <c r="E227" s="26" t="n"/>
      <c r="F227" s="26" t="n"/>
      <c r="G227" s="26">
        <f>IFERROR(VLOOKUP($A227&amp;"_"&amp;$B227,Results_Deltas!$A$2:$P$15000,5,FALSE),"")</f>
        <v/>
      </c>
      <c r="H227" s="26">
        <f>IFERROR(VLOOKUP($A227,Results_30d_Deltas!$A$2:$H$5000,7,FALSE)-E226,"")</f>
        <v/>
      </c>
      <c r="I227" s="26">
        <f>IFERROR(VLOOKUP($A227,Results_30d_Deltas!$A$2:$H$5000,6,FALSE),"")</f>
        <v/>
      </c>
      <c r="J227" s="26" t="n"/>
      <c r="K227" s="26" t="n"/>
      <c r="L227" s="26" t="inlineStr">
        <is>
          <t>YES</t>
        </is>
      </c>
      <c r="M227" s="33" t="n"/>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26" t="n"/>
      <c r="IK227" s="26" t="inlineStr">
        <is>
          <t>ez_manage.py:3871 top()</t>
        </is>
      </c>
      <c r="IL227" s="26" t="inlineStr">
        <is>
          <t>v12_quick_engine.py:2904 x3</t>
        </is>
      </c>
      <c r="IM227" s="26" t="n"/>
    </row>
    <row r="228" ht="10.5" customHeight="1" s="67">
      <c r="A228" s="26" t="inlineStr">
        <is>
          <t>REENTRY_SIZE_DIP_MULT</t>
        </is>
      </c>
      <c r="B228" s="26" t="inlineStr">
        <is>
          <t>1.0</t>
        </is>
      </c>
      <c r="C228" s="26" t="n"/>
      <c r="D228" s="26" t="n"/>
      <c r="E228" s="26" t="n"/>
      <c r="F228" s="26" t="n"/>
      <c r="G228" s="26">
        <f>IFERROR(VLOOKUP($A228&amp;"_"&amp;$B228,Results_Deltas!$A$2:$P$15000,5,FALSE),"")</f>
        <v/>
      </c>
      <c r="H228" s="26">
        <f>IFERROR(VLOOKUP($A228,Results_30d_Deltas!$A$2:$H$5000,7,FALSE)-E227,"")</f>
        <v/>
      </c>
      <c r="I228" s="26">
        <f>IFERROR(VLOOKUP($A228,Results_30d_Deltas!$A$2:$H$5000,6,FALSE),"")</f>
        <v/>
      </c>
      <c r="J228" s="26" t="n"/>
      <c r="K228" s="26" t="n"/>
      <c r="L228" s="26" t="inlineStr">
        <is>
          <t>NO</t>
        </is>
      </c>
      <c r="M228" s="33" t="n"/>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26" t="n"/>
      <c r="IK228" s="26" t="inlineStr">
        <is>
          <t>ez_manage.py:3871 top()</t>
        </is>
      </c>
      <c r="IL228" s="26" t="inlineStr">
        <is>
          <t>v12_quick_engine.py:2904 x3</t>
        </is>
      </c>
      <c r="IM228" s="26" t="n"/>
    </row>
    <row r="229" ht="10.5" customHeight="1" s="67">
      <c r="A229" s="27" t="inlineStr">
        <is>
          <t>REENTRY_SIZE_DIP_MULT</t>
        </is>
      </c>
      <c r="B229" s="27" t="inlineStr">
        <is>
          <t>2.0</t>
        </is>
      </c>
      <c r="C229" s="26" t="n"/>
      <c r="D229" s="26" t="n"/>
      <c r="E229" s="26" t="n"/>
      <c r="F229" s="26" t="n"/>
      <c r="G229" s="26">
        <f>IFERROR(VLOOKUP($A229&amp;"_"&amp;$B229,Results_Deltas!$A$2:$P$15000,5,FALSE),"")</f>
        <v/>
      </c>
      <c r="H229" s="26">
        <f>IFERROR(VLOOKUP($A229,Results_30d_Deltas!$A$2:$H$5000,7,FALSE)-E228,"")</f>
        <v/>
      </c>
      <c r="I229" s="26">
        <f>IFERROR(VLOOKUP($A229,Results_30d_Deltas!$A$2:$H$5000,6,FALSE),"")</f>
        <v/>
      </c>
      <c r="J229" s="26" t="n"/>
      <c r="K229" s="26" t="n"/>
      <c r="L229" s="26" t="inlineStr">
        <is>
          <t>NO</t>
        </is>
      </c>
      <c r="M229" s="33" t="n"/>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26" t="n"/>
      <c r="IK229" s="26" t="inlineStr">
        <is>
          <t>ez_manage.py:3871 top()</t>
        </is>
      </c>
      <c r="IL229" s="26" t="inlineStr">
        <is>
          <t>v12_quick_engine.py:2904 x3</t>
        </is>
      </c>
      <c r="IM229" s="26" t="n"/>
    </row>
    <row r="230" ht="10.5" customHeight="1" s="67">
      <c r="A230" s="26" t="inlineStr">
        <is>
          <t>REENTRY_SIZE_EXTENDED_K1H</t>
        </is>
      </c>
      <c r="B230" s="26" t="inlineStr">
        <is>
          <t>0</t>
        </is>
      </c>
      <c r="C230" s="26" t="n"/>
      <c r="D230" s="26" t="n"/>
      <c r="E230" s="26" t="n"/>
      <c r="F230" s="26" t="n"/>
      <c r="G230" s="26">
        <f>IFERROR(VLOOKUP($A230&amp;"_"&amp;$B230,Results_Deltas!$A$2:$P$15000,5,FALSE),"")</f>
        <v/>
      </c>
      <c r="H230" s="26">
        <f>IFERROR(VLOOKUP($A230,Results_30d_Deltas!$A$2:$H$5000,7,FALSE)-E229,"")</f>
        <v/>
      </c>
      <c r="I230" s="26">
        <f>IFERROR(VLOOKUP($A230,Results_30d_Deltas!$A$2:$H$5000,6,FALSE),"")</f>
        <v/>
      </c>
      <c r="J230" s="26" t="n"/>
      <c r="K230" s="26" t="n"/>
      <c r="L230" s="26" t="inlineStr">
        <is>
          <t>NO</t>
        </is>
      </c>
      <c r="M230" s="33" t="n"/>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26" t="n"/>
      <c r="IK230" s="26" t="inlineStr">
        <is>
          <t>ez_manage.py:3872 top()</t>
        </is>
      </c>
      <c r="IL230" s="26" t="inlineStr">
        <is>
          <t>v12_quick_engine.py:2905 x5</t>
        </is>
      </c>
      <c r="IM230" s="26" t="n"/>
    </row>
    <row r="231" ht="10.5" customHeight="1" s="67">
      <c r="A231" s="26" t="inlineStr">
        <is>
          <t>REENTRY_SIZE_EXTENDED_K1H</t>
        </is>
      </c>
      <c r="B231" s="26" t="inlineStr">
        <is>
          <t>0.5</t>
        </is>
      </c>
      <c r="C231" s="26" t="n"/>
      <c r="D231" s="26" t="n"/>
      <c r="E231" s="26" t="n"/>
      <c r="F231" s="26" t="n"/>
      <c r="G231" s="26">
        <f>IFERROR(VLOOKUP($A231&amp;"_"&amp;$B231,Results_Deltas!$A$2:$P$15000,5,FALSE),"")</f>
        <v/>
      </c>
      <c r="H231" s="26">
        <f>IFERROR(VLOOKUP($A231,Results_30d_Deltas!$A$2:$H$5000,7,FALSE)-E230,"")</f>
        <v/>
      </c>
      <c r="I231" s="26">
        <f>IFERROR(VLOOKUP($A231,Results_30d_Deltas!$A$2:$H$5000,6,FALSE),"")</f>
        <v/>
      </c>
      <c r="J231" s="26" t="n"/>
      <c r="K231" s="26" t="n"/>
      <c r="L231" s="26" t="inlineStr">
        <is>
          <t>NO</t>
        </is>
      </c>
      <c r="M231" s="33" t="n"/>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26" t="n"/>
      <c r="IK231" s="26" t="inlineStr">
        <is>
          <t>ez_manage.py:3872 top()</t>
        </is>
      </c>
      <c r="IL231" s="26" t="inlineStr">
        <is>
          <t>v12_quick_engine.py:2905 x5</t>
        </is>
      </c>
      <c r="IM231" s="26" t="n"/>
    </row>
    <row r="232" ht="10.5" customHeight="1" s="67">
      <c r="A232" s="26" t="inlineStr">
        <is>
          <t>REENTRY_SIZE_EXTENDED_K1H</t>
        </is>
      </c>
      <c r="B232" s="26" t="inlineStr">
        <is>
          <t>1.0</t>
        </is>
      </c>
      <c r="C232" s="26" t="n"/>
      <c r="D232" s="26" t="n"/>
      <c r="E232" s="26" t="n"/>
      <c r="F232" s="26" t="n"/>
      <c r="G232" s="26">
        <f>IFERROR(VLOOKUP($A232&amp;"_"&amp;$B232,Results_Deltas!$A$2:$P$15000,5,FALSE),"")</f>
        <v/>
      </c>
      <c r="H232" s="26">
        <f>IFERROR(VLOOKUP($A232,Results_30d_Deltas!$A$2:$H$5000,7,FALSE)-E231,"")</f>
        <v/>
      </c>
      <c r="I232" s="26">
        <f>IFERROR(VLOOKUP($A232,Results_30d_Deltas!$A$2:$H$5000,6,FALSE),"")</f>
        <v/>
      </c>
      <c r="J232" s="26" t="n"/>
      <c r="K232" s="26" t="n"/>
      <c r="L232" s="26" t="inlineStr">
        <is>
          <t>YES</t>
        </is>
      </c>
      <c r="M232" s="33" t="n"/>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26" t="n"/>
      <c r="IK232" s="26" t="inlineStr">
        <is>
          <t>ez_manage.py:3872 top()</t>
        </is>
      </c>
      <c r="IL232" s="26" t="inlineStr">
        <is>
          <t>v12_quick_engine.py:2905 x5</t>
        </is>
      </c>
      <c r="IM232" s="26" t="n"/>
    </row>
    <row r="233" ht="10.5" customHeight="1" s="67">
      <c r="A233" s="26" t="inlineStr">
        <is>
          <t>REENTRY_SIZE_EXTENDED_K1H</t>
        </is>
      </c>
      <c r="B233" s="26" t="inlineStr">
        <is>
          <t>2.0</t>
        </is>
      </c>
      <c r="C233" s="26" t="n"/>
      <c r="D233" s="26" t="n"/>
      <c r="E233" s="26" t="n"/>
      <c r="F233" s="26" t="n"/>
      <c r="G233" s="26">
        <f>IFERROR(VLOOKUP($A233&amp;"_"&amp;$B233,Results_Deltas!$A$2:$P$15000,5,FALSE),"")</f>
        <v/>
      </c>
      <c r="H233" s="26">
        <f>IFERROR(VLOOKUP($A233,Results_30d_Deltas!$A$2:$H$5000,7,FALSE)-E232,"")</f>
        <v/>
      </c>
      <c r="I233" s="26">
        <f>IFERROR(VLOOKUP($A233,Results_30d_Deltas!$A$2:$H$5000,6,FALSE),"")</f>
        <v/>
      </c>
      <c r="J233" s="26" t="n"/>
      <c r="K233" s="26" t="n"/>
      <c r="L233" s="26" t="inlineStr">
        <is>
          <t>NO</t>
        </is>
      </c>
      <c r="M233" s="33" t="n"/>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26" t="n"/>
      <c r="IK233" s="26" t="inlineStr">
        <is>
          <t>ez_manage.py:3872 top()</t>
        </is>
      </c>
      <c r="IL233" s="26" t="inlineStr">
        <is>
          <t>v12_quick_engine.py:2905 x5</t>
        </is>
      </c>
      <c r="IM233" s="26" t="n"/>
    </row>
    <row r="234" ht="10.5" customHeight="1" s="67">
      <c r="A234" s="26" t="inlineStr">
        <is>
          <t>REENTRY_SIZE_EXTENDED_MULT</t>
        </is>
      </c>
      <c r="B234" s="26" t="inlineStr">
        <is>
          <t>0</t>
        </is>
      </c>
      <c r="C234" s="26" t="n"/>
      <c r="D234" s="26" t="n"/>
      <c r="E234" s="26" t="n"/>
      <c r="F234" s="26" t="n"/>
      <c r="G234" s="26">
        <f>IFERROR(VLOOKUP($A234&amp;"_"&amp;$B234,Results_Deltas!$A$2:$P$15000,5,FALSE),"")</f>
        <v/>
      </c>
      <c r="H234" s="26">
        <f>IFERROR(VLOOKUP($A234,Results_30d_Deltas!$A$2:$H$5000,7,FALSE)-E233,"")</f>
        <v/>
      </c>
      <c r="I234" s="26">
        <f>IFERROR(VLOOKUP($A234,Results_30d_Deltas!$A$2:$H$5000,6,FALSE),"")</f>
        <v/>
      </c>
      <c r="J234" s="26" t="n"/>
      <c r="K234" s="26" t="n"/>
      <c r="L234" s="26" t="inlineStr">
        <is>
          <t>NO</t>
        </is>
      </c>
      <c r="M234" s="33" t="n"/>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26" t="n"/>
      <c r="IK234" s="26" t="inlineStr">
        <is>
          <t>ez_manage.py:3873 top()</t>
        </is>
      </c>
      <c r="IL234" s="26" t="inlineStr">
        <is>
          <t>v12_quick_engine.py:2906 x3</t>
        </is>
      </c>
      <c r="IM234" s="26" t="n"/>
    </row>
    <row r="235" ht="10.5" customHeight="1" s="67">
      <c r="A235" s="26" t="inlineStr">
        <is>
          <t>REENTRY_SIZE_EXTENDED_MULT</t>
        </is>
      </c>
      <c r="B235" s="26" t="inlineStr">
        <is>
          <t>0.5</t>
        </is>
      </c>
      <c r="C235" s="26" t="n"/>
      <c r="D235" s="26" t="n"/>
      <c r="E235" s="26" t="n"/>
      <c r="F235" s="26" t="n"/>
      <c r="G235" s="26">
        <f>IFERROR(VLOOKUP($A235&amp;"_"&amp;$B235,Results_Deltas!$A$2:$P$15000,5,FALSE),"")</f>
        <v/>
      </c>
      <c r="H235" s="26">
        <f>IFERROR(VLOOKUP($A235,Results_30d_Deltas!$A$2:$H$5000,7,FALSE)-E234,"")</f>
        <v/>
      </c>
      <c r="I235" s="26">
        <f>IFERROR(VLOOKUP($A235,Results_30d_Deltas!$A$2:$H$5000,6,FALSE),"")</f>
        <v/>
      </c>
      <c r="J235" s="26" t="n"/>
      <c r="K235" s="26" t="n"/>
      <c r="L235" s="26" t="inlineStr">
        <is>
          <t>NO</t>
        </is>
      </c>
      <c r="M235" s="33" t="n"/>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26" t="n"/>
      <c r="IK235" s="26" t="inlineStr">
        <is>
          <t>ez_manage.py:3873 top()</t>
        </is>
      </c>
      <c r="IL235" s="26" t="inlineStr">
        <is>
          <t>v12_quick_engine.py:2906 x3</t>
        </is>
      </c>
      <c r="IM235" s="26" t="n"/>
    </row>
    <row r="236" ht="10.5" customHeight="1" s="67">
      <c r="A236" s="27" t="inlineStr">
        <is>
          <t>REENTRY_SIZE_EXTENDED_MULT</t>
        </is>
      </c>
      <c r="B236" s="27" t="inlineStr">
        <is>
          <t>1.0</t>
        </is>
      </c>
      <c r="C236" s="26" t="n"/>
      <c r="D236" s="26" t="n"/>
      <c r="E236" s="26" t="n"/>
      <c r="F236" s="26" t="n"/>
      <c r="G236" s="26">
        <f>IFERROR(VLOOKUP($A236&amp;"_"&amp;$B236,Results_Deltas!$A$2:$P$15000,5,FALSE),"")</f>
        <v/>
      </c>
      <c r="H236" s="26">
        <f>IFERROR(VLOOKUP($A236,Results_30d_Deltas!$A$2:$H$5000,7,FALSE)-E235,"")</f>
        <v/>
      </c>
      <c r="I236" s="26">
        <f>IFERROR(VLOOKUP($A236,Results_30d_Deltas!$A$2:$H$5000,6,FALSE),"")</f>
        <v/>
      </c>
      <c r="J236" s="26" t="n"/>
      <c r="K236" s="26" t="n"/>
      <c r="L236" s="26" t="inlineStr">
        <is>
          <t>NO</t>
        </is>
      </c>
      <c r="M236" s="33" t="n"/>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26" t="n"/>
      <c r="IK236" s="26" t="inlineStr">
        <is>
          <t>ez_manage.py:3873 top()</t>
        </is>
      </c>
      <c r="IL236" s="26" t="inlineStr">
        <is>
          <t>v12_quick_engine.py:2906 x3</t>
        </is>
      </c>
      <c r="IM236" s="26" t="n"/>
    </row>
    <row r="237" ht="10.5" customHeight="1" s="67">
      <c r="A237" s="26" t="inlineStr">
        <is>
          <t>REENTRY_SIZE_EXTENDED_MULT</t>
        </is>
      </c>
      <c r="B237" s="26" t="inlineStr">
        <is>
          <t>2.0</t>
        </is>
      </c>
      <c r="C237" s="26" t="n"/>
      <c r="D237" s="26" t="n"/>
      <c r="E237" s="26" t="n"/>
      <c r="F237" s="26" t="n"/>
      <c r="G237" s="26">
        <f>IFERROR(VLOOKUP($A237&amp;"_"&amp;$B237,Results_Deltas!$A$2:$P$15000,5,FALSE),"")</f>
        <v/>
      </c>
      <c r="H237" s="26">
        <f>IFERROR(VLOOKUP($A237,Results_30d_Deltas!$A$2:$H$5000,7,FALSE)-E236,"")</f>
        <v/>
      </c>
      <c r="I237" s="26">
        <f>IFERROR(VLOOKUP($A237,Results_30d_Deltas!$A$2:$H$5000,6,FALSE),"")</f>
        <v/>
      </c>
      <c r="J237" s="26" t="n"/>
      <c r="K237" s="26" t="n"/>
      <c r="L237" s="26" t="inlineStr">
        <is>
          <t>NO</t>
        </is>
      </c>
      <c r="M237" s="33" t="n"/>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26" t="n"/>
      <c r="IK237" s="26" t="inlineStr">
        <is>
          <t>ez_manage.py:3873 top()</t>
        </is>
      </c>
      <c r="IL237" s="26" t="inlineStr">
        <is>
          <t>v12_quick_engine.py:2906 x3</t>
        </is>
      </c>
      <c r="IM237" s="26" t="n"/>
    </row>
    <row r="238" ht="10.5" customHeight="1" s="67">
      <c r="A238" s="26" t="inlineStr">
        <is>
          <t>REENTRY_TIER1_SIZE_MULT</t>
        </is>
      </c>
      <c r="B238" s="26" t="inlineStr">
        <is>
          <t>0</t>
        </is>
      </c>
      <c r="C238" s="26" t="n"/>
      <c r="D238" s="26" t="n"/>
      <c r="E238" s="26" t="n"/>
      <c r="F238" s="26" t="n"/>
      <c r="G238" s="26">
        <f>IFERROR(VLOOKUP($A238&amp;"_"&amp;$B238,Results_Deltas!$A$2:$P$15000,5,FALSE),"")</f>
        <v/>
      </c>
      <c r="H238" s="26">
        <f>IFERROR(VLOOKUP($A238,Results_30d_Deltas!$A$2:$H$5000,7,FALSE)-E237,"")</f>
        <v/>
      </c>
      <c r="I238" s="26">
        <f>IFERROR(VLOOKUP($A238,Results_30d_Deltas!$A$2:$H$5000,6,FALSE),"")</f>
        <v/>
      </c>
      <c r="J238" s="26" t="n"/>
      <c r="K238" s="26" t="n"/>
      <c r="L238" s="26" t="inlineStr">
        <is>
          <t>YES</t>
        </is>
      </c>
      <c r="M238" s="33" t="n"/>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26" t="n"/>
      <c r="IK238" s="26" t="inlineStr">
        <is>
          <t>ez_manage.py:3878 top()</t>
        </is>
      </c>
      <c r="IL238" s="26" t="inlineStr">
        <is>
          <t>v12_quick_engine.py:2912 x11</t>
        </is>
      </c>
      <c r="IM238" s="26" t="n"/>
    </row>
    <row r="239" ht="10.5" customHeight="1" s="67">
      <c r="A239" s="26" t="inlineStr">
        <is>
          <t>REENTRY_TIER1_SIZE_MULT</t>
        </is>
      </c>
      <c r="B239" s="26" t="inlineStr">
        <is>
          <t>0.5</t>
        </is>
      </c>
      <c r="C239" s="26" t="n"/>
      <c r="D239" s="26" t="n"/>
      <c r="E239" s="26" t="n"/>
      <c r="F239" s="26" t="n"/>
      <c r="G239" s="26">
        <f>IFERROR(VLOOKUP($A239&amp;"_"&amp;$B239,Results_Deltas!$A$2:$P$15000,5,FALSE),"")</f>
        <v/>
      </c>
      <c r="H239" s="26">
        <f>IFERROR(VLOOKUP($A239,Results_30d_Deltas!$A$2:$H$5000,7,FALSE)-E238,"")</f>
        <v/>
      </c>
      <c r="I239" s="26">
        <f>IFERROR(VLOOKUP($A239,Results_30d_Deltas!$A$2:$H$5000,6,FALSE),"")</f>
        <v/>
      </c>
      <c r="J239" s="26" t="n"/>
      <c r="K239" s="26" t="n"/>
      <c r="L239" s="26" t="inlineStr">
        <is>
          <t>NO</t>
        </is>
      </c>
      <c r="M239" s="33" t="n"/>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26" t="n"/>
      <c r="IK239" s="26" t="inlineStr">
        <is>
          <t>ez_manage.py:3878 top()</t>
        </is>
      </c>
      <c r="IL239" s="26" t="inlineStr">
        <is>
          <t>v12_quick_engine.py:2912 x11</t>
        </is>
      </c>
      <c r="IM239" s="26" t="n"/>
    </row>
    <row r="240" ht="10.5" customHeight="1" s="67">
      <c r="A240" s="26" t="inlineStr">
        <is>
          <t>REENTRY_TIER1_SIZE_MULT</t>
        </is>
      </c>
      <c r="B240" s="26" t="inlineStr">
        <is>
          <t>1.0</t>
        </is>
      </c>
      <c r="C240" s="26" t="n"/>
      <c r="D240" s="26" t="n"/>
      <c r="E240" s="26" t="n"/>
      <c r="F240" s="26" t="n"/>
      <c r="G240" s="26">
        <f>IFERROR(VLOOKUP($A240&amp;"_"&amp;$B240,Results_Deltas!$A$2:$P$15000,5,FALSE),"")</f>
        <v/>
      </c>
      <c r="H240" s="26">
        <f>IFERROR(VLOOKUP($A240,Results_30d_Deltas!$A$2:$H$5000,7,FALSE)-E239,"")</f>
        <v/>
      </c>
      <c r="I240" s="26">
        <f>IFERROR(VLOOKUP($A240,Results_30d_Deltas!$A$2:$H$5000,6,FALSE),"")</f>
        <v/>
      </c>
      <c r="J240" s="26" t="n"/>
      <c r="K240" s="26" t="n"/>
      <c r="L240" s="26" t="inlineStr">
        <is>
          <t>NO</t>
        </is>
      </c>
      <c r="M240" s="33" t="n"/>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26" t="n"/>
      <c r="IK240" s="26" t="inlineStr">
        <is>
          <t>ez_manage.py:3878 top()</t>
        </is>
      </c>
      <c r="IL240" s="26" t="inlineStr">
        <is>
          <t>v12_quick_engine.py:2912 x11</t>
        </is>
      </c>
      <c r="IM240" s="26" t="n"/>
    </row>
    <row r="241" ht="10.5" customHeight="1" s="67">
      <c r="A241" s="26" t="inlineStr">
        <is>
          <t>REENTRY_TIER1_SIZE_MULT</t>
        </is>
      </c>
      <c r="B241" s="26" t="inlineStr">
        <is>
          <t>2.0</t>
        </is>
      </c>
      <c r="C241" s="26" t="n"/>
      <c r="D241" s="26" t="n"/>
      <c r="E241" s="26" t="n"/>
      <c r="F241" s="26" t="n"/>
      <c r="G241" s="26">
        <f>IFERROR(VLOOKUP($A241&amp;"_"&amp;$B241,Results_Deltas!$A$2:$P$15000,5,FALSE),"")</f>
        <v/>
      </c>
      <c r="H241" s="26">
        <f>IFERROR(VLOOKUP($A241,Results_30d_Deltas!$A$2:$H$5000,7,FALSE)-E240,"")</f>
        <v/>
      </c>
      <c r="I241" s="26">
        <f>IFERROR(VLOOKUP($A241,Results_30d_Deltas!$A$2:$H$5000,6,FALSE),"")</f>
        <v/>
      </c>
      <c r="J241" s="26" t="n"/>
      <c r="K241" s="26" t="n"/>
      <c r="L241" s="26" t="inlineStr">
        <is>
          <t>NO</t>
        </is>
      </c>
      <c r="M241" s="33" t="n"/>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4" t="n"/>
      <c r="HJ241" s="34" t="n"/>
      <c r="HK241" s="34" t="n"/>
      <c r="HL241" s="34" t="n"/>
      <c r="HM241" s="34"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26" t="n"/>
      <c r="IK241" s="26" t="inlineStr">
        <is>
          <t>ez_manage.py:3878 top()</t>
        </is>
      </c>
      <c r="IL241" s="26" t="inlineStr">
        <is>
          <t>v12_quick_engine.py:2912 x11</t>
        </is>
      </c>
      <c r="IM241" s="26" t="n"/>
    </row>
    <row r="242" ht="10.5" customHeight="1" s="67">
      <c r="A242" s="26" t="inlineStr">
        <is>
          <t>REENTRY_TIER2_MAX_MINUTES</t>
        </is>
      </c>
      <c r="B242" s="26" t="inlineStr">
        <is>
          <t>0</t>
        </is>
      </c>
      <c r="C242" s="26" t="n"/>
      <c r="D242" s="26" t="n"/>
      <c r="E242" s="26" t="n"/>
      <c r="F242" s="26" t="n"/>
      <c r="G242" s="26">
        <f>IFERROR(VLOOKUP($A242&amp;"_"&amp;$B242,Results_Deltas!$A$2:$P$15000,5,FALSE),"")</f>
        <v/>
      </c>
      <c r="H242" s="26">
        <f>IFERROR(VLOOKUP($A242,Results_30d_Deltas!$A$2:$H$5000,7,FALSE)-E241,"")</f>
        <v/>
      </c>
      <c r="I242" s="26">
        <f>IFERROR(VLOOKUP($A242,Results_30d_Deltas!$A$2:$H$5000,6,FALSE),"")</f>
        <v/>
      </c>
      <c r="J242" s="26" t="n"/>
      <c r="K242" s="26" t="n"/>
      <c r="L242" s="26" t="inlineStr">
        <is>
          <t>NO</t>
        </is>
      </c>
      <c r="M242" s="33" t="n"/>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26" t="n"/>
      <c r="IK242" s="26" t="inlineStr">
        <is>
          <t>ez_manage.py:3879 top()</t>
        </is>
      </c>
      <c r="IL242" s="26" t="inlineStr">
        <is>
          <t>v12_quick_engine.py:2914 x10</t>
        </is>
      </c>
      <c r="IM242" s="26" t="n"/>
    </row>
    <row r="243" ht="10.5" customHeight="1" s="67">
      <c r="A243" s="26" t="inlineStr">
        <is>
          <t>REENTRY_TIER2_MAX_MINUTES</t>
        </is>
      </c>
      <c r="B243" s="26" t="inlineStr">
        <is>
          <t>0.5</t>
        </is>
      </c>
      <c r="C243" s="26" t="n"/>
      <c r="D243" s="26" t="n"/>
      <c r="E243" s="26" t="n"/>
      <c r="F243" s="26" t="n"/>
      <c r="G243" s="26">
        <f>IFERROR(VLOOKUP($A243&amp;"_"&amp;$B243,Results_Deltas!$A$2:$P$15000,5,FALSE),"")</f>
        <v/>
      </c>
      <c r="H243" s="26">
        <f>IFERROR(VLOOKUP($A243,Results_30d_Deltas!$A$2:$H$5000,7,FALSE)-E242,"")</f>
        <v/>
      </c>
      <c r="I243" s="26">
        <f>IFERROR(VLOOKUP($A243,Results_30d_Deltas!$A$2:$H$5000,6,FALSE),"")</f>
        <v/>
      </c>
      <c r="J243" s="26" t="n"/>
      <c r="K243" s="26" t="n"/>
      <c r="L243" s="26" t="inlineStr">
        <is>
          <t>YES</t>
        </is>
      </c>
      <c r="M243" s="33" t="n"/>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26" t="n"/>
      <c r="IK243" s="26" t="inlineStr">
        <is>
          <t>ez_manage.py:3879 top()</t>
        </is>
      </c>
      <c r="IL243" s="26" t="inlineStr">
        <is>
          <t>v12_quick_engine.py:2914 x10</t>
        </is>
      </c>
      <c r="IM243" s="26" t="n"/>
    </row>
    <row r="244" ht="10.5" customHeight="1" s="67">
      <c r="A244" s="26" t="inlineStr">
        <is>
          <t>REENTRY_TIER2_MAX_MINUTES</t>
        </is>
      </c>
      <c r="B244" s="26" t="inlineStr">
        <is>
          <t>1.0</t>
        </is>
      </c>
      <c r="C244" s="26" t="n"/>
      <c r="D244" s="26" t="n"/>
      <c r="E244" s="26" t="n"/>
      <c r="F244" s="26" t="n"/>
      <c r="G244" s="26">
        <f>IFERROR(VLOOKUP($A244&amp;"_"&amp;$B244,Results_Deltas!$A$2:$P$15000,5,FALSE),"")</f>
        <v/>
      </c>
      <c r="H244" s="26">
        <f>IFERROR(VLOOKUP($A244,Results_30d_Deltas!$A$2:$H$5000,7,FALSE)-E243,"")</f>
        <v/>
      </c>
      <c r="I244" s="26">
        <f>IFERROR(VLOOKUP($A244,Results_30d_Deltas!$A$2:$H$5000,6,FALSE),"")</f>
        <v/>
      </c>
      <c r="J244" s="26" t="n"/>
      <c r="K244" s="26" t="n"/>
      <c r="L244" s="26" t="inlineStr">
        <is>
          <t>NO</t>
        </is>
      </c>
      <c r="M244" s="33" t="n"/>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26" t="n"/>
      <c r="IK244" s="26" t="inlineStr">
        <is>
          <t>ez_manage.py:3879 top()</t>
        </is>
      </c>
      <c r="IL244" s="26" t="inlineStr">
        <is>
          <t>v12_quick_engine.py:2914 x10</t>
        </is>
      </c>
      <c r="IM244" s="26" t="n"/>
    </row>
    <row r="245" ht="10.5" customHeight="1" s="67">
      <c r="A245" s="26" t="inlineStr">
        <is>
          <t>REENTRY_TIER2_MAX_MINUTES</t>
        </is>
      </c>
      <c r="B245" s="26" t="inlineStr">
        <is>
          <t>2.0</t>
        </is>
      </c>
      <c r="C245" s="26" t="n"/>
      <c r="D245" s="26" t="n"/>
      <c r="E245" s="26" t="n"/>
      <c r="F245" s="26" t="n"/>
      <c r="G245" s="26">
        <f>IFERROR(VLOOKUP($A245&amp;"_"&amp;$B245,Results_Deltas!$A$2:$P$15000,5,FALSE),"")</f>
        <v/>
      </c>
      <c r="H245" s="26">
        <f>IFERROR(VLOOKUP($A245,Results_30d_Deltas!$A$2:$H$5000,7,FALSE)-E244,"")</f>
        <v/>
      </c>
      <c r="I245" s="26">
        <f>IFERROR(VLOOKUP($A245,Results_30d_Deltas!$A$2:$H$5000,6,FALSE),"")</f>
        <v/>
      </c>
      <c r="J245" s="26" t="n"/>
      <c r="K245" s="26" t="n"/>
      <c r="L245" s="26" t="inlineStr">
        <is>
          <t>NO</t>
        </is>
      </c>
      <c r="M245" s="33" t="n"/>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26" t="n"/>
      <c r="IK245" s="26" t="inlineStr">
        <is>
          <t>ez_manage.py:3879 top()</t>
        </is>
      </c>
      <c r="IL245" s="26" t="inlineStr">
        <is>
          <t>v12_quick_engine.py:2914 x10</t>
        </is>
      </c>
      <c r="IM245" s="26" t="n"/>
    </row>
    <row r="246" ht="10.5" customHeight="1" s="67">
      <c r="A246" s="26" t="inlineStr">
        <is>
          <t>REENTRY_WT15M_SIZE_MULT</t>
        </is>
      </c>
      <c r="B246" s="26" t="inlineStr">
        <is>
          <t>0</t>
        </is>
      </c>
      <c r="C246" s="26" t="n"/>
      <c r="D246" s="26" t="n"/>
      <c r="E246" s="26" t="n"/>
      <c r="F246" s="26" t="n"/>
      <c r="G246" s="26">
        <f>IFERROR(VLOOKUP($A246&amp;"_"&amp;$B246,Results_Deltas!$A$2:$P$15000,5,FALSE),"")</f>
        <v/>
      </c>
      <c r="H246" s="26">
        <f>IFERROR(VLOOKUP($A246,Results_30d_Deltas!$A$2:$H$5000,7,FALSE)-E245,"")</f>
        <v/>
      </c>
      <c r="I246" s="26">
        <f>IFERROR(VLOOKUP($A246,Results_30d_Deltas!$A$2:$H$5000,6,FALSE),"")</f>
        <v/>
      </c>
      <c r="J246" s="26" t="n"/>
      <c r="K246" s="26" t="n"/>
      <c r="L246" s="26" t="inlineStr">
        <is>
          <t>NO</t>
        </is>
      </c>
      <c r="M246" s="33" t="n"/>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26" t="n"/>
      <c r="IK246" s="26" t="inlineStr">
        <is>
          <t>ez_manage.py:3884 top()</t>
        </is>
      </c>
      <c r="IL246" s="26" t="inlineStr">
        <is>
          <t>v12_quick_engine.py:2926 x5</t>
        </is>
      </c>
      <c r="IM246" s="26" t="n"/>
    </row>
    <row r="247" ht="10.5" customHeight="1" s="67">
      <c r="A247" s="26" t="inlineStr">
        <is>
          <t>REENTRY_WT15M_SIZE_MULT</t>
        </is>
      </c>
      <c r="B247" s="26" t="inlineStr">
        <is>
          <t>0.5</t>
        </is>
      </c>
      <c r="C247" s="26" t="n"/>
      <c r="D247" s="26" t="n"/>
      <c r="E247" s="26" t="n"/>
      <c r="F247" s="26" t="n"/>
      <c r="G247" s="26">
        <f>IFERROR(VLOOKUP($A247&amp;"_"&amp;$B247,Results_Deltas!$A$2:$P$15000,5,FALSE),"")</f>
        <v/>
      </c>
      <c r="H247" s="26">
        <f>IFERROR(VLOOKUP($A247,Results_30d_Deltas!$A$2:$H$5000,7,FALSE)-E246,"")</f>
        <v/>
      </c>
      <c r="I247" s="26">
        <f>IFERROR(VLOOKUP($A247,Results_30d_Deltas!$A$2:$H$5000,6,FALSE),"")</f>
        <v/>
      </c>
      <c r="J247" s="26" t="n"/>
      <c r="K247" s="26" t="n"/>
      <c r="L247" s="26" t="inlineStr">
        <is>
          <t>NO</t>
        </is>
      </c>
      <c r="M247" s="33" t="n"/>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4" t="n"/>
      <c r="HJ247" s="34" t="n"/>
      <c r="HK247" s="34" t="n"/>
      <c r="HL247" s="34" t="n"/>
      <c r="HM247" s="34"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26" t="n"/>
      <c r="IK247" s="26" t="inlineStr">
        <is>
          <t>ez_manage.py:3884 top()</t>
        </is>
      </c>
      <c r="IL247" s="26" t="inlineStr">
        <is>
          <t>v12_quick_engine.py:2926 x5</t>
        </is>
      </c>
      <c r="IM247" s="26" t="n"/>
    </row>
    <row r="248" ht="10.5" customHeight="1" s="67">
      <c r="A248" s="26" t="inlineStr">
        <is>
          <t>REENTRY_WT15M_SIZE_MULT</t>
        </is>
      </c>
      <c r="B248" s="26" t="inlineStr">
        <is>
          <t>1.0</t>
        </is>
      </c>
      <c r="C248" s="26" t="n"/>
      <c r="D248" s="26" t="n"/>
      <c r="E248" s="26" t="n"/>
      <c r="F248" s="26" t="n"/>
      <c r="G248" s="26">
        <f>IFERROR(VLOOKUP($A248&amp;"_"&amp;$B248,Results_Deltas!$A$2:$P$15000,5,FALSE),"")</f>
        <v/>
      </c>
      <c r="H248" s="26">
        <f>IFERROR(VLOOKUP($A248,Results_30d_Deltas!$A$2:$H$5000,7,FALSE)-E247,"")</f>
        <v/>
      </c>
      <c r="I248" s="26">
        <f>IFERROR(VLOOKUP($A248,Results_30d_Deltas!$A$2:$H$5000,6,FALSE),"")</f>
        <v/>
      </c>
      <c r="J248" s="26" t="n"/>
      <c r="K248" s="26" t="n"/>
      <c r="L248" s="26" t="inlineStr">
        <is>
          <t>YES</t>
        </is>
      </c>
      <c r="M248" s="33" t="n"/>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4" t="n"/>
      <c r="HJ248" s="34" t="n"/>
      <c r="HK248" s="34" t="n"/>
      <c r="HL248" s="34" t="n"/>
      <c r="HM248" s="34"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26" t="n"/>
      <c r="IK248" s="26" t="inlineStr">
        <is>
          <t>ez_manage.py:3884 top()</t>
        </is>
      </c>
      <c r="IL248" s="26" t="inlineStr">
        <is>
          <t>v12_quick_engine.py:2926 x5</t>
        </is>
      </c>
      <c r="IM248" s="26" t="n"/>
    </row>
    <row r="249" ht="10.5" customHeight="1" s="67">
      <c r="A249" s="26" t="inlineStr">
        <is>
          <t>REENTRY_WT15M_SIZE_MULT</t>
        </is>
      </c>
      <c r="B249" s="26" t="inlineStr">
        <is>
          <t>2.0</t>
        </is>
      </c>
      <c r="C249" s="26" t="n"/>
      <c r="D249" s="26" t="n"/>
      <c r="E249" s="26" t="n"/>
      <c r="F249" s="26" t="n"/>
      <c r="G249" s="26">
        <f>IFERROR(VLOOKUP($A249&amp;"_"&amp;$B249,Results_Deltas!$A$2:$P$15000,5,FALSE),"")</f>
        <v/>
      </c>
      <c r="H249" s="26">
        <f>IFERROR(VLOOKUP($A249,Results_30d_Deltas!$A$2:$H$5000,7,FALSE)-E248,"")</f>
        <v/>
      </c>
      <c r="I249" s="26">
        <f>IFERROR(VLOOKUP($A249,Results_30d_Deltas!$A$2:$H$5000,6,FALSE),"")</f>
        <v/>
      </c>
      <c r="J249" s="26" t="n"/>
      <c r="K249" s="26" t="n"/>
      <c r="L249" s="26" t="inlineStr">
        <is>
          <t>NO</t>
        </is>
      </c>
      <c r="M249" s="33" t="n"/>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4" t="n"/>
      <c r="HJ249" s="34" t="n"/>
      <c r="HK249" s="34" t="n"/>
      <c r="HL249" s="34" t="n"/>
      <c r="HM249" s="34"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26" t="n"/>
      <c r="IK249" s="26" t="inlineStr">
        <is>
          <t>ez_manage.py:3884 top()</t>
        </is>
      </c>
      <c r="IL249" s="26" t="inlineStr">
        <is>
          <t>v12_quick_engine.py:2926 x5</t>
        </is>
      </c>
      <c r="IM249" s="26" t="n"/>
    </row>
    <row r="250" ht="10.5" customHeight="1" s="67">
      <c r="A250" s="26" t="inlineStr">
        <is>
          <t>VEC_REENTRY_DC4_EXITPRICE_ENABLED</t>
        </is>
      </c>
      <c r="B250" s="26" t="inlineStr">
        <is>
          <t>False</t>
        </is>
      </c>
      <c r="C250" s="26" t="n"/>
      <c r="D250" s="26" t="n"/>
      <c r="E250" s="26" t="n"/>
      <c r="F250" s="26" t="n"/>
      <c r="G250" s="26">
        <f>IFERROR(VLOOKUP($A250&amp;"_"&amp;$B250,Results_Deltas!$A$2:$P$15000,5,FALSE),"")</f>
        <v/>
      </c>
      <c r="H250" s="26">
        <f>IFERROR(VLOOKUP($A250,Results_30d_Deltas!$A$2:$H$5000,7,FALSE)-E249,"")</f>
        <v/>
      </c>
      <c r="I250" s="26">
        <f>IFERROR(VLOOKUP($A250,Results_30d_Deltas!$A$2:$H$5000,6,FALSE),"")</f>
        <v/>
      </c>
      <c r="J250" s="26" t="n"/>
      <c r="K250" s="26" t="n"/>
      <c r="L250" s="26" t="inlineStr">
        <is>
          <t>NO</t>
        </is>
      </c>
      <c r="M250" s="33" t="n"/>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4" t="n"/>
      <c r="ES250" s="34" t="n"/>
      <c r="ET250" s="34" t="n"/>
      <c r="EU250" s="34" t="n"/>
      <c r="EV250" s="34"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26" t="n"/>
      <c r="IK250" s="26" t="inlineStr">
        <is>
          <t>ez_manage.py:6075 top()</t>
        </is>
      </c>
      <c r="IL250" s="26" t="inlineStr">
        <is>
          <t>v12_quick_engine.py:4287 x4</t>
        </is>
      </c>
      <c r="IM250" s="26" t="n"/>
    </row>
    <row r="251" ht="10.5" customHeight="1" s="67">
      <c r="A251" s="27" t="inlineStr">
        <is>
          <t>VEC_REENTRY_DC4_EXITPRICE_ENABLED</t>
        </is>
      </c>
      <c r="B251" s="69" t="b">
        <v>0</v>
      </c>
      <c r="C251" s="26" t="n"/>
      <c r="D251" s="26" t="n"/>
      <c r="E251" s="26" t="n"/>
      <c r="F251" s="26" t="n"/>
      <c r="G251" s="26">
        <f>IFERROR(VLOOKUP($A251&amp;"_"&amp;$B251,Results_Deltas!$A$2:$P$15000,5,FALSE),"")</f>
        <v/>
      </c>
      <c r="H251" s="26">
        <f>IFERROR(VLOOKUP($A251,Results_30d_Deltas!$A$2:$H$5000,7,FALSE)-E250,"")</f>
        <v/>
      </c>
      <c r="I251" s="26">
        <f>IFERROR(VLOOKUP($A251,Results_30d_Deltas!$A$2:$H$5000,6,FALSE),"")</f>
        <v/>
      </c>
      <c r="J251" s="26" t="n"/>
      <c r="K251" s="26" t="n"/>
      <c r="L251" s="26" t="inlineStr">
        <is>
          <t>NO</t>
        </is>
      </c>
      <c r="M251" s="33" t="n"/>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4" t="n"/>
      <c r="ES251" s="34" t="n"/>
      <c r="ET251" s="34" t="n"/>
      <c r="EU251" s="34" t="n"/>
      <c r="EV251" s="34"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26" t="n"/>
      <c r="IK251" s="26" t="inlineStr">
        <is>
          <t>ez_manage.py:6075 top()</t>
        </is>
      </c>
      <c r="IL251" s="26" t="inlineStr">
        <is>
          <t>v12_quick_engine.py:4287 x4</t>
        </is>
      </c>
      <c r="IM251" s="26" t="n"/>
    </row>
    <row r="252" ht="15.75" customHeight="1" s="67">
      <c r="A252" s="37" t="inlineStr">
        <is>
          <t>ADX_RANGING_THRESHOLD</t>
        </is>
      </c>
      <c r="B252" s="38" t="inlineStr">
        <is>
          <t>20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ADX_RANGING_THRESHOLD</t>
        </is>
      </c>
      <c r="B253" s="38" t="inlineStr">
        <is>
          <t>25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ADX_RANGING_THRESHOLD</t>
        </is>
      </c>
      <c r="B254" s="38" t="inlineStr">
        <is>
          <t>15</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ADX_RANGING_THRESHOLD</t>
        </is>
      </c>
      <c r="B255" s="70" t="n">
        <v>20</v>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BANDAID_OFF_LOSER_RECOVER_PCT</t>
        </is>
      </c>
      <c r="B256" s="38" t="inlineStr">
        <is>
          <t>0</t>
        </is>
      </c>
      <c r="C256" s="38" t="n"/>
      <c r="D256" s="38" t="inlineStr">
        <is>
          <t>AUGMENT, ENTRY, EXIT, GLOBAL_CHECK, REDUCE,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BANDAID_OFF_LOSER_RECOVER_PCT</t>
        </is>
      </c>
      <c r="B257" s="38" t="inlineStr">
        <is>
          <t>2.0</t>
        </is>
      </c>
      <c r="C257" s="38" t="n"/>
      <c r="D257" s="38" t="inlineStr">
        <is>
          <t>AUGMENT, ENTRY, EXIT, GLOBAL_CHECK, REDUCE,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BANDAID_OFF_LOSER_RECOVER_PCT</t>
        </is>
      </c>
      <c r="B258" s="38" t="inlineStr">
        <is>
          <t>1.0</t>
        </is>
      </c>
      <c r="C258" s="38" t="n"/>
      <c r="D258" s="38" t="inlineStr">
        <is>
          <t>AUGMENT, ENTRY, EXIT, GLOBAL_CHECK, REDUCE,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BANDAID_OFF_LOSER_RECOVER_PCT</t>
        </is>
      </c>
      <c r="B259" s="38" t="inlineStr">
        <is>
          <t>0.5</t>
        </is>
      </c>
      <c r="C259" s="38" t="n"/>
      <c r="D259" s="38" t="inlineStr">
        <is>
          <t>AUGMENT, ENTRY, EXIT, GLOBAL_CHECK, REDUCE,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9" t="inlineStr">
        <is>
          <t>BAND_ARROW_ENABLED</t>
        </is>
      </c>
      <c r="B260" s="40" t="inlineStr">
        <is>
          <t>False</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YES</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BAND_ARROW_ENABLED</t>
        </is>
      </c>
      <c r="B261" s="38" t="inlineStr">
        <is>
          <t>True</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YES</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BTC_ACCEL_RAMP_REQUIRE_POSITIVE</t>
        </is>
      </c>
      <c r="B262" s="38" t="inlineStr">
        <is>
          <t>0.0</t>
        </is>
      </c>
      <c r="C262" s="38" t="n"/>
      <c r="D262" s="38" t="inlineStr">
        <is>
          <t>UNIVERSAL (ex-BTC) — ENTRY/EXIT/REENTRY</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BTC_ACCEL_RAMP_REQUIRE_POSITIVE</t>
        </is>
      </c>
      <c r="B263" s="38" t="inlineStr">
        <is>
          <t>0.0_ALT</t>
        </is>
      </c>
      <c r="C263" s="38" t="n"/>
      <c r="D263" s="38" t="inlineStr">
        <is>
          <t>UNIVERSAL (ex-BTC) — ENTRY/EXIT/REENTRY</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BTC_HARD_BLOCK_OTHER_ACCOUNTS</t>
        </is>
      </c>
      <c r="B264" s="38" t="inlineStr">
        <is>
          <t>0.0</t>
        </is>
      </c>
      <c r="C264" s="38" t="n"/>
      <c r="D264" s="38" t="inlineStr">
        <is>
          <t>UNIVERSAL (ex-BTC) — ENTRY/EXIT/REENTRY</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BTC_HARD_BLOCK_OTHER_ACCOUNTS</t>
        </is>
      </c>
      <c r="B265" s="38" t="inlineStr">
        <is>
          <t>0.0_ALT</t>
        </is>
      </c>
      <c r="C265" s="38" t="n"/>
      <c r="D265" s="38" t="inlineStr">
        <is>
          <t>UNIVERSAL (ex-BTC) — ENTRY/EXIT/REENTRY</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BTC_ROUND_BANDS_EACH_SIDE</t>
        </is>
      </c>
      <c r="B266" s="38" t="inlineStr">
        <is>
          <t>0.0</t>
        </is>
      </c>
      <c r="C266" s="38" t="n"/>
      <c r="D266" s="38" t="inlineStr">
        <is>
          <t>UNIVERSAL (ex-BTC) — ENTRY/EXIT/REENTRY</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7" t="inlineStr">
        <is>
          <t>BTC_ROUND_BANDS_EACH_SIDE</t>
        </is>
      </c>
      <c r="B267" s="38" t="inlineStr">
        <is>
          <t>0.0_ALT</t>
        </is>
      </c>
      <c r="C267" s="38" t="n"/>
      <c r="D267" s="38" t="inlineStr">
        <is>
          <t>UNIVERSAL (ex-BTC) — ENTRY/EXIT/REENTRY</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COOLDOWN_LOCKS_FILTER_TF</t>
        </is>
      </c>
      <c r="B268" s="38" t="inlineStr">
        <is>
          <t>OFF</t>
        </is>
      </c>
      <c r="C268" s="38" t="n"/>
      <c r="D268" s="38" t="inlineStr">
        <is>
          <t>GLOBAL_CHECK</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COOLDOWN_LOCKS_FILTER_TF</t>
        </is>
      </c>
      <c r="B269" s="38" t="inlineStr">
        <is>
          <t>D</t>
        </is>
      </c>
      <c r="C269" s="38" t="n"/>
      <c r="D269" s="38" t="inlineStr">
        <is>
          <t>GLOBAL_CHECK</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COOLDOWN_LOCKS_FILTER_TF</t>
        </is>
      </c>
      <c r="B270" s="38" t="inlineStr">
        <is>
          <t>4h</t>
        </is>
      </c>
      <c r="C270" s="38" t="n"/>
      <c r="D270" s="38" t="inlineStr">
        <is>
          <t>GLOBAL_CHECK</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COOLDOWN_LOCKS_FILTER_TF</t>
        </is>
      </c>
      <c r="B271" s="38" t="inlineStr">
        <is>
          <t>1h</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YES</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9" t="inlineStr">
        <is>
          <t>COOLDOWN_LOCKS_FILTER_TF</t>
        </is>
      </c>
      <c r="B272" s="40" t="inlineStr">
        <is>
          <t>15m</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CRYPTO_SPIKE_FADE_THRESHOLD_PCT</t>
        </is>
      </c>
      <c r="B273" s="70" t="n">
        <v>0</v>
      </c>
      <c r="C273" s="38" t="n"/>
      <c r="D273" s="38" t="inlineStr">
        <is>
          <t>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CRYPTO_SPIKE_FADE_THRESHOLD_PCT</t>
        </is>
      </c>
      <c r="B274" s="38" t="inlineStr">
        <is>
          <t>12.5</t>
        </is>
      </c>
      <c r="C274" s="38" t="n"/>
      <c r="D274" s="38" t="inlineStr">
        <is>
          <t>GLOBAL_CHECK, STOCKS_EXIT</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CRYPTO_SPIKE_FADE_THRESHOLD_PCT</t>
        </is>
      </c>
      <c r="B275" s="38" t="inlineStr">
        <is>
          <t>7.5</t>
        </is>
      </c>
      <c r="C275" s="38" t="n"/>
      <c r="D275" s="38" t="inlineStr">
        <is>
          <t>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CRYPTO_SPIKE_FADE_THRESHOLD_PCT</t>
        </is>
      </c>
      <c r="B276" s="38" t="inlineStr">
        <is>
          <t>5</t>
        </is>
      </c>
      <c r="C276" s="38" t="n"/>
      <c r="D276" s="38" t="inlineStr">
        <is>
          <t>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DC_MOMENT_STRONG_THRESHOLD</t>
        </is>
      </c>
      <c r="B277" s="70" t="n">
        <v>0</v>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YES</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DC_MOMENT_STRONG_THRESHOLD</t>
        </is>
      </c>
      <c r="B278" s="38" t="inlineStr">
        <is>
          <t>50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NO</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DC_MOMENT_STRONG_THRESHOLD</t>
        </is>
      </c>
      <c r="B279" s="38" t="inlineStr">
        <is>
          <t>30</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DC_MOMENT_STRONG_THRESHOLD</t>
        </is>
      </c>
      <c r="B280" s="38" t="inlineStr">
        <is>
          <t>20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DELTA_HTF_GATE</t>
        </is>
      </c>
      <c r="B281" s="38" t="inlineStr">
        <is>
          <t>4h</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DELTA_HTF_GATE</t>
        </is>
      </c>
      <c r="B282" s="38" t="inlineStr">
        <is>
          <t>4h_ALT</t>
        </is>
      </c>
      <c r="C282" s="38" t="n"/>
      <c r="D282" s="38" t="inlineStr">
        <is>
          <t>ENTRY, GLOBAL_CHECK, STOCKS_EXIT</t>
        </is>
      </c>
      <c r="E282" s="38" t="n"/>
      <c r="F282" s="26" t="n"/>
      <c r="G282" s="38">
        <f>IFERROR(VLOOKUP($A282&amp;"_"&amp;$B282,Results_Deltas!$A$2:$P$15000,5,FALSE),"")</f>
        <v/>
      </c>
      <c r="H282" s="38" t="inlineStr">
        <is>
          <t>Blanket (page end)</t>
        </is>
      </c>
      <c r="I282" s="26" t="n"/>
      <c r="J282" s="26" t="n"/>
      <c r="K282" s="26" t="n"/>
      <c r="L282" s="26" t="inlineStr">
        <is>
          <t>YES</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9" t="inlineStr">
        <is>
          <t>DELTA_REENTRY_FILTER_ENABLED</t>
        </is>
      </c>
      <c r="B283" s="40" t="inlineStr">
        <is>
          <t>False</t>
        </is>
      </c>
      <c r="C283" s="38" t="n"/>
      <c r="D283" s="38" t="inlineStr">
        <is>
          <t>ENTRY, 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DELTA_REENTRY_FILTER_ENABLED</t>
        </is>
      </c>
      <c r="B284" s="38" t="inlineStr">
        <is>
          <t>True</t>
        </is>
      </c>
      <c r="C284" s="38" t="n"/>
      <c r="D284" s="38" t="inlineStr">
        <is>
          <t>ENTRY, 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DUP_GUARD_FILTER_TF</t>
        </is>
      </c>
      <c r="B285" s="38" t="inlineStr">
        <is>
          <t>OFF</t>
        </is>
      </c>
      <c r="C285" s="38" t="n"/>
      <c r="D285" s="38" t="inlineStr">
        <is>
          <t>GLOBAL_CHECK</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DUP_GUARD_FILTER_TF</t>
        </is>
      </c>
      <c r="B286" s="38" t="inlineStr">
        <is>
          <t>D</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DUP_GUARD_FILTER_TF</t>
        </is>
      </c>
      <c r="B287" s="38" t="inlineStr">
        <is>
          <t>4h</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DUP_GUARD_FILTER_TF</t>
        </is>
      </c>
      <c r="B288" s="38" t="inlineStr">
        <is>
          <t>1h</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DUP_GUARD_FILTER_TF</t>
        </is>
      </c>
      <c r="B289" s="40" t="inlineStr">
        <is>
          <t>15m</t>
        </is>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EMA_9_21_FILTER_MIN_TFS</t>
        </is>
      </c>
      <c r="B290" s="38" t="inlineStr">
        <is>
          <t>0</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EMA_9_21_FILTER_MIN_TFS</t>
        </is>
      </c>
      <c r="B291" s="38" t="inlineStr">
        <is>
          <t>2</t>
        </is>
      </c>
      <c r="C291" s="38" t="n"/>
      <c r="D291" s="38" t="inlineStr">
        <is>
          <t>GLOBAL_CHECK</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EMA_9_21_FILTER_MIN_TFS</t>
        </is>
      </c>
      <c r="B292" s="38" t="inlineStr">
        <is>
          <t>1</t>
        </is>
      </c>
      <c r="C292" s="38" t="n"/>
      <c r="D292" s="38" t="inlineStr">
        <is>
          <t>GLOBAL_CHECK</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EMA_BLANKET_FILTER_ENABLED</t>
        </is>
      </c>
      <c r="B293" s="38" t="inlineStr">
        <is>
          <t>False</t>
        </is>
      </c>
      <c r="C293" s="38" t="n"/>
      <c r="D293" s="38" t="inlineStr">
        <is>
          <t>GLOBAL_CHECK</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EMA_BLANKET_FILTER_ENABLED</t>
        </is>
      </c>
      <c r="B294" s="40" t="inlineStr">
        <is>
          <t>True</t>
        </is>
      </c>
      <c r="C294" s="38" t="n"/>
      <c r="D294" s="38" t="inlineStr">
        <is>
          <t>GLOBAL_CHECK</t>
        </is>
      </c>
      <c r="E294" s="38" t="n"/>
      <c r="F294" s="26" t="n"/>
      <c r="G294" s="38">
        <f>IFERROR(VLOOKUP($A294&amp;"_"&amp;$B294,Results_Deltas!$A$2:$P$15000,5,FALSE),"")</f>
        <v/>
      </c>
      <c r="H294" s="38" t="inlineStr">
        <is>
          <t>Blanket (page end)</t>
        </is>
      </c>
      <c r="I294" s="26" t="n"/>
      <c r="J294" s="26" t="n"/>
      <c r="K294" s="26" t="n"/>
      <c r="L294" s="26" t="inlineStr">
        <is>
          <t>YES</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EMA_BLANKET_FILTER_MIN_TFS</t>
        </is>
      </c>
      <c r="B295" s="38" t="inlineStr">
        <is>
          <t>0</t>
        </is>
      </c>
      <c r="C295" s="38" t="n"/>
      <c r="D295" s="38" t="inlineStr">
        <is>
          <t>GLOBAL_CHECK</t>
        </is>
      </c>
      <c r="E295" s="38" t="n"/>
      <c r="F295" s="26" t="n"/>
      <c r="G295" s="38">
        <f>IFERROR(VLOOKUP($A295&amp;"_"&amp;$B295,Results_Deltas!$A$2:$P$15000,5,FALSE),"")</f>
        <v/>
      </c>
      <c r="H295" s="38" t="inlineStr">
        <is>
          <t>Blanket (page end)</t>
        </is>
      </c>
      <c r="I295" s="26" t="n"/>
      <c r="J295" s="26" t="n"/>
      <c r="K295" s="26" t="n"/>
      <c r="L295" s="26" t="inlineStr">
        <is>
          <t>NO</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EMA_BLANKET_FILTER_MIN_TFS</t>
        </is>
      </c>
      <c r="B296" s="38" t="inlineStr">
        <is>
          <t>2</t>
        </is>
      </c>
      <c r="C296" s="38" t="n"/>
      <c r="D296" s="38" t="inlineStr">
        <is>
          <t>GLOBAL_CHECK</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EMA_BLANKET_FILTER_MIN_TFS</t>
        </is>
      </c>
      <c r="B297" s="38" t="inlineStr">
        <is>
          <t>1</t>
        </is>
      </c>
      <c r="C297" s="38" t="n"/>
      <c r="D297" s="38" t="inlineStr">
        <is>
          <t>GLOBAL_CHECK</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EXECUTE_NOW_SINGLE_GATE_ENFORCE</t>
        </is>
      </c>
      <c r="B298" s="38" t="inlineStr">
        <is>
          <t>0.0</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EXECUTE_NOW_SINGLE_GATE_ENFORCE</t>
        </is>
      </c>
      <c r="B299" s="38" t="inlineStr">
        <is>
          <t>0.0_ALT</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EZ_MANAGE_THROTTLER_RATE</t>
        </is>
      </c>
      <c r="B300" s="38" t="inlineStr">
        <is>
          <t>0.0</t>
        </is>
      </c>
      <c r="C300" s="38" t="n"/>
      <c r="D300" s="38" t="inlineStr">
        <is>
          <t>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EZ_MANAGE_THROTTLER_RATE</t>
        </is>
      </c>
      <c r="B301" s="38" t="inlineStr">
        <is>
          <t>0.0_ALT</t>
        </is>
      </c>
      <c r="C301" s="38" t="n"/>
      <c r="D301" s="38" t="inlineStr">
        <is>
          <t>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9" t="inlineStr">
        <is>
          <t>FG_FEAR_THRESHOLD</t>
        </is>
      </c>
      <c r="B302" s="70" t="n">
        <v>0</v>
      </c>
      <c r="C302" s="38" t="n"/>
      <c r="D302" s="38" t="inlineStr">
        <is>
          <t>GLOBAL_CHECK, STOCKS_EXIT</t>
        </is>
      </c>
      <c r="E302" s="38" t="n"/>
      <c r="F302" s="26" t="n"/>
      <c r="G302" s="38">
        <f>IFERROR(VLOOKUP($A302&amp;"_"&amp;$B302,Results_Deltas!$A$2:$P$15000,5,FALSE),"")</f>
        <v/>
      </c>
      <c r="H302" s="38" t="inlineStr">
        <is>
          <t>Blanket (page end)</t>
        </is>
      </c>
      <c r="I302" s="26" t="n"/>
      <c r="J302" s="26" t="n"/>
      <c r="K302" s="26" t="n"/>
      <c r="L302" s="26" t="inlineStr">
        <is>
          <t>YES</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FG_FEAR_THRESHOLD</t>
        </is>
      </c>
      <c r="B303" s="38" t="inlineStr">
        <is>
          <t>31.25</t>
        </is>
      </c>
      <c r="C303" s="38" t="n"/>
      <c r="D303" s="38" t="inlineStr">
        <is>
          <t>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FG_FEAR_THRESHOLD</t>
        </is>
      </c>
      <c r="B304" s="38" t="inlineStr">
        <is>
          <t>18.75</t>
        </is>
      </c>
      <c r="C304" s="38" t="n"/>
      <c r="D304" s="38" t="inlineStr">
        <is>
          <t>GLOBAL_CHECK,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FG_FEAR_THRESHOLD</t>
        </is>
      </c>
      <c r="B305" s="38" t="inlineStr">
        <is>
          <t>12.5</t>
        </is>
      </c>
      <c r="C305" s="38" t="n"/>
      <c r="D305" s="38" t="inlineStr">
        <is>
          <t>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FG_GREED_THRESHOLD</t>
        </is>
      </c>
      <c r="B306" s="70" t="n">
        <v>0</v>
      </c>
      <c r="C306" s="38" t="n"/>
      <c r="D306" s="38" t="inlineStr">
        <is>
          <t>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FG_GREED_THRESHOLD</t>
        </is>
      </c>
      <c r="B307" s="38" t="inlineStr">
        <is>
          <t>93.75</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FG_GREED_THRESHOLD</t>
        </is>
      </c>
      <c r="B308" s="38" t="inlineStr">
        <is>
          <t>56.25</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FG_GREED_THRESHOLD</t>
        </is>
      </c>
      <c r="B309" s="38" t="inlineStr">
        <is>
          <t>37.5</t>
        </is>
      </c>
      <c r="C309" s="38" t="n"/>
      <c r="D309" s="38" t="inlineStr">
        <is>
          <t>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FUNDING_GATE_FILTER_TF</t>
        </is>
      </c>
      <c r="B310" s="38" t="inlineStr">
        <is>
          <t>OFF</t>
        </is>
      </c>
      <c r="C310" s="38" t="n"/>
      <c r="D310" s="38" t="inlineStr">
        <is>
          <t>GLOBAL_CHECK</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FUNDING_GATE_FILTER_TF</t>
        </is>
      </c>
      <c r="B311" s="38" t="inlineStr">
        <is>
          <t>D</t>
        </is>
      </c>
      <c r="C311" s="38" t="n"/>
      <c r="D311" s="38" t="inlineStr">
        <is>
          <t>GLOBAL_CHECK</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FUNDING_GATE_FILTER_TF</t>
        </is>
      </c>
      <c r="B312" s="38" t="inlineStr">
        <is>
          <t>4h</t>
        </is>
      </c>
      <c r="C312" s="38" t="n"/>
      <c r="D312" s="38" t="inlineStr">
        <is>
          <t>GLOBAL_CHECK</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FUNDING_GATE_FILTER_TF</t>
        </is>
      </c>
      <c r="B313" s="38" t="inlineStr">
        <is>
          <t>1h</t>
        </is>
      </c>
      <c r="C313" s="38" t="n"/>
      <c r="D313" s="38" t="inlineStr">
        <is>
          <t>GLOBAL_CHECK</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9" t="inlineStr">
        <is>
          <t>FUNDING_GATE_FILTER_TF</t>
        </is>
      </c>
      <c r="B314" s="40" t="inlineStr">
        <is>
          <t>15m</t>
        </is>
      </c>
      <c r="C314" s="38" t="n"/>
      <c r="D314" s="38" t="inlineStr">
        <is>
          <t>GLOBAL_CHECK</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FUNDING_GATE_LONG_MAX</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NO</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FUNDING_GATE_LONG_MAX</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YES</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FUNDING_GATE_MTF_REQUIRED</t>
        </is>
      </c>
      <c r="B317" s="38" t="inlineStr">
        <is>
          <t>0.0</t>
        </is>
      </c>
      <c r="C317" s="38" t="n"/>
      <c r="D317" s="38" t="inlineStr">
        <is>
          <t>ENTRY, GLOBAL_CHECK, STOCKS_EXIT</t>
        </is>
      </c>
      <c r="E317" s="38" t="n"/>
      <c r="F317" s="26" t="n"/>
      <c r="G317" s="38">
        <f>IFERROR(VLOOKUP($A317&amp;"_"&amp;$B317,Results_Deltas!$A$2:$P$15000,5,FALSE),"")</f>
        <v/>
      </c>
      <c r="H317" s="38" t="inlineStr">
        <is>
          <t>Blanket (page end)</t>
        </is>
      </c>
      <c r="I317" s="26" t="n"/>
      <c r="J317" s="26" t="n"/>
      <c r="K317" s="26" t="n"/>
      <c r="L317" s="26" t="inlineStr">
        <is>
          <t>NO</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7" t="inlineStr">
        <is>
          <t>FUNDING_GATE_MTF_REQUIRED</t>
        </is>
      </c>
      <c r="B318" s="38" t="inlineStr">
        <is>
          <t>0.0_ALT</t>
        </is>
      </c>
      <c r="C318" s="38" t="n"/>
      <c r="D318" s="38" t="inlineStr">
        <is>
          <t>ENTRY, 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FUNDING_GATE_SHORT_MIN</t>
        </is>
      </c>
      <c r="B319" s="38" t="inlineStr">
        <is>
          <t>0.0</t>
        </is>
      </c>
      <c r="C319" s="38" t="n"/>
      <c r="D319" s="38" t="inlineStr">
        <is>
          <t>ENTRY, 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FUNDING_GATE_SHORT_MIN</t>
        </is>
      </c>
      <c r="B320" s="38" t="inlineStr">
        <is>
          <t>0.0_ALT</t>
        </is>
      </c>
      <c r="C320" s="38" t="n"/>
      <c r="D320" s="38" t="inlineStr">
        <is>
          <t>ENTRY, 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GOLDEN_RULE_BASE_USD</t>
        </is>
      </c>
      <c r="B321" s="38" t="inlineStr">
        <is>
          <t>0.0</t>
        </is>
      </c>
      <c r="C321" s="38" t="n"/>
      <c r="D321" s="38" t="inlineStr">
        <is>
          <t>GLOBAL_CHECK,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GOLDEN_RULE_BASE_USD</t>
        </is>
      </c>
      <c r="B322" s="38" t="inlineStr">
        <is>
          <t>0.0_ALT</t>
        </is>
      </c>
      <c r="C322" s="38" t="n"/>
      <c r="D322" s="38" t="inlineStr">
        <is>
          <t>GLOBAL_CHECK,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7" t="inlineStr">
        <is>
          <t>GR_FILTER_ALL_ENTRIES</t>
        </is>
      </c>
      <c r="B323" s="38" t="inlineStr">
        <is>
          <t>0.0</t>
        </is>
      </c>
      <c r="C323" s="38" t="n"/>
      <c r="D323" s="38" t="inlineStr">
        <is>
          <t>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GR_FILTER_ALL_ENTRIES</t>
        </is>
      </c>
      <c r="B324" s="38" t="inlineStr">
        <is>
          <t>0.0_ALT</t>
        </is>
      </c>
      <c r="C324" s="38" t="n"/>
      <c r="D324" s="38" t="inlineStr">
        <is>
          <t>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GR_FILTER_VEC_ENABLED</t>
        </is>
      </c>
      <c r="B325" s="40" t="inlineStr">
        <is>
          <t>False</t>
        </is>
      </c>
      <c r="C325" s="38" t="n"/>
      <c r="D325" s="38" t="inlineStr">
        <is>
          <t>GLOBAL_CHECK</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GR_FILTER_VEC_ENABLED</t>
        </is>
      </c>
      <c r="B326" s="38" t="inlineStr">
        <is>
          <t>True</t>
        </is>
      </c>
      <c r="C326" s="38" t="n"/>
      <c r="D326" s="38" t="inlineStr">
        <is>
          <t>GLOBAL_CHECK</t>
        </is>
      </c>
      <c r="E326" s="38" t="n"/>
      <c r="F326" s="26" t="n"/>
      <c r="G326" s="38">
        <f>IFERROR(VLOOKUP($A326&amp;"_"&amp;$B326,Results_Deltas!$A$2:$P$15000,5,FALSE),"")</f>
        <v/>
      </c>
      <c r="H326" s="38" t="inlineStr">
        <is>
          <t>Blanket (page end)</t>
        </is>
      </c>
      <c r="I326" s="26" t="n"/>
      <c r="J326" s="26" t="n"/>
      <c r="K326" s="26" t="n"/>
      <c r="L326" s="26" t="inlineStr">
        <is>
          <t>YES</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7" t="inlineStr">
        <is>
          <t>GR_FILTER_VEC_MIN_TFS</t>
        </is>
      </c>
      <c r="B327" s="38" t="inlineStr">
        <is>
          <t>0</t>
        </is>
      </c>
      <c r="C327" s="38" t="n"/>
      <c r="D327" s="38" t="inlineStr">
        <is>
          <t>GLOBAL_CHECK</t>
        </is>
      </c>
      <c r="E327" s="38" t="n"/>
      <c r="F327" s="26" t="n"/>
      <c r="G327" s="38">
        <f>IFERROR(VLOOKUP($A327&amp;"_"&amp;$B327,Results_Deltas!$A$2:$P$15000,5,FALSE),"")</f>
        <v/>
      </c>
      <c r="H327" s="38" t="inlineStr">
        <is>
          <t>Blanket (page end)</t>
        </is>
      </c>
      <c r="I327" s="26" t="n"/>
      <c r="J327" s="26" t="n"/>
      <c r="K327" s="26" t="n"/>
      <c r="L327" s="26" t="inlineStr">
        <is>
          <t>NO</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9" t="inlineStr">
        <is>
          <t>GR_FILTER_VEC_MIN_TFS</t>
        </is>
      </c>
      <c r="B328" s="70" t="n">
        <v>0</v>
      </c>
      <c r="C328" s="38" t="n"/>
      <c r="D328" s="38" t="inlineStr">
        <is>
          <t>GLOBAL_CHECK</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7" t="inlineStr">
        <is>
          <t>GR_FILTER_VEC_MIN_TFS</t>
        </is>
      </c>
      <c r="B329" s="38" t="inlineStr">
        <is>
          <t>1</t>
        </is>
      </c>
      <c r="C329" s="38" t="n"/>
      <c r="D329" s="38" t="inlineStr">
        <is>
          <t>GLOBAL_CHECK</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9" t="inlineStr">
        <is>
          <t>HA_WICK_QUALITY_ENABLED</t>
        </is>
      </c>
      <c r="B330" s="40" t="inlineStr">
        <is>
          <t>False</t>
        </is>
      </c>
      <c r="C330" s="38" t="n"/>
      <c r="D330" s="38" t="inlineStr">
        <is>
          <t>ENTRY, GLOBAL_CHECK, STOCKS_EXIT</t>
        </is>
      </c>
      <c r="E330" s="38" t="n"/>
      <c r="F330" s="26" t="n"/>
      <c r="G330" s="38">
        <f>IFERROR(VLOOKUP($A330&amp;"_"&amp;$B330,Results_Deltas!$A$2:$P$15000,5,FALSE),"")</f>
        <v/>
      </c>
      <c r="H330" s="38" t="inlineStr">
        <is>
          <t>Blanket (page end)</t>
        </is>
      </c>
      <c r="I330" s="26" t="n"/>
      <c r="J330" s="26" t="n"/>
      <c r="K330" s="26" t="n"/>
      <c r="L330" s="26" t="inlineStr">
        <is>
          <t>NO</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7" t="inlineStr">
        <is>
          <t>HA_WICK_QUALITY_ENABLED</t>
        </is>
      </c>
      <c r="B331" s="38" t="inlineStr">
        <is>
          <t>True</t>
        </is>
      </c>
      <c r="C331" s="38" t="n"/>
      <c r="D331" s="38" t="inlineStr">
        <is>
          <t>ENTRY, 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9" t="inlineStr">
        <is>
          <t>HA_WICK_QUALITY_SCORE</t>
        </is>
      </c>
      <c r="B332" s="70" t="n">
        <v>0</v>
      </c>
      <c r="C332" s="38" t="n"/>
      <c r="D332" s="38" t="inlineStr">
        <is>
          <t>ENTRY, GLOBAL_CHECK, STOCKS_EXIT</t>
        </is>
      </c>
      <c r="E332" s="38" t="n"/>
      <c r="F332" s="26" t="n"/>
      <c r="G332" s="38">
        <f>IFERROR(VLOOKUP($A332&amp;"_"&amp;$B332,Results_Deltas!$A$2:$P$15000,5,FALSE),"")</f>
        <v/>
      </c>
      <c r="H332" s="38" t="inlineStr">
        <is>
          <t>Blanket (page end)</t>
        </is>
      </c>
      <c r="I332" s="26" t="n"/>
      <c r="J332" s="26" t="n"/>
      <c r="K332" s="26" t="n"/>
      <c r="L332" s="26" t="inlineStr">
        <is>
          <t>NO</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HA_WICK_QUALITY_SCORE</t>
        </is>
      </c>
      <c r="B333" s="38" t="inlineStr">
        <is>
          <t>15_ALT</t>
        </is>
      </c>
      <c r="C333" s="38" t="n"/>
      <c r="D333" s="38" t="inlineStr">
        <is>
          <t>ENTRY, GLOBAL_CHECK, STOCKS_EXIT</t>
        </is>
      </c>
      <c r="E333" s="38" t="n"/>
      <c r="F333" s="26" t="n"/>
      <c r="G333" s="38">
        <f>IFERROR(VLOOKUP($A333&amp;"_"&amp;$B333,Results_Deltas!$A$2:$P$15000,5,FALSE),"")</f>
        <v/>
      </c>
      <c r="H333" s="38" t="inlineStr">
        <is>
          <t>Blanket (page end)</t>
        </is>
      </c>
      <c r="I333" s="26" t="n"/>
      <c r="J333" s="26" t="n"/>
      <c r="K333" s="26" t="n"/>
      <c r="L333" s="26" t="inlineStr">
        <is>
          <t>YES</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HA_WICK_QUALITY_TF</t>
        </is>
      </c>
      <c r="B334" s="38" t="inlineStr">
        <is>
          <t>OFF</t>
        </is>
      </c>
      <c r="C334" s="38" t="n"/>
      <c r="D334" s="38" t="inlineStr">
        <is>
          <t>ENTRY, GLOBAL_CHECK, STOCKS_EXIT</t>
        </is>
      </c>
      <c r="E334" s="38" t="n"/>
      <c r="F334" s="26" t="n"/>
      <c r="G334" s="38">
        <f>IFERROR(VLOOKUP($A334&amp;"_"&amp;$B334,Results_Deltas!$A$2:$P$15000,5,FALSE),"")</f>
        <v/>
      </c>
      <c r="H334" s="38" t="inlineStr">
        <is>
          <t>Blanket (page end)</t>
        </is>
      </c>
      <c r="I334" s="26" t="n"/>
      <c r="J334" s="26" t="n"/>
      <c r="K334" s="26" t="n"/>
      <c r="L334" s="26" t="inlineStr">
        <is>
          <t>NO</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HA_WICK_QUALITY_TF</t>
        </is>
      </c>
      <c r="B335" s="38" t="inlineStr">
        <is>
          <t>D</t>
        </is>
      </c>
      <c r="C335" s="38" t="n"/>
      <c r="D335" s="38" t="inlineStr">
        <is>
          <t>ENTRY, 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HA_WICK_QUALITY_TF</t>
        </is>
      </c>
      <c r="B336" s="38" t="inlineStr">
        <is>
          <t>4h</t>
        </is>
      </c>
      <c r="C336" s="38" t="n"/>
      <c r="D336" s="38" t="inlineStr">
        <is>
          <t>ENTRY, GLOBAL_CHECK, STOCKS_EXIT</t>
        </is>
      </c>
      <c r="E336" s="38" t="n"/>
      <c r="F336" s="26" t="n"/>
      <c r="G336" s="38">
        <f>IFERROR(VLOOKUP($A336&amp;"_"&amp;$B336,Results_Deltas!$A$2:$P$15000,5,FALSE),"")</f>
        <v/>
      </c>
      <c r="H336" s="38" t="inlineStr">
        <is>
          <t>Blanket (page end)</t>
        </is>
      </c>
      <c r="I336" s="26" t="n"/>
      <c r="J336" s="26" t="n"/>
      <c r="K336" s="26" t="n"/>
      <c r="L336" s="26" t="inlineStr">
        <is>
          <t>NO</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HA_WICK_QUALITY_TF</t>
        </is>
      </c>
      <c r="B337" s="70" t="inlineStr">
        <is>
          <t>15m</t>
        </is>
      </c>
      <c r="C337" s="38" t="n"/>
      <c r="D337" s="38" t="inlineStr">
        <is>
          <t>ENTRY, GLOBAL_CHECK, STOCKS_EXIT</t>
        </is>
      </c>
      <c r="E337" s="38" t="n"/>
      <c r="F337" s="26" t="n"/>
      <c r="G337" s="38">
        <f>IFERROR(VLOOKUP($A337&amp;"_"&amp;$B337,Results_Deltas!$A$2:$P$15000,5,FALSE),"")</f>
        <v/>
      </c>
      <c r="H337" s="38" t="inlineStr">
        <is>
          <t>Blanket (page end)</t>
        </is>
      </c>
      <c r="I337" s="26" t="n"/>
      <c r="J337" s="26" t="n"/>
      <c r="K337" s="26" t="n"/>
      <c r="L337" s="26" t="inlineStr">
        <is>
          <t>YES</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HA_WICK_QUALITY_TF</t>
        </is>
      </c>
      <c r="B338" s="38" t="inlineStr">
        <is>
          <t>15m</t>
        </is>
      </c>
      <c r="C338" s="38" t="n"/>
      <c r="D338" s="38" t="inlineStr">
        <is>
          <t>ENTRY, 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HLR_SMA_BAND_PCT</t>
        </is>
      </c>
      <c r="B339" s="38" t="inlineStr">
        <is>
          <t>0</t>
        </is>
      </c>
      <c r="C339" s="38" t="n"/>
      <c r="D339" s="38" t="inlineStr">
        <is>
          <t>ENTRY, 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7" t="inlineStr">
        <is>
          <t>HLR_SMA_BAND_PCT</t>
        </is>
      </c>
      <c r="B340" s="38" t="inlineStr">
        <is>
          <t>2.0</t>
        </is>
      </c>
      <c r="C340" s="38" t="n"/>
      <c r="D340" s="38" t="inlineStr">
        <is>
          <t>ENTRY, GLOBAL_CHECK, STOCKS_EXIT</t>
        </is>
      </c>
      <c r="E340" s="38" t="n"/>
      <c r="F340" s="26" t="n"/>
      <c r="G340" s="38">
        <f>IFERROR(VLOOKUP($A340&amp;"_"&amp;$B340,Results_Deltas!$A$2:$P$15000,5,FALSE),"")</f>
        <v/>
      </c>
      <c r="H340" s="38" t="inlineStr">
        <is>
          <t>Blanket (page end)</t>
        </is>
      </c>
      <c r="I340" s="26" t="n"/>
      <c r="J340" s="26" t="n"/>
      <c r="K340" s="26" t="n"/>
      <c r="L340" s="26" t="inlineStr">
        <is>
          <t>NO</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HLR_SMA_BAND_PCT</t>
        </is>
      </c>
      <c r="B341" s="38" t="inlineStr">
        <is>
          <t>1.0</t>
        </is>
      </c>
      <c r="C341" s="38" t="n"/>
      <c r="D341" s="38" t="inlineStr">
        <is>
          <t>ENTRY, 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7" t="inlineStr">
        <is>
          <t>HLR_SMA_BAND_PCT</t>
        </is>
      </c>
      <c r="B342" s="38" t="inlineStr">
        <is>
          <t>0.5</t>
        </is>
      </c>
      <c r="C342" s="38" t="n"/>
      <c r="D342" s="38" t="inlineStr">
        <is>
          <t>ENTRY, 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HLR_TOP_MIN_TFS</t>
        </is>
      </c>
      <c r="B343" s="38" t="inlineStr">
        <is>
          <t>0</t>
        </is>
      </c>
      <c r="C343" s="38" t="n"/>
      <c r="D343" s="38" t="inlineStr">
        <is>
          <t>GLOBAL_CHECK, REENTRY,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HLR_TOP_MIN_TFS</t>
        </is>
      </c>
      <c r="B344" s="70" t="n">
        <v>0</v>
      </c>
      <c r="C344" s="38" t="n"/>
      <c r="D344" s="38" t="inlineStr">
        <is>
          <t>GLOBAL_CHECK, REENTRY,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HLR_TOP_MIN_TFS</t>
        </is>
      </c>
      <c r="B345" s="38" t="inlineStr">
        <is>
          <t>1</t>
        </is>
      </c>
      <c r="C345" s="38" t="n"/>
      <c r="D345" s="38" t="inlineStr">
        <is>
          <t>GLOBAL_CHECK, REENTRY,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7" t="inlineStr">
        <is>
          <t>HTF4_CONF</t>
        </is>
      </c>
      <c r="B346" s="38" t="inlineStr">
        <is>
          <t>False</t>
        </is>
      </c>
      <c r="C346" s="38" t="n"/>
      <c r="D346" s="38" t="inlineStr">
        <is>
          <t>GLOBAL_CHECK, STOCKS_EXIT</t>
        </is>
      </c>
      <c r="E346" s="38" t="n"/>
      <c r="F346" s="26" t="n"/>
      <c r="G346" s="38">
        <f>IFERROR(VLOOKUP($A346&amp;"_"&amp;$B346,Results_Deltas!$A$2:$P$15000,5,FALSE),"")</f>
        <v/>
      </c>
      <c r="H346" s="38" t="inlineStr">
        <is>
          <t>Blanket (page end)</t>
        </is>
      </c>
      <c r="I346" s="26" t="n"/>
      <c r="J346" s="26" t="n"/>
      <c r="K346" s="26" t="n"/>
      <c r="L346" s="26" t="inlineStr">
        <is>
          <t>YES</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HTF4_CONF</t>
        </is>
      </c>
      <c r="B347" s="38" t="inlineStr">
        <is>
          <t>False_ALT</t>
        </is>
      </c>
      <c r="C347" s="38" t="n"/>
      <c r="D347" s="38" t="inlineStr">
        <is>
          <t>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9" t="inlineStr">
        <is>
          <t>HTF_DIRECTION_GATE_ENABLED</t>
        </is>
      </c>
      <c r="B348" s="40" t="inlineStr">
        <is>
          <t>False</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NO</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HTF_DIRECTION_GATE_ENABLED</t>
        </is>
      </c>
      <c r="B349" s="38" t="inlineStr">
        <is>
          <t>True</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7" t="inlineStr">
        <is>
          <t>HTF_GATE_BYPASS_RZ</t>
        </is>
      </c>
      <c r="B350" s="38" t="inlineStr">
        <is>
          <t>0.0</t>
        </is>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HTF_GATE_BYPASS_RZ</t>
        </is>
      </c>
      <c r="B351" s="38" t="inlineStr">
        <is>
          <t>0.0_ALT</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YES</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HTF_GATE_D_MANDATORY</t>
        </is>
      </c>
      <c r="B352" s="38" t="inlineStr">
        <is>
          <t>0.0</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NO</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HTF_GATE_D_MANDATORY</t>
        </is>
      </c>
      <c r="B353" s="38" t="inlineStr">
        <is>
          <t>0.0_ALT</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YES</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HTF_GATE_MIN_CONFIRMATIONS</t>
        </is>
      </c>
      <c r="B354" s="38" t="inlineStr">
        <is>
          <t>0.0</t>
        </is>
      </c>
      <c r="C354" s="38" t="n"/>
      <c r="D354" s="38" t="inlineStr">
        <is>
          <t>ENTRY, 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HTF_GATE_MIN_CONFIRMATIONS</t>
        </is>
      </c>
      <c r="B355" s="38" t="inlineStr">
        <is>
          <t>0.0_ALT</t>
        </is>
      </c>
      <c r="C355" s="38" t="n"/>
      <c r="D355" s="38" t="inlineStr">
        <is>
          <t>ENTRY, GLOBAL_CHECK, STOCKS_EXIT</t>
        </is>
      </c>
      <c r="E355" s="38" t="n"/>
      <c r="F355" s="26" t="n"/>
      <c r="G355" s="38">
        <f>IFERROR(VLOOKUP($A355&amp;"_"&amp;$B355,Results_Deltas!$A$2:$P$15000,5,FALSE),"")</f>
        <v/>
      </c>
      <c r="H355" s="38" t="inlineStr">
        <is>
          <t>Blanket (page end)</t>
        </is>
      </c>
      <c r="I355" s="26" t="n"/>
      <c r="J355" s="26" t="n"/>
      <c r="K355" s="26" t="n"/>
      <c r="L355" s="26" t="inlineStr">
        <is>
          <t>YES</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HTF_TREND_VETO_BYPASS_ENABLED</t>
        </is>
      </c>
      <c r="B356" s="38" t="inlineStr">
        <is>
          <t>False</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9" t="inlineStr">
        <is>
          <t>HTF_TREND_VETO_BYPASS_ENABLED</t>
        </is>
      </c>
      <c r="B357" s="70" t="b">
        <v>0</v>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7" t="inlineStr">
        <is>
          <t>HTF_TREND_VETO_BYPASS_REASONS</t>
        </is>
      </c>
      <c r="B358" s="38" t="inlineStr">
        <is>
          <t>0.0</t>
        </is>
      </c>
      <c r="C358" s="38" t="n"/>
      <c r="D358" s="38" t="inlineStr">
        <is>
          <t>GLOBAL_CHECK, STOCKS_EXIT</t>
        </is>
      </c>
      <c r="E358" s="38" t="n"/>
      <c r="F358" s="26" t="n"/>
      <c r="G358" s="38">
        <f>IFERROR(VLOOKUP($A358&amp;"_"&amp;$B358,Results_Deltas!$A$2:$P$15000,5,FALSE),"")</f>
        <v/>
      </c>
      <c r="H358" s="38" t="inlineStr">
        <is>
          <t>Blanket (page end)</t>
        </is>
      </c>
      <c r="I358" s="26" t="n"/>
      <c r="J358" s="26" t="n"/>
      <c r="K358" s="26" t="n"/>
      <c r="L358" s="26" t="inlineStr">
        <is>
          <t>NO</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HTF_TREND_VETO_BYPASS_REASONS</t>
        </is>
      </c>
      <c r="B359" s="38" t="inlineStr">
        <is>
          <t>0.0_ALT</t>
        </is>
      </c>
      <c r="C359" s="38" t="n"/>
      <c r="D359" s="38" t="inlineStr">
        <is>
          <t>GLOBAL_CHECK, STOCKS_EXIT</t>
        </is>
      </c>
      <c r="E359" s="38" t="n"/>
      <c r="F359" s="26" t="n"/>
      <c r="G359" s="38">
        <f>IFERROR(VLOOKUP($A359&amp;"_"&amp;$B359,Results_Deltas!$A$2:$P$15000,5,FALSE),"")</f>
        <v/>
      </c>
      <c r="H359" s="38" t="inlineStr">
        <is>
          <t>Blanket (page end)</t>
        </is>
      </c>
      <c r="I359" s="26" t="n"/>
      <c r="J359" s="26" t="n"/>
      <c r="K359" s="26" t="n"/>
      <c r="L359" s="26" t="inlineStr">
        <is>
          <t>YES</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LEADERBOARD_FILTER</t>
        </is>
      </c>
      <c r="B360" s="38" t="inlineStr">
        <is>
          <t>False</t>
        </is>
      </c>
      <c r="C360" s="38" t="n"/>
      <c r="D360" s="38" t="inlineStr">
        <is>
          <t>AUGMENT, ENTRY, EXIT, GLOBAL_CHECK, REDUCE,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LEADERBOARD_FILTER</t>
        </is>
      </c>
      <c r="B361" s="38" t="inlineStr">
        <is>
          <t>False_ALT</t>
        </is>
      </c>
      <c r="C361" s="38" t="n"/>
      <c r="D361" s="38" t="inlineStr">
        <is>
          <t>AUGMENT, ENTRY, EXIT, GLOBAL_CHECK, REDUCE,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LH_HL_FILTER_ENABLED</t>
        </is>
      </c>
      <c r="B362" s="40" t="inlineStr">
        <is>
          <t>False</t>
        </is>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LH_HL_FILTER_ENABLED</t>
        </is>
      </c>
      <c r="B363" s="38" t="inlineStr">
        <is>
          <t>True</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9" t="inlineStr">
        <is>
          <t>LH_HL_FILTER_MODE</t>
        </is>
      </c>
      <c r="B364" s="40" t="inlineStr">
        <is>
          <t>STRICT_2BAR</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LH_HL_FILTER_MODE</t>
        </is>
      </c>
      <c r="B365" s="38" t="inlineStr">
        <is>
          <t>STRICT_2BAR_ALT</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YES</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9" t="inlineStr">
        <is>
          <t>LH_HL_FILTER_REQUIRE_BOTH</t>
        </is>
      </c>
      <c r="B366" s="40"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7" t="inlineStr">
        <is>
          <t>LH_HL_FILTER_REQUIRE_BOTH</t>
        </is>
      </c>
      <c r="B367" s="38" t="inlineStr">
        <is>
          <t>False_ALT</t>
        </is>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LIVE_VEC_EMERGENCY_BRAKE_ENABLED</t>
        </is>
      </c>
      <c r="B368" s="40" t="inlineStr">
        <is>
          <t>False</t>
        </is>
      </c>
      <c r="C368" s="38" t="n"/>
      <c r="D368" s="38" t="inlineStr">
        <is>
          <t>GLOBAL_CHECK, STOCKS_EXIT</t>
        </is>
      </c>
      <c r="E368" s="38" t="n"/>
      <c r="F368" s="26" t="n"/>
      <c r="G368" s="38">
        <f>IFERROR(VLOOKUP($A368&amp;"_"&amp;$B368,Results_Deltas!$A$2:$P$15000,5,FALSE),"")</f>
        <v/>
      </c>
      <c r="H368" s="38" t="inlineStr">
        <is>
          <t>Blanket (page end)</t>
        </is>
      </c>
      <c r="I368" s="26" t="n"/>
      <c r="J368" s="26" t="n"/>
      <c r="K368" s="26" t="n"/>
      <c r="L368" s="26" t="inlineStr">
        <is>
          <t>YES</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LIVE_VEC_EMERGENCY_BRAKE_ENABLED</t>
        </is>
      </c>
      <c r="B369" s="38" t="inlineStr">
        <is>
          <t>True</t>
        </is>
      </c>
      <c r="C369" s="38" t="n"/>
      <c r="D369" s="38" t="inlineStr">
        <is>
          <t>GLOBAL_CHECK, STOCKS_EXIT</t>
        </is>
      </c>
      <c r="E369" s="38" t="n"/>
      <c r="F369" s="26" t="n"/>
      <c r="G369" s="38">
        <f>IFERROR(VLOOKUP($A369&amp;"_"&amp;$B369,Results_Deltas!$A$2:$P$15000,5,FALSE),"")</f>
        <v/>
      </c>
      <c r="H369" s="38" t="inlineStr">
        <is>
          <t>Blanket (page end)</t>
        </is>
      </c>
      <c r="I369" s="26" t="n"/>
      <c r="J369" s="26" t="n"/>
      <c r="K369" s="26" t="n"/>
      <c r="L369" s="26" t="inlineStr">
        <is>
          <t>NO</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9" t="inlineStr">
        <is>
          <t>LR_BAND_LADDER_STOCH_EXTREME</t>
        </is>
      </c>
      <c r="B370" s="40" t="inlineStr">
        <is>
          <t>30.0</t>
        </is>
      </c>
      <c r="C370" s="38" t="n"/>
      <c r="D370" s="38" t="inlineStr">
        <is>
          <t>GLOBAL_CHECK, STOCKS_EXIT</t>
        </is>
      </c>
      <c r="E370" s="38" t="n"/>
      <c r="F370" s="26" t="n"/>
      <c r="G370" s="38">
        <f>IFERROR(VLOOKUP($A370&amp;"_"&amp;$B370,Results_Deltas!$A$2:$P$15000,5,FALSE),"")</f>
        <v/>
      </c>
      <c r="H370" s="38" t="inlineStr">
        <is>
          <t>Blanket (page end)</t>
        </is>
      </c>
      <c r="I370" s="26" t="n"/>
      <c r="J370" s="26" t="n"/>
      <c r="K370" s="26" t="n"/>
      <c r="L370" s="26" t="inlineStr">
        <is>
          <t>YES</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LR_BAND_LADDER_STOCH_EXTREME</t>
        </is>
      </c>
      <c r="B371" s="38" t="inlineStr">
        <is>
          <t>30.0_ALT</t>
        </is>
      </c>
      <c r="C371" s="38" t="n"/>
      <c r="D371" s="38" t="inlineStr">
        <is>
          <t>GLOBAL_CHECK,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LR_BAND_LADDER_TF_BOTTOM</t>
        </is>
      </c>
      <c r="B372" s="38" t="inlineStr">
        <is>
          <t>0</t>
        </is>
      </c>
      <c r="C372" s="38" t="n"/>
      <c r="D372" s="38" t="inlineStr">
        <is>
          <t>GLOBAL_CHECK, STOCKS_EXIT</t>
        </is>
      </c>
      <c r="E372" s="38" t="n"/>
      <c r="F372" s="26" t="n"/>
      <c r="G372" s="38">
        <f>IFERROR(VLOOKUP($A372&amp;"_"&amp;$B372,Results_Deltas!$A$2:$P$15000,5,FALSE),"")</f>
        <v/>
      </c>
      <c r="H372" s="38" t="inlineStr">
        <is>
          <t>Blanket (page end)</t>
        </is>
      </c>
      <c r="I372" s="26" t="n"/>
      <c r="J372" s="26" t="n"/>
      <c r="K372" s="26" t="n"/>
      <c r="L372" s="26" t="inlineStr">
        <is>
          <t>YES</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LR_BAND_LADDER_TF_BOTTOM</t>
        </is>
      </c>
      <c r="B373" s="38" t="inlineStr">
        <is>
          <t>1</t>
        </is>
      </c>
      <c r="C373" s="38" t="n"/>
      <c r="D373" s="38" t="inlineStr">
        <is>
          <t>GLOBAL_CHECK, STOCKS_EXIT</t>
        </is>
      </c>
      <c r="E373" s="38" t="n"/>
      <c r="F373" s="26" t="n"/>
      <c r="G373" s="38">
        <f>IFERROR(VLOOKUP($A373&amp;"_"&amp;$B373,Results_Deltas!$A$2:$P$15000,5,FALSE),"")</f>
        <v/>
      </c>
      <c r="H373" s="38" t="inlineStr">
        <is>
          <t>Blanket (page end)</t>
        </is>
      </c>
      <c r="I373" s="26" t="n"/>
      <c r="J373" s="26" t="n"/>
      <c r="K373" s="26" t="n"/>
      <c r="L373" s="26" t="inlineStr">
        <is>
          <t>NO</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LR_BAND_LADDER_TF_TOP</t>
        </is>
      </c>
      <c r="B374" s="38" t="inlineStr">
        <is>
          <t>0</t>
        </is>
      </c>
      <c r="C374" s="38" t="n"/>
      <c r="D374" s="38" t="inlineStr">
        <is>
          <t>GLOBAL_CHECK, STOCKS_EXIT</t>
        </is>
      </c>
      <c r="E374" s="38" t="n"/>
      <c r="F374" s="26" t="n"/>
      <c r="G374" s="38">
        <f>IFERROR(VLOOKUP($A374&amp;"_"&amp;$B374,Results_Deltas!$A$2:$P$15000,5,FALSE),"")</f>
        <v/>
      </c>
      <c r="H374" s="38" t="inlineStr">
        <is>
          <t>Blanket (page end)</t>
        </is>
      </c>
      <c r="I374" s="26" t="n"/>
      <c r="J374" s="26" t="n"/>
      <c r="K374" s="26" t="n"/>
      <c r="L374" s="26" t="inlineStr">
        <is>
          <t>YES</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LR_BAND_LADDER_TF_TOP</t>
        </is>
      </c>
      <c r="B375" s="38" t="inlineStr">
        <is>
          <t>1</t>
        </is>
      </c>
      <c r="C375" s="38" t="n"/>
      <c r="D375" s="38" t="inlineStr">
        <is>
          <t>GLOBAL_CHECK,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9" t="inlineStr">
        <is>
          <t>MANDATORY_REENTRY_WT_FILTER_MIN_TFS</t>
        </is>
      </c>
      <c r="B376" s="70" t="n">
        <v>0</v>
      </c>
      <c r="C376" s="38" t="n"/>
      <c r="D376" s="38" t="inlineStr">
        <is>
          <t>GLOBAL_CHECK,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MANDATORY_REENTRY_WT_FILTER_MIN_TFS</t>
        </is>
      </c>
      <c r="B377" s="38" t="inlineStr">
        <is>
          <t>3</t>
        </is>
      </c>
      <c r="C377" s="38" t="n"/>
      <c r="D377" s="38" t="inlineStr">
        <is>
          <t>GLOBAL_CHECK,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MANDATORY_REENTRY_WT_FILTER_MIN_TFS</t>
        </is>
      </c>
      <c r="B378" s="38" t="inlineStr">
        <is>
          <t>2</t>
        </is>
      </c>
      <c r="C378" s="38" t="n"/>
      <c r="D378" s="38" t="inlineStr">
        <is>
          <t>GLOBAL_CHECK, STOCKS_EXIT</t>
        </is>
      </c>
      <c r="E378" s="38" t="n"/>
      <c r="F378" s="26" t="n"/>
      <c r="G378" s="38">
        <f>IFERROR(VLOOKUP($A378&amp;"_"&amp;$B378,Results_Deltas!$A$2:$P$15000,5,FALSE),"")</f>
        <v/>
      </c>
      <c r="H378" s="38" t="inlineStr">
        <is>
          <t>Blanket (page end)</t>
        </is>
      </c>
      <c r="I378" s="26" t="n"/>
      <c r="J378" s="26" t="n"/>
      <c r="K378" s="26" t="n"/>
      <c r="L378" s="26" t="inlineStr">
        <is>
          <t>YES</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MANDATORY_REENTRY_WT_FILTER_MIN_VELOCITY</t>
        </is>
      </c>
      <c r="B379" s="40" t="inlineStr">
        <is>
          <t>0.0</t>
        </is>
      </c>
      <c r="C379" s="38" t="n"/>
      <c r="D379" s="38" t="inlineStr">
        <is>
          <t>GLOBAL_CHECK, STOCKS_EXIT</t>
        </is>
      </c>
      <c r="E379" s="38" t="n"/>
      <c r="F379" s="26" t="n"/>
      <c r="G379" s="38">
        <f>IFERROR(VLOOKUP($A379&amp;"_"&amp;$B379,Results_Deltas!$A$2:$P$15000,5,FALSE),"")</f>
        <v/>
      </c>
      <c r="H379" s="38" t="inlineStr">
        <is>
          <t>Blanket (page end)</t>
        </is>
      </c>
      <c r="I379" s="26" t="n"/>
      <c r="J379" s="26" t="n"/>
      <c r="K379" s="26" t="n"/>
      <c r="L379" s="26" t="inlineStr">
        <is>
          <t>NO</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MANDATORY_REENTRY_WT_FILTER_MIN_VELOCITY</t>
        </is>
      </c>
      <c r="B380" s="38" t="inlineStr">
        <is>
          <t>0.0_ALT</t>
        </is>
      </c>
      <c r="C380" s="38" t="n"/>
      <c r="D380" s="38" t="inlineStr">
        <is>
          <t>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9" t="inlineStr">
        <is>
          <t>MANDATORY_REENTRY_WT_FILTER_REQUIRE_FLIP</t>
        </is>
      </c>
      <c r="B381" s="70" t="n">
        <v>0</v>
      </c>
      <c r="C381" s="38" t="n"/>
      <c r="D381" s="38" t="inlineStr">
        <is>
          <t>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MANDATORY_REENTRY_WT_FILTER_REQUIRE_FLIP</t>
        </is>
      </c>
      <c r="B382" s="38" t="inlineStr">
        <is>
          <t>False_ALT</t>
        </is>
      </c>
      <c r="C382" s="38" t="n"/>
      <c r="D382" s="38" t="inlineStr">
        <is>
          <t>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MANDATORY_REENTRY_WT_FILTER_VELOCITY_RATIO</t>
        </is>
      </c>
      <c r="B383" s="70" t="n">
        <v>0</v>
      </c>
      <c r="C383" s="38" t="n"/>
      <c r="D383" s="38" t="inlineStr">
        <is>
          <t>GLOBAL_CHECK, STOCKS_EXIT</t>
        </is>
      </c>
      <c r="E383" s="38" t="n"/>
      <c r="F383" s="26" t="n"/>
      <c r="G383" s="38">
        <f>IFERROR(VLOOKUP($A383&amp;"_"&amp;$B383,Results_Deltas!$A$2:$P$15000,5,FALSE),"")</f>
        <v/>
      </c>
      <c r="H383" s="38" t="inlineStr">
        <is>
          <t>Blanket (page end)</t>
        </is>
      </c>
      <c r="I383" s="26" t="n"/>
      <c r="J383" s="26" t="n"/>
      <c r="K383" s="26" t="n"/>
      <c r="L383" s="26" t="inlineStr">
        <is>
          <t>NO</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MANDATORY_REENTRY_WT_FILTER_VELOCITY_RATIO</t>
        </is>
      </c>
      <c r="B384" s="38" t="inlineStr">
        <is>
          <t>0.90_ALT</t>
        </is>
      </c>
      <c r="C384" s="38" t="n"/>
      <c r="D384" s="38" t="inlineStr">
        <is>
          <t>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9" t="inlineStr">
        <is>
          <t>MARKET_QUALITY_SCORE_ENABLED</t>
        </is>
      </c>
      <c r="B385" s="40" t="inlineStr">
        <is>
          <t>False</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MARKET_QUALITY_SCORE_ENABLED</t>
        </is>
      </c>
      <c r="B386" s="38" t="inlineStr">
        <is>
          <t>True</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YES</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MI_TF_AGREE_MIN</t>
        </is>
      </c>
      <c r="B387" s="38" t="inlineStr">
        <is>
          <t>0.0</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ht="15.75" customHeight="1" s="67">
      <c r="A388" s="37" t="inlineStr">
        <is>
          <t>MI_TF_AGREE_MIN</t>
        </is>
      </c>
      <c r="B388" s="38" t="inlineStr">
        <is>
          <t>0.0_ALT</t>
        </is>
      </c>
      <c r="C388" s="38" t="n"/>
      <c r="D388" s="38" t="inlineStr">
        <is>
          <t>ENTRY, GLOBAL_CHECK, STOCKS_EXIT</t>
        </is>
      </c>
      <c r="E388" s="38" t="n"/>
      <c r="F388" s="26" t="n"/>
      <c r="G388" s="38">
        <f>IFERROR(VLOOKUP($A388&amp;"_"&amp;$B388,Results_Deltas!$A$2:$P$15000,5,FALSE),"")</f>
        <v/>
      </c>
      <c r="H388" s="38" t="inlineStr">
        <is>
          <t>Blanket (page end)</t>
        </is>
      </c>
      <c r="I388" s="26" t="n"/>
      <c r="J388" s="26" t="n"/>
      <c r="K388" s="26" t="n"/>
      <c r="L388" s="26" t="inlineStr">
        <is>
          <t>NO</t>
        </is>
      </c>
      <c r="M388" s="26" t="n"/>
      <c r="N388" s="26" t="n"/>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row>
    <row r="389" ht="15.75" customHeight="1" s="67">
      <c r="A389" s="39" t="inlineStr">
        <is>
          <t>MOVER_THRESHOLD</t>
        </is>
      </c>
      <c r="B389" s="70" t="n">
        <v>0</v>
      </c>
      <c r="C389" s="38" t="n"/>
      <c r="D389" s="38" t="inlineStr">
        <is>
          <t>ENTRY, GLOBAL_CHECK, STOCKS_EXIT</t>
        </is>
      </c>
      <c r="E389" s="38" t="n"/>
      <c r="F389" s="26" t="n"/>
      <c r="G389" s="38">
        <f>IFERROR(VLOOKUP($A389&amp;"_"&amp;$B389,Results_Deltas!$A$2:$P$15000,5,FALSE),"")</f>
        <v/>
      </c>
      <c r="H389" s="38" t="inlineStr">
        <is>
          <t>Blanket (page end)</t>
        </is>
      </c>
      <c r="I389" s="26" t="n"/>
      <c r="J389" s="26" t="n"/>
      <c r="K389" s="26" t="n"/>
      <c r="L389" s="26" t="inlineStr">
        <is>
          <t>NO</t>
        </is>
      </c>
      <c r="M389" s="26" t="n"/>
      <c r="N389" s="26" t="n"/>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row>
    <row r="390" ht="15.75" customHeight="1" s="67">
      <c r="A390" s="37" t="inlineStr">
        <is>
          <t>MOVER_THRESHOLD</t>
        </is>
      </c>
      <c r="B390" s="38" t="inlineStr">
        <is>
          <t>6.25</t>
        </is>
      </c>
      <c r="C390" s="38" t="n"/>
      <c r="D390" s="38" t="inlineStr">
        <is>
          <t>ENTRY, GLOBAL_CHECK, STOCKS_EXIT</t>
        </is>
      </c>
      <c r="E390" s="38" t="n"/>
      <c r="F390" s="26" t="n"/>
      <c r="G390" s="38">
        <f>IFERROR(VLOOKUP($A390&amp;"_"&amp;$B390,Results_Deltas!$A$2:$P$15000,5,FALSE),"")</f>
        <v/>
      </c>
      <c r="H390" s="38" t="inlineStr">
        <is>
          <t>Blanket (page end)</t>
        </is>
      </c>
      <c r="I390" s="26" t="n"/>
      <c r="J390" s="26" t="n"/>
      <c r="K390" s="26" t="n"/>
      <c r="L390" s="26" t="inlineStr">
        <is>
          <t>YES</t>
        </is>
      </c>
      <c r="M390" s="26" t="n"/>
      <c r="N390" s="26" t="n"/>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row>
    <row r="391" ht="15.75" customHeight="1" s="67">
      <c r="A391" s="37" t="inlineStr">
        <is>
          <t>MOVER_THRESHOLD</t>
        </is>
      </c>
      <c r="B391" s="38" t="inlineStr">
        <is>
          <t>3.75</t>
        </is>
      </c>
      <c r="C391" s="38" t="n"/>
      <c r="D391" s="38" t="inlineStr">
        <is>
          <t>ENTRY, GLOBAL_CHECK, STOCKS_EXIT</t>
        </is>
      </c>
      <c r="E391" s="38" t="n"/>
      <c r="F391" s="26" t="n"/>
      <c r="G391" s="38">
        <f>IFERROR(VLOOKUP($A391&amp;"_"&amp;$B391,Results_Deltas!$A$2:$P$15000,5,FALSE),"")</f>
        <v/>
      </c>
      <c r="H391" s="38" t="inlineStr">
        <is>
          <t>Blanket (page end)</t>
        </is>
      </c>
      <c r="I391" s="26" t="n"/>
      <c r="J391" s="26" t="n"/>
      <c r="K391" s="26" t="n"/>
      <c r="L391" s="26" t="inlineStr">
        <is>
          <t>NO</t>
        </is>
      </c>
      <c r="M391" s="26" t="n"/>
      <c r="N391" s="26" t="n"/>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row>
    <row r="392" ht="15.75" customHeight="1" s="67">
      <c r="A392" s="37" t="inlineStr">
        <is>
          <t>MOVER_THRESHOLD</t>
        </is>
      </c>
      <c r="B392" s="38" t="inlineStr">
        <is>
          <t>2.5</t>
        </is>
      </c>
      <c r="C392" s="38" t="n"/>
      <c r="D392" s="38" t="inlineStr">
        <is>
          <t>ENTRY, GLOBAL_CHECK, STOCKS_EXIT</t>
        </is>
      </c>
      <c r="E392" s="38" t="n"/>
      <c r="F392" s="26" t="n"/>
      <c r="G392" s="38">
        <f>IFERROR(VLOOKUP($A392&amp;"_"&amp;$B392,Results_Deltas!$A$2:$P$15000,5,FALSE),"")</f>
        <v/>
      </c>
      <c r="H392" s="38" t="inlineStr">
        <is>
          <t>Blanket (page end)</t>
        </is>
      </c>
      <c r="I392" s="26" t="n"/>
      <c r="J392" s="26" t="n"/>
      <c r="K392" s="26" t="n"/>
      <c r="L392" s="26" t="inlineStr">
        <is>
          <t>NO</t>
        </is>
      </c>
      <c r="M392" s="26" t="n"/>
      <c r="N392" s="26" t="n"/>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row>
    <row r="393" ht="15.75" customHeight="1" s="67">
      <c r="A393" s="37" t="inlineStr">
        <is>
          <t>MTF_FILTER_STRONG_BUY_QUICK_BYPASS</t>
        </is>
      </c>
      <c r="B393" s="38" t="inlineStr">
        <is>
          <t>0.0</t>
        </is>
      </c>
      <c r="C393" s="38" t="n"/>
      <c r="D393" s="38" t="inlineStr">
        <is>
          <t>GLOBAL_CHECK, STOCKS_EXIT</t>
        </is>
      </c>
      <c r="E393" s="38" t="n"/>
      <c r="F393" s="26" t="n"/>
      <c r="G393" s="38">
        <f>IFERROR(VLOOKUP($A393&amp;"_"&amp;$B393,Results_Deltas!$A$2:$P$15000,5,FALSE),"")</f>
        <v/>
      </c>
      <c r="H393" s="38" t="inlineStr">
        <is>
          <t>Blanket (page end)</t>
        </is>
      </c>
      <c r="I393" s="26" t="n"/>
      <c r="J393" s="26" t="n"/>
      <c r="K393" s="26" t="n"/>
      <c r="L393" s="26" t="inlineStr">
        <is>
          <t>NO</t>
        </is>
      </c>
      <c r="M393" s="26" t="n"/>
      <c r="N393" s="26" t="n"/>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row>
    <row r="394" ht="15.75" customHeight="1" s="67">
      <c r="A394" s="37" t="inlineStr">
        <is>
          <t>MTF_FILTER_STRONG_BUY_QUICK_BYPASS</t>
        </is>
      </c>
      <c r="B394" s="38" t="inlineStr">
        <is>
          <t>0.0_ALT</t>
        </is>
      </c>
      <c r="C394" s="38" t="n"/>
      <c r="D394" s="38" t="inlineStr">
        <is>
          <t>GLOBAL_CHECK, STOCKS_EXIT</t>
        </is>
      </c>
      <c r="E394" s="38" t="n"/>
      <c r="F394" s="26" t="n"/>
      <c r="G394" s="38">
        <f>IFERROR(VLOOKUP($A394&amp;"_"&amp;$B394,Results_Deltas!$A$2:$P$15000,5,FALSE),"")</f>
        <v/>
      </c>
      <c r="H394" s="38" t="inlineStr">
        <is>
          <t>Blanket (page end)</t>
        </is>
      </c>
      <c r="I394" s="26" t="n"/>
      <c r="J394" s="26" t="n"/>
      <c r="K394" s="26" t="n"/>
      <c r="L394" s="26" t="inlineStr">
        <is>
          <t>NO</t>
        </is>
      </c>
      <c r="M394" s="26" t="n"/>
      <c r="N394" s="26" t="n"/>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row>
    <row r="395" ht="15.75" customHeight="1" s="67">
      <c r="A395" s="37" t="inlineStr">
        <is>
          <t>MTF_GR_MIN_IND</t>
        </is>
      </c>
      <c r="B395" s="38" t="inlineStr">
        <is>
          <t>5</t>
        </is>
      </c>
      <c r="C395" s="38" t="n"/>
      <c r="D395" s="38" t="inlineStr">
        <is>
          <t>GLOBAL_CHECK, STOCKS_EXIT</t>
        </is>
      </c>
      <c r="E395" s="38" t="n"/>
      <c r="F395" s="26" t="n"/>
      <c r="G395" s="38">
        <f>IFERROR(VLOOKUP($A395&amp;"_"&amp;$B395,Results_Deltas!$A$2:$P$15000,5,FALSE),"")</f>
        <v/>
      </c>
      <c r="H395" s="38" t="inlineStr">
        <is>
          <t>Blanket (page end)</t>
        </is>
      </c>
      <c r="I395" s="26" t="n"/>
      <c r="J395" s="26" t="n"/>
      <c r="K395" s="26" t="n"/>
      <c r="L395" s="26" t="inlineStr">
        <is>
          <t>YES</t>
        </is>
      </c>
      <c r="M395" s="26" t="n"/>
      <c r="N395" s="26" t="n"/>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row>
    <row r="396" ht="15.75" customHeight="1" s="67">
      <c r="A396" s="37" t="inlineStr">
        <is>
          <t>MTF_GR_MIN_IND</t>
        </is>
      </c>
      <c r="B396" s="38" t="inlineStr">
        <is>
          <t>5_ALT</t>
        </is>
      </c>
      <c r="C396" s="38" t="n"/>
      <c r="D396" s="38" t="inlineStr">
        <is>
          <t>GLOBAL_CHECK, STOCKS_EXIT</t>
        </is>
      </c>
      <c r="E396" s="38" t="n"/>
      <c r="F396" s="26" t="n"/>
      <c r="G396" s="38">
        <f>IFERROR(VLOOKUP($A396&amp;"_"&amp;$B396,Results_Deltas!$A$2:$P$15000,5,FALSE),"")</f>
        <v/>
      </c>
      <c r="H396" s="38" t="inlineStr">
        <is>
          <t>Blanket (page end)</t>
        </is>
      </c>
      <c r="I396" s="26" t="n"/>
      <c r="J396" s="26" t="n"/>
      <c r="K396" s="26" t="n"/>
      <c r="L396" s="26" t="inlineStr">
        <is>
          <t>YES</t>
        </is>
      </c>
      <c r="M396" s="26" t="n"/>
      <c r="N396" s="26" t="n"/>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row>
    <row r="397" ht="15.75" customHeight="1" s="67">
      <c r="A397" s="39" t="inlineStr">
        <is>
          <t>MTS_BOTTOM_BONUS_THRESHOLD</t>
        </is>
      </c>
      <c r="B397" s="70" t="n">
        <v>0</v>
      </c>
      <c r="C397" s="38" t="n"/>
      <c r="D397" s="38" t="inlineStr">
        <is>
          <t>ENTRY, GLOBAL_CHECK, STOCKS_EXIT</t>
        </is>
      </c>
      <c r="E397" s="38" t="n"/>
      <c r="F397" s="26" t="n"/>
      <c r="G397" s="38">
        <f>IFERROR(VLOOKUP($A397&amp;"_"&amp;$B397,Results_Deltas!$A$2:$P$15000,5,FALSE),"")</f>
        <v/>
      </c>
      <c r="H397" s="38" t="inlineStr">
        <is>
          <t>Blanket (page end)</t>
        </is>
      </c>
      <c r="I397" s="26" t="n"/>
      <c r="J397" s="26" t="n"/>
      <c r="K397" s="26" t="n"/>
      <c r="L397" s="26" t="inlineStr">
        <is>
          <t>NO</t>
        </is>
      </c>
      <c r="M397" s="26" t="n"/>
      <c r="N397" s="26" t="n"/>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row>
    <row r="398" ht="15.75" customHeight="1" s="67">
      <c r="A398" s="37" t="inlineStr">
        <is>
          <t>MTS_BOTTOM_BONUS_THRESHOLD</t>
        </is>
      </c>
      <c r="B398" s="38" t="inlineStr">
        <is>
          <t>31.25</t>
        </is>
      </c>
      <c r="C398" s="38" t="n"/>
      <c r="D398" s="38" t="inlineStr">
        <is>
          <t>ENTRY, GLOBAL_CHECK, STOCKS_EXIT</t>
        </is>
      </c>
      <c r="E398" s="38" t="n"/>
      <c r="F398" s="26" t="n"/>
      <c r="G398" s="38">
        <f>IFERROR(VLOOKUP($A398&amp;"_"&amp;$B398,Results_Deltas!$A$2:$P$15000,5,FALSE),"")</f>
        <v/>
      </c>
      <c r="H398" s="38" t="inlineStr">
        <is>
          <t>Blanket (page end)</t>
        </is>
      </c>
      <c r="I398" s="26" t="n"/>
      <c r="J398" s="26" t="n"/>
      <c r="K398" s="26" t="n"/>
      <c r="L398" s="26" t="inlineStr">
        <is>
          <t>NO</t>
        </is>
      </c>
      <c r="M398" s="26" t="n"/>
      <c r="N398" s="26" t="n"/>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row>
    <row r="399" ht="15.75" customHeight="1" s="67">
      <c r="A399" s="37" t="inlineStr">
        <is>
          <t>MTS_BOTTOM_BONUS_THRESHOLD</t>
        </is>
      </c>
      <c r="B399" s="38" t="inlineStr">
        <is>
          <t>18.75</t>
        </is>
      </c>
      <c r="C399" s="38" t="n"/>
      <c r="D399" s="38" t="inlineStr">
        <is>
          <t>ENTRY, GLOBAL_CHECK, STOCKS_EXIT</t>
        </is>
      </c>
      <c r="E399" s="38" t="n"/>
      <c r="F399" s="26" t="n"/>
      <c r="G399" s="38">
        <f>IFERROR(VLOOKUP($A399&amp;"_"&amp;$B399,Results_Deltas!$A$2:$P$15000,5,FALSE),"")</f>
        <v/>
      </c>
      <c r="H399" s="38" t="inlineStr">
        <is>
          <t>Blanket (page end)</t>
        </is>
      </c>
      <c r="I399" s="26" t="n"/>
      <c r="J399" s="26" t="n"/>
      <c r="K399" s="26" t="n"/>
      <c r="L399" s="26" t="inlineStr">
        <is>
          <t>NO</t>
        </is>
      </c>
      <c r="M399" s="26" t="n"/>
      <c r="N399" s="26" t="n"/>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row>
    <row r="400" ht="15.75" customHeight="1" s="67">
      <c r="A400" s="37" t="inlineStr">
        <is>
          <t>MTS_BOTTOM_BONUS_THRESHOLD</t>
        </is>
      </c>
      <c r="B400" s="38" t="inlineStr">
        <is>
          <t>12.5</t>
        </is>
      </c>
      <c r="C400" s="38" t="n"/>
      <c r="D400" s="38" t="inlineStr">
        <is>
          <t>ENTRY, GLOBAL_CHECK, STOCKS_EXIT</t>
        </is>
      </c>
      <c r="E400" s="38" t="n"/>
      <c r="F400" s="26" t="n"/>
      <c r="G400" s="38">
        <f>IFERROR(VLOOKUP($A400&amp;"_"&amp;$B400,Results_Deltas!$A$2:$P$15000,5,FALSE),"")</f>
        <v/>
      </c>
      <c r="H400" s="38" t="inlineStr">
        <is>
          <t>Blanket (page end)</t>
        </is>
      </c>
      <c r="I400" s="26" t="n"/>
      <c r="J400" s="26" t="n"/>
      <c r="K400" s="26" t="n"/>
      <c r="L400" s="26" t="inlineStr">
        <is>
          <t>NO</t>
        </is>
      </c>
      <c r="M400" s="26" t="n"/>
      <c r="N400" s="26" t="n"/>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row>
    <row r="401" ht="15.75" customHeight="1" s="67">
      <c r="A401" s="39" t="inlineStr">
        <is>
          <t>MTS_BOTTOM_STRONG_THRESHOLD</t>
        </is>
      </c>
      <c r="B401" s="70" t="n">
        <v>0</v>
      </c>
      <c r="C401" s="38" t="n"/>
      <c r="D401" s="38" t="inlineStr">
        <is>
          <t>ENTRY, GLOBAL_CHECK, STOCKS_EXIT</t>
        </is>
      </c>
      <c r="E401" s="38" t="n"/>
      <c r="F401" s="26" t="n"/>
      <c r="G401" s="38">
        <f>IFERROR(VLOOKUP($A401&amp;"_"&amp;$B401,Results_Deltas!$A$2:$P$15000,5,FALSE),"")</f>
        <v/>
      </c>
      <c r="H401" s="38" t="inlineStr">
        <is>
          <t>Blanket (page end)</t>
        </is>
      </c>
      <c r="I401" s="26" t="n"/>
      <c r="J401" s="26" t="n"/>
      <c r="K401" s="26" t="n"/>
      <c r="L401" s="26" t="inlineStr">
        <is>
          <t>NO</t>
        </is>
      </c>
      <c r="M401" s="26" t="n"/>
      <c r="N401" s="26" t="n"/>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row>
    <row r="402" ht="15.75" customHeight="1" s="67">
      <c r="A402" s="37" t="inlineStr">
        <is>
          <t>MTS_BOTTOM_STRONG_THRESHOLD</t>
        </is>
      </c>
      <c r="B402" s="38" t="inlineStr">
        <is>
          <t>50</t>
        </is>
      </c>
      <c r="C402" s="38" t="n"/>
      <c r="D402" s="38" t="inlineStr">
        <is>
          <t>ENTRY, GLOBAL_CHECK, STOCKS_EXIT</t>
        </is>
      </c>
      <c r="E402" s="38" t="n"/>
      <c r="F402" s="26" t="n"/>
      <c r="G402" s="38">
        <f>IFERROR(VLOOKUP($A402&amp;"_"&amp;$B402,Results_Deltas!$A$2:$P$15000,5,FALSE),"")</f>
        <v/>
      </c>
      <c r="H402" s="38" t="inlineStr">
        <is>
          <t>Blanket (page end)</t>
        </is>
      </c>
      <c r="I402" s="26" t="n"/>
      <c r="J402" s="26" t="n"/>
      <c r="K402" s="26" t="n"/>
      <c r="L402" s="26" t="inlineStr">
        <is>
          <t>NO</t>
        </is>
      </c>
      <c r="M402" s="26" t="n"/>
      <c r="N402" s="26" t="n"/>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row>
    <row r="403" ht="15.75" customHeight="1" s="67">
      <c r="A403" s="37" t="inlineStr">
        <is>
          <t>MTS_BOTTOM_STRONG_THRESHOLD</t>
        </is>
      </c>
      <c r="B403" s="38" t="inlineStr">
        <is>
          <t>30</t>
        </is>
      </c>
      <c r="C403" s="38" t="n"/>
      <c r="D403" s="38" t="inlineStr">
        <is>
          <t>ENTRY, GLOBAL_CHECK, STOCKS_EXIT</t>
        </is>
      </c>
      <c r="E403" s="38" t="n"/>
      <c r="F403" s="26" t="n"/>
      <c r="G403" s="38">
        <f>IFERROR(VLOOKUP($A403&amp;"_"&amp;$B403,Results_Deltas!$A$2:$P$15000,5,FALSE),"")</f>
        <v/>
      </c>
      <c r="H403" s="38" t="inlineStr">
        <is>
          <t>Blanket (page end)</t>
        </is>
      </c>
      <c r="I403" s="26" t="n"/>
      <c r="J403" s="26" t="n"/>
      <c r="K403" s="26" t="n"/>
      <c r="L403" s="26" t="inlineStr">
        <is>
          <t>NO</t>
        </is>
      </c>
      <c r="M403" s="26" t="n"/>
      <c r="N403" s="26" t="n"/>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row>
    <row r="404" ht="15.75" customHeight="1" s="67">
      <c r="A404" s="37" t="inlineStr">
        <is>
          <t>MTS_BOTTOM_STRONG_THRESHOLD</t>
        </is>
      </c>
      <c r="B404" s="38" t="inlineStr">
        <is>
          <t>20</t>
        </is>
      </c>
      <c r="C404" s="38" t="n"/>
      <c r="D404" s="38" t="inlineStr">
        <is>
          <t>ENTRY, GLOBAL_CHECK, STOCKS_EXIT</t>
        </is>
      </c>
      <c r="E404" s="38" t="n"/>
      <c r="F404" s="26" t="n"/>
      <c r="G404" s="38">
        <f>IFERROR(VLOOKUP($A404&amp;"_"&amp;$B404,Results_Deltas!$A$2:$P$15000,5,FALSE),"")</f>
        <v/>
      </c>
      <c r="H404" s="38" t="inlineStr">
        <is>
          <t>Blanket (page end)</t>
        </is>
      </c>
      <c r="I404" s="26" t="n"/>
      <c r="J404" s="26" t="n"/>
      <c r="K404" s="26" t="n"/>
      <c r="L404" s="26" t="inlineStr">
        <is>
          <t>NO</t>
        </is>
      </c>
      <c r="M404" s="26" t="n"/>
      <c r="N404" s="26" t="n"/>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row>
    <row r="405" ht="15.75" customHeight="1" s="67">
      <c r="A405" s="37" t="inlineStr">
        <is>
          <t>MTS_GATE_ENABLED</t>
        </is>
      </c>
      <c r="B405" s="38" t="inlineStr">
        <is>
          <t>False</t>
        </is>
      </c>
      <c r="C405" s="38" t="n"/>
      <c r="D405" s="38" t="inlineStr">
        <is>
          <t>ENTRY, GLOBAL_CHECK, STOCKS_EXIT</t>
        </is>
      </c>
      <c r="E405" s="38" t="n"/>
      <c r="F405" s="26" t="n"/>
      <c r="G405" s="38">
        <f>IFERROR(VLOOKUP($A405&amp;"_"&amp;$B405,Results_Deltas!$A$2:$P$15000,5,FALSE),"")</f>
        <v/>
      </c>
      <c r="H405" s="38" t="inlineStr">
        <is>
          <t>Blanket (page end)</t>
        </is>
      </c>
      <c r="I405" s="26" t="n"/>
      <c r="J405" s="26" t="n"/>
      <c r="K405" s="26" t="n"/>
      <c r="L405" s="26" t="inlineStr">
        <is>
          <t>NO</t>
        </is>
      </c>
      <c r="M405" s="26" t="n"/>
      <c r="N405" s="26" t="n"/>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row>
    <row r="406" ht="15.75" customHeight="1" s="67">
      <c r="A406" s="39" t="inlineStr">
        <is>
          <t>MTS_GATE_ENABLED</t>
        </is>
      </c>
      <c r="B406" s="70" t="b">
        <v>0</v>
      </c>
      <c r="C406" s="38" t="n"/>
      <c r="D406" s="38" t="inlineStr">
        <is>
          <t>ENTRY, GLOBAL_CHECK, STOCKS_EXIT</t>
        </is>
      </c>
      <c r="E406" s="38" t="n"/>
      <c r="F406" s="26" t="n"/>
      <c r="G406" s="38">
        <f>IFERROR(VLOOKUP($A406&amp;"_"&amp;$B406,Results_Deltas!$A$2:$P$15000,5,FALSE),"")</f>
        <v/>
      </c>
      <c r="H406" s="38" t="inlineStr">
        <is>
          <t>Blanket (page end)</t>
        </is>
      </c>
      <c r="I406" s="26" t="n"/>
      <c r="J406" s="26" t="n"/>
      <c r="K406" s="26" t="n"/>
      <c r="L406" s="26" t="inlineStr">
        <is>
          <t>NO</t>
        </is>
      </c>
      <c r="M406" s="26" t="n"/>
      <c r="N406" s="26" t="n"/>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row>
    <row r="407" ht="15.75" customHeight="1" s="67">
      <c r="A407" s="39" t="inlineStr">
        <is>
          <t>NEWBORN_LOSS_KILL_GAIN_THRESHOLD_PCT</t>
        </is>
      </c>
      <c r="B407" s="40" t="inlineStr">
        <is>
          <t>0</t>
        </is>
      </c>
      <c r="C407" s="38" t="n"/>
      <c r="D407" s="38" t="inlineStr">
        <is>
          <t>AUGMENT, EXIT, GLOBAL_CHECK, REDUCE, STOCKS_EXIT</t>
        </is>
      </c>
      <c r="E407" s="38" t="n"/>
      <c r="F407" s="26" t="n"/>
      <c r="G407" s="38">
        <f>IFERROR(VLOOKUP($A407&amp;"_"&amp;$B407,Results_Deltas!$A$2:$P$15000,5,FALSE),"")</f>
        <v/>
      </c>
      <c r="H407" s="38" t="inlineStr">
        <is>
          <t>Blanket (page end)</t>
        </is>
      </c>
      <c r="I407" s="26" t="n"/>
      <c r="J407" s="26" t="n"/>
      <c r="K407" s="26" t="n"/>
      <c r="L407" s="26" t="inlineStr">
        <is>
          <t>YES</t>
        </is>
      </c>
      <c r="M407" s="26" t="n"/>
      <c r="N407" s="26" t="n"/>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row>
    <row r="408" ht="15.75" customHeight="1" s="67">
      <c r="A408" s="37" t="inlineStr">
        <is>
          <t>NEWBORN_LOSS_KILL_GAIN_THRESHOLD_PCT</t>
        </is>
      </c>
      <c r="B408" s="38" t="inlineStr">
        <is>
          <t>2.0</t>
        </is>
      </c>
      <c r="C408" s="38" t="n"/>
      <c r="D408" s="38" t="inlineStr">
        <is>
          <t>AUGMENT, EXIT, GLOBAL_CHECK, REDUCE, STOCKS_EXIT</t>
        </is>
      </c>
      <c r="E408" s="38" t="n"/>
      <c r="F408" s="26" t="n"/>
      <c r="G408" s="38">
        <f>IFERROR(VLOOKUP($A408&amp;"_"&amp;$B408,Results_Deltas!$A$2:$P$15000,5,FALSE),"")</f>
        <v/>
      </c>
      <c r="H408" s="38" t="inlineStr">
        <is>
          <t>Blanket (page end)</t>
        </is>
      </c>
      <c r="I408" s="26" t="n"/>
      <c r="J408" s="26" t="n"/>
      <c r="K408" s="26" t="n"/>
      <c r="L408" s="26" t="inlineStr">
        <is>
          <t>NO</t>
        </is>
      </c>
      <c r="M408" s="26" t="n"/>
      <c r="N408" s="26" t="n"/>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row>
    <row r="409" ht="15.75" customHeight="1" s="67">
      <c r="A409" s="37" t="inlineStr">
        <is>
          <t>NEWBORN_LOSS_KILL_GAIN_THRESHOLD_PCT</t>
        </is>
      </c>
      <c r="B409" s="38" t="inlineStr">
        <is>
          <t>1.0</t>
        </is>
      </c>
      <c r="C409" s="38" t="n"/>
      <c r="D409" s="38" t="inlineStr">
        <is>
          <t>AUGMENT, EXIT, GLOBAL_CHECK, REDUCE, STOCKS_EXIT</t>
        </is>
      </c>
      <c r="E409" s="38" t="n"/>
      <c r="F409" s="26" t="n"/>
      <c r="G409" s="38">
        <f>IFERROR(VLOOKUP($A409&amp;"_"&amp;$B409,Results_Deltas!$A$2:$P$15000,5,FALSE),"")</f>
        <v/>
      </c>
      <c r="H409" s="38" t="inlineStr">
        <is>
          <t>Blanket (page end)</t>
        </is>
      </c>
      <c r="I409" s="26" t="n"/>
      <c r="J409" s="26" t="n"/>
      <c r="K409" s="26" t="n"/>
      <c r="L409" s="26" t="inlineStr">
        <is>
          <t>NO</t>
        </is>
      </c>
      <c r="M409" s="26" t="n"/>
      <c r="N409" s="26" t="n"/>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row>
    <row r="410" ht="15.75" customHeight="1" s="67">
      <c r="A410" s="37" t="inlineStr">
        <is>
          <t>NEWBORN_LOSS_KILL_GAIN_THRESHOLD_PCT</t>
        </is>
      </c>
      <c r="B410" s="38" t="inlineStr">
        <is>
          <t>0.5</t>
        </is>
      </c>
      <c r="C410" s="38" t="n"/>
      <c r="D410" s="38" t="inlineStr">
        <is>
          <t>AUGMENT, EXIT, GLOBAL_CHECK, REDUCE, STOCKS_EXIT</t>
        </is>
      </c>
      <c r="E410" s="38" t="n"/>
      <c r="F410" s="26" t="n"/>
      <c r="G410" s="38">
        <f>IFERROR(VLOOKUP($A410&amp;"_"&amp;$B410,Results_Deltas!$A$2:$P$15000,5,FALSE),"")</f>
        <v/>
      </c>
      <c r="H410" s="38" t="inlineStr">
        <is>
          <t>Blanket (page end)</t>
        </is>
      </c>
      <c r="I410" s="26" t="n"/>
      <c r="J410" s="26" t="n"/>
      <c r="K410" s="26" t="n"/>
      <c r="L410" s="26" t="inlineStr">
        <is>
          <t>NO</t>
        </is>
      </c>
      <c r="M410" s="26" t="n"/>
      <c r="N410" s="26" t="n"/>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row>
    <row r="411" ht="15.75" customHeight="1" s="67">
      <c r="A411" s="37" t="inlineStr">
        <is>
          <t>NEWBORN_LOSS_KILL_REQUIRE_VEL_AGAINST</t>
        </is>
      </c>
      <c r="B411" s="38" t="inlineStr">
        <is>
          <t>0.0</t>
        </is>
      </c>
      <c r="C411" s="38" t="n"/>
      <c r="D411" s="38" t="inlineStr">
        <is>
          <t>AUGMENT, EXIT, GLOBAL_CHECK, REDUCE, STOCKS_EXIT</t>
        </is>
      </c>
      <c r="E411" s="38" t="n"/>
      <c r="F411" s="26" t="n"/>
      <c r="G411" s="38">
        <f>IFERROR(VLOOKUP($A411&amp;"_"&amp;$B411,Results_Deltas!$A$2:$P$15000,5,FALSE),"")</f>
        <v/>
      </c>
      <c r="H411" s="38" t="inlineStr">
        <is>
          <t>Blanket (page end)</t>
        </is>
      </c>
      <c r="I411" s="26" t="n"/>
      <c r="J411" s="26" t="n"/>
      <c r="K411" s="26" t="n"/>
      <c r="L411" s="26" t="inlineStr">
        <is>
          <t>YES</t>
        </is>
      </c>
      <c r="M411" s="26" t="n"/>
      <c r="N411" s="26" t="n"/>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row>
    <row r="412" ht="15.75" customHeight="1" s="67">
      <c r="A412" s="37" t="inlineStr">
        <is>
          <t>NEWBORN_LOSS_KILL_REQUIRE_VEL_AGAINST</t>
        </is>
      </c>
      <c r="B412" s="38" t="inlineStr">
        <is>
          <t>0.0_ALT</t>
        </is>
      </c>
      <c r="C412" s="38" t="n"/>
      <c r="D412" s="38" t="inlineStr">
        <is>
          <t>AUGMENT, EXIT, GLOBAL_CHECK, REDUCE, STOCKS_EXIT</t>
        </is>
      </c>
      <c r="E412" s="38" t="n"/>
      <c r="F412" s="26" t="n"/>
      <c r="G412" s="38">
        <f>IFERROR(VLOOKUP($A412&amp;"_"&amp;$B412,Results_Deltas!$A$2:$P$15000,5,FALSE),"")</f>
        <v/>
      </c>
      <c r="H412" s="38" t="inlineStr">
        <is>
          <t>Blanket (page end)</t>
        </is>
      </c>
      <c r="I412" s="26" t="n"/>
      <c r="J412" s="26" t="n"/>
      <c r="K412" s="26" t="n"/>
      <c r="L412" s="26" t="inlineStr">
        <is>
          <t>NO</t>
        </is>
      </c>
      <c r="M412" s="26" t="n"/>
      <c r="N412" s="26" t="n"/>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row>
    <row r="413" ht="15.75" customHeight="1" s="67">
      <c r="A413" s="37" t="inlineStr">
        <is>
          <t>NEW_POSITION_MAX_LOSS_THRESHOLD</t>
        </is>
      </c>
      <c r="B413" s="38" t="inlineStr">
        <is>
          <t>0</t>
        </is>
      </c>
      <c r="C413" s="38" t="n"/>
      <c r="D413" s="38" t="inlineStr">
        <is>
          <t>AUGMENT, EXIT, GLOBAL_CHECK, REDUCE, STOCKS_EXIT</t>
        </is>
      </c>
      <c r="E413" s="38" t="n"/>
      <c r="F413" s="26" t="n"/>
      <c r="G413" s="38">
        <f>IFERROR(VLOOKUP($A413&amp;"_"&amp;$B413,Results_Deltas!$A$2:$P$15000,5,FALSE),"")</f>
        <v/>
      </c>
      <c r="H413" s="38" t="inlineStr">
        <is>
          <t>Blanket (page end)</t>
        </is>
      </c>
      <c r="I413" s="26" t="n"/>
      <c r="J413" s="26" t="n"/>
      <c r="K413" s="26" t="n"/>
      <c r="L413" s="26" t="inlineStr">
        <is>
          <t>NO</t>
        </is>
      </c>
      <c r="M413" s="26" t="n"/>
      <c r="N413" s="26" t="n"/>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row>
    <row r="414" ht="15.75" customHeight="1" s="67">
      <c r="A414" s="37" t="inlineStr">
        <is>
          <t>NEW_POSITION_MAX_LOSS_THRESHOLD</t>
        </is>
      </c>
      <c r="B414" s="38" t="inlineStr">
        <is>
          <t>2.0</t>
        </is>
      </c>
      <c r="C414" s="38" t="n"/>
      <c r="D414" s="38" t="inlineStr">
        <is>
          <t>AUGMENT, EXIT, GLOBAL_CHECK, REDUCE, STOCKS_EXIT</t>
        </is>
      </c>
      <c r="E414" s="38" t="n"/>
      <c r="F414" s="26" t="n"/>
      <c r="G414" s="38">
        <f>IFERROR(VLOOKUP($A414&amp;"_"&amp;$B414,Results_Deltas!$A$2:$P$15000,5,FALSE),"")</f>
        <v/>
      </c>
      <c r="H414" s="38" t="inlineStr">
        <is>
          <t>Blanket (page end)</t>
        </is>
      </c>
      <c r="I414" s="26" t="n"/>
      <c r="J414" s="26" t="n"/>
      <c r="K414" s="26" t="n"/>
      <c r="L414" s="26" t="inlineStr">
        <is>
          <t>NO</t>
        </is>
      </c>
      <c r="M414" s="26" t="n"/>
      <c r="N414" s="26" t="n"/>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row>
    <row r="415" ht="15.75" customHeight="1" s="67">
      <c r="A415" s="37" t="inlineStr">
        <is>
          <t>NEW_POSITION_MAX_LOSS_THRESHOLD</t>
        </is>
      </c>
      <c r="B415" s="38" t="inlineStr">
        <is>
          <t>1.0</t>
        </is>
      </c>
      <c r="C415" s="38" t="n"/>
      <c r="D415" s="38" t="inlineStr">
        <is>
          <t>AUGMENT, EXIT, GLOBAL_CHECK, REDUCE, STOCKS_EXIT</t>
        </is>
      </c>
      <c r="E415" s="38" t="n"/>
      <c r="F415" s="26" t="n"/>
      <c r="G415" s="38">
        <f>IFERROR(VLOOKUP($A415&amp;"_"&amp;$B415,Results_Deltas!$A$2:$P$15000,5,FALSE),"")</f>
        <v/>
      </c>
      <c r="H415" s="38" t="inlineStr">
        <is>
          <t>Blanket (page end)</t>
        </is>
      </c>
      <c r="I415" s="26" t="n"/>
      <c r="J415" s="26" t="n"/>
      <c r="K415" s="26" t="n"/>
      <c r="L415" s="26" t="inlineStr">
        <is>
          <t>NO</t>
        </is>
      </c>
      <c r="M415" s="26" t="n"/>
      <c r="N415" s="26" t="n"/>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row>
    <row r="416" ht="15.75" customHeight="1" s="67">
      <c r="A416" s="37" t="inlineStr">
        <is>
          <t>NEW_POSITION_MAX_LOSS_THRESHOLD</t>
        </is>
      </c>
      <c r="B416" s="38" t="inlineStr">
        <is>
          <t>0.5</t>
        </is>
      </c>
      <c r="C416" s="38" t="n"/>
      <c r="D416" s="38" t="inlineStr">
        <is>
          <t>AUGMENT, EXIT, GLOBAL_CHECK, REDUCE, STOCKS_EXIT</t>
        </is>
      </c>
      <c r="E416" s="38" t="n"/>
      <c r="F416" s="26" t="n"/>
      <c r="G416" s="38">
        <f>IFERROR(VLOOKUP($A416&amp;"_"&amp;$B416,Results_Deltas!$A$2:$P$15000,5,FALSE),"")</f>
        <v/>
      </c>
      <c r="H416" s="38" t="inlineStr">
        <is>
          <t>Blanket (page end)</t>
        </is>
      </c>
      <c r="I416" s="26" t="n"/>
      <c r="J416" s="26" t="n"/>
      <c r="K416" s="26" t="n"/>
      <c r="L416" s="26" t="inlineStr">
        <is>
          <t>NO</t>
        </is>
      </c>
      <c r="M416" s="26" t="n"/>
      <c r="N416" s="26" t="n"/>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row>
    <row r="417" ht="15.75" customHeight="1" s="67">
      <c r="A417" s="37" t="inlineStr">
        <is>
          <t>OI_CONFIRM_ENABLED</t>
        </is>
      </c>
      <c r="B417" s="38" t="inlineStr">
        <is>
          <t>False</t>
        </is>
      </c>
      <c r="C417" s="38" t="n"/>
      <c r="D417" s="38" t="inlineStr">
        <is>
          <t>ENTRY, GLOBAL_CHECK, STOCKS_EXIT</t>
        </is>
      </c>
      <c r="E417" s="38" t="n"/>
      <c r="F417" s="26" t="n"/>
      <c r="G417" s="38">
        <f>IFERROR(VLOOKUP($A417&amp;"_"&amp;$B417,Results_Deltas!$A$2:$P$15000,5,FALSE),"")</f>
        <v/>
      </c>
      <c r="H417" s="38" t="inlineStr">
        <is>
          <t>Blanket (page end)</t>
        </is>
      </c>
      <c r="I417" s="26" t="n"/>
      <c r="J417" s="26" t="n"/>
      <c r="K417" s="26" t="n"/>
      <c r="L417" s="26" t="inlineStr">
        <is>
          <t>NO</t>
        </is>
      </c>
      <c r="M417" s="26" t="n"/>
      <c r="N417" s="26" t="n"/>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row>
    <row r="418" ht="15.75" customHeight="1" s="67">
      <c r="A418" s="39" t="inlineStr">
        <is>
          <t>OI_CONFIRM_ENABLED</t>
        </is>
      </c>
      <c r="B418" s="70" t="b">
        <v>0</v>
      </c>
      <c r="C418" s="38" t="n"/>
      <c r="D418" s="38" t="inlineStr">
        <is>
          <t>ENTRY, GLOBAL_CHECK, STOCKS_EXIT</t>
        </is>
      </c>
      <c r="E418" s="38" t="n"/>
      <c r="F418" s="26" t="n"/>
      <c r="G418" s="38">
        <f>IFERROR(VLOOKUP($A418&amp;"_"&amp;$B418,Results_Deltas!$A$2:$P$15000,5,FALSE),"")</f>
        <v/>
      </c>
      <c r="H418" s="38" t="inlineStr">
        <is>
          <t>Blanket (page end)</t>
        </is>
      </c>
      <c r="I418" s="26" t="n"/>
      <c r="J418" s="26" t="n"/>
      <c r="K418" s="26" t="n"/>
      <c r="L418" s="26" t="inlineStr">
        <is>
          <t>YES</t>
        </is>
      </c>
      <c r="M418" s="26" t="n"/>
      <c r="N418" s="26" t="n"/>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row>
    <row r="419" ht="15.75" customHeight="1" s="67">
      <c r="A419" s="37" t="inlineStr">
        <is>
          <t>OI_CONFIRM_MIN_CHANGE_PCT</t>
        </is>
      </c>
      <c r="B419" s="38" t="inlineStr">
        <is>
          <t>0</t>
        </is>
      </c>
      <c r="C419" s="38" t="n"/>
      <c r="D419" s="38" t="inlineStr">
        <is>
          <t>ENTRY, GLOBAL_CHECK, STOCKS_EXIT</t>
        </is>
      </c>
      <c r="E419" s="38" t="n"/>
      <c r="F419" s="26" t="n"/>
      <c r="G419" s="38">
        <f>IFERROR(VLOOKUP($A419&amp;"_"&amp;$B419,Results_Deltas!$A$2:$P$15000,5,FALSE),"")</f>
        <v/>
      </c>
      <c r="H419" s="38" t="inlineStr">
        <is>
          <t>Blanket (page end)</t>
        </is>
      </c>
      <c r="I419" s="26" t="n"/>
      <c r="J419" s="26" t="n"/>
      <c r="K419" s="26" t="n"/>
      <c r="L419" s="26" t="inlineStr">
        <is>
          <t>NO</t>
        </is>
      </c>
      <c r="M419" s="26" t="n"/>
      <c r="N419" s="26" t="n"/>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row>
    <row r="420" ht="15.75" customHeight="1" s="67">
      <c r="A420" s="37" t="inlineStr">
        <is>
          <t>OI_CONFIRM_MIN_CHANGE_PCT</t>
        </is>
      </c>
      <c r="B420" s="38" t="inlineStr">
        <is>
          <t>2.0</t>
        </is>
      </c>
      <c r="C420" s="38" t="n"/>
      <c r="D420" s="38" t="inlineStr">
        <is>
          <t>ENTRY, GLOBAL_CHECK, STOCKS_EXIT</t>
        </is>
      </c>
      <c r="E420" s="38" t="n"/>
      <c r="F420" s="26" t="n"/>
      <c r="G420" s="38">
        <f>IFERROR(VLOOKUP($A420&amp;"_"&amp;$B420,Results_Deltas!$A$2:$P$15000,5,FALSE),"")</f>
        <v/>
      </c>
      <c r="H420" s="38" t="inlineStr">
        <is>
          <t>Blanket (page end)</t>
        </is>
      </c>
      <c r="I420" s="26" t="n"/>
      <c r="J420" s="26" t="n"/>
      <c r="K420" s="26" t="n"/>
      <c r="L420" s="26" t="inlineStr">
        <is>
          <t>NO</t>
        </is>
      </c>
      <c r="M420" s="26" t="n"/>
      <c r="N420" s="26" t="n"/>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row>
    <row r="421" ht="15.75" customHeight="1" s="67">
      <c r="A421" s="37" t="inlineStr">
        <is>
          <t>OI_CONFIRM_MIN_CHANGE_PCT</t>
        </is>
      </c>
      <c r="B421" s="38" t="inlineStr">
        <is>
          <t>1.0</t>
        </is>
      </c>
      <c r="C421" s="38" t="n"/>
      <c r="D421" s="38" t="inlineStr">
        <is>
          <t>ENTRY, GLOBAL_CHECK, STOCKS_EXIT</t>
        </is>
      </c>
      <c r="E421" s="38" t="n"/>
      <c r="F421" s="26" t="n"/>
      <c r="G421" s="38">
        <f>IFERROR(VLOOKUP($A421&amp;"_"&amp;$B421,Results_Deltas!$A$2:$P$15000,5,FALSE),"")</f>
        <v/>
      </c>
      <c r="H421" s="38" t="inlineStr">
        <is>
          <t>Blanket (page end)</t>
        </is>
      </c>
      <c r="I421" s="26" t="n"/>
      <c r="J421" s="26" t="n"/>
      <c r="K421" s="26" t="n"/>
      <c r="L421" s="26" t="inlineStr">
        <is>
          <t>NO</t>
        </is>
      </c>
      <c r="M421" s="26" t="n"/>
      <c r="N421" s="26" t="n"/>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row>
    <row r="422" ht="15.75" customHeight="1" s="67">
      <c r="A422" s="39" t="inlineStr">
        <is>
          <t>OI_CONFIRM_MIN_CHANGE_PCT</t>
        </is>
      </c>
      <c r="B422" s="40" t="inlineStr">
        <is>
          <t>0.5</t>
        </is>
      </c>
      <c r="C422" s="38" t="n"/>
      <c r="D422" s="38" t="inlineStr">
        <is>
          <t>ENTRY, GLOBAL_CHECK, STOCKS_EXIT</t>
        </is>
      </c>
      <c r="E422" s="38" t="n"/>
      <c r="F422" s="26" t="n"/>
      <c r="G422" s="38">
        <f>IFERROR(VLOOKUP($A422&amp;"_"&amp;$B422,Results_Deltas!$A$2:$P$15000,5,FALSE),"")</f>
        <v/>
      </c>
      <c r="H422" s="38" t="inlineStr">
        <is>
          <t>Blanket (page end)</t>
        </is>
      </c>
      <c r="I422" s="26" t="n"/>
      <c r="J422" s="26" t="n"/>
      <c r="K422" s="26" t="n"/>
      <c r="L422" s="26" t="inlineStr">
        <is>
          <t>YES</t>
        </is>
      </c>
      <c r="M422" s="26" t="n"/>
      <c r="N422" s="26" t="n"/>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row>
    <row r="423" ht="15.75" customHeight="1" s="67">
      <c r="A423" s="37" t="inlineStr">
        <is>
          <t>OI_CONFIRM_MIN_PRICE_PCT</t>
        </is>
      </c>
      <c r="B423" s="38" t="inlineStr">
        <is>
          <t>0</t>
        </is>
      </c>
      <c r="C423" s="38" t="n"/>
      <c r="D423" s="38" t="inlineStr">
        <is>
          <t>ENTRY, GLOBAL_CHECK, STOCKS_EXIT</t>
        </is>
      </c>
      <c r="E423" s="38" t="n"/>
      <c r="F423" s="26" t="n"/>
      <c r="G423" s="38">
        <f>IFERROR(VLOOKUP($A423&amp;"_"&amp;$B423,Results_Deltas!$A$2:$P$15000,5,FALSE),"")</f>
        <v/>
      </c>
      <c r="H423" s="38" t="inlineStr">
        <is>
          <t>Blanket (page end)</t>
        </is>
      </c>
      <c r="I423" s="26" t="n"/>
      <c r="J423" s="26" t="n"/>
      <c r="K423" s="26" t="n"/>
      <c r="L423" s="26" t="inlineStr">
        <is>
          <t>NO</t>
        </is>
      </c>
      <c r="M423" s="26" t="n"/>
      <c r="N423" s="26" t="n"/>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row>
    <row r="424" ht="15.75" customHeight="1" s="67">
      <c r="A424" s="37" t="inlineStr">
        <is>
          <t>OI_CONFIRM_MIN_PRICE_PCT</t>
        </is>
      </c>
      <c r="B424" s="38" t="inlineStr">
        <is>
          <t>2.0</t>
        </is>
      </c>
      <c r="C424" s="38" t="n"/>
      <c r="D424" s="38" t="inlineStr">
        <is>
          <t>ENTRY, GLOBAL_CHECK, STOCKS_EXIT</t>
        </is>
      </c>
      <c r="E424" s="38" t="n"/>
      <c r="F424" s="26" t="n"/>
      <c r="G424" s="38">
        <f>IFERROR(VLOOKUP($A424&amp;"_"&amp;$B424,Results_Deltas!$A$2:$P$15000,5,FALSE),"")</f>
        <v/>
      </c>
      <c r="H424" s="38" t="inlineStr">
        <is>
          <t>Blanket (page end)</t>
        </is>
      </c>
      <c r="I424" s="26" t="n"/>
      <c r="J424" s="26" t="n"/>
      <c r="K424" s="26" t="n"/>
      <c r="L424" s="26" t="inlineStr">
        <is>
          <t>NO</t>
        </is>
      </c>
      <c r="M424" s="26" t="n"/>
      <c r="N424" s="26" t="n"/>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row>
    <row r="425" ht="15.75" customHeight="1" s="67">
      <c r="A425" s="37" t="inlineStr">
        <is>
          <t>OI_CONFIRM_MIN_PRICE_PCT</t>
        </is>
      </c>
      <c r="B425" s="38" t="inlineStr">
        <is>
          <t>1.0</t>
        </is>
      </c>
      <c r="C425" s="38" t="n"/>
      <c r="D425" s="38" t="inlineStr">
        <is>
          <t>ENTRY, GLOBAL_CHECK, STOCKS_EXIT</t>
        </is>
      </c>
      <c r="E425" s="38" t="n"/>
      <c r="F425" s="26" t="n"/>
      <c r="G425" s="38">
        <f>IFERROR(VLOOKUP($A425&amp;"_"&amp;$B425,Results_Deltas!$A$2:$P$15000,5,FALSE),"")</f>
        <v/>
      </c>
      <c r="H425" s="38" t="inlineStr">
        <is>
          <t>Blanket (page end)</t>
        </is>
      </c>
      <c r="I425" s="26" t="n"/>
      <c r="J425" s="26" t="n"/>
      <c r="K425" s="26" t="n"/>
      <c r="L425" s="26" t="inlineStr">
        <is>
          <t>NO</t>
        </is>
      </c>
      <c r="M425" s="26" t="n"/>
      <c r="N425" s="26" t="n"/>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row>
    <row r="426" ht="15.75" customHeight="1" s="67">
      <c r="A426" s="37" t="inlineStr">
        <is>
          <t>OI_CONFIRM_MIN_PRICE_PCT</t>
        </is>
      </c>
      <c r="B426" s="38" t="inlineStr">
        <is>
          <t>0.5</t>
        </is>
      </c>
      <c r="C426" s="38" t="n"/>
      <c r="D426" s="38" t="inlineStr">
        <is>
          <t>ENTRY, GLOBAL_CHECK, STOCKS_EXIT</t>
        </is>
      </c>
      <c r="E426" s="38" t="n"/>
      <c r="F426" s="26" t="n"/>
      <c r="G426" s="38">
        <f>IFERROR(VLOOKUP($A426&amp;"_"&amp;$B426,Results_Deltas!$A$2:$P$15000,5,FALSE),"")</f>
        <v/>
      </c>
      <c r="H426" s="38" t="inlineStr">
        <is>
          <t>Blanket (page end)</t>
        </is>
      </c>
      <c r="I426" s="26" t="n"/>
      <c r="J426" s="26" t="n"/>
      <c r="K426" s="26" t="n"/>
      <c r="L426" s="26" t="inlineStr">
        <is>
          <t>NO</t>
        </is>
      </c>
      <c r="M426" s="26" t="n"/>
      <c r="N426" s="26" t="n"/>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row>
    <row r="427">
      <c r="A427" s="0" t="inlineStr">
        <is>
          <t>REENTRY_BOUNCE_BAR_GR_ENABLED</t>
        </is>
      </c>
      <c r="B427" s="0" t="inlineStr">
        <is>
          <t>False</t>
        </is>
      </c>
      <c r="D427" s="0" t="inlineStr">
        <is>
          <t>BOUNCE_REENTRY</t>
        </is>
      </c>
      <c r="F427" s="0">
        <f>IFERROR(VLOOKUP($A427&amp;"_"&amp;$B427,Results_Deltas!$A:$J,5,FALSE),0)</f>
        <v/>
      </c>
      <c r="G427" s="0">
        <f>IFERROR(VLOOKUP($A427&amp;"_"&amp;$B427,Results_Deltas!$A$2:$P$15000,5,FALSE),"")</f>
        <v/>
      </c>
      <c r="H427" s="0">
        <f>IFERROR(VLOOKUP($A427,Results_30d_Deltas!$A:$F,5,FALSE),0)</f>
        <v/>
      </c>
      <c r="I427" s="0">
        <f>IFERROR(VLOOKUP($A427,Results_30d_Deltas!$A:$F,6,FALSE),0)</f>
        <v/>
      </c>
      <c r="L427" s="0" t="inlineStr">
        <is>
          <t>NO</t>
        </is>
      </c>
    </row>
    <row r="428">
      <c r="A428" s="0" t="inlineStr">
        <is>
          <t>REENTRY_PULLBACK_GR_SCORE_ENABLED</t>
        </is>
      </c>
      <c r="B428" s="0" t="inlineStr">
        <is>
          <t>False</t>
        </is>
      </c>
      <c r="D428" s="0" t="inlineStr">
        <is>
          <t>BOUNCE_REENTRY</t>
        </is>
      </c>
      <c r="F428" s="0">
        <f>IFERROR(VLOOKUP($A428&amp;"_"&amp;$B428,Results_Deltas!$A:$J,5,FALSE),0)</f>
        <v/>
      </c>
      <c r="G428" s="0">
        <f>IFERROR(VLOOKUP($A428&amp;"_"&amp;$B428,Results_Deltas!$A$2:$P$15000,5,FALSE),"")</f>
        <v/>
      </c>
      <c r="H428" s="0">
        <f>IFERROR(VLOOKUP($A428,Results_30d_Deltas!$A:$F,5,FALSE),0)</f>
        <v/>
      </c>
      <c r="I428" s="0">
        <f>IFERROR(VLOOKUP($A428,Results_30d_Deltas!$A:$F,6,FALSE),0)</f>
        <v/>
      </c>
      <c r="L428" s="0" t="inlineStr">
        <is>
          <t>NO</t>
        </is>
      </c>
    </row>
    <row r="429">
      <c r="A429" s="0" t="inlineStr">
        <is>
          <t>REENTRY_DC_MID_PULLBACK_ENABLED</t>
        </is>
      </c>
      <c r="B429" s="0" t="inlineStr">
        <is>
          <t>False</t>
        </is>
      </c>
      <c r="D429" s="0" t="inlineStr">
        <is>
          <t>BOUNCE_REENTRY</t>
        </is>
      </c>
      <c r="F429" s="0">
        <f>IFERROR(VLOOKUP($A429&amp;"_"&amp;$B429,Results_Deltas!$A:$J,5,FALSE),0)</f>
        <v/>
      </c>
      <c r="G429" s="0">
        <f>IFERROR(VLOOKUP($A429&amp;"_"&amp;$B429,Results_Deltas!$A$2:$P$15000,5,FALSE),"")</f>
        <v/>
      </c>
      <c r="H429" s="0">
        <f>IFERROR(VLOOKUP($A429,Results_30d_Deltas!$A:$F,5,FALSE),0)</f>
        <v/>
      </c>
      <c r="I429" s="0">
        <f>IFERROR(VLOOKUP($A429,Results_30d_Deltas!$A:$F,6,FALSE),0)</f>
        <v/>
      </c>
      <c r="L429" s="0" t="inlineStr">
        <is>
          <t>NO</t>
        </is>
      </c>
    </row>
    <row r="430">
      <c r="A430" s="0" t="inlineStr">
        <is>
          <t>REENTRY_K_RESET_GR_ENABLED</t>
        </is>
      </c>
      <c r="B430" s="0" t="inlineStr">
        <is>
          <t>False</t>
        </is>
      </c>
      <c r="D430" s="0" t="inlineStr">
        <is>
          <t>BOUNCE_REENTRY</t>
        </is>
      </c>
      <c r="F430" s="0">
        <f>IFERROR(VLOOKUP($A430&amp;"_"&amp;$B430,Results_Deltas!$A:$J,5,FALSE),0)</f>
        <v/>
      </c>
      <c r="G430" s="0">
        <f>IFERROR(VLOOKUP($A430&amp;"_"&amp;$B430,Results_Deltas!$A$2:$P$15000,5,FALSE),"")</f>
        <v/>
      </c>
      <c r="H430" s="0">
        <f>IFERROR(VLOOKUP($A430,Results_30d_Deltas!$A:$F,5,FALSE),0)</f>
        <v/>
      </c>
      <c r="I430" s="0">
        <f>IFERROR(VLOOKUP($A430,Results_30d_Deltas!$A:$F,6,FALSE),0)</f>
        <v/>
      </c>
      <c r="L430" s="0" t="inlineStr">
        <is>
          <t>NO</t>
        </is>
      </c>
    </row>
    <row r="431">
      <c r="A431" s="0" t="inlineStr">
        <is>
          <t>REENTRY_15M_DC_BASIS_CROSS_HTF_ENABLED</t>
        </is>
      </c>
      <c r="B431" s="0" t="inlineStr">
        <is>
          <t>False</t>
        </is>
      </c>
      <c r="D431" s="0" t="inlineStr">
        <is>
          <t>BOUNCE_15M_TESTABLE</t>
        </is>
      </c>
      <c r="F431" s="0">
        <f>IFERROR(VLOOKUP($A431&amp;"_"&amp;$B431,Results_Deltas!$A:$J,5,FALSE),0)</f>
        <v/>
      </c>
      <c r="G431" s="0">
        <f>IFERROR(VLOOKUP($A431&amp;"_"&amp;$B431,Results_Deltas!$A$2:$P$15000,5,FALSE),"")</f>
        <v/>
      </c>
      <c r="H431" s="0">
        <f>IFERROR(VLOOKUP($A431,Results_30d_Deltas!$A:$F,5,FALSE),0)</f>
        <v/>
      </c>
      <c r="I431" s="0">
        <f>IFERROR(VLOOKUP($A431,Results_30d_Deltas!$A:$F,6,FALSE),0)</f>
        <v/>
      </c>
      <c r="L431" s="0" t="inlineStr">
        <is>
          <t>NO</t>
        </is>
      </c>
    </row>
    <row r="432">
      <c r="A432" s="0" t="inlineStr">
        <is>
          <t>REENTRY_15M_LRL_PULLBACK_HTF_ENABLED</t>
        </is>
      </c>
      <c r="B432" s="0" t="inlineStr">
        <is>
          <t>False</t>
        </is>
      </c>
      <c r="D432" s="0" t="inlineStr">
        <is>
          <t>BOUNCE_15M_TESTABLE</t>
        </is>
      </c>
      <c r="F432" s="0">
        <f>IFERROR(VLOOKUP($A432&amp;"_"&amp;$B432,Results_Deltas!$A:$J,5,FALSE),0)</f>
        <v/>
      </c>
      <c r="G432" s="0">
        <f>IFERROR(VLOOKUP($A432&amp;"_"&amp;$B432,Results_Deltas!$A$2:$P$15000,5,FALSE),"")</f>
        <v/>
      </c>
      <c r="H432" s="0">
        <f>IFERROR(VLOOKUP($A432,Results_30d_Deltas!$A:$F,5,FALSE),0)</f>
        <v/>
      </c>
      <c r="I432" s="0">
        <f>IFERROR(VLOOKUP($A432,Results_30d_Deltas!$A:$F,6,FALSE),0)</f>
        <v/>
      </c>
      <c r="L432" s="0" t="inlineStr">
        <is>
          <t>NO</t>
        </is>
      </c>
    </row>
    <row r="433">
      <c r="A433" s="0" t="inlineStr">
        <is>
          <t>REENTRY_15M_BB1H_LOW_BOUNCE_HTF_ENABLED</t>
        </is>
      </c>
      <c r="B433" s="0" t="inlineStr">
        <is>
          <t>False</t>
        </is>
      </c>
      <c r="D433" s="0" t="inlineStr">
        <is>
          <t>BOUNCE_15M_TESTABLE</t>
        </is>
      </c>
      <c r="F433" s="0">
        <f>IFERROR(VLOOKUP($A433&amp;"_"&amp;$B433,Results_Deltas!$A:$J,5,FALSE),0)</f>
        <v/>
      </c>
      <c r="G433" s="0">
        <f>IFERROR(VLOOKUP($A433&amp;"_"&amp;$B433,Results_Deltas!$A$2:$P$15000,5,FALSE),"")</f>
        <v/>
      </c>
      <c r="H433" s="0">
        <f>IFERROR(VLOOKUP($A433,Results_30d_Deltas!$A:$F,5,FALSE),0)</f>
        <v/>
      </c>
      <c r="I433" s="0">
        <f>IFERROR(VLOOKUP($A433,Results_30d_Deltas!$A:$F,6,FALSE),0)</f>
        <v/>
      </c>
      <c r="L433" s="0" t="inlineStr">
        <is>
          <t>NO</t>
        </is>
      </c>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1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- 11 bases -&gt; 214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n"/>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HLR_REENTRY_MULT_1H</t>
        </is>
      </c>
      <c r="B3" s="26" t="inlineStr">
        <is>
          <t>0.75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ez_manage.py:4846 top()</t>
        </is>
      </c>
      <c r="IM3" s="26" t="inlineStr">
        <is>
          <t>v12_quick_engine.py:2026 x7</t>
        </is>
      </c>
      <c r="IN3" s="26" t="n"/>
    </row>
    <row r="4" ht="10.5" customHeight="1" s="67">
      <c r="A4" s="26" t="inlineStr">
        <is>
          <t>HLR_REENTRY_MULT_1H</t>
        </is>
      </c>
      <c r="B4" s="26" t="inlineStr">
        <is>
          <t>1.125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ez_manage.py:4846 top()</t>
        </is>
      </c>
      <c r="IM4" s="26" t="inlineStr">
        <is>
          <t>v12_quick_engine.py:2026 x7</t>
        </is>
      </c>
      <c r="IN4" s="26" t="n"/>
    </row>
    <row r="5" ht="10.5" customHeight="1" s="67">
      <c r="A5" s="27" t="inlineStr">
        <is>
          <t>HLR_REENTRY_MULT_1H</t>
        </is>
      </c>
      <c r="B5" s="27" t="inlineStr">
        <is>
          <t>1.5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ez_manage.py:4846 top()</t>
        </is>
      </c>
      <c r="IM5" s="26" t="inlineStr">
        <is>
          <t>v12_quick_engine.py:2026 x7</t>
        </is>
      </c>
      <c r="IN5" s="26" t="n"/>
    </row>
    <row r="6" ht="10.5" customHeight="1" s="67">
      <c r="A6" s="26" t="inlineStr">
        <is>
          <t>HLR_REENTRY_MULT_1H</t>
        </is>
      </c>
      <c r="B6" s="26" t="inlineStr">
        <is>
          <t>1.875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ez_manage.py:4846 top()</t>
        </is>
      </c>
      <c r="IM6" s="26" t="inlineStr">
        <is>
          <t>v12_quick_engine.py:2026 x7</t>
        </is>
      </c>
      <c r="IN6" s="26" t="n"/>
    </row>
    <row r="7" ht="10.5" customHeight="1" s="67">
      <c r="A7" s="26" t="inlineStr">
        <is>
          <t>HLR_REENTRY_MULT_1H</t>
        </is>
      </c>
      <c r="B7" s="26" t="inlineStr">
        <is>
          <t>2.25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2"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ez_manage.py:4846 top()</t>
        </is>
      </c>
      <c r="IM7" s="26" t="inlineStr">
        <is>
          <t>v12_quick_engine.py:2026 x7</t>
        </is>
      </c>
      <c r="IN7" s="26" t="n"/>
    </row>
    <row r="8" ht="10.5" customHeight="1" s="67">
      <c r="A8" s="27" t="inlineStr">
        <is>
          <t>CHANNEL_REENTRY_STOP_ENABLED</t>
        </is>
      </c>
      <c r="B8" s="27" t="inlineStr">
        <is>
          <t>False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2"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4" t="n"/>
      <c r="EE8" s="34" t="n"/>
      <c r="EF8" s="34" t="n"/>
      <c r="EG8" s="34" t="n"/>
      <c r="EH8" s="34"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ez_manage.py:5968 top()</t>
        </is>
      </c>
      <c r="IM8" s="26" t="inlineStr">
        <is>
          <t>v12_quick_engine.py:482 x8</t>
        </is>
      </c>
      <c r="IN8" s="26" t="n"/>
    </row>
    <row r="9" ht="10.5" customHeight="1" s="67">
      <c r="A9" s="26" t="inlineStr">
        <is>
          <t>CHANNEL_REENTRY_STOP_ENABLED</t>
        </is>
      </c>
      <c r="B9" s="26" t="inlineStr">
        <is>
          <t>True</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4" t="n"/>
      <c r="EE9" s="34" t="n"/>
      <c r="EF9" s="34" t="n"/>
      <c r="EG9" s="34" t="n"/>
      <c r="EH9" s="34"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ez_manage.py:5968 top()</t>
        </is>
      </c>
      <c r="IM9" s="26" t="inlineStr">
        <is>
          <t>v12_quick_engine.py:482 x8</t>
        </is>
      </c>
      <c r="IN9" s="26" t="n"/>
    </row>
    <row r="10" ht="10.5" customHeight="1" s="67">
      <c r="A10" s="27" t="inlineStr">
        <is>
          <t>DAEMON_REENTRY_STALE_EXIT_ENABLED</t>
        </is>
      </c>
      <c r="B10" s="27" t="inlineStr">
        <is>
          <t>False</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2"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ez_manage.py:4561 top()</t>
        </is>
      </c>
      <c r="IM10" s="26" t="inlineStr">
        <is>
          <t>v12_quick_engine.py:519 x9</t>
        </is>
      </c>
      <c r="IN10" s="26" t="n"/>
    </row>
    <row r="11" ht="10.5" customHeight="1" s="67">
      <c r="A11" s="26" t="inlineStr">
        <is>
          <t>DAEMON_REENTRY_STALE_EXIT_ENABLED</t>
        </is>
      </c>
      <c r="B11" s="26" t="inlineStr">
        <is>
          <t>True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ez_manage.py:4561 top()</t>
        </is>
      </c>
      <c r="IM11" s="26" t="inlineStr">
        <is>
          <t>v12_quick_engine.py:519 x9</t>
        </is>
      </c>
      <c r="IN11" s="26" t="n"/>
    </row>
    <row r="12" ht="10.5" customHeight="1" s="67">
      <c r="A12" s="26" t="inlineStr">
        <is>
          <t>BREAKOUT_LEASH_REENTRY_MULT</t>
        </is>
      </c>
      <c r="B12" s="26" t="inlineStr">
        <is>
          <t>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4" t="n"/>
      <c r="AS12" s="34" t="n"/>
      <c r="AT12" s="34" t="n"/>
      <c r="AU12" s="34" t="n"/>
      <c r="AV12" s="34"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n"/>
      <c r="BR12" s="34" t="n"/>
      <c r="BS12" s="34" t="n"/>
      <c r="BT12" s="34" t="n"/>
      <c r="BU12" s="34"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n"/>
      <c r="DA12" s="34" t="n"/>
      <c r="DB12" s="34" t="n"/>
      <c r="DC12" s="34" t="n"/>
      <c r="DD12" s="34"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4" t="n"/>
      <c r="GB12" s="34" t="n"/>
      <c r="GC12" s="34" t="n"/>
      <c r="GD12" s="34" t="n"/>
      <c r="GE12" s="34"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ez_manage.py:2999 top()</t>
        </is>
      </c>
      <c r="IM12" s="26" t="inlineStr">
        <is>
          <t>v12_quick_engine.py:371 x12</t>
        </is>
      </c>
      <c r="IN12" s="26" t="n"/>
    </row>
    <row r="13" ht="10.5" customHeight="1" s="67">
      <c r="A13" s="26" t="inlineStr">
        <is>
          <t>BREAKOUT_LEASH_REENTRY_MULT</t>
        </is>
      </c>
      <c r="B13" s="26" t="inlineStr">
        <is>
          <t>0.5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4" t="n"/>
      <c r="AS13" s="34" t="n"/>
      <c r="AT13" s="34" t="n"/>
      <c r="AU13" s="34" t="n"/>
      <c r="AV13" s="34"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4" t="n"/>
      <c r="BR13" s="34" t="n"/>
      <c r="BS13" s="34" t="n"/>
      <c r="BT13" s="34" t="n"/>
      <c r="BU13" s="34"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4" t="n"/>
      <c r="DA13" s="34" t="n"/>
      <c r="DB13" s="34" t="n"/>
      <c r="DC13" s="34" t="n"/>
      <c r="DD13" s="34"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ez_manage.py:2999 top()</t>
        </is>
      </c>
      <c r="IM13" s="26" t="inlineStr">
        <is>
          <t>v12_quick_engine.py:371 x12</t>
        </is>
      </c>
      <c r="IN13" s="26" t="n"/>
    </row>
    <row r="14" ht="10.5" customHeight="1" s="67">
      <c r="A14" s="26" t="inlineStr">
        <is>
          <t>BREAKOUT_LEASH_REENTRY_MULT</t>
        </is>
      </c>
      <c r="B14" s="26" t="inlineStr">
        <is>
          <t>1.0</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4" t="n"/>
      <c r="AS14" s="34" t="n"/>
      <c r="AT14" s="34" t="n"/>
      <c r="AU14" s="34" t="n"/>
      <c r="AV14" s="34"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4" t="n"/>
      <c r="BR14" s="34" t="n"/>
      <c r="BS14" s="34" t="n"/>
      <c r="BT14" s="34" t="n"/>
      <c r="BU14" s="34"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4" t="n"/>
      <c r="DA14" s="34" t="n"/>
      <c r="DB14" s="34" t="n"/>
      <c r="DC14" s="34" t="n"/>
      <c r="DD14" s="34"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ez_manage.py:2999 top()</t>
        </is>
      </c>
      <c r="IM14" s="26" t="inlineStr">
        <is>
          <t>v12_quick_engine.py:371 x12</t>
        </is>
      </c>
      <c r="IN14" s="26" t="n"/>
    </row>
    <row r="15" ht="10.5" customHeight="1" s="67">
      <c r="A15" s="26" t="inlineStr">
        <is>
          <t>BREAKOUT_LEASH_REENTRY_MULT</t>
        </is>
      </c>
      <c r="B15" s="26"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ez_manage.py:2999 top()</t>
        </is>
      </c>
      <c r="IM15" s="26" t="inlineStr">
        <is>
          <t>v12_quick_engine.py:371 x12</t>
        </is>
      </c>
      <c r="IN15" s="26" t="n"/>
    </row>
    <row r="16" ht="10.5" customHeight="1" s="67">
      <c r="A16" s="27" t="inlineStr">
        <is>
          <t>DAEMON_REENTRY_SHORT_WT_XUNDER_GATE_ENABLED</t>
        </is>
      </c>
      <c r="B16" s="27"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ez_manage.py:4560 top()</t>
        </is>
      </c>
      <c r="IM16" s="26" t="inlineStr">
        <is>
          <t>v12_quick_engine.py:513 x9</t>
        </is>
      </c>
      <c r="IN16" s="26" t="n"/>
    </row>
    <row r="17" ht="10.5" customHeight="1" s="67">
      <c r="A17" s="26" t="inlineStr">
        <is>
          <t>DAEMON_REENTRY_SHORT_WT_XUNDER_GATE_ENABLED</t>
        </is>
      </c>
      <c r="B17" s="26"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ez_manage.py:4560 top()</t>
        </is>
      </c>
      <c r="IM17" s="26" t="inlineStr">
        <is>
          <t>v12_quick_engine.py:513 x9</t>
        </is>
      </c>
      <c r="IN17" s="26" t="n"/>
    </row>
    <row r="18" ht="10.5" customHeight="1" s="67">
      <c r="A18" s="26" t="inlineStr">
        <is>
          <t>HLR_REENTRY_MAX_AGE_S</t>
        </is>
      </c>
      <c r="B18" s="26" t="inlineStr">
        <is>
          <t>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ez_manage.py:4844 top()</t>
        </is>
      </c>
      <c r="IM18" s="26" t="inlineStr">
        <is>
          <t>v12_quick_engine.py:2024 x4</t>
        </is>
      </c>
      <c r="IN18" s="26" t="n"/>
    </row>
    <row r="19" ht="10.5" customHeight="1" s="67">
      <c r="A19" s="26" t="inlineStr">
        <is>
          <t>HLR_REENTRY_MAX_AGE_S</t>
        </is>
      </c>
      <c r="B19" s="26" t="inlineStr">
        <is>
          <t>0.5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ez_manage.py:4844 top()</t>
        </is>
      </c>
      <c r="IM19" s="26" t="inlineStr">
        <is>
          <t>v12_quick_engine.py:2024 x4</t>
        </is>
      </c>
      <c r="IN19" s="26" t="n"/>
    </row>
    <row r="20" ht="10.5" customHeight="1" s="67">
      <c r="A20" s="26" t="inlineStr">
        <is>
          <t>HLR_REENTRY_MAX_AGE_S</t>
        </is>
      </c>
      <c r="B20" s="26" t="inlineStr">
        <is>
          <t>1.0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ez_manage.py:4844 top()</t>
        </is>
      </c>
      <c r="IM20" s="26" t="inlineStr">
        <is>
          <t>v12_quick_engine.py:2024 x4</t>
        </is>
      </c>
      <c r="IN20" s="26" t="n"/>
    </row>
    <row r="21" ht="10.5" customHeight="1" s="67">
      <c r="A21" s="26" t="inlineStr">
        <is>
          <t>HLR_REENTRY_MAX_AGE_S</t>
        </is>
      </c>
      <c r="B21" s="26" t="inlineStr">
        <is>
          <t>2.0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ez_manage.py:4844 top()</t>
        </is>
      </c>
      <c r="IM21" s="26" t="inlineStr">
        <is>
          <t>v12_quick_engine.py:2024 x4</t>
        </is>
      </c>
      <c r="IN21" s="26" t="n"/>
    </row>
    <row r="22" ht="10.5" customHeight="1" s="67">
      <c r="A22" s="26" t="inlineStr">
        <is>
          <t>HLR_REENTRY_MULT_4H</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ez_manage.py:4847 top()</t>
        </is>
      </c>
      <c r="IM22" s="26" t="inlineStr">
        <is>
          <t>v12_quick_engine.py:2027 x6</t>
        </is>
      </c>
      <c r="IN22" s="26" t="n"/>
    </row>
    <row r="23" ht="10.5" customHeight="1" s="67">
      <c r="A23" s="26" t="inlineStr">
        <is>
          <t>HLR_REENTRY_MULT_4H</t>
        </is>
      </c>
      <c r="B23" s="26" t="inlineStr">
        <is>
          <t>1.5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ez_manage.py:4847 top()</t>
        </is>
      </c>
      <c r="IM23" s="26" t="inlineStr">
        <is>
          <t>v12_quick_engine.py:2027 x6</t>
        </is>
      </c>
      <c r="IN23" s="26" t="n"/>
    </row>
    <row r="24" ht="10.5" customHeight="1" s="67">
      <c r="A24" s="27" t="inlineStr">
        <is>
          <t>HLR_REENTRY_MULT_4H</t>
        </is>
      </c>
      <c r="B24" s="27"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ez_manage.py:4847 top()</t>
        </is>
      </c>
      <c r="IM24" s="26" t="inlineStr">
        <is>
          <t>v12_quick_engine.py:2027 x6</t>
        </is>
      </c>
      <c r="IN24" s="26" t="n"/>
    </row>
    <row r="25" ht="10.5" customHeight="1" s="67">
      <c r="A25" s="26" t="inlineStr">
        <is>
          <t>HLR_REENTRY_MULT_4H</t>
        </is>
      </c>
      <c r="B25" s="26" t="inlineStr">
        <is>
          <t>2.5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ez_manage.py:4847 top()</t>
        </is>
      </c>
      <c r="IM25" s="26" t="inlineStr">
        <is>
          <t>v12_quick_engine.py:2027 x6</t>
        </is>
      </c>
      <c r="IN25" s="26" t="n"/>
    </row>
    <row r="26" ht="10.5" customHeight="1" s="67">
      <c r="A26" s="26" t="inlineStr">
        <is>
          <t>HLR_REENTRY_MULT_4H</t>
        </is>
      </c>
      <c r="B26" s="26"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2"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ez_manage.py:4847 top()</t>
        </is>
      </c>
      <c r="IM26" s="26" t="inlineStr">
        <is>
          <t>v12_quick_engine.py:2027 x6</t>
        </is>
      </c>
      <c r="IN26" s="26" t="n"/>
    </row>
    <row r="27" ht="10.5" customHeight="1" s="67">
      <c r="A27" s="26" t="inlineStr">
        <is>
          <t>HLR_REENTRY_MULT_D</t>
        </is>
      </c>
      <c r="B27" s="26" t="inlineStr">
        <is>
          <t>1.25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2"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ez_manage.py:4848 top()</t>
        </is>
      </c>
      <c r="IM27" s="26" t="inlineStr">
        <is>
          <t>v12_quick_engine.py:2028 x4</t>
        </is>
      </c>
      <c r="IN27" s="26" t="n"/>
    </row>
    <row r="28" ht="10.5" customHeight="1" s="67">
      <c r="A28" s="26" t="inlineStr">
        <is>
          <t>HLR_REENTRY_MULT_D</t>
        </is>
      </c>
      <c r="B28" s="26" t="inlineStr">
        <is>
          <t>1.875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2"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ez_manage.py:4848 top()</t>
        </is>
      </c>
      <c r="IM28" s="26" t="inlineStr">
        <is>
          <t>v12_quick_engine.py:2028 x4</t>
        </is>
      </c>
      <c r="IN28" s="26" t="n"/>
    </row>
    <row r="29" ht="10.5" customHeight="1" s="67">
      <c r="A29" s="27" t="inlineStr">
        <is>
          <t>HLR_REENTRY_MULT_D</t>
        </is>
      </c>
      <c r="B29" s="27" t="inlineStr">
        <is>
          <t>2.5</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YES</t>
        </is>
      </c>
      <c r="M29" s="32"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ez_manage.py:4848 top()</t>
        </is>
      </c>
      <c r="IM29" s="26" t="inlineStr">
        <is>
          <t>v12_quick_engine.py:2028 x4</t>
        </is>
      </c>
      <c r="IN29" s="26" t="n"/>
    </row>
    <row r="30" ht="10.5" customHeight="1" s="67">
      <c r="A30" s="26" t="inlineStr">
        <is>
          <t>HLR_REENTRY_MULT_D</t>
        </is>
      </c>
      <c r="B30" s="26" t="inlineStr">
        <is>
          <t>3.125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2"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ez_manage.py:4848 top()</t>
        </is>
      </c>
      <c r="IM30" s="26" t="inlineStr">
        <is>
          <t>v12_quick_engine.py:2028 x4</t>
        </is>
      </c>
      <c r="IN30" s="26" t="n"/>
    </row>
    <row r="31" ht="10.5" customHeight="1" s="67">
      <c r="A31" s="26" t="inlineStr">
        <is>
          <t>HLR_REENTRY_MULT_D</t>
        </is>
      </c>
      <c r="B31" s="26" t="inlineStr">
        <is>
          <t>3.75</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2"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ez_manage.py:4848 top()</t>
        </is>
      </c>
      <c r="IM31" s="26" t="inlineStr">
        <is>
          <t>v12_quick_engine.py:2028 x4</t>
        </is>
      </c>
      <c r="IN31" s="26" t="n"/>
    </row>
    <row r="32" ht="10.5" customHeight="1" s="67">
      <c r="A32" s="26" t="inlineStr">
        <is>
          <t>HLR_REENTRY_MULT_W</t>
        </is>
      </c>
      <c r="B32" s="26" t="inlineStr">
        <is>
          <t>1.5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2"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ez_manage.py:4849 top()</t>
        </is>
      </c>
      <c r="IM32" s="26" t="inlineStr">
        <is>
          <t>v12_quick_engine.py:2029 x4</t>
        </is>
      </c>
      <c r="IN32" s="26" t="n"/>
    </row>
    <row r="33" ht="10.5" customHeight="1" s="67">
      <c r="A33" s="26" t="inlineStr">
        <is>
          <t>HLR_REENTRY_MULT_W</t>
        </is>
      </c>
      <c r="B33" s="26" t="inlineStr">
        <is>
          <t>2.25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2"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ez_manage.py:4849 top()</t>
        </is>
      </c>
      <c r="IM33" s="26" t="inlineStr">
        <is>
          <t>v12_quick_engine.py:2029 x4</t>
        </is>
      </c>
      <c r="IN33" s="26" t="n"/>
    </row>
    <row r="34" ht="10.5" customHeight="1" s="67">
      <c r="A34" s="27" t="inlineStr">
        <is>
          <t>HLR_REENTRY_MULT_W</t>
        </is>
      </c>
      <c r="B34" s="27" t="inlineStr">
        <is>
          <t>3.0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2"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ez_manage.py:4849 top()</t>
        </is>
      </c>
      <c r="IM34" s="26" t="inlineStr">
        <is>
          <t>v12_quick_engine.py:2029 x4</t>
        </is>
      </c>
      <c r="IN34" s="26" t="n"/>
    </row>
    <row r="35" ht="10.5" customHeight="1" s="67">
      <c r="A35" s="26" t="inlineStr">
        <is>
          <t>HLR_REENTRY_MULT_W</t>
        </is>
      </c>
      <c r="B35" s="26" t="inlineStr">
        <is>
          <t>3.75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2"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ez_manage.py:4849 top()</t>
        </is>
      </c>
      <c r="IM35" s="26" t="inlineStr">
        <is>
          <t>v12_quick_engine.py:2029 x4</t>
        </is>
      </c>
      <c r="IN35" s="26" t="n"/>
    </row>
    <row r="36" ht="10.5" customHeight="1" s="67">
      <c r="A36" s="26" t="inlineStr">
        <is>
          <t>HLR_REENTRY_MULT_W</t>
        </is>
      </c>
      <c r="B36" s="26" t="inlineStr">
        <is>
          <t>4.5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2"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ez_manage.py:4849 top()</t>
        </is>
      </c>
      <c r="IM36" s="26" t="inlineStr">
        <is>
          <t>v12_quick_engine.py:2029 x4</t>
        </is>
      </c>
      <c r="IN36" s="26" t="n"/>
    </row>
    <row r="37" ht="10.5" customHeight="1" s="67">
      <c r="A37" s="26" t="inlineStr">
        <is>
          <t>REENTRY_SIZE_BREAKOUT_MULT</t>
        </is>
      </c>
      <c r="B37" s="26" t="inlineStr">
        <is>
          <t>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2"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ez_manage.py:3870 top()</t>
        </is>
      </c>
      <c r="IM37" s="26" t="inlineStr">
        <is>
          <t>v12_quick_engine.py:2903 x3</t>
        </is>
      </c>
      <c r="IN37" s="26" t="n"/>
    </row>
    <row r="38" ht="10.5" customHeight="1" s="67">
      <c r="A38" s="26" t="inlineStr">
        <is>
          <t>REENTRY_SIZE_BREAKOUT_MULT</t>
        </is>
      </c>
      <c r="B38" s="26" t="inlineStr">
        <is>
          <t>0.5</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2"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4" t="n"/>
      <c r="AS38" s="34" t="n"/>
      <c r="AT38" s="34" t="n"/>
      <c r="AU38" s="34" t="n"/>
      <c r="AV38" s="34"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4" t="n"/>
      <c r="BR38" s="34" t="n"/>
      <c r="BS38" s="34" t="n"/>
      <c r="BT38" s="34" t="n"/>
      <c r="BU38" s="34"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4" t="n"/>
      <c r="DA38" s="34" t="n"/>
      <c r="DB38" s="34" t="n"/>
      <c r="DC38" s="34" t="n"/>
      <c r="DD38" s="34"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4" t="n"/>
      <c r="GB38" s="34" t="n"/>
      <c r="GC38" s="34" t="n"/>
      <c r="GD38" s="34" t="n"/>
      <c r="GE38" s="34"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4" t="n"/>
      <c r="HK38" s="34" t="n"/>
      <c r="HL38" s="34" t="n"/>
      <c r="HM38" s="34" t="n"/>
      <c r="HN38" s="34"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ez_manage.py:3870 top()</t>
        </is>
      </c>
      <c r="IM38" s="26" t="inlineStr">
        <is>
          <t>v12_quick_engine.py:2903 x3</t>
        </is>
      </c>
      <c r="IN38" s="26" t="n"/>
    </row>
    <row r="39" ht="10.5" customHeight="1" s="67">
      <c r="A39" s="26" t="inlineStr">
        <is>
          <t>REENTRY_SIZE_BREAKOUT_MULT</t>
        </is>
      </c>
      <c r="B39" s="26" t="inlineStr">
        <is>
          <t>1.0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2"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ez_manage.py:3870 top()</t>
        </is>
      </c>
      <c r="IM39" s="26" t="inlineStr">
        <is>
          <t>v12_quick_engine.py:2903 x3</t>
        </is>
      </c>
      <c r="IN39" s="26" t="n"/>
    </row>
    <row r="40" ht="10.5" customHeight="1" s="67">
      <c r="A40" s="26" t="inlineStr">
        <is>
          <t>REENTRY_SIZE_BREAKOUT_MULT</t>
        </is>
      </c>
      <c r="B40" s="26" t="inlineStr">
        <is>
          <t>2.0</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2"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ez_manage.py:3870 top()</t>
        </is>
      </c>
      <c r="IM40" s="26" t="inlineStr">
        <is>
          <t>v12_quick_engine.py:2903 x3</t>
        </is>
      </c>
      <c r="IN40" s="26" t="n"/>
    </row>
    <row r="41" ht="15.75" customHeight="1" s="67">
      <c r="A41" s="37" t="inlineStr">
        <is>
          <t>ADX_RANGING_THRESHOLD</t>
        </is>
      </c>
      <c r="B41" s="38" t="inlineStr">
        <is>
          <t>20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ADX_RANGING_THRESHOLD</t>
        </is>
      </c>
      <c r="B42" s="38" t="inlineStr">
        <is>
          <t>25</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ADX_RANGING_THRESHOLD</t>
        </is>
      </c>
      <c r="B43" s="38" t="inlineStr">
        <is>
          <t>15</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ADX_RANGING_THRESHOLD</t>
        </is>
      </c>
      <c r="B44" s="70" t="n">
        <v>20</v>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YES</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BANDAID_OFF_LOSER_RECOVER_PCT</t>
        </is>
      </c>
      <c r="B45" s="38" t="inlineStr">
        <is>
          <t>0</t>
        </is>
      </c>
      <c r="C45" s="38" t="n"/>
      <c r="D45" s="38" t="inlineStr">
        <is>
          <t>AUGMENT, ENTRY, EXIT, GLOBAL_CHECK, REDUCE,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BANDAID_OFF_LOSER_RECOVER_PCT</t>
        </is>
      </c>
      <c r="B46" s="38" t="inlineStr">
        <is>
          <t>2.0</t>
        </is>
      </c>
      <c r="C46" s="38" t="n"/>
      <c r="D46" s="38" t="inlineStr">
        <is>
          <t>AUGMENT, ENTRY, EXIT, GLOBAL_CHECK, REDUCE,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BANDAID_OFF_LOSER_RECOVER_PCT</t>
        </is>
      </c>
      <c r="B47" s="38" t="inlineStr">
        <is>
          <t>1.0</t>
        </is>
      </c>
      <c r="C47" s="38" t="n"/>
      <c r="D47" s="38" t="inlineStr">
        <is>
          <t>AUGMENT, ENTRY, EXIT, GLOBAL_CHECK, REDUCE,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BANDAID_OFF_LOSER_RECOVER_PCT</t>
        </is>
      </c>
      <c r="B48" s="38" t="inlineStr">
        <is>
          <t>0.5</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BAND_ARROW_ENABLED</t>
        </is>
      </c>
      <c r="B49" s="40" t="inlineStr">
        <is>
          <t>False</t>
        </is>
      </c>
      <c r="C49" s="38" t="n"/>
      <c r="D49" s="38" t="inlineStr">
        <is>
          <t>GLOBAL_CHECK, STOCKS_EXIT</t>
        </is>
      </c>
      <c r="E49" s="38" t="n"/>
      <c r="F49" s="26" t="n"/>
      <c r="G49" s="38">
        <f>IFERROR(VLOOKUP($A49&amp;"_"&amp;$B49,Results_Deltas!$A$2:$P$15000,5,FALSE),"")</f>
        <v/>
      </c>
      <c r="H49" s="38" t="inlineStr">
        <is>
          <t>Blanket (page end)</t>
        </is>
      </c>
      <c r="I49" s="26" t="n"/>
      <c r="J49" s="26" t="n"/>
      <c r="K49" s="26" t="n"/>
      <c r="L49" s="26" t="inlineStr">
        <is>
          <t>YES</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BAND_ARROW_ENABLED</t>
        </is>
      </c>
      <c r="B50" s="38" t="inlineStr">
        <is>
          <t>True</t>
        </is>
      </c>
      <c r="C50" s="38" t="n"/>
      <c r="D50" s="38" t="inlineStr">
        <is>
          <t>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BTC_ACCEL_RAMP_REQUIRE_POSITIVE</t>
        </is>
      </c>
      <c r="B51" s="38" t="inlineStr">
        <is>
          <t>0.0</t>
        </is>
      </c>
      <c r="C51" s="38" t="n"/>
      <c r="D51" s="38" t="inlineStr">
        <is>
          <t>UNIVERSAL (ex-BTC) — ENTRY/EXIT/REENTRY</t>
        </is>
      </c>
      <c r="E51" s="38" t="n"/>
      <c r="F51" s="26" t="n"/>
      <c r="G51" s="38">
        <f>IFERROR(VLOOKUP($A51&amp;"_"&amp;$B51,Results_Deltas!$A$2:$P$15000,5,FALSE),"")</f>
        <v/>
      </c>
      <c r="H51" s="38" t="inlineStr">
        <is>
          <t>Blanket (page end)</t>
        </is>
      </c>
      <c r="I51" s="26" t="n"/>
      <c r="J51" s="26" t="n"/>
      <c r="K51" s="26" t="n"/>
      <c r="L51" s="26" t="inlineStr">
        <is>
          <t>NO</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BTC_ACCEL_RAMP_REQUIRE_POSITIVE</t>
        </is>
      </c>
      <c r="B52" s="38" t="inlineStr">
        <is>
          <t>0.0_ALT</t>
        </is>
      </c>
      <c r="C52" s="38" t="n"/>
      <c r="D52" s="38" t="inlineStr">
        <is>
          <t>UNIVERSAL (ex-BTC) — ENTRY/EXIT/REENTRY</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BTC_HARD_BLOCK_OTHER_ACCOUNTS</t>
        </is>
      </c>
      <c r="B53" s="38" t="inlineStr">
        <is>
          <t>0.0</t>
        </is>
      </c>
      <c r="C53" s="38" t="n"/>
      <c r="D53" s="38" t="inlineStr">
        <is>
          <t>UNIVERSAL (ex-BTC) — ENTRY/EXIT/REENTRY</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BTC_HARD_BLOCK_OTHER_ACCOUNTS</t>
        </is>
      </c>
      <c r="B54" s="38" t="inlineStr">
        <is>
          <t>0.0_ALT</t>
        </is>
      </c>
      <c r="C54" s="38" t="n"/>
      <c r="D54" s="38" t="inlineStr">
        <is>
          <t>UNIVERSAL (ex-BTC) — ENTRY/EXIT/REENTRY</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BTC_ROUND_BANDS_EACH_SIDE</t>
        </is>
      </c>
      <c r="B55" s="38" t="inlineStr">
        <is>
          <t>0.0</t>
        </is>
      </c>
      <c r="C55" s="38" t="n"/>
      <c r="D55" s="38" t="inlineStr">
        <is>
          <t>UNIVERSAL (ex-BTC) — ENTRY/EXIT/REENTRY</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BTC_ROUND_BANDS_EACH_SIDE</t>
        </is>
      </c>
      <c r="B56" s="38" t="inlineStr">
        <is>
          <t>0.0_ALT</t>
        </is>
      </c>
      <c r="C56" s="38" t="n"/>
      <c r="D56" s="38" t="inlineStr">
        <is>
          <t>UNIVERSAL (ex-BTC) — ENTRY/EXIT/REENTRY</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COOLDOWN_LOCKS_FILTER_TF</t>
        </is>
      </c>
      <c r="B57" s="38" t="inlineStr">
        <is>
          <t>OFF</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COOLDOWN_LOCKS_FILTER_TF</t>
        </is>
      </c>
      <c r="B58" s="38" t="inlineStr">
        <is>
          <t>D</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COOLDOWN_LOCKS_FILTER_TF</t>
        </is>
      </c>
      <c r="B59" s="38" t="inlineStr">
        <is>
          <t>4h</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COOLDOWN_LOCKS_FILTER_TF</t>
        </is>
      </c>
      <c r="B60" s="38" t="inlineStr">
        <is>
          <t>1h</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COOLDOWN_LOCKS_FILTER_TF</t>
        </is>
      </c>
      <c r="B61" s="40" t="inlineStr">
        <is>
          <t>15m</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YES</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CRYPTO_SPIKE_FADE_THRESHOLD_PCT</t>
        </is>
      </c>
      <c r="B62" s="70" t="n">
        <v>0</v>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CRYPTO_SPIKE_FADE_THRESHOLD_PCT</t>
        </is>
      </c>
      <c r="B63" s="38" t="inlineStr">
        <is>
          <t>12.5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CRYPTO_SPIKE_FADE_THRESHOLD_PCT</t>
        </is>
      </c>
      <c r="B64" s="38" t="inlineStr">
        <is>
          <t>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CRYPTO_SPIKE_FADE_THRESHOLD_PCT</t>
        </is>
      </c>
      <c r="B65" s="38" t="inlineStr">
        <is>
          <t>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DC_MOMENT_STRONG_THRESHOLD</t>
        </is>
      </c>
      <c r="B66" s="70" t="n">
        <v>0</v>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YES</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DC_MOMENT_STRONG_THRESHOLD</t>
        </is>
      </c>
      <c r="B67" s="38" t="inlineStr">
        <is>
          <t>50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DC_MOMENT_STRONG_THRESHOLD</t>
        </is>
      </c>
      <c r="B68" s="38" t="inlineStr">
        <is>
          <t>30</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DC_MOMENT_STRONG_THRESHOLD</t>
        </is>
      </c>
      <c r="B69" s="38" t="inlineStr">
        <is>
          <t>20</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DELTA_HTF_GATE</t>
        </is>
      </c>
      <c r="B70" s="38" t="inlineStr">
        <is>
          <t>4h</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DELTA_HTF_GATE</t>
        </is>
      </c>
      <c r="B71" s="38" t="inlineStr">
        <is>
          <t>4h_ALT</t>
        </is>
      </c>
      <c r="C71" s="38" t="n"/>
      <c r="D71" s="38" t="inlineStr">
        <is>
          <t>ENTRY, 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DELTA_REENTRY_FILTER_ENABLED</t>
        </is>
      </c>
      <c r="B72" s="40" t="inlineStr">
        <is>
          <t>False</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DELTA_REENTRY_FILTER_ENABLED</t>
        </is>
      </c>
      <c r="B73" s="38" t="inlineStr">
        <is>
          <t>True</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DUP_GUARD_FILTER_TF</t>
        </is>
      </c>
      <c r="B74" s="38" t="inlineStr">
        <is>
          <t>OFF</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DUP_GUARD_FILTER_TF</t>
        </is>
      </c>
      <c r="B75" s="38" t="inlineStr">
        <is>
          <t>D</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DUP_GUARD_FILTER_TF</t>
        </is>
      </c>
      <c r="B76" s="38" t="inlineStr">
        <is>
          <t>4h</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DUP_GUARD_FILTER_TF</t>
        </is>
      </c>
      <c r="B77" s="38" t="inlineStr">
        <is>
          <t>1h</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DUP_GUARD_FILTER_TF</t>
        </is>
      </c>
      <c r="B78" s="40" t="inlineStr">
        <is>
          <t>15m</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EMA_9_21_FILTER_MIN_TFS</t>
        </is>
      </c>
      <c r="B79" s="38" t="inlineStr">
        <is>
          <t>0</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EMA_9_21_FILTER_MIN_TFS</t>
        </is>
      </c>
      <c r="B80" s="38" t="inlineStr">
        <is>
          <t>2</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EMA_9_21_FILTER_MIN_TFS</t>
        </is>
      </c>
      <c r="B81" s="38" t="inlineStr">
        <is>
          <t>1</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EMA_BLANKET_FILTER_ENABLED</t>
        </is>
      </c>
      <c r="B82" s="38"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EMA_BLANKET_FILTER_ENABLED</t>
        </is>
      </c>
      <c r="B83" s="40"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EMA_BLANKET_FILTER_MIN_TFS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EMA_BLANKET_FILTER_MIN_TFS</t>
        </is>
      </c>
      <c r="B85" s="38"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EMA_BLANKET_FILTER_MIN_TFS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EXECUTE_NOW_SINGLE_GATE_ENFORCE</t>
        </is>
      </c>
      <c r="B87" s="38" t="inlineStr">
        <is>
          <t>0.0</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EXECUTE_NOW_SINGLE_GATE_ENFORCE</t>
        </is>
      </c>
      <c r="B88" s="38" t="inlineStr">
        <is>
          <t>0.0_ALT</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EZ_MANAGE_THROTTLER_RATE</t>
        </is>
      </c>
      <c r="B89" s="38" t="inlineStr">
        <is>
          <t>0.0</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EZ_MANAGE_THROTTLER_RATE</t>
        </is>
      </c>
      <c r="B90" s="38" t="inlineStr">
        <is>
          <t>0.0_ALT</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9" t="inlineStr">
        <is>
          <t>FG_FEAR_THRESHOLD</t>
        </is>
      </c>
      <c r="B91" s="70" t="n">
        <v>0</v>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FG_FEAR_THRESHOLD</t>
        </is>
      </c>
      <c r="B92" s="38" t="inlineStr">
        <is>
          <t>31.25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FG_FEAR_THRESHOLD</t>
        </is>
      </c>
      <c r="B93" s="38" t="inlineStr">
        <is>
          <t>18.75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FG_FEAR_THRESHOLD</t>
        </is>
      </c>
      <c r="B94" s="38" t="inlineStr">
        <is>
          <t>12.5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9" t="inlineStr">
        <is>
          <t>FG_GREED_THRESHOLD</t>
        </is>
      </c>
      <c r="B95" s="70" t="n">
        <v>0</v>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FG_GREED_THRESHOLD</t>
        </is>
      </c>
      <c r="B96" s="38" t="inlineStr">
        <is>
          <t>93.75</t>
        </is>
      </c>
      <c r="C96" s="38" t="n"/>
      <c r="D96" s="38" t="inlineStr">
        <is>
          <t>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FG_GREED_THRESHOLD</t>
        </is>
      </c>
      <c r="B97" s="38" t="inlineStr">
        <is>
          <t>56.25</t>
        </is>
      </c>
      <c r="C97" s="38" t="n"/>
      <c r="D97" s="38" t="inlineStr">
        <is>
          <t>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FG_GREED_THRESHOLD</t>
        </is>
      </c>
      <c r="B98" s="38" t="inlineStr">
        <is>
          <t>37.5</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FUNDING_GATE_FILTER_TF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FUNDING_GATE_FILTER_TF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FUNDING_GATE_FILTER_TF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FUNDING_GATE_FILTER_TF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FUNDING_GATE_FILTER_TF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FUNDING_GATE_LONG_MAX</t>
        </is>
      </c>
      <c r="B104" s="38" t="inlineStr">
        <is>
          <t>0.0</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FUNDING_GATE_LONG_MAX</t>
        </is>
      </c>
      <c r="B105" s="38" t="inlineStr">
        <is>
          <t>0.0_ALT</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FUNDING_GATE_MTF_REQUIRED</t>
        </is>
      </c>
      <c r="B106" s="38" t="inlineStr">
        <is>
          <t>0.0</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FUNDING_GATE_MTF_REQUIRED</t>
        </is>
      </c>
      <c r="B107" s="38" t="inlineStr">
        <is>
          <t>0.0_ALT</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FUNDING_GATE_SHORT_MIN</t>
        </is>
      </c>
      <c r="B108" s="38" t="inlineStr">
        <is>
          <t>0.0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FUNDING_GATE_SHORT_MIN</t>
        </is>
      </c>
      <c r="B109" s="38" t="inlineStr">
        <is>
          <t>0.0_ALT</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GOLDEN_RULE_BASE_USD</t>
        </is>
      </c>
      <c r="B110" s="38" t="inlineStr">
        <is>
          <t>0.0</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GOLDEN_RULE_BASE_USD</t>
        </is>
      </c>
      <c r="B111" s="38" t="inlineStr">
        <is>
          <t>0.0_ALT</t>
        </is>
      </c>
      <c r="C111" s="38" t="n"/>
      <c r="D111" s="38" t="inlineStr">
        <is>
          <t>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GR_FILTER_ALL_ENTRIES</t>
        </is>
      </c>
      <c r="B112" s="38" t="inlineStr">
        <is>
          <t>0.0</t>
        </is>
      </c>
      <c r="C112" s="38" t="n"/>
      <c r="D112" s="38" t="inlineStr">
        <is>
          <t>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GR_FILTER_ALL_ENTRIES</t>
        </is>
      </c>
      <c r="B113" s="38" t="inlineStr">
        <is>
          <t>0.0_ALT</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GR_FILTER_VEC_ENABLED</t>
        </is>
      </c>
      <c r="B114" s="40" t="inlineStr">
        <is>
          <t>False</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GR_FILTER_VEC_ENABLED</t>
        </is>
      </c>
      <c r="B115" s="38" t="inlineStr">
        <is>
          <t>True</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GR_FILTER_VEC_MIN_TFS</t>
        </is>
      </c>
      <c r="B116" s="38" t="inlineStr">
        <is>
          <t>0</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GR_FILTER_VEC_MIN_TFS</t>
        </is>
      </c>
      <c r="B117" s="70" t="n">
        <v>0</v>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YES</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GR_FILTER_VEC_MIN_TFS</t>
        </is>
      </c>
      <c r="B118" s="38" t="inlineStr">
        <is>
          <t>1</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HA_WICK_QUALITY_ENABLED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HA_WICK_QUALITY_ENABLED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HA_WICK_QUALITY_SCORE</t>
        </is>
      </c>
      <c r="B121" s="70" t="n">
        <v>0</v>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HA_WICK_QUALITY_SCORE</t>
        </is>
      </c>
      <c r="B122" s="38" t="inlineStr">
        <is>
          <t>15_ALT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HA_WICK_QUALITY_TF</t>
        </is>
      </c>
      <c r="B123" s="38" t="inlineStr">
        <is>
          <t>OFF</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HA_WICK_QUALITY_TF</t>
        </is>
      </c>
      <c r="B124" s="38" t="inlineStr">
        <is>
          <t>D</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HA_WICK_QUALITY_TF</t>
        </is>
      </c>
      <c r="B125" s="38" t="inlineStr">
        <is>
          <t>4h</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HA_WICK_QUALITY_TF</t>
        </is>
      </c>
      <c r="B126" s="70" t="inlineStr">
        <is>
          <t>15m</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HA_WICK_QUALITY_TF</t>
        </is>
      </c>
      <c r="B127" s="38" t="inlineStr">
        <is>
          <t>15m</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HLR_SMA_BAND_PCT</t>
        </is>
      </c>
      <c r="B128" s="38" t="inlineStr">
        <is>
          <t>0</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HLR_SMA_BAND_PCT</t>
        </is>
      </c>
      <c r="B129" s="38" t="inlineStr">
        <is>
          <t>2.0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HLR_SMA_BAND_PCT</t>
        </is>
      </c>
      <c r="B130" s="38" t="inlineStr">
        <is>
          <t>1.0</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HLR_SMA_BAND_PCT</t>
        </is>
      </c>
      <c r="B131" s="38" t="inlineStr">
        <is>
          <t>0.5</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HLR_TOP_MIN_TFS</t>
        </is>
      </c>
      <c r="B132" s="38" t="inlineStr">
        <is>
          <t>0</t>
        </is>
      </c>
      <c r="C132" s="38" t="n"/>
      <c r="D132" s="38" t="inlineStr">
        <is>
          <t>GLOBAL_CHECK, REENTRY,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HLR_TOP_MIN_TFS</t>
        </is>
      </c>
      <c r="B133" s="70" t="n">
        <v>0</v>
      </c>
      <c r="C133" s="38" t="n"/>
      <c r="D133" s="38" t="inlineStr">
        <is>
          <t>GLOBAL_CHECK, REENTRY,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HLR_TOP_MIN_TFS</t>
        </is>
      </c>
      <c r="B134" s="38" t="inlineStr">
        <is>
          <t>1</t>
        </is>
      </c>
      <c r="C134" s="38" t="n"/>
      <c r="D134" s="38" t="inlineStr">
        <is>
          <t>GLOBAL_CHECK, REENTRY,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HTF4_CONF</t>
        </is>
      </c>
      <c r="B135" s="38" t="inlineStr">
        <is>
          <t>False</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HTF4_CONF</t>
        </is>
      </c>
      <c r="B136" s="38" t="inlineStr">
        <is>
          <t>False_ALT</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9" t="inlineStr">
        <is>
          <t>HTF_DIRECTION_GATE_ENABLED</t>
        </is>
      </c>
      <c r="B137" s="40" t="inlineStr">
        <is>
          <t>False</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HTF_DIRECTION_GATE_ENABLED</t>
        </is>
      </c>
      <c r="B138" s="38" t="inlineStr">
        <is>
          <t>True</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HTF_GATE_BYPASS_RZ</t>
        </is>
      </c>
      <c r="B139" s="38" t="inlineStr">
        <is>
          <t>0.0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HTF_GATE_BYPASS_RZ</t>
        </is>
      </c>
      <c r="B140" s="38" t="inlineStr">
        <is>
          <t>0.0_ALT</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HTF_GATE_D_MANDATORY</t>
        </is>
      </c>
      <c r="B141" s="38" t="inlineStr">
        <is>
          <t>0.0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HTF_GATE_D_MANDATORY</t>
        </is>
      </c>
      <c r="B142" s="38" t="inlineStr">
        <is>
          <t>0.0_ALT</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HTF_GATE_MIN_CONFIRMATIONS</t>
        </is>
      </c>
      <c r="B143" s="38" t="inlineStr">
        <is>
          <t>0.0</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HTF_GATE_MIN_CONFIRMATIONS</t>
        </is>
      </c>
      <c r="B144" s="38" t="inlineStr">
        <is>
          <t>0.0_ALT</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HTF_TREND_VETO_BYPASS_ENABLED</t>
        </is>
      </c>
      <c r="B145" s="38" t="inlineStr">
        <is>
          <t>False</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HTF_TREND_VETO_BYPASS_ENABLED</t>
        </is>
      </c>
      <c r="B146" s="70" t="b">
        <v>0</v>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HTF_TREND_VETO_BYPASS_REASONS</t>
        </is>
      </c>
      <c r="B147" s="38" t="inlineStr">
        <is>
          <t>0.0</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HTF_TREND_VETO_BYPASS_REASONS</t>
        </is>
      </c>
      <c r="B148" s="38" t="inlineStr">
        <is>
          <t>0.0_ALT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LEADERBOARD_FILTER</t>
        </is>
      </c>
      <c r="B149" s="38" t="inlineStr">
        <is>
          <t>False</t>
        </is>
      </c>
      <c r="C149" s="38" t="n"/>
      <c r="D149" s="38" t="inlineStr">
        <is>
          <t>AUGMENT, ENTRY, EXIT, GLOBAL_CHECK, REDUCE,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LEADERBOARD_FILTER</t>
        </is>
      </c>
      <c r="B150" s="38" t="inlineStr">
        <is>
          <t>False_ALT</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LH_HL_FILTER_ENABLED</t>
        </is>
      </c>
      <c r="B151" s="40" t="inlineStr">
        <is>
          <t>False</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LH_HL_FILTER_ENABLED</t>
        </is>
      </c>
      <c r="B152" s="38" t="inlineStr">
        <is>
          <t>True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LH_HL_FILTER_MODE</t>
        </is>
      </c>
      <c r="B153" s="40" t="inlineStr">
        <is>
          <t>STRICT_2BAR</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LH_HL_FILTER_MODE</t>
        </is>
      </c>
      <c r="B154" s="38" t="inlineStr">
        <is>
          <t>STRICT_2BAR_ALT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LH_HL_FILTER_REQUIRE_BOTH</t>
        </is>
      </c>
      <c r="B155" s="40" t="inlineStr">
        <is>
          <t>False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LH_HL_FILTER_REQUIRE_BOTH</t>
        </is>
      </c>
      <c r="B156" s="38" t="inlineStr">
        <is>
          <t>False_ALT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LIVE_VEC_EMERGENCY_BRAKE_ENABLED</t>
        </is>
      </c>
      <c r="B157" s="40"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LIVE_VEC_EMERGENCY_BRAKE_ENABLED</t>
        </is>
      </c>
      <c r="B158" s="38" t="inlineStr">
        <is>
          <t>True</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LR_BAND_LADDER_STOCH_EXTREME</t>
        </is>
      </c>
      <c r="B159" s="40" t="inlineStr">
        <is>
          <t>30.0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LR_BAND_LADDER_STOCH_EXTREME</t>
        </is>
      </c>
      <c r="B160" s="38" t="inlineStr">
        <is>
          <t>30.0_ALT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LR_BAND_LADDER_TF_BOTTOM</t>
        </is>
      </c>
      <c r="B161" s="38" t="inlineStr">
        <is>
          <t>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LR_BAND_LADDER_TF_BOTTOM</t>
        </is>
      </c>
      <c r="B162" s="38"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LR_BAND_LADDER_TF_TOP</t>
        </is>
      </c>
      <c r="B163" s="38" t="inlineStr">
        <is>
          <t>0</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LR_BAND_LADDER_TF_TOP</t>
        </is>
      </c>
      <c r="B164" s="38" t="inlineStr">
        <is>
          <t>1</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9" t="inlineStr">
        <is>
          <t>MANDATORY_REENTRY_WT_FILTER_MIN_TFS</t>
        </is>
      </c>
      <c r="B165" s="70" t="n">
        <v>0</v>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MANDATORY_REENTRY_WT_FILTER_MIN_TFS</t>
        </is>
      </c>
      <c r="B166" s="38" t="inlineStr">
        <is>
          <t>3</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MANDATORY_REENTRY_WT_FILTER_MIN_TFS</t>
        </is>
      </c>
      <c r="B167" s="38" t="inlineStr">
        <is>
          <t>2</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MANDATORY_REENTRY_WT_FILTER_MIN_VELOCITY</t>
        </is>
      </c>
      <c r="B168" s="40" t="inlineStr">
        <is>
          <t>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MANDATORY_REENTRY_WT_FILTER_MIN_VELOCITY</t>
        </is>
      </c>
      <c r="B169" s="38" t="inlineStr">
        <is>
          <t>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9" t="inlineStr">
        <is>
          <t>MANDATORY_REENTRY_WT_FILTER_REQUIRE_FLIP</t>
        </is>
      </c>
      <c r="B170" s="70" t="n">
        <v>0</v>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MANDATORY_REENTRY_WT_FILTER_REQUIRE_FLIP</t>
        </is>
      </c>
      <c r="B171" s="38" t="inlineStr">
        <is>
          <t>False_ALT</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MANDATORY_REENTRY_WT_FILTER_VELOCITY_RATIO</t>
        </is>
      </c>
      <c r="B172" s="70" t="n">
        <v>0</v>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MANDATORY_REENTRY_WT_FILTER_VELOCITY_RATIO</t>
        </is>
      </c>
      <c r="B173" s="38" t="inlineStr">
        <is>
          <t>0.90_ALT</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9" t="inlineStr">
        <is>
          <t>MARKET_QUALITY_SCORE_ENABLED</t>
        </is>
      </c>
      <c r="B174" s="40"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MARKET_QUALITY_SCORE_ENABLED</t>
        </is>
      </c>
      <c r="B175" s="38"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MI_TF_AGREE_MIN</t>
        </is>
      </c>
      <c r="B176" s="38" t="inlineStr">
        <is>
          <t>0.0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MI_TF_AGREE_MIN</t>
        </is>
      </c>
      <c r="B177" s="38" t="inlineStr">
        <is>
          <t>0.0_ALT</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MOVER_THRESHOLD</t>
        </is>
      </c>
      <c r="B178" s="70" t="n">
        <v>0</v>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MOVER_THRESHOLD</t>
        </is>
      </c>
      <c r="B179" s="38" t="inlineStr">
        <is>
          <t>6.25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MOVER_THRESHOLD</t>
        </is>
      </c>
      <c r="B180" s="38" t="inlineStr">
        <is>
          <t>3.75</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MOVER_THRESHOLD</t>
        </is>
      </c>
      <c r="B181" s="38" t="inlineStr">
        <is>
          <t>2.5</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MTF_FILTER_STRONG_BUY_QUICK_BYPASS</t>
        </is>
      </c>
      <c r="B182" s="38" t="inlineStr">
        <is>
          <t>0.0</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MTF_FILTER_STRONG_BUY_QUICK_BYPASS</t>
        </is>
      </c>
      <c r="B183" s="38" t="inlineStr">
        <is>
          <t>0.0_ALT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MTF_GR_MIN_IND</t>
        </is>
      </c>
      <c r="B184" s="38" t="inlineStr">
        <is>
          <t>5</t>
        </is>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MTF_GR_MIN_IND</t>
        </is>
      </c>
      <c r="B185" s="38" t="inlineStr">
        <is>
          <t>5_ALT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9" t="inlineStr">
        <is>
          <t>MTS_BOTTOM_BONUS_THRESHOLD</t>
        </is>
      </c>
      <c r="B186" s="70" t="n">
        <v>0</v>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MTS_BOTTOM_BONUS_THRESHOLD</t>
        </is>
      </c>
      <c r="B187" s="38" t="inlineStr">
        <is>
          <t>31.25</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MTS_BOTTOM_BONUS_THRESHOLD</t>
        </is>
      </c>
      <c r="B188" s="38" t="inlineStr">
        <is>
          <t>18.75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MTS_BOTTOM_BONUS_THRESHOLD</t>
        </is>
      </c>
      <c r="B189" s="38" t="inlineStr">
        <is>
          <t>12.5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9" t="inlineStr">
        <is>
          <t>MTS_BOTTOM_STRONG_THRESHOLD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MTS_BOTTOM_STRONG_THRESHOLD</t>
        </is>
      </c>
      <c r="B191" s="38" t="inlineStr">
        <is>
          <t>50</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MTS_BOTTOM_STRONG_THRESHOLD</t>
        </is>
      </c>
      <c r="B192" s="38" t="inlineStr">
        <is>
          <t>30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MTS_BOTTOM_STRONG_THRESHOLD</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MTS_GATE_ENABLED</t>
        </is>
      </c>
      <c r="B194" s="38" t="inlineStr">
        <is>
          <t>False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9" t="inlineStr">
        <is>
          <t>MTS_GATE_ENABLED</t>
        </is>
      </c>
      <c r="B195" s="70" t="b">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NEWBORN_LOSS_KILL_GAIN_THRESHOLD_PCT</t>
        </is>
      </c>
      <c r="B196" s="40" t="inlineStr">
        <is>
          <t>0</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NEWBORN_LOSS_KILL_GAIN_THRESHOLD_PCT</t>
        </is>
      </c>
      <c r="B197" s="38" t="inlineStr">
        <is>
          <t>2.0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NEWBORN_LOSS_KILL_GAIN_THRESHOLD_PCT</t>
        </is>
      </c>
      <c r="B198" s="38" t="inlineStr">
        <is>
          <t>1.0</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NEWBORN_LOSS_KILL_GAIN_THRESHOLD_PCT</t>
        </is>
      </c>
      <c r="B199" s="38" t="inlineStr">
        <is>
          <t>0.5</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NEWBORN_LOSS_KILL_REQUIRE_VEL_AGAINST</t>
        </is>
      </c>
      <c r="B200" s="38" t="inlineStr">
        <is>
          <t>0.0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5.75" customHeight="1" s="67">
      <c r="A201" s="37" t="inlineStr">
        <is>
          <t>NEWBORN_LOSS_KILL_REQUIRE_VEL_AGAINST</t>
        </is>
      </c>
      <c r="B201" s="38" t="inlineStr">
        <is>
          <t>0.0_ALT</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5.75" customHeight="1" s="67">
      <c r="A202" s="37" t="inlineStr">
        <is>
          <t>NEW_POSITION_MAX_LOSS_THRESHOLD</t>
        </is>
      </c>
      <c r="B202" s="38" t="inlineStr">
        <is>
          <t>0</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5.75" customHeight="1" s="67">
      <c r="A203" s="37" t="inlineStr">
        <is>
          <t>NEW_POSITION_MAX_LOSS_THRESHOLD</t>
        </is>
      </c>
      <c r="B203" s="38" t="inlineStr">
        <is>
          <t>2.0</t>
        </is>
      </c>
      <c r="C203" s="38" t="n"/>
      <c r="D203" s="38" t="inlineStr">
        <is>
          <t>AUGMENT, EXIT, GLOBAL_CHECK, REDUCE,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5.75" customHeight="1" s="67">
      <c r="A204" s="37" t="inlineStr">
        <is>
          <t>NEW_POSITION_MAX_LOSS_THRESHOLD</t>
        </is>
      </c>
      <c r="B204" s="38" t="inlineStr">
        <is>
          <t>1.0</t>
        </is>
      </c>
      <c r="C204" s="38" t="n"/>
      <c r="D204" s="38" t="inlineStr">
        <is>
          <t>AUGMENT, EXIT, GLOBAL_CHECK, REDUCE,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5.75" customHeight="1" s="67">
      <c r="A205" s="37" t="inlineStr">
        <is>
          <t>NEW_POSITION_MAX_LOSS_THRESHOLD</t>
        </is>
      </c>
      <c r="B205" s="38" t="inlineStr">
        <is>
          <t>0.5</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5.75" customHeight="1" s="67">
      <c r="A206" s="37" t="inlineStr">
        <is>
          <t>OI_CONFIRM_ENABLED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5.75" customHeight="1" s="67">
      <c r="A207" s="39" t="inlineStr">
        <is>
          <t>OI_CONFIRM_ENABLED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5.75" customHeight="1" s="67">
      <c r="A208" s="37" t="inlineStr">
        <is>
          <t>OI_CONFIRM_MIN_CHANGE_PCT</t>
        </is>
      </c>
      <c r="B208" s="38" t="inlineStr">
        <is>
          <t>0</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5.75" customHeight="1" s="67">
      <c r="A209" s="37" t="inlineStr">
        <is>
          <t>OI_CONFIRM_MIN_CHANGE_PCT</t>
        </is>
      </c>
      <c r="B209" s="38" t="inlineStr">
        <is>
          <t>2.0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5.75" customHeight="1" s="67">
      <c r="A210" s="37" t="inlineStr">
        <is>
          <t>OI_CONFIRM_MIN_CHANGE_PCT</t>
        </is>
      </c>
      <c r="B210" s="38" t="inlineStr">
        <is>
          <t>1.0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5.75" customHeight="1" s="67">
      <c r="A211" s="39" t="inlineStr">
        <is>
          <t>OI_CONFIRM_MIN_CHANGE_PCT</t>
        </is>
      </c>
      <c r="B211" s="40" t="inlineStr">
        <is>
          <t>0.5</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5.75" customHeight="1" s="67">
      <c r="A212" s="37" t="inlineStr">
        <is>
          <t>OI_CONFIRM_MIN_PRICE_PCT</t>
        </is>
      </c>
      <c r="B212" s="38" t="inlineStr">
        <is>
          <t>0</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c r="A213" s="37" t="inlineStr">
        <is>
          <t>OI_CONFIRM_MIN_PRICE_PCT</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row>
    <row r="214" ht="15.75" customHeight="1" s="67">
      <c r="A214" s="37" t="inlineStr">
        <is>
          <t>OI_CONFIRM_MIN_PRICE_PCT</t>
        </is>
      </c>
      <c r="B214" s="38" t="inlineStr">
        <is>
          <t>1.0</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row>
    <row r="215" ht="15.75" customHeight="1" s="67">
      <c r="A215" s="37" t="inlineStr">
        <is>
          <t>OI_CONFIRM_MIN_PRICE_PCT</t>
        </is>
      </c>
      <c r="B215" s="38" t="inlineStr">
        <is>
          <t>0.5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row>
    <row r="216">
      <c r="A216" s="0" t="inlineStr">
        <is>
          <t>REENTRY_SMA200_GR_CONTINUATION_ENABLED</t>
        </is>
      </c>
      <c r="B216" s="0" t="inlineStr">
        <is>
          <t>False</t>
        </is>
      </c>
      <c r="D216" s="0" t="inlineStr">
        <is>
          <t>BOUNCE_REENTRY</t>
        </is>
      </c>
      <c r="F216" s="0">
        <f>IFERROR(VLOOKUP($A216&amp;"_"&amp;$B216,Results_Deltas!$A:$J,5,FALSE),0)</f>
        <v/>
      </c>
      <c r="G216" s="0">
        <f>IFERROR(VLOOKUP($A216&amp;"_"&amp;$B216,Results_Deltas!$A$2:$P$15000,5,FALSE),"")</f>
        <v/>
      </c>
      <c r="H216" s="0">
        <f>IFERROR(VLOOKUP($A216&amp;"_"&amp;$B216,Results_Deltas!$A:$J,5,FALSE),0)</f>
        <v/>
      </c>
      <c r="I216" s="0">
        <f>IFERROR(VLOOKUP($A216&amp;"_"&amp;$B216,Results_Deltas!$A:$J,5,FALSE),0)</f>
        <v/>
      </c>
      <c r="L216" s="0" t="inlineStr">
        <is>
          <t>NO</t>
        </is>
      </c>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AUGMENT_MIN_GAIN_PCT</t>
        </is>
      </c>
      <c r="B3" s="26" t="inlineStr">
        <is>
          <t>0.25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ez_manage.py:30417 top()</t>
        </is>
      </c>
      <c r="IL3" s="26" t="inlineStr">
        <is>
          <t>v12_quick_engine.py:4874 x5</t>
        </is>
      </c>
      <c r="IM3" s="26" t="n"/>
    </row>
    <row r="4" ht="10.5" customHeight="1" s="67">
      <c r="A4" s="26" t="inlineStr">
        <is>
          <t>AUGMENT_MIN_GAIN_PCT</t>
        </is>
      </c>
      <c r="B4" s="26" t="inlineStr">
        <is>
          <t>0.375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ez_manage.py:30417 top()</t>
        </is>
      </c>
      <c r="IL4" s="26" t="inlineStr">
        <is>
          <t>v12_quick_engine.py:4874 x5</t>
        </is>
      </c>
      <c r="IM4" s="26" t="n"/>
    </row>
    <row r="5" ht="10.5" customHeight="1" s="67">
      <c r="A5" s="26" t="inlineStr">
        <is>
          <t>AUGMENT_MIN_GAIN_PCT</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ez_manage.py:30417 top()</t>
        </is>
      </c>
      <c r="IL5" s="26" t="inlineStr">
        <is>
          <t>v12_quick_engine.py:4874 x5</t>
        </is>
      </c>
      <c r="IM5" s="26" t="n"/>
    </row>
    <row r="6" ht="10.5" customHeight="1" s="67">
      <c r="A6" s="26" t="inlineStr">
        <is>
          <t>AUGMENT_MIN_GAIN_PCT</t>
        </is>
      </c>
      <c r="B6" s="26" t="inlineStr">
        <is>
          <t>0.625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ez_manage.py:30417 top()</t>
        </is>
      </c>
      <c r="IL6" s="26" t="inlineStr">
        <is>
          <t>v12_quick_engine.py:4874 x5</t>
        </is>
      </c>
      <c r="IM6" s="26" t="n"/>
    </row>
    <row r="7" ht="10.5" customHeight="1" s="67">
      <c r="A7" s="26" t="inlineStr">
        <is>
          <t>AUGMENT_MIN_GAIN_PCT</t>
        </is>
      </c>
      <c r="B7" s="26" t="inlineStr">
        <is>
          <t>0.75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ez_manage.py:30417 top()</t>
        </is>
      </c>
      <c r="IL7" s="26" t="inlineStr">
        <is>
          <t>v12_quick_engine.py:4874 x5</t>
        </is>
      </c>
      <c r="IM7" s="26" t="n"/>
    </row>
    <row r="8" ht="10.5" customHeight="1" s="67">
      <c r="A8" s="26" t="inlineStr">
        <is>
          <t>BOUNCE_AUGMENT_MIN_LOSS_PCT</t>
        </is>
      </c>
      <c r="B8" s="26" t="inlineStr">
        <is>
          <t>-0.75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ez_manage.py:4390 top()</t>
        </is>
      </c>
      <c r="IL8" s="26" t="inlineStr">
        <is>
          <t>v12_quick_engine.py:1310 x9</t>
        </is>
      </c>
      <c r="IM8" s="26" t="n"/>
    </row>
    <row r="9" ht="10.5" customHeight="1" s="67">
      <c r="A9" s="26" t="inlineStr">
        <is>
          <t>BOUNCE_AUGMENT_MIN_LOSS_PCT</t>
        </is>
      </c>
      <c r="B9" s="26" t="inlineStr">
        <is>
          <t>-0.625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ez_manage.py:4390 top()</t>
        </is>
      </c>
      <c r="IL9" s="26" t="inlineStr">
        <is>
          <t>v12_quick_engine.py:1310 x9</t>
        </is>
      </c>
      <c r="IM9" s="26" t="n"/>
    </row>
    <row r="10" ht="10.5" customHeight="1" s="67">
      <c r="A10" s="27" t="inlineStr">
        <is>
          <t>BOUNCE_AUGMENT_MIN_LOSS_PCT</t>
        </is>
      </c>
      <c r="B10" s="27" t="inlineStr">
        <is>
          <t>-0.5</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4" t="n"/>
      <c r="GU10" s="34" t="n"/>
      <c r="GV10" s="34" t="n"/>
      <c r="GW10" s="34" t="n"/>
      <c r="GX10" s="34"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ez_manage.py:4390 top()</t>
        </is>
      </c>
      <c r="IL10" s="26" t="inlineStr">
        <is>
          <t>v12_quick_engine.py:1310 x9</t>
        </is>
      </c>
      <c r="IM10" s="26" t="n"/>
    </row>
    <row r="11" ht="10.5" customHeight="1" s="67">
      <c r="A11" s="26" t="inlineStr">
        <is>
          <t>BOUNCE_AUGMENT_MIN_LOSS_PCT</t>
        </is>
      </c>
      <c r="B11" s="26" t="inlineStr">
        <is>
          <t>-0.375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4" t="n"/>
      <c r="GU11" s="34" t="n"/>
      <c r="GV11" s="34" t="n"/>
      <c r="GW11" s="34" t="n"/>
      <c r="GX11" s="34"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ez_manage.py:4390 top()</t>
        </is>
      </c>
      <c r="IL11" s="26" t="inlineStr">
        <is>
          <t>v12_quick_engine.py:1310 x9</t>
        </is>
      </c>
      <c r="IM11" s="26" t="n"/>
    </row>
    <row r="12" ht="10.5" customHeight="1" s="67">
      <c r="A12" s="26" t="inlineStr">
        <is>
          <t>BOUNCE_AUGMENT_MIN_LOSS_PCT</t>
        </is>
      </c>
      <c r="B12" s="26" t="inlineStr">
        <is>
          <t>-0.25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ez_manage.py:4390 top()</t>
        </is>
      </c>
      <c r="IL12" s="26" t="inlineStr">
        <is>
          <t>v12_quick_engine.py:1310 x9</t>
        </is>
      </c>
      <c r="IM12" s="26" t="n"/>
    </row>
    <row r="13" ht="10.5" customHeight="1" s="67">
      <c r="A13" s="26" t="inlineStr">
        <is>
          <t>AUGMENT_BOUNCE_MIN_GAIN_PCT</t>
        </is>
      </c>
      <c r="B13" s="26" t="inlineStr">
        <is>
          <t>0.25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ez_manage.py:56856 top()</t>
        </is>
      </c>
      <c r="IL13" s="26" t="inlineStr">
        <is>
          <t>v12_quick_engine.py:4872 x2</t>
        </is>
      </c>
      <c r="IM13" s="26" t="n"/>
    </row>
    <row r="14" ht="10.5" customHeight="1" s="67">
      <c r="A14" s="26" t="inlineStr">
        <is>
          <t>AUGMENT_BOUNCE_MIN_GAIN_PCT</t>
        </is>
      </c>
      <c r="B14" s="26" t="inlineStr">
        <is>
          <t>0.375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ez_manage.py:56856 top()</t>
        </is>
      </c>
      <c r="IL14" s="26" t="inlineStr">
        <is>
          <t>v12_quick_engine.py:4872 x2</t>
        </is>
      </c>
      <c r="IM14" s="26" t="n"/>
    </row>
    <row r="15" ht="10.5" customHeight="1" s="67">
      <c r="A15" s="27" t="inlineStr">
        <is>
          <t>AUGMENT_BOUNCE_MIN_GAIN_PCT</t>
        </is>
      </c>
      <c r="B15" s="27" t="inlineStr">
        <is>
          <t>0.5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ez_manage.py:56856 top()</t>
        </is>
      </c>
      <c r="IL15" s="26" t="inlineStr">
        <is>
          <t>v12_quick_engine.py:4872 x2</t>
        </is>
      </c>
      <c r="IM15" s="26" t="n"/>
    </row>
    <row r="16" ht="10.5" customHeight="1" s="67">
      <c r="A16" s="26" t="inlineStr">
        <is>
          <t>AUGMENT_BOUNCE_MIN_GAIN_PCT</t>
        </is>
      </c>
      <c r="B16" s="26" t="inlineStr">
        <is>
          <t>0.625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ez_manage.py:56856 top()</t>
        </is>
      </c>
      <c r="IL16" s="26" t="inlineStr">
        <is>
          <t>v12_quick_engine.py:4872 x2</t>
        </is>
      </c>
      <c r="IM16" s="26" t="n"/>
    </row>
    <row r="17" ht="10.5" customHeight="1" s="67">
      <c r="A17" s="26" t="inlineStr">
        <is>
          <t>AUGMENT_BOUNCE_MIN_GAIN_PCT</t>
        </is>
      </c>
      <c r="B17" s="26" t="inlineStr">
        <is>
          <t>0.75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ez_manage.py:56856 top()</t>
        </is>
      </c>
      <c r="IL17" s="26" t="inlineStr">
        <is>
          <t>v12_quick_engine.py:4872 x2</t>
        </is>
      </c>
      <c r="IM17" s="26" t="n"/>
    </row>
    <row r="18" ht="10.5" customHeight="1" s="67">
      <c r="A18" s="26" t="inlineStr">
        <is>
          <t>AUGMENT_BREAKOUT_MIN_GAIN_PCT</t>
        </is>
      </c>
      <c r="B18" s="26" t="inlineStr">
        <is>
          <t>0.25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ez_manage.py:56860 top()</t>
        </is>
      </c>
      <c r="IL18" s="26" t="inlineStr">
        <is>
          <t>v12_quick_engine.py:4873 x2</t>
        </is>
      </c>
      <c r="IM18" s="26" t="n"/>
    </row>
    <row r="19" ht="10.5" customHeight="1" s="67">
      <c r="A19" s="26" t="inlineStr">
        <is>
          <t>AUGMENT_BREAKOUT_MIN_GAIN_PCT</t>
        </is>
      </c>
      <c r="B19" s="26" t="inlineStr">
        <is>
          <t>0.375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ez_manage.py:56860 top()</t>
        </is>
      </c>
      <c r="IL19" s="26" t="inlineStr">
        <is>
          <t>v12_quick_engine.py:4873 x2</t>
        </is>
      </c>
      <c r="IM19" s="26" t="n"/>
    </row>
    <row r="20" ht="10.5" customHeight="1" s="67">
      <c r="A20" s="26" t="inlineStr">
        <is>
          <t>AUGMENT_BREAKOUT_MIN_GAIN_PCT</t>
        </is>
      </c>
      <c r="B20" s="26" t="inlineStr">
        <is>
          <t>0.5</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ez_manage.py:56860 top()</t>
        </is>
      </c>
      <c r="IL20" s="26" t="inlineStr">
        <is>
          <t>v12_quick_engine.py:4873 x2</t>
        </is>
      </c>
      <c r="IM20" s="26" t="n"/>
    </row>
    <row r="21" ht="10.5" customHeight="1" s="67">
      <c r="A21" s="26" t="inlineStr">
        <is>
          <t>AUGMENT_BREAKOUT_MIN_GAIN_PCT</t>
        </is>
      </c>
      <c r="B21" s="26" t="inlineStr">
        <is>
          <t>0.625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ez_manage.py:56860 top()</t>
        </is>
      </c>
      <c r="IL21" s="26" t="inlineStr">
        <is>
          <t>v12_quick_engine.py:4873 x2</t>
        </is>
      </c>
      <c r="IM21" s="26" t="n"/>
    </row>
    <row r="22" ht="10.5" customHeight="1" s="67">
      <c r="A22" s="26" t="inlineStr">
        <is>
          <t>AUGMENT_BREAKOUT_MIN_GAIN_PCT</t>
        </is>
      </c>
      <c r="B22" s="26" t="inlineStr">
        <is>
          <t>0.75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ez_manage.py:56860 top()</t>
        </is>
      </c>
      <c r="IL22" s="26" t="inlineStr">
        <is>
          <t>v12_quick_engine.py:4873 x2</t>
        </is>
      </c>
      <c r="IM22" s="26" t="n"/>
    </row>
    <row r="23" ht="10.5" customHeight="1" s="67">
      <c r="A23" s="26" t="inlineStr">
        <is>
          <t>HTF_GATE_APPLY_TO_AUGMENT</t>
        </is>
      </c>
      <c r="B23" s="26" t="inlineStr">
        <is>
          <t>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ez_manage.py:4876 top()</t>
        </is>
      </c>
      <c r="IL23" s="26" t="inlineStr">
        <is>
          <t>v12_quick_engine.py:2052 x6</t>
        </is>
      </c>
      <c r="IM23" s="26" t="n"/>
    </row>
    <row r="24" ht="10.5" customHeight="1" s="67">
      <c r="A24" s="26" t="inlineStr">
        <is>
          <t>HTF_GATE_APPLY_TO_AUGMENT</t>
        </is>
      </c>
      <c r="B24" s="26" t="inlineStr">
        <is>
          <t>0.5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ez_manage.py:4876 top()</t>
        </is>
      </c>
      <c r="IL24" s="26" t="inlineStr">
        <is>
          <t>v12_quick_engine.py:2052 x6</t>
        </is>
      </c>
      <c r="IM24" s="26" t="n"/>
    </row>
    <row r="25" ht="10.5" customHeight="1" s="67">
      <c r="A25" s="26" t="inlineStr">
        <is>
          <t>HTF_GATE_APPLY_TO_AUGMENT</t>
        </is>
      </c>
      <c r="B25" s="26" t="inlineStr">
        <is>
          <t>1.0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4" t="n"/>
      <c r="EN25" s="34" t="n"/>
      <c r="EO25" s="34" t="n"/>
      <c r="EP25" s="34" t="n"/>
      <c r="EQ25" s="34"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ez_manage.py:4876 top()</t>
        </is>
      </c>
      <c r="IL25" s="26" t="inlineStr">
        <is>
          <t>v12_quick_engine.py:2052 x6</t>
        </is>
      </c>
      <c r="IM25" s="26" t="n"/>
    </row>
    <row r="26" ht="10.5" customHeight="1" s="67">
      <c r="A26" s="26" t="inlineStr">
        <is>
          <t>HTF_GATE_APPLY_TO_AUGMENT</t>
        </is>
      </c>
      <c r="B26" s="26" t="inlineStr">
        <is>
          <t>2.0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4" t="n"/>
      <c r="EN26" s="34" t="n"/>
      <c r="EO26" s="34" t="n"/>
      <c r="EP26" s="34" t="n"/>
      <c r="EQ26" s="34"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ez_manage.py:4876 top()</t>
        </is>
      </c>
      <c r="IL26" s="26" t="inlineStr">
        <is>
          <t>v12_quick_engine.py:2052 x6</t>
        </is>
      </c>
      <c r="IM26" s="26" t="n"/>
    </row>
    <row r="27" ht="15.75" customHeight="1" s="67">
      <c r="A27" s="37" t="inlineStr">
        <is>
          <t>ADX_RANGING_THRESHOLD</t>
        </is>
      </c>
      <c r="B27" s="38" t="inlineStr">
        <is>
          <t>20</t>
        </is>
      </c>
      <c r="C27" s="38" t="n"/>
      <c r="D27" s="38" t="inlineStr">
        <is>
          <t>ENTRY, GLOBAL_CHECK, STOCKS_EXIT</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ADX_RANGING_THRESHOLD</t>
        </is>
      </c>
      <c r="B28" s="38" t="inlineStr">
        <is>
          <t>25</t>
        </is>
      </c>
      <c r="C28" s="38" t="n"/>
      <c r="D28" s="38" t="inlineStr">
        <is>
          <t>ENTRY, GLOBAL_CHECK, STOCKS_EXIT</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ADX_RANGING_THRESHOLD</t>
        </is>
      </c>
      <c r="B29" s="38" t="inlineStr">
        <is>
          <t>15</t>
        </is>
      </c>
      <c r="C29" s="38" t="n"/>
      <c r="D29" s="38" t="inlineStr">
        <is>
          <t>ENTRY, GLOBAL_CHECK, STOCKS_EXIT</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ADX_RANGING_THRESHOLD</t>
        </is>
      </c>
      <c r="B30" s="40" t="inlineStr">
        <is>
          <t>10</t>
        </is>
      </c>
      <c r="C30" s="38" t="n"/>
      <c r="D30" s="38" t="inlineStr">
        <is>
          <t>ENTRY, GLOBAL_CHECK, STOCKS_EXIT</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BANDAID_OFF_LOSER_RECOVER_PCT</t>
        </is>
      </c>
      <c r="B31" s="38" t="inlineStr">
        <is>
          <t>0</t>
        </is>
      </c>
      <c r="C31" s="38" t="n"/>
      <c r="D31" s="38" t="inlineStr">
        <is>
          <t>AUGMENT, ENTRY, EXIT, GLOBAL_CHECK, REDUCE,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BANDAID_OFF_LOSER_RECOVER_PCT</t>
        </is>
      </c>
      <c r="B32" s="38" t="inlineStr">
        <is>
          <t>2.0</t>
        </is>
      </c>
      <c r="C32" s="38" t="n"/>
      <c r="D32" s="38" t="inlineStr">
        <is>
          <t>AUGMENT, ENTRY, EXIT, GLOBAL_CHECK, REDUCE,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BANDAID_OFF_LOSER_RECOVER_PCT</t>
        </is>
      </c>
      <c r="B33" s="38" t="inlineStr">
        <is>
          <t>1.0</t>
        </is>
      </c>
      <c r="C33" s="38" t="n"/>
      <c r="D33" s="38" t="inlineStr">
        <is>
          <t>AUGMENT, ENTRY, EXIT, GLOBAL_CHECK, REDUCE,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7" t="inlineStr">
        <is>
          <t>BANDAID_OFF_LOSER_RECOVER_PCT</t>
        </is>
      </c>
      <c r="B34" s="38" t="inlineStr">
        <is>
          <t>0.5</t>
        </is>
      </c>
      <c r="C34" s="38" t="n"/>
      <c r="D34" s="38" t="inlineStr">
        <is>
          <t>AUGMENT, ENTRY, EXIT, GLOBAL_CHECK, REDUCE,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BAND_ARROW_ENABLED</t>
        </is>
      </c>
      <c r="B35" s="40" t="inlineStr">
        <is>
          <t>False</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BAND_ARROW_ENABLED</t>
        </is>
      </c>
      <c r="B36" s="38" t="inlineStr">
        <is>
          <t>True</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COOLDOWN_LOCKS_FILTER_TF</t>
        </is>
      </c>
      <c r="B37" s="38" t="inlineStr">
        <is>
          <t>OFF</t>
        </is>
      </c>
      <c r="C37" s="38" t="n"/>
      <c r="D37" s="38" t="inlineStr">
        <is>
          <t>GLOBAL_CHECK</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COOLDOWN_LOCKS_FILTER_TF</t>
        </is>
      </c>
      <c r="B38" s="38" t="inlineStr">
        <is>
          <t>D</t>
        </is>
      </c>
      <c r="C38" s="38" t="n"/>
      <c r="D38" s="38" t="inlineStr">
        <is>
          <t>GLOBAL_CHECK</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COOLDOWN_LOCKS_FILTER_TF</t>
        </is>
      </c>
      <c r="B39" s="38" t="inlineStr">
        <is>
          <t>4h</t>
        </is>
      </c>
      <c r="C39" s="38" t="n"/>
      <c r="D39" s="38" t="inlineStr">
        <is>
          <t>GLOBAL_CHECK</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COOLDOWN_LOCKS_FILTER_TF</t>
        </is>
      </c>
      <c r="B40" s="38" t="inlineStr">
        <is>
          <t>1h</t>
        </is>
      </c>
      <c r="C40" s="38" t="n"/>
      <c r="D40" s="38" t="inlineStr">
        <is>
          <t>GLOBAL_CHECK</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9" t="inlineStr">
        <is>
          <t>COOLDOWN_LOCKS_FILTER_TF</t>
        </is>
      </c>
      <c r="B41" s="40" t="inlineStr">
        <is>
          <t>15m</t>
        </is>
      </c>
      <c r="C41" s="38" t="n"/>
      <c r="D41" s="38" t="inlineStr">
        <is>
          <t>GLOBAL_CHECK</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9" t="inlineStr">
        <is>
          <t>CRYPTO_SPIKE_FADE_THRESHOLD_PCT</t>
        </is>
      </c>
      <c r="B42" s="40" t="inlineStr">
        <is>
          <t>10</t>
        </is>
      </c>
      <c r="C42" s="38" t="n"/>
      <c r="D42" s="38" t="inlineStr">
        <is>
          <t>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CRYPTO_SPIKE_FADE_THRESHOLD_PCT</t>
        </is>
      </c>
      <c r="B43" s="38" t="inlineStr">
        <is>
          <t>12.5</t>
        </is>
      </c>
      <c r="C43" s="38" t="n"/>
      <c r="D43" s="38" t="inlineStr">
        <is>
          <t>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CRYPTO_SPIKE_FADE_THRESHOLD_PCT</t>
        </is>
      </c>
      <c r="B44" s="38" t="inlineStr">
        <is>
          <t>7.5</t>
        </is>
      </c>
      <c r="C44" s="38" t="n"/>
      <c r="D44" s="38" t="inlineStr">
        <is>
          <t>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CRYPTO_SPIKE_FADE_THRESHOLD_PCT</t>
        </is>
      </c>
      <c r="B45" s="38" t="inlineStr">
        <is>
          <t>5</t>
        </is>
      </c>
      <c r="C45" s="38" t="n"/>
      <c r="D45" s="38" t="inlineStr">
        <is>
          <t>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DC_MOMENT_STRONG_THRESHOLD</t>
        </is>
      </c>
      <c r="B46" s="40" t="inlineStr">
        <is>
          <t>40</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DC_MOMENT_STRONG_THRESHOLD</t>
        </is>
      </c>
      <c r="B47" s="38" t="inlineStr">
        <is>
          <t>50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DC_MOMENT_STRONG_THRESHOLD</t>
        </is>
      </c>
      <c r="B48" s="38" t="inlineStr">
        <is>
          <t>30</t>
        </is>
      </c>
      <c r="C48" s="38" t="n"/>
      <c r="D48" s="38" t="inlineStr">
        <is>
          <t>ENTRY, GLOBAL_CHECK,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DC_MOMENT_STRONG_THRESHOLD</t>
        </is>
      </c>
      <c r="B49" s="38" t="inlineStr">
        <is>
          <t>20</t>
        </is>
      </c>
      <c r="C49" s="38" t="n"/>
      <c r="D49" s="38" t="inlineStr">
        <is>
          <t>ENTRY, GLOBAL_CHECK,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DELTA_HTF_GATE</t>
        </is>
      </c>
      <c r="B50" s="38" t="inlineStr">
        <is>
          <t>4h</t>
        </is>
      </c>
      <c r="C50" s="38" t="n"/>
      <c r="D50" s="38" t="inlineStr">
        <is>
          <t>ENTRY, 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DELTA_HTF_GATE</t>
        </is>
      </c>
      <c r="B51" s="38" t="inlineStr">
        <is>
          <t>4h_ALT</t>
        </is>
      </c>
      <c r="C51" s="38" t="n"/>
      <c r="D51" s="38" t="inlineStr">
        <is>
          <t>ENTRY, GLOBAL_CHECK,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DELTA_REENTRY_FILTER_ENABLED</t>
        </is>
      </c>
      <c r="B52" s="40" t="inlineStr">
        <is>
          <t>False</t>
        </is>
      </c>
      <c r="C52" s="38" t="n"/>
      <c r="D52" s="38" t="inlineStr">
        <is>
          <t>ENTRY, 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DELTA_REENTRY_FILTER_ENABLED</t>
        </is>
      </c>
      <c r="B53" s="38" t="inlineStr">
        <is>
          <t>True</t>
        </is>
      </c>
      <c r="C53" s="38" t="n"/>
      <c r="D53" s="38" t="inlineStr">
        <is>
          <t>ENTRY, 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DUP_GUARD_FILTER_TF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DUP_GUARD_FILTER_TF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DUP_GUARD_FILTER_TF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DUP_GUARD_FILTER_TF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YES</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DUP_GUARD_FILTER_TF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EMA_9_21_FILTER_MIN_TFS</t>
        </is>
      </c>
      <c r="B59" s="38" t="inlineStr">
        <is>
          <t>0</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EMA_9_21_FILTER_MIN_TFS</t>
        </is>
      </c>
      <c r="B61" s="38" t="inlineStr">
        <is>
          <t>1</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EMA_BLANKET_FILTER_ENABLED</t>
        </is>
      </c>
      <c r="B62" s="38" t="inlineStr">
        <is>
          <t>False</t>
        </is>
      </c>
      <c r="C62" s="38" t="n"/>
      <c r="D62" s="38" t="inlineStr">
        <is>
          <t>GLOBAL_CHECK</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EMA_BLANKET_FILTER_ENABLED</t>
        </is>
      </c>
      <c r="B63" s="40" t="inlineStr">
        <is>
          <t>True</t>
        </is>
      </c>
      <c r="C63" s="38" t="n"/>
      <c r="D63" s="38" t="inlineStr">
        <is>
          <t>GLOBAL_CHECK</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EMA_BLANKET_FILTER_MIN_TFS</t>
        </is>
      </c>
      <c r="B64" s="38" t="inlineStr">
        <is>
          <t>0</t>
        </is>
      </c>
      <c r="C64" s="38" t="n"/>
      <c r="D64" s="38" t="inlineStr">
        <is>
          <t>GLOBAL_CHECK</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EMA_BLANKET_FILTER_MIN_TFS</t>
        </is>
      </c>
      <c r="B65" s="38" t="inlineStr">
        <is>
          <t>2</t>
        </is>
      </c>
      <c r="C65" s="38" t="n"/>
      <c r="D65" s="38" t="inlineStr">
        <is>
          <t>GLOBAL_CHECK</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EMA_BLANKET_FILTER_MIN_TFS</t>
        </is>
      </c>
      <c r="B66" s="38" t="inlineStr">
        <is>
          <t>1</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EXECUTE_NOW_SINGLE_GATE_ENFORCE</t>
        </is>
      </c>
      <c r="B67" s="38" t="inlineStr">
        <is>
          <t>0.0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EXECUTE_NOW_SINGLE_GATE_ENFORCE</t>
        </is>
      </c>
      <c r="B68" s="38" t="inlineStr">
        <is>
          <t>0.0_ALT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EZ_MANAGE_THROTTLER_RATE</t>
        </is>
      </c>
      <c r="B69" s="38" t="inlineStr">
        <is>
          <t>0.0</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EZ_MANAGE_THROTTLER_RATE</t>
        </is>
      </c>
      <c r="B70" s="38" t="inlineStr">
        <is>
          <t>0.0_ALT</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FG_FEAR_THRESHOLD</t>
        </is>
      </c>
      <c r="B71" s="40" t="inlineStr">
        <is>
          <t>25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FG_FEAR_THRESHOLD</t>
        </is>
      </c>
      <c r="B72" s="38" t="inlineStr">
        <is>
          <t>31.25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FG_FEAR_THRESHOLD</t>
        </is>
      </c>
      <c r="B73" s="38" t="inlineStr">
        <is>
          <t>18.75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FG_FEAR_THRESHOLD</t>
        </is>
      </c>
      <c r="B74" s="38" t="inlineStr">
        <is>
          <t>12.5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FG_GREED_THRESHOLD</t>
        </is>
      </c>
      <c r="B75" s="40" t="inlineStr">
        <is>
          <t>75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FG_GREED_THRESHOLD</t>
        </is>
      </c>
      <c r="B76" s="38" t="inlineStr">
        <is>
          <t>93.75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FG_GREED_THRESHOLD</t>
        </is>
      </c>
      <c r="B77" s="38" t="inlineStr">
        <is>
          <t>56.25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FG_GREED_THRESHOLD</t>
        </is>
      </c>
      <c r="B78" s="38" t="inlineStr">
        <is>
          <t>37.5</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FUNDING_GATE_FILTER_TF</t>
        </is>
      </c>
      <c r="B79" s="38" t="inlineStr">
        <is>
          <t>OFF</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FUNDING_GATE_FILTER_TF</t>
        </is>
      </c>
      <c r="B80" s="38" t="inlineStr">
        <is>
          <t>D</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FUNDING_GATE_FILTER_TF</t>
        </is>
      </c>
      <c r="B81" s="38" t="inlineStr">
        <is>
          <t>4h</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FUNDING_GATE_FILTER_TF</t>
        </is>
      </c>
      <c r="B82" s="38" t="inlineStr">
        <is>
          <t>1h</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9" t="inlineStr">
        <is>
          <t>FUNDING_GATE_FILTER_TF</t>
        </is>
      </c>
      <c r="B83" s="40" t="inlineStr">
        <is>
          <t>15m</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FUNDING_GATE_LONG_MAX</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FUNDING_GATE_LONG_MAX</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FUNDING_GATE_MTF_REQUIRED</t>
        </is>
      </c>
      <c r="B86" s="38" t="inlineStr">
        <is>
          <t>0.0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FUNDING_GATE_MTF_REQUIRED</t>
        </is>
      </c>
      <c r="B87" s="38" t="inlineStr">
        <is>
          <t>0.0_ALT</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FUNDING_GATE_SHORT_MIN</t>
        </is>
      </c>
      <c r="B88" s="38" t="inlineStr">
        <is>
          <t>0.0</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YES</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FUNDING_GATE_SHORT_MIN</t>
        </is>
      </c>
      <c r="B89" s="38" t="inlineStr">
        <is>
          <t>0.0_ALT</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GOLDEN_RULE_BASE_USD</t>
        </is>
      </c>
      <c r="B90" s="38" t="inlineStr">
        <is>
          <t>0.0</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GOLDEN_RULE_BASE_USD</t>
        </is>
      </c>
      <c r="B91" s="38" t="inlineStr">
        <is>
          <t>0.0_ALT</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GR_FILTER_ALL_ENTRIES</t>
        </is>
      </c>
      <c r="B92" s="38" t="inlineStr">
        <is>
          <t>0.0</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GR_FILTER_ALL_ENTRIES</t>
        </is>
      </c>
      <c r="B93" s="38" t="inlineStr">
        <is>
          <t>0.0_ALT</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GR_FILTER_VEC_ENABLED</t>
        </is>
      </c>
      <c r="B94" s="40"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GR_FILTER_VEC_ENABLED</t>
        </is>
      </c>
      <c r="B95" s="38"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GR_FILTER_VEC_MIN_TFS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9" t="inlineStr">
        <is>
          <t>GR_FILTER_VEC_MIN_TFS</t>
        </is>
      </c>
      <c r="B97" s="40"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GR_FILTER_VEC_MIN_TFS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HA_WICK_QUALITY_ENABLED</t>
        </is>
      </c>
      <c r="B99" s="40" t="inlineStr">
        <is>
          <t>False</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HA_WICK_QUALITY_ENABLED</t>
        </is>
      </c>
      <c r="B100" s="38" t="inlineStr">
        <is>
          <t>True</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HA_WICK_QUALITY_SCORE</t>
        </is>
      </c>
      <c r="B101" s="40" t="inlineStr">
        <is>
          <t>15</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HA_WICK_QUALITY_SCORE</t>
        </is>
      </c>
      <c r="B102" s="38" t="inlineStr">
        <is>
          <t>15_ALT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HA_WICK_QUALITY_TF</t>
        </is>
      </c>
      <c r="B103" s="38" t="inlineStr">
        <is>
          <t>OFF</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HA_WICK_QUALITY_TF</t>
        </is>
      </c>
      <c r="B104" s="38" t="inlineStr">
        <is>
          <t>D</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HA_WICK_QUALITY_TF</t>
        </is>
      </c>
      <c r="B105" s="38" t="inlineStr">
        <is>
          <t>4h</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HA_WICK_QUALITY_TF</t>
        </is>
      </c>
      <c r="B106" s="40" t="inlineStr">
        <is>
          <t>1h</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HA_WICK_QUALITY_TF</t>
        </is>
      </c>
      <c r="B107" s="38" t="inlineStr">
        <is>
          <t>15m</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HLR_SMA_BAND_PCT</t>
        </is>
      </c>
      <c r="B108" s="38" t="inlineStr">
        <is>
          <t>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HLR_SMA_BAND_PCT</t>
        </is>
      </c>
      <c r="B109" s="38" t="inlineStr">
        <is>
          <t>2.0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HLR_SMA_BAND_PCT</t>
        </is>
      </c>
      <c r="B110" s="38" t="inlineStr">
        <is>
          <t>1.0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HLR_SMA_BAND_PCT</t>
        </is>
      </c>
      <c r="B111" s="38" t="inlineStr">
        <is>
          <t>0.5</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YES</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HLR_TOP_MIN_TFS</t>
        </is>
      </c>
      <c r="B112" s="38" t="inlineStr">
        <is>
          <t>0</t>
        </is>
      </c>
      <c r="C112" s="38" t="n"/>
      <c r="D112" s="38" t="inlineStr">
        <is>
          <t>GLOBAL_CHECK, REENTRY,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9" t="inlineStr">
        <is>
          <t>HLR_TOP_MIN_TFS</t>
        </is>
      </c>
      <c r="B113" s="40" t="inlineStr">
        <is>
          <t>2</t>
        </is>
      </c>
      <c r="C113" s="38" t="n"/>
      <c r="D113" s="38" t="inlineStr">
        <is>
          <t>GLOBAL_CHECK, REENTRY,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HLR_TOP_MIN_TFS</t>
        </is>
      </c>
      <c r="B114" s="38" t="inlineStr">
        <is>
          <t>1</t>
        </is>
      </c>
      <c r="C114" s="38" t="n"/>
      <c r="D114" s="38" t="inlineStr">
        <is>
          <t>GLOBAL_CHECK, REENTRY,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HTF4_CONF</t>
        </is>
      </c>
      <c r="B115" s="38" t="inlineStr">
        <is>
          <t>False</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HTF4_CONF</t>
        </is>
      </c>
      <c r="B116" s="38" t="inlineStr">
        <is>
          <t>False_ALT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9" t="inlineStr">
        <is>
          <t>HTF_DIRECTION_GATE_ENABLED</t>
        </is>
      </c>
      <c r="B117" s="40" t="inlineStr">
        <is>
          <t>False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HTF_DIRECTION_GATE_ENABLED</t>
        </is>
      </c>
      <c r="B118" s="38" t="inlineStr">
        <is>
          <t>True</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HTF_GATE_BYPASS_RZ</t>
        </is>
      </c>
      <c r="B119" s="38" t="inlineStr">
        <is>
          <t>0.0</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HTF_GATE_BYPASS_RZ</t>
        </is>
      </c>
      <c r="B120" s="38" t="inlineStr">
        <is>
          <t>0.0_ALT</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HTF_GATE_D_MANDATORY</t>
        </is>
      </c>
      <c r="B121" s="38" t="inlineStr">
        <is>
          <t>0.0</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HTF_GATE_D_MANDATORY</t>
        </is>
      </c>
      <c r="B122" s="38" t="inlineStr">
        <is>
          <t>0.0_ALT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HTF_GATE_MIN_CONFIRMATIONS</t>
        </is>
      </c>
      <c r="B123" s="38" t="inlineStr">
        <is>
          <t>0.0</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HTF_GATE_MIN_CONFIRMATIONS</t>
        </is>
      </c>
      <c r="B124" s="38" t="inlineStr">
        <is>
          <t>0.0_ALT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HTF_TREND_VETO_BYPASS_ENABLED</t>
        </is>
      </c>
      <c r="B125" s="38"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HTF_TREND_VETO_BYPASS_ENABLED</t>
        </is>
      </c>
      <c r="B126" s="40"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HTF_TREND_VETO_BYPASS_REASONS</t>
        </is>
      </c>
      <c r="B127" s="38" t="inlineStr">
        <is>
          <t>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HTF_TREND_VETO_BYPASS_REASONS</t>
        </is>
      </c>
      <c r="B128" s="38" t="inlineStr">
        <is>
          <t>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LEADERBOARD_FILTER</t>
        </is>
      </c>
      <c r="B129" s="38" t="inlineStr">
        <is>
          <t>False</t>
        </is>
      </c>
      <c r="C129" s="38" t="n"/>
      <c r="D129" s="38" t="inlineStr">
        <is>
          <t>AUGMENT, ENTRY, EXIT, GLOBAL_CHECK, REDUCE,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LEADERBOARD_FILTER</t>
        </is>
      </c>
      <c r="B130" s="38" t="inlineStr">
        <is>
          <t>False_ALT</t>
        </is>
      </c>
      <c r="C130" s="38" t="n"/>
      <c r="D130" s="38" t="inlineStr">
        <is>
          <t>AUGMENT, ENTRY, EXIT, GLOBAL_CHECK, REDUCE,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LH_HL_FILTER_ENABLED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LH_HL_FILTER_ENABLED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LH_HL_FILTER_MODE</t>
        </is>
      </c>
      <c r="B133" s="40" t="inlineStr">
        <is>
          <t>STRICT_2BAR</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LH_HL_FILTER_MODE</t>
        </is>
      </c>
      <c r="B134" s="38" t="inlineStr">
        <is>
          <t>STRICT_2BAR_ALT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LH_HL_FILTER_REQUIRE_BOTH</t>
        </is>
      </c>
      <c r="B135" s="40" t="inlineStr">
        <is>
          <t>False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LH_HL_FILTER_REQUIRE_BOTH</t>
        </is>
      </c>
      <c r="B136" s="38" t="inlineStr">
        <is>
          <t>False_ALT</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LIVE_VEC_EMERGENCY_BRAKE_ENABLED</t>
        </is>
      </c>
      <c r="B137" s="40" t="inlineStr">
        <is>
          <t>False</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LIVE_VEC_EMERGENCY_BRAKE_ENABLED</t>
        </is>
      </c>
      <c r="B138" s="38" t="inlineStr">
        <is>
          <t>True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9" t="inlineStr">
        <is>
          <t>LR_BAND_LADDER_STOCH_EXTREME</t>
        </is>
      </c>
      <c r="B139" s="40" t="inlineStr">
        <is>
          <t>30.0</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LR_BAND_LADDER_STOCH_EXTREME</t>
        </is>
      </c>
      <c r="B140" s="38" t="inlineStr">
        <is>
          <t>30.0_ALT</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LR_BAND_LADDER_TF_BOTTOM</t>
        </is>
      </c>
      <c r="B141" s="38" t="inlineStr">
        <is>
          <t>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LR_BAND_LADDER_TF_BOTTOM</t>
        </is>
      </c>
      <c r="B142" s="38" t="inlineStr">
        <is>
          <t>1</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LR_BAND_LADDER_TF_TOP</t>
        </is>
      </c>
      <c r="B143" s="38" t="inlineStr">
        <is>
          <t>0</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LR_BAND_LADDER_TF_TOP</t>
        </is>
      </c>
      <c r="B144" s="38" t="inlineStr">
        <is>
          <t>1</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MANDATORY_REENTRY_WT_FILTER_MIN_TFS</t>
        </is>
      </c>
      <c r="B145" s="40" t="inlineStr">
        <is>
          <t>1</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MANDATORY_REENTRY_WT_FILTER_MIN_TFS</t>
        </is>
      </c>
      <c r="B146" s="38" t="inlineStr">
        <is>
          <t>3</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MANDATORY_REENTRY_WT_FILTER_MIN_TFS</t>
        </is>
      </c>
      <c r="B147" s="38" t="inlineStr">
        <is>
          <t>2</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MANDATORY_REENTRY_WT_FILTER_MIN_VELOCITY</t>
        </is>
      </c>
      <c r="B148" s="40" t="inlineStr">
        <is>
          <t>0.0</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MANDATORY_REENTRY_WT_FILTER_MIN_VELOCITY</t>
        </is>
      </c>
      <c r="B149" s="38" t="inlineStr">
        <is>
          <t>0.0_ALT</t>
        </is>
      </c>
      <c r="C149" s="38" t="n"/>
      <c r="D149" s="38" t="inlineStr">
        <is>
          <t>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MANDATORY_REENTRY_WT_FILTER_REQUIRE_FLIP</t>
        </is>
      </c>
      <c r="B150" s="40" t="inlineStr">
        <is>
          <t>False</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MANDATORY_REENTRY_WT_FILTER_REQUIRE_FLIP</t>
        </is>
      </c>
      <c r="B151" s="38" t="inlineStr">
        <is>
          <t>False_ALT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MANDATORY_REENTRY_WT_FILTER_VELOCITY_RATIO</t>
        </is>
      </c>
      <c r="B152" s="40" t="inlineStr">
        <is>
          <t>0.90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MANDATORY_REENTRY_WT_FILTER_VELOCITY_RATIO</t>
        </is>
      </c>
      <c r="B153" s="38" t="inlineStr">
        <is>
          <t>0.90_ALT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MARKET_QUALITY_SCORE_ENABLED</t>
        </is>
      </c>
      <c r="B154" s="40" t="inlineStr">
        <is>
          <t>False</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MARKET_QUALITY_SCORE_ENABLED</t>
        </is>
      </c>
      <c r="B155" s="38" t="inlineStr">
        <is>
          <t>True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MI_TF_AGREE_MIN</t>
        </is>
      </c>
      <c r="B156" s="38" t="inlineStr">
        <is>
          <t>0.0</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MI_TF_AGREE_MIN</t>
        </is>
      </c>
      <c r="B157" s="38" t="inlineStr">
        <is>
          <t>0.0_ALT</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MOVER_THRESHOLD</t>
        </is>
      </c>
      <c r="B158" s="40" t="inlineStr">
        <is>
          <t>5</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MOVER_THRESHOLD</t>
        </is>
      </c>
      <c r="B159" s="38" t="inlineStr">
        <is>
          <t>6.25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MOVER_THRESHOLD</t>
        </is>
      </c>
      <c r="B160" s="38" t="inlineStr">
        <is>
          <t>3.75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MOVER_THRESHOLD</t>
        </is>
      </c>
      <c r="B161" s="38" t="inlineStr">
        <is>
          <t>2.5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MTF_GR_MIN_IND</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MTF_GR_MIN_IND</t>
        </is>
      </c>
      <c r="B165" s="38" t="inlineStr">
        <is>
          <t>5_ALT</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MTS_BOTTOM_BONUS_THRESHOLD</t>
        </is>
      </c>
      <c r="B166" s="40" t="inlineStr">
        <is>
          <t>25</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MTS_BOTTOM_BONUS_THRESHOLD</t>
        </is>
      </c>
      <c r="B167" s="38" t="inlineStr">
        <is>
          <t>31.25</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MTS_BOTTOM_BONUS_THRESHOLD</t>
        </is>
      </c>
      <c r="B168" s="38" t="inlineStr">
        <is>
          <t>18.75</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MTS_BOTTOM_BONUS_THRESHOLD</t>
        </is>
      </c>
      <c r="B169" s="38" t="inlineStr">
        <is>
          <t>12.5</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9" t="inlineStr">
        <is>
          <t>MTS_BOTTOM_STRONG_THRESHOLD</t>
        </is>
      </c>
      <c r="B170" s="40" t="inlineStr">
        <is>
          <t>40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MTS_BOTTOM_STRONG_THRESHOLD</t>
        </is>
      </c>
      <c r="B171" s="38" t="inlineStr">
        <is>
          <t>50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MTS_BOTTOM_STRONG_THRESHOLD</t>
        </is>
      </c>
      <c r="B172" s="38" t="inlineStr">
        <is>
          <t>30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MTS_BOTTOM_STRONG_THRESHOLD</t>
        </is>
      </c>
      <c r="B173" s="38" t="inlineStr">
        <is>
          <t>20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MTS_GATE_ENABLED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MTS_GATE_ENABLED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9" t="inlineStr">
        <is>
          <t>NEWBORN_LOSS_KILL_GAIN_THRESHOLD_PCT</t>
        </is>
      </c>
      <c r="B176" s="40" t="inlineStr">
        <is>
          <t>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NEWBORN_LOSS_KILL_GAIN_THRESHOLD_PCT</t>
        </is>
      </c>
      <c r="B177" s="38" t="inlineStr">
        <is>
          <t>2.0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NEWBORN_LOSS_KILL_GAIN_THRESHOLD_PCT</t>
        </is>
      </c>
      <c r="B178" s="38" t="inlineStr">
        <is>
          <t>1.0</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NEWBORN_LOSS_KILL_GAIN_THRESHOLD_PCT</t>
        </is>
      </c>
      <c r="B179" s="38" t="inlineStr">
        <is>
          <t>0.5</t>
        </is>
      </c>
      <c r="C179" s="38" t="n"/>
      <c r="D179" s="38" t="inlineStr">
        <is>
          <t>AUGMENT, EXIT, GLOBAL_CHECK, REDUCE,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NEWBORN_LOSS_KILL_REQUIRE_VEL_AGAINST</t>
        </is>
      </c>
      <c r="B180" s="38" t="inlineStr">
        <is>
          <t>0.0</t>
        </is>
      </c>
      <c r="C180" s="38" t="n"/>
      <c r="D180" s="38" t="inlineStr">
        <is>
          <t>AUGMENT, EXIT, GLOBAL_CHECK, REDUCE,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NEWBORN_LOSS_KILL_REQUIRE_VEL_AGAINST</t>
        </is>
      </c>
      <c r="B181" s="38" t="inlineStr">
        <is>
          <t>0.0_ALT</t>
        </is>
      </c>
      <c r="C181" s="38" t="n"/>
      <c r="D181" s="38" t="inlineStr">
        <is>
          <t>AUGMENT, EXIT, GLOBAL_CHECK, REDUCE,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NEW_POSITION_MAX_LOSS_THRESHOLD</t>
        </is>
      </c>
      <c r="B182" s="38" t="inlineStr">
        <is>
          <t>0</t>
        </is>
      </c>
      <c r="C182" s="38" t="n"/>
      <c r="D182" s="38" t="inlineStr">
        <is>
          <t>AUGMENT, EXIT, GLOBAL_CHECK, REDUCE,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NEW_POSITION_MAX_LOSS_THRESHOLD</t>
        </is>
      </c>
      <c r="B183" s="38" t="inlineStr">
        <is>
          <t>2.0</t>
        </is>
      </c>
      <c r="C183" s="38" t="n"/>
      <c r="D183" s="38" t="inlineStr">
        <is>
          <t>AUGMENT, EXIT, GLOBAL_CHECK, REDUCE,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NEW_POSITION_MAX_LOSS_THRESHOLD</t>
        </is>
      </c>
      <c r="B184" s="38" t="inlineStr">
        <is>
          <t>1.0</t>
        </is>
      </c>
      <c r="C184" s="38" t="n"/>
      <c r="D184" s="38" t="inlineStr">
        <is>
          <t>AUGMENT, EXIT, GLOBAL_CHECK, REDUCE,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NEW_POSITION_MAX_LOSS_THRESHOLD</t>
        </is>
      </c>
      <c r="B185" s="38" t="inlineStr">
        <is>
          <t>0.5</t>
        </is>
      </c>
      <c r="C185" s="38" t="n"/>
      <c r="D185" s="38" t="inlineStr">
        <is>
          <t>AUGMENT, EXIT, GLOBAL_CHECK, REDUCE,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OI_CONFIRM_ENABLED</t>
        </is>
      </c>
      <c r="B186" s="38"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OI_CONFIRM_ENABLED</t>
        </is>
      </c>
      <c r="B187" s="40"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OI_CONFIRM_MIN_CHANGE_PCT</t>
        </is>
      </c>
      <c r="B188" s="38" t="inlineStr">
        <is>
          <t>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OI_CONFIRM_MIN_CHANGE_PCT</t>
        </is>
      </c>
      <c r="B189" s="38" t="inlineStr">
        <is>
          <t>2.0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OI_CONFIRM_MIN_CHANGE_PCT</t>
        </is>
      </c>
      <c r="B190" s="38" t="inlineStr">
        <is>
          <t>1.0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9" t="inlineStr">
        <is>
          <t>OI_CONFIRM_MIN_CHANGE_PCT</t>
        </is>
      </c>
      <c r="B191" s="40" t="inlineStr">
        <is>
          <t>0.5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OI_CONFIRM_MIN_PRICE_PCT</t>
        </is>
      </c>
      <c r="B192" s="38" t="inlineStr">
        <is>
          <t>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OI_CONFIRM_MIN_PRICE_PCT</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YES</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OI_CONFIRM_MIN_PRICE_PCT</t>
        </is>
      </c>
      <c r="B194" s="38" t="inlineStr">
        <is>
          <t>1.0</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OI_CONFIRM_MIN_PRICE_PCT</t>
        </is>
      </c>
      <c r="B195" s="38" t="inlineStr">
        <is>
          <t>0.5</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ez_manage.py:4586 top()</t>
        </is>
      </c>
      <c r="IL3" s="26" t="inlineStr">
        <is>
          <t>v12_quick_engine.py:567 x9</t>
        </is>
      </c>
      <c r="IM3" s="26" t="n"/>
    </row>
    <row r="4" ht="10.5" customHeight="1" s="67">
      <c r="A4" s="26" t="inlineStr">
        <is>
          <t>MAX_AUGMENTS_PER_POSITION</t>
        </is>
      </c>
      <c r="B4" s="26" t="inlineStr">
        <is>
          <t>0</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ez_manage.py:3521 top()</t>
        </is>
      </c>
      <c r="IL4" s="26" t="inlineStr">
        <is>
          <t>v12_quick_engine.py:2267 x7</t>
        </is>
      </c>
      <c r="IM4" s="26" t="n"/>
    </row>
    <row r="5" ht="10.5" customHeight="1" s="67">
      <c r="A5" s="26" t="inlineStr">
        <is>
          <t>MAX_AUGMENTS_PER_POSITION</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ez_manage.py:3521 top()</t>
        </is>
      </c>
      <c r="IL5" s="26" t="inlineStr">
        <is>
          <t>v12_quick_engine.py:2267 x7</t>
        </is>
      </c>
      <c r="IM5" s="26" t="n"/>
    </row>
    <row r="6" ht="10.5" customHeight="1" s="67">
      <c r="A6" s="26" t="inlineStr">
        <is>
          <t>MAX_AUGMENTS_PER_POSITION</t>
        </is>
      </c>
      <c r="B6" s="26" t="inlineStr">
        <is>
          <t>1.0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ez_manage.py:3521 top()</t>
        </is>
      </c>
      <c r="IL6" s="26" t="inlineStr">
        <is>
          <t>v12_quick_engine.py:2267 x7</t>
        </is>
      </c>
      <c r="IM6" s="26" t="n"/>
    </row>
    <row r="7" ht="10.5" customHeight="1" s="67">
      <c r="A7" s="26" t="inlineStr">
        <is>
          <t>MAX_AUGMENTS_PER_POSITION</t>
        </is>
      </c>
      <c r="B7" s="26" t="inlineStr">
        <is>
          <t>2.0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ez_manage.py:3521 top()</t>
        </is>
      </c>
      <c r="IL7" s="26" t="inlineStr">
        <is>
          <t>v12_quick_engine.py:2267 x7</t>
        </is>
      </c>
      <c r="IM7" s="26" t="n"/>
    </row>
    <row r="8" ht="10.5" customHeight="1" s="67">
      <c r="A8" s="26" t="inlineStr">
        <is>
          <t>AUGMENTED_POSITIONS_GUARD_FLOOR_MULT</t>
        </is>
      </c>
      <c r="B8" s="26" t="inlineStr">
        <is>
          <t>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ez_manage.py:4336 top()</t>
        </is>
      </c>
      <c r="IL8" s="26" t="inlineStr">
        <is>
          <t>v12_quick_engine.py:221 x13</t>
        </is>
      </c>
      <c r="IM8" s="26" t="n"/>
    </row>
    <row r="9" ht="10.5" customHeight="1" s="67">
      <c r="A9" s="27" t="inlineStr">
        <is>
          <t>AUGMENTED_POSITIONS_GUARD_FLOOR_MULT</t>
        </is>
      </c>
      <c r="B9" s="69" t="n">
        <v>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ez_manage.py:4336 top()</t>
        </is>
      </c>
      <c r="IL9" s="26" t="inlineStr">
        <is>
          <t>v12_quick_engine.py:221 x13</t>
        </is>
      </c>
      <c r="IM9" s="26" t="n"/>
    </row>
    <row r="10" ht="10.5" customHeight="1" s="67">
      <c r="A10" s="26" t="inlineStr">
        <is>
          <t>AUGMENTED_POSITIONS_GUARD_FLOOR_MULT</t>
        </is>
      </c>
      <c r="B10" s="26" t="inlineStr">
        <is>
          <t>1.0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ez_manage.py:4336 top()</t>
        </is>
      </c>
      <c r="IL10" s="26" t="inlineStr">
        <is>
          <t>v12_quick_engine.py:221 x13</t>
        </is>
      </c>
      <c r="IM10" s="26" t="n"/>
    </row>
    <row r="11" ht="10.5" customHeight="1" s="67">
      <c r="A11" s="26" t="inlineStr">
        <is>
          <t>AUGMENTED_POSITIONS_GUARD_FLOOR_MULT</t>
        </is>
      </c>
      <c r="B11" s="26" t="inlineStr">
        <is>
          <t>2.0</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ez_manage.py:4336 top()</t>
        </is>
      </c>
      <c r="IL11" s="26" t="inlineStr">
        <is>
          <t>v12_quick_engine.py:221 x13</t>
        </is>
      </c>
      <c r="IM11" s="26" t="n"/>
    </row>
    <row r="12" ht="10.5" customHeight="1" s="67">
      <c r="A12" s="27" t="inlineStr">
        <is>
          <t>AUGMENT_AT_LOSS_ENABLED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ez_manage.py:5956 top()</t>
        </is>
      </c>
      <c r="IL12" s="26" t="inlineStr">
        <is>
          <t>v12_quick_engine.py:228 x5</t>
        </is>
      </c>
      <c r="IM12" s="26" t="n"/>
    </row>
    <row r="13" ht="10.5" customHeight="1" s="67">
      <c r="A13" s="26" t="inlineStr">
        <is>
          <t>AUGMENT_AT_LOSS_ENABLED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4" t="n"/>
      <c r="GU13" s="34" t="n"/>
      <c r="GV13" s="34" t="n"/>
      <c r="GW13" s="34" t="n"/>
      <c r="GX13" s="34"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ez_manage.py:5956 top()</t>
        </is>
      </c>
      <c r="IL13" s="26" t="inlineStr">
        <is>
          <t>v12_quick_engine.py:228 x5</t>
        </is>
      </c>
      <c r="IM13" s="26" t="n"/>
    </row>
    <row r="14" ht="10.5" customHeight="1" s="67">
      <c r="A14" s="26" t="inlineStr">
        <is>
          <t>AUGMENT_FALLBACK_GAIN_PCT</t>
        </is>
      </c>
      <c r="B14" s="26" t="inlineStr">
        <is>
          <t>0.5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ez_manage.py:56864 top()</t>
        </is>
      </c>
      <c r="IL14" s="26" t="inlineStr">
        <is>
          <t>v12_quick_engine.py:4990 x4</t>
        </is>
      </c>
      <c r="IM14" s="26" t="n"/>
    </row>
    <row r="15" ht="10.5" customHeight="1" s="67">
      <c r="A15" s="26" t="inlineStr">
        <is>
          <t>AUGMENT_FALLBACK_GAIN_PCT</t>
        </is>
      </c>
      <c r="B15" s="26" t="inlineStr">
        <is>
          <t>0.75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ez_manage.py:56864 top()</t>
        </is>
      </c>
      <c r="IL15" s="26" t="inlineStr">
        <is>
          <t>v12_quick_engine.py:4990 x4</t>
        </is>
      </c>
      <c r="IM15" s="26" t="n"/>
    </row>
    <row r="16" ht="10.5" customHeight="1" s="67">
      <c r="A16" s="27" t="inlineStr">
        <is>
          <t>AUGMENT_FALLBACK_GAIN_PCT</t>
        </is>
      </c>
      <c r="B16" s="27" t="inlineStr">
        <is>
          <t>1.0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ez_manage.py:56864 top()</t>
        </is>
      </c>
      <c r="IL16" s="26" t="inlineStr">
        <is>
          <t>v12_quick_engine.py:4990 x4</t>
        </is>
      </c>
      <c r="IM16" s="26" t="n"/>
    </row>
    <row r="17" ht="10.5" customHeight="1" s="67">
      <c r="A17" s="26" t="inlineStr">
        <is>
          <t>AUGMENT_FALLBACK_GAIN_PCT</t>
        </is>
      </c>
      <c r="B17" s="26" t="inlineStr">
        <is>
          <t>1.25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ez_manage.py:56864 top()</t>
        </is>
      </c>
      <c r="IL17" s="26" t="inlineStr">
        <is>
          <t>v12_quick_engine.py:4990 x4</t>
        </is>
      </c>
      <c r="IM17" s="26" t="n"/>
    </row>
    <row r="18" ht="10.5" customHeight="1" s="67">
      <c r="A18" s="26" t="inlineStr">
        <is>
          <t>AUGMENT_FALLBACK_GAIN_PCT</t>
        </is>
      </c>
      <c r="B18" s="26" t="inlineStr">
        <is>
          <t>1.5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ez_manage.py:56864 top()</t>
        </is>
      </c>
      <c r="IL18" s="26" t="inlineStr">
        <is>
          <t>v12_quick_engine.py:4990 x4</t>
        </is>
      </c>
      <c r="IM18" s="26" t="n"/>
    </row>
    <row r="19" ht="10.5" customHeight="1" s="67">
      <c r="A19" s="27" t="inlineStr">
        <is>
          <t>AUGMENT_FALLBACK_REDUCE_ENABLED</t>
        </is>
      </c>
      <c r="B19" s="27"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4" t="n"/>
      <c r="BL19" s="34" t="n"/>
      <c r="BM19" s="34" t="n"/>
      <c r="BN19" s="34" t="n"/>
      <c r="BO19" s="34"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ez_manage.py:56872 top()</t>
        </is>
      </c>
      <c r="IL19" s="26" t="inlineStr">
        <is>
          <t>v12_quick_engine.py:4988 x3</t>
        </is>
      </c>
      <c r="IM19" s="26" t="n"/>
    </row>
    <row r="20" ht="10.5" customHeight="1" s="67">
      <c r="A20" s="26" t="inlineStr">
        <is>
          <t>AUGMENT_FALLBACK_REDUCE_ENABLED</t>
        </is>
      </c>
      <c r="B20" s="26"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4" t="n"/>
      <c r="BL20" s="34" t="n"/>
      <c r="BM20" s="34" t="n"/>
      <c r="BN20" s="34" t="n"/>
      <c r="BO20" s="34"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ez_manage.py:56872 top()</t>
        </is>
      </c>
      <c r="IL20" s="26" t="inlineStr">
        <is>
          <t>v12_quick_engine.py:4988 x3</t>
        </is>
      </c>
      <c r="IM20" s="26" t="n"/>
    </row>
    <row r="21" ht="10.5" customHeight="1" s="67">
      <c r="A21" s="26" t="inlineStr">
        <is>
          <t>AUGMENT_FALLBACK_REDUCE_PCT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4" t="n"/>
      <c r="BL21" s="34" t="n"/>
      <c r="BM21" s="34" t="n"/>
      <c r="BN21" s="34" t="n"/>
      <c r="BO21" s="34"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ez_manage.py:56876 top()</t>
        </is>
      </c>
      <c r="IL21" s="26" t="inlineStr">
        <is>
          <t>v12_quick_engine.py:4989 x3</t>
        </is>
      </c>
      <c r="IM21" s="26" t="n"/>
    </row>
    <row r="22" ht="10.5" customHeight="1" s="67">
      <c r="A22" s="26" t="inlineStr">
        <is>
          <t>AUGMENT_FALLBACK_REDUCE_PCT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ez_manage.py:56876 top()</t>
        </is>
      </c>
      <c r="IL22" s="26" t="inlineStr">
        <is>
          <t>v12_quick_engine.py:4989 x3</t>
        </is>
      </c>
      <c r="IM22" s="26" t="n"/>
    </row>
    <row r="23" ht="10.5" customHeight="1" s="67">
      <c r="A23" s="27" t="inlineStr">
        <is>
          <t>AUGMENT_FALLBACK_REDUCE_PCT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4" t="n"/>
      <c r="BL23" s="34" t="n"/>
      <c r="BM23" s="34" t="n"/>
      <c r="BN23" s="34" t="n"/>
      <c r="BO23" s="34"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ez_manage.py:56876 top()</t>
        </is>
      </c>
      <c r="IL23" s="26" t="inlineStr">
        <is>
          <t>v12_quick_engine.py:4989 x3</t>
        </is>
      </c>
      <c r="IM23" s="26" t="n"/>
    </row>
    <row r="24" ht="10.5" customHeight="1" s="67">
      <c r="A24" s="26" t="inlineStr">
        <is>
          <t>AUGMENT_FALLBACK_REDUCE_PCT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4" t="n"/>
      <c r="BL24" s="34" t="n"/>
      <c r="BM24" s="34" t="n"/>
      <c r="BN24" s="34" t="n"/>
      <c r="BO24" s="34"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ez_manage.py:56876 top()</t>
        </is>
      </c>
      <c r="IL24" s="26" t="inlineStr">
        <is>
          <t>v12_quick_engine.py:4989 x3</t>
        </is>
      </c>
      <c r="IM24" s="26" t="n"/>
    </row>
    <row r="25" ht="10.5" customHeight="1" s="67">
      <c r="A25" s="26" t="inlineStr">
        <is>
          <t>AUGMENT_FALLBACK_REDUCE_PCT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4" t="n"/>
      <c r="BL25" s="34" t="n"/>
      <c r="BM25" s="34" t="n"/>
      <c r="BN25" s="34" t="n"/>
      <c r="BO25" s="34"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ez_manage.py:56876 top()</t>
        </is>
      </c>
      <c r="IL25" s="26" t="inlineStr">
        <is>
          <t>v12_quick_engine.py:4989 x3</t>
        </is>
      </c>
      <c r="IM25" s="26" t="n"/>
    </row>
    <row r="26" ht="10.5" customHeight="1" s="67">
      <c r="A26" s="26" t="inlineStr">
        <is>
          <t>AUGMENT_ONLY_WHEN_PROFITABLE</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4" t="n"/>
      <c r="FO26" s="34" t="n"/>
      <c r="FP26" s="34" t="n"/>
      <c r="FQ26" s="34" t="n"/>
      <c r="FR26" s="34"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ez_manage.py:2943 top()</t>
        </is>
      </c>
      <c r="IL26" s="26" t="inlineStr">
        <is>
          <t>v12_quick_engine.py:235 x18</t>
        </is>
      </c>
      <c r="IM26" s="26" t="n"/>
    </row>
    <row r="27" ht="10.5" customHeight="1" s="67">
      <c r="A27" s="26" t="inlineStr">
        <is>
          <t>AUGMENT_ONLY_WHEN_PROFITABLE</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4" t="n"/>
      <c r="FO27" s="34" t="n"/>
      <c r="FP27" s="34" t="n"/>
      <c r="FQ27" s="34" t="n"/>
      <c r="FR27" s="34"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ez_manage.py:2943 top()</t>
        </is>
      </c>
      <c r="IL27" s="26" t="inlineStr">
        <is>
          <t>v12_quick_engine.py:235 x18</t>
        </is>
      </c>
      <c r="IM27" s="26" t="n"/>
    </row>
    <row r="28" ht="10.5" customHeight="1" s="67">
      <c r="A28" s="26" t="inlineStr">
        <is>
          <t>AUGMENT_ONLY_WHEN_PROFITABLE</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4" t="n"/>
      <c r="FO28" s="34" t="n"/>
      <c r="FP28" s="34" t="n"/>
      <c r="FQ28" s="34" t="n"/>
      <c r="FR28" s="34"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ez_manage.py:2943 top()</t>
        </is>
      </c>
      <c r="IL28" s="26" t="inlineStr">
        <is>
          <t>v12_quick_engine.py:235 x18</t>
        </is>
      </c>
      <c r="IM28" s="26" t="n"/>
    </row>
    <row r="29" ht="10.5" customHeight="1" s="67">
      <c r="A29" s="26" t="inlineStr">
        <is>
          <t>AUGMENT_ONLY_WHEN_PROFITABLE</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4" t="n"/>
      <c r="FO29" s="34" t="n"/>
      <c r="FP29" s="34" t="n"/>
      <c r="FQ29" s="34" t="n"/>
      <c r="FR29" s="34"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ez_manage.py:2943 top()</t>
        </is>
      </c>
      <c r="IL29" s="26" t="inlineStr">
        <is>
          <t>v12_quick_engine.py:235 x18</t>
        </is>
      </c>
      <c r="IM29" s="26" t="n"/>
    </row>
    <row r="30" ht="10.5" customHeight="1" s="67">
      <c r="A30" s="27" t="inlineStr">
        <is>
          <t>AUGMENT_WT_4H_BOUNCE_ENABLED</t>
        </is>
      </c>
      <c r="B30" s="27"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ez_manage.py:5957 top()</t>
        </is>
      </c>
      <c r="IL30" s="26" t="inlineStr">
        <is>
          <t>v12_quick_engine.py:242 x9</t>
        </is>
      </c>
      <c r="IM30" s="26" t="n"/>
    </row>
    <row r="31" ht="10.5" customHeight="1" s="67">
      <c r="A31" s="26" t="inlineStr">
        <is>
          <t>AUGMENT_WT_4H_BOUNCE_ENABLED</t>
        </is>
      </c>
      <c r="B31" s="26"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ez_manage.py:5957 top()</t>
        </is>
      </c>
      <c r="IL31" s="26" t="inlineStr">
        <is>
          <t>v12_quick_engine.py:242 x9</t>
        </is>
      </c>
      <c r="IM31" s="26" t="n"/>
    </row>
    <row r="32" ht="10.5" customHeight="1" s="67">
      <c r="A32" s="26" t="inlineStr">
        <is>
          <t>DELTA_PYRAMID_MAX</t>
        </is>
      </c>
      <c r="B32" s="26" t="inlineStr">
        <is>
          <t>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ez_manage.py:3153 top()</t>
        </is>
      </c>
      <c r="IL32" s="26" t="inlineStr">
        <is>
          <t>v12_quick_engine.py:591 x16</t>
        </is>
      </c>
      <c r="IM32" s="26" t="n"/>
    </row>
    <row r="33" ht="10.5" customHeight="1" s="67">
      <c r="A33" s="26" t="inlineStr">
        <is>
          <t>DELTA_PYRAMID_MAX</t>
        </is>
      </c>
      <c r="B33" s="26" t="inlineStr">
        <is>
          <t>0.5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ez_manage.py:3153 top()</t>
        </is>
      </c>
      <c r="IL33" s="26" t="inlineStr">
        <is>
          <t>v12_quick_engine.py:591 x16</t>
        </is>
      </c>
      <c r="IM33" s="26" t="n"/>
    </row>
    <row r="34" ht="10.5" customHeight="1" s="67">
      <c r="A34" s="26" t="inlineStr">
        <is>
          <t>DELTA_PYRAMID_MAX</t>
        </is>
      </c>
      <c r="B34" s="26" t="inlineStr">
        <is>
          <t>1.0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4" t="n"/>
      <c r="CA34" s="34" t="n"/>
      <c r="CB34" s="34" t="n"/>
      <c r="CC34" s="34" t="n"/>
      <c r="CD34" s="34"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ez_manage.py:3153 top()</t>
        </is>
      </c>
      <c r="IL34" s="26" t="inlineStr">
        <is>
          <t>v12_quick_engine.py:591 x16</t>
        </is>
      </c>
      <c r="IM34" s="26" t="n"/>
    </row>
    <row r="35" ht="10.5" customHeight="1" s="67">
      <c r="A35" s="26" t="inlineStr">
        <is>
          <t>DELTA_PYRAMID_MAX</t>
        </is>
      </c>
      <c r="B35" s="26" t="inlineStr">
        <is>
          <t>2.0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ez_manage.py:3153 top()</t>
        </is>
      </c>
      <c r="IL35" s="26" t="inlineStr">
        <is>
          <t>v12_quick_engine.py:591 x16</t>
        </is>
      </c>
      <c r="IM35" s="26" t="n"/>
    </row>
    <row r="36" ht="10.5" customHeight="1" s="67">
      <c r="A36" s="26" t="inlineStr">
        <is>
          <t>DELTA_PYRAMID_PRICE_TOL</t>
        </is>
      </c>
      <c r="B36" s="26" t="inlineStr">
        <is>
          <t>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ez_manage.py:3155 top()</t>
        </is>
      </c>
      <c r="IL36" s="26" t="inlineStr">
        <is>
          <t>v12_quick_engine.py:597 x16</t>
        </is>
      </c>
      <c r="IM36" s="26" t="n"/>
    </row>
    <row r="37" ht="10.5" customHeight="1" s="67">
      <c r="A37" s="26" t="inlineStr">
        <is>
          <t>DELTA_PYRAMID_PRICE_TOL</t>
        </is>
      </c>
      <c r="B37" s="26" t="inlineStr">
        <is>
          <t>0.5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ez_manage.py:3155 top()</t>
        </is>
      </c>
      <c r="IL37" s="26" t="inlineStr">
        <is>
          <t>v12_quick_engine.py:597 x16</t>
        </is>
      </c>
      <c r="IM37" s="26" t="n"/>
    </row>
    <row r="38" ht="10.5" customHeight="1" s="67">
      <c r="A38" s="26" t="inlineStr">
        <is>
          <t>DELTA_PYRAMID_PRICE_TOL</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ez_manage.py:3155 top()</t>
        </is>
      </c>
      <c r="IL38" s="26" t="inlineStr">
        <is>
          <t>v12_quick_engine.py:597 x16</t>
        </is>
      </c>
      <c r="IM38" s="26" t="n"/>
    </row>
    <row r="39" ht="10.5" customHeight="1" s="67">
      <c r="A39" s="26" t="inlineStr">
        <is>
          <t>DELTA_PYRAMID_PRICE_TOL</t>
        </is>
      </c>
      <c r="B39" s="26" t="inlineStr">
        <is>
          <t>2.0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ez_manage.py:3155 top()</t>
        </is>
      </c>
      <c r="IL39" s="26" t="inlineStr">
        <is>
          <t>v12_quick_engine.py:597 x16</t>
        </is>
      </c>
      <c r="IM39" s="26" t="n"/>
    </row>
    <row r="40" ht="10.5" customHeight="1" s="67">
      <c r="A40" s="26" t="inlineStr">
        <is>
          <t>DYNAMIC_SCORE_AUGMENT_ENABLED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ez_manage.py:5978 top()</t>
        </is>
      </c>
      <c r="IL40" s="26" t="inlineStr">
        <is>
          <t>v12_quick_engine.py:983 x9</t>
        </is>
      </c>
      <c r="IM40" s="26" t="n"/>
    </row>
    <row r="41" ht="10.5" customHeight="1" s="67">
      <c r="A41" s="27" t="inlineStr">
        <is>
          <t>DYNAMIC_SCORE_AUGMENT_ENABLED</t>
        </is>
      </c>
      <c r="B41" s="69" t="b">
        <v>0</v>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ez_manage.py:5978 top()</t>
        </is>
      </c>
      <c r="IL41" s="26" t="inlineStr">
        <is>
          <t>v12_quick_engine.py:983 x9</t>
        </is>
      </c>
      <c r="IM41" s="26" t="n"/>
    </row>
    <row r="42" ht="10.5" customHeight="1" s="67">
      <c r="A42" s="26" t="inlineStr">
        <is>
          <t>HIGH_GAIN_AUGMENTATION_MIN_SIZE</t>
        </is>
      </c>
      <c r="B42" s="26" t="inlineStr">
        <is>
          <t>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4" t="n"/>
      <c r="HJ42" s="34" t="n"/>
      <c r="HK42" s="34" t="n"/>
      <c r="HL42" s="34" t="n"/>
      <c r="HM42" s="34"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ez_manage.py:3366 top()</t>
        </is>
      </c>
      <c r="IL42" s="26" t="inlineStr">
        <is>
          <t>v12_quick_engine.py:2019 x10</t>
        </is>
      </c>
      <c r="IM42" s="26" t="n"/>
    </row>
    <row r="43" ht="10.5" customHeight="1" s="67">
      <c r="A43" s="26" t="inlineStr">
        <is>
          <t>HIGH_GAIN_AUGMENTATION_MIN_SIZE</t>
        </is>
      </c>
      <c r="B43" s="26" t="inlineStr">
        <is>
          <t>0.5</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4" t="n"/>
      <c r="AM43" s="34" t="n"/>
      <c r="AN43" s="34" t="n"/>
      <c r="AO43" s="34" t="n"/>
      <c r="AP43" s="34"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4" t="n"/>
      <c r="HJ43" s="34" t="n"/>
      <c r="HK43" s="34" t="n"/>
      <c r="HL43" s="34" t="n"/>
      <c r="HM43" s="34"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ez_manage.py:3366 top()</t>
        </is>
      </c>
      <c r="IL43" s="26" t="inlineStr">
        <is>
          <t>v12_quick_engine.py:2019 x10</t>
        </is>
      </c>
      <c r="IM43" s="26" t="n"/>
    </row>
    <row r="44" ht="10.5" customHeight="1" s="67">
      <c r="A44" s="26" t="inlineStr">
        <is>
          <t>HIGH_GAIN_AUGMENTATION_MIN_SIZE</t>
        </is>
      </c>
      <c r="B44" s="26" t="inlineStr">
        <is>
          <t>1.0</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4" t="n"/>
      <c r="HJ44" s="34" t="n"/>
      <c r="HK44" s="34" t="n"/>
      <c r="HL44" s="34" t="n"/>
      <c r="HM44" s="34"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ez_manage.py:3366 top()</t>
        </is>
      </c>
      <c r="IL44" s="26" t="inlineStr">
        <is>
          <t>v12_quick_engine.py:2019 x10</t>
        </is>
      </c>
      <c r="IM44" s="26" t="n"/>
    </row>
    <row r="45" ht="10.5" customHeight="1" s="67">
      <c r="A45" s="26" t="inlineStr">
        <is>
          <t>HIGH_GAIN_AUGMENTATION_MIN_SIZE</t>
        </is>
      </c>
      <c r="B45" s="26" t="inlineStr">
        <is>
          <t>2.0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ez_manage.py:3366 top()</t>
        </is>
      </c>
      <c r="IL45" s="26" t="inlineStr">
        <is>
          <t>v12_quick_engine.py:2019 x10</t>
        </is>
      </c>
      <c r="IM45" s="26" t="n"/>
    </row>
    <row r="46" ht="10.5" customHeight="1" s="67">
      <c r="A46" s="26" t="inlineStr">
        <is>
          <t>PYRAMID_MIN_WT_VEL_1H</t>
        </is>
      </c>
      <c r="B46" s="26" t="inlineStr">
        <is>
          <t>1.0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ez_manage.py:5196 top()</t>
        </is>
      </c>
      <c r="IL46" s="26" t="inlineStr">
        <is>
          <t>v12_quick_engine.py:2727 x10</t>
        </is>
      </c>
      <c r="IM46" s="26" t="n"/>
    </row>
    <row r="47" ht="10.5" customHeight="1" s="67">
      <c r="A47" s="26" t="inlineStr">
        <is>
          <t>PYRAMID_MIN_WT_VEL_1H</t>
        </is>
      </c>
      <c r="B47" s="26" t="inlineStr">
        <is>
          <t>1.5</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ez_manage.py:5196 top()</t>
        </is>
      </c>
      <c r="IL47" s="26" t="inlineStr">
        <is>
          <t>v12_quick_engine.py:2727 x10</t>
        </is>
      </c>
      <c r="IM47" s="26" t="n"/>
    </row>
    <row r="48" ht="10.5" customHeight="1" s="67">
      <c r="A48" s="27" t="inlineStr">
        <is>
          <t>PYRAMID_MIN_WT_VEL_1H</t>
        </is>
      </c>
      <c r="B48" s="27" t="inlineStr">
        <is>
          <t>2.0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ez_manage.py:5196 top()</t>
        </is>
      </c>
      <c r="IL48" s="26" t="inlineStr">
        <is>
          <t>v12_quick_engine.py:2727 x10</t>
        </is>
      </c>
      <c r="IM48" s="26" t="n"/>
    </row>
    <row r="49" ht="10.5" customHeight="1" s="67">
      <c r="A49" s="26" t="inlineStr">
        <is>
          <t>PYRAMID_MIN_WT_VEL_1H</t>
        </is>
      </c>
      <c r="B49" s="26" t="inlineStr">
        <is>
          <t>2.5</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ez_manage.py:5196 top()</t>
        </is>
      </c>
      <c r="IL49" s="26" t="inlineStr">
        <is>
          <t>v12_quick_engine.py:2727 x10</t>
        </is>
      </c>
      <c r="IM49" s="26" t="n"/>
    </row>
    <row r="50" ht="10.5" customHeight="1" s="67">
      <c r="A50" s="26" t="inlineStr">
        <is>
          <t>PYRAMID_MIN_WT_VEL_1H</t>
        </is>
      </c>
      <c r="B50" s="26" t="inlineStr">
        <is>
          <t>3.0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ez_manage.py:5196 top()</t>
        </is>
      </c>
      <c r="IL50" s="26" t="inlineStr">
        <is>
          <t>v12_quick_engine.py:2727 x10</t>
        </is>
      </c>
      <c r="IM50" s="26" t="n"/>
    </row>
    <row r="51" ht="10.5" customHeight="1" s="67">
      <c r="A51" s="26" t="inlineStr">
        <is>
          <t>SCALP_V3_AUG_BE_STOP_ENABLED</t>
        </is>
      </c>
      <c r="B51" s="26" t="inlineStr">
        <is>
          <t>False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4" t="n"/>
      <c r="ED51" s="34" t="n"/>
      <c r="EE51" s="34" t="n"/>
      <c r="EF51" s="34" t="n"/>
      <c r="EG51" s="34"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ez_manage.py:5494 top()</t>
        </is>
      </c>
      <c r="IL51" s="26" t="inlineStr">
        <is>
          <t>v12_quick_engine.py:3136 x8</t>
        </is>
      </c>
      <c r="IM51" s="26" t="n"/>
    </row>
    <row r="52" ht="10.5" customHeight="1" s="67">
      <c r="A52" s="27" t="inlineStr">
        <is>
          <t>SCALP_V3_AUG_BE_STOP_ENABLED</t>
        </is>
      </c>
      <c r="B52" s="69" t="b">
        <v>0</v>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YES</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4" t="n"/>
      <c r="ED52" s="34" t="n"/>
      <c r="EE52" s="34" t="n"/>
      <c r="EF52" s="34" t="n"/>
      <c r="EG52" s="34"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ez_manage.py:5494 top()</t>
        </is>
      </c>
      <c r="IL52" s="26" t="inlineStr">
        <is>
          <t>v12_quick_engine.py:3136 x8</t>
        </is>
      </c>
      <c r="IM52" s="26" t="n"/>
    </row>
    <row r="53" ht="10.5" customHeight="1" s="67">
      <c r="A53" s="26" t="inlineStr">
        <is>
          <t>SCALP_V3_AUG_BE_STOP_PCT</t>
        </is>
      </c>
      <c r="B53" s="26" t="inlineStr">
        <is>
          <t>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4" t="n"/>
      <c r="ED53" s="34" t="n"/>
      <c r="EE53" s="34" t="n"/>
      <c r="EF53" s="34" t="n"/>
      <c r="EG53" s="34"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ez_manage.py:5495 top()</t>
        </is>
      </c>
      <c r="IL53" s="26" t="inlineStr">
        <is>
          <t>v12_quick_engine.py:4074 x7</t>
        </is>
      </c>
      <c r="IM53" s="26" t="n"/>
    </row>
    <row r="54" ht="10.5" customHeight="1" s="67">
      <c r="A54" s="26" t="inlineStr">
        <is>
          <t>SCALP_V3_AUG_BE_STOP_PCT</t>
        </is>
      </c>
      <c r="B54" s="26" t="inlineStr">
        <is>
          <t>0.5</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4" t="n"/>
      <c r="ED54" s="34" t="n"/>
      <c r="EE54" s="34" t="n"/>
      <c r="EF54" s="34" t="n"/>
      <c r="EG54" s="34"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ez_manage.py:5495 top()</t>
        </is>
      </c>
      <c r="IL54" s="26" t="inlineStr">
        <is>
          <t>v12_quick_engine.py:4074 x7</t>
        </is>
      </c>
      <c r="IM54" s="26" t="n"/>
    </row>
    <row r="55" ht="10.5" customHeight="1" s="67">
      <c r="A55" s="26" t="inlineStr">
        <is>
          <t>SCALP_V3_AUG_BE_STOP_PCT</t>
        </is>
      </c>
      <c r="B55" s="26" t="inlineStr">
        <is>
          <t>1.0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4" t="n"/>
      <c r="ED55" s="34" t="n"/>
      <c r="EE55" s="34" t="n"/>
      <c r="EF55" s="34" t="n"/>
      <c r="EG55" s="34"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ez_manage.py:5495 top()</t>
        </is>
      </c>
      <c r="IL55" s="26" t="inlineStr">
        <is>
          <t>v12_quick_engine.py:4074 x7</t>
        </is>
      </c>
      <c r="IM55" s="26" t="n"/>
    </row>
    <row r="56" ht="10.5" customHeight="1" s="67">
      <c r="A56" s="26" t="inlineStr">
        <is>
          <t>SCALP_V3_AUG_BE_STOP_PCT</t>
        </is>
      </c>
      <c r="B56" s="26" t="inlineStr">
        <is>
          <t>2.0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4" t="n"/>
      <c r="ED56" s="34" t="n"/>
      <c r="EE56" s="34" t="n"/>
      <c r="EF56" s="34" t="n"/>
      <c r="EG56" s="34"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ez_manage.py:5495 top()</t>
        </is>
      </c>
      <c r="IL56" s="26" t="inlineStr">
        <is>
          <t>v12_quick_engine.py:4074 x7</t>
        </is>
      </c>
      <c r="IM56" s="26" t="n"/>
    </row>
    <row r="57" ht="10.5" customHeight="1" s="67">
      <c r="A57" s="26" t="inlineStr">
        <is>
          <t>UNIVERSAL_AUGMENT_GAIN_GATE_ENABLED</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ez_manage.py:5804 top()</t>
        </is>
      </c>
      <c r="IL57" s="26" t="inlineStr">
        <is>
          <t>v12_quick_engine.py:3581 x3</t>
        </is>
      </c>
      <c r="IM57" s="26" t="n"/>
    </row>
    <row r="58" ht="10.5" customHeight="1" s="67">
      <c r="A58" s="27" t="inlineStr">
        <is>
          <t>UNIVERSAL_AUGMENT_GAIN_GATE_ENABLED</t>
        </is>
      </c>
      <c r="B58" s="69" t="b">
        <v>0</v>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4" t="n"/>
      <c r="AM58" s="34" t="n"/>
      <c r="AN58" s="34" t="n"/>
      <c r="AO58" s="34" t="n"/>
      <c r="AP58" s="34"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ez_manage.py:5804 top()</t>
        </is>
      </c>
      <c r="IL58" s="26" t="inlineStr">
        <is>
          <t>v12_quick_engine.py:3581 x3</t>
        </is>
      </c>
      <c r="IM58" s="26" t="n"/>
    </row>
    <row r="59" ht="15.75" customHeight="1" s="67">
      <c r="A59" s="37" t="inlineStr">
        <is>
          <t>ADX_RANGING_THRESHOLD</t>
        </is>
      </c>
      <c r="B59" s="38" t="inlineStr">
        <is>
          <t>20</t>
        </is>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ADX_RANGING_THRESHOLD</t>
        </is>
      </c>
      <c r="B60" s="38" t="inlineStr">
        <is>
          <t>25</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ADX_RANGING_THRESHOLD</t>
        </is>
      </c>
      <c r="B61" s="38" t="inlineStr">
        <is>
          <t>15</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9" t="inlineStr">
        <is>
          <t>ADX_RANGING_THRESHOLD</t>
        </is>
      </c>
      <c r="B62" s="70" t="n">
        <v>20</v>
      </c>
      <c r="C62" s="38" t="n"/>
      <c r="D62" s="38" t="inlineStr">
        <is>
          <t>ENTRY, 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BANDAID_OFF_LOSER_RECOVER_PCT</t>
        </is>
      </c>
      <c r="B64" s="38" t="inlineStr">
        <is>
          <t>2.0</t>
        </is>
      </c>
      <c r="C64" s="38" t="n"/>
      <c r="D64" s="38" t="inlineStr">
        <is>
          <t>AUGMENT, ENTRY, EXIT, GLOBAL_CHECK, REDUCE,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BANDAID_OFF_LOSER_RECOVER_PCT</t>
        </is>
      </c>
      <c r="B65" s="38" t="inlineStr">
        <is>
          <t>1.0</t>
        </is>
      </c>
      <c r="C65" s="38" t="n"/>
      <c r="D65" s="38" t="inlineStr">
        <is>
          <t>AUGMENT, ENTRY, EXIT, GLOBAL_CHECK, REDUCE,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BANDAID_OFF_LOSER_RECOVER_PCT</t>
        </is>
      </c>
      <c r="B66" s="38" t="inlineStr">
        <is>
          <t>0.5</t>
        </is>
      </c>
      <c r="C66" s="38" t="n"/>
      <c r="D66" s="38" t="inlineStr">
        <is>
          <t>AUGMENT, ENTRY, EXIT, GLOBAL_CHECK, REDUCE,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9" t="inlineStr">
        <is>
          <t>BAND_ARROW_ENABLED</t>
        </is>
      </c>
      <c r="B67" s="40" t="inlineStr">
        <is>
          <t>False</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BAND_ARROW_ENABLED</t>
        </is>
      </c>
      <c r="B68" s="38" t="inlineStr">
        <is>
          <t>True</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OFF</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COOLDOWN_LOCKS_FILTER_TF</t>
        </is>
      </c>
      <c r="B70" s="38" t="inlineStr">
        <is>
          <t>D</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COOLDOWN_LOCKS_FILTER_TF</t>
        </is>
      </c>
      <c r="B71" s="38" t="inlineStr">
        <is>
          <t>4h</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COOLDOWN_LOCKS_FILTER_TF</t>
        </is>
      </c>
      <c r="B72" s="38" t="inlineStr">
        <is>
          <t>1h</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9" t="inlineStr">
        <is>
          <t>COOLDOWN_LOCKS_FILTER_TF</t>
        </is>
      </c>
      <c r="B73" s="40" t="inlineStr">
        <is>
          <t>15m</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9" t="inlineStr">
        <is>
          <t>CRYPTO_SPIKE_FADE_THRESHOLD_PCT</t>
        </is>
      </c>
      <c r="B74" s="70" t="n">
        <v>0</v>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CRYPTO_SPIKE_FADE_THRESHOLD_PCT</t>
        </is>
      </c>
      <c r="B75" s="38" t="inlineStr">
        <is>
          <t>12.5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CRYPTO_SPIKE_FADE_THRESHOLD_PCT</t>
        </is>
      </c>
      <c r="B76" s="38" t="inlineStr">
        <is>
          <t>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CRYPTO_SPIKE_FADE_THRESHOLD_PCT</t>
        </is>
      </c>
      <c r="B77" s="38" t="inlineStr">
        <is>
          <t>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9" t="inlineStr">
        <is>
          <t>DC_MOMENT_STRONG_THRESHOLD</t>
        </is>
      </c>
      <c r="B78" s="70" t="n">
        <v>0</v>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DC_MOMENT_STRONG_THRESHOLD</t>
        </is>
      </c>
      <c r="B79" s="38" t="inlineStr">
        <is>
          <t>50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DC_MOMENT_STRONG_THRESHOLD</t>
        </is>
      </c>
      <c r="B80" s="38" t="inlineStr">
        <is>
          <t>30</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DC_MOMENT_STRONG_THRESHOLD</t>
        </is>
      </c>
      <c r="B81" s="38" t="inlineStr">
        <is>
          <t>20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DELTA_HTF_GATE</t>
        </is>
      </c>
      <c r="B83" s="38" t="inlineStr">
        <is>
          <t>4h_ALT</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9" t="inlineStr">
        <is>
          <t>DELTA_REENTRY_FILTER_ENABLED</t>
        </is>
      </c>
      <c r="B84" s="40" t="inlineStr">
        <is>
          <t>False</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DELTA_REENTRY_FILTER_ENABLED</t>
        </is>
      </c>
      <c r="B85" s="38" t="inlineStr">
        <is>
          <t>True</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OFF</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DUP_GUARD_FILTER_TF</t>
        </is>
      </c>
      <c r="B87" s="38" t="inlineStr">
        <is>
          <t>D</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DUP_GUARD_FILTER_TF</t>
        </is>
      </c>
      <c r="B88" s="38" t="inlineStr">
        <is>
          <t>4h</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DUP_GUARD_FILTER_TF</t>
        </is>
      </c>
      <c r="B89" s="38" t="inlineStr">
        <is>
          <t>1h</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DUP_GUARD_FILTER_TF</t>
        </is>
      </c>
      <c r="B90" s="40" t="inlineStr">
        <is>
          <t>15m</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EMA_9_21_FILTER_MIN_TFS</t>
        </is>
      </c>
      <c r="B91" s="38" t="inlineStr">
        <is>
          <t>0</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EMA_9_21_FILTER_MIN_TFS</t>
        </is>
      </c>
      <c r="B92" s="38" t="inlineStr">
        <is>
          <t>2</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EMA_9_21_FILTER_MIN_TFS</t>
        </is>
      </c>
      <c r="B93" s="38" t="inlineStr">
        <is>
          <t>1</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EMA_BLANKET_FILTER_ENABLED</t>
        </is>
      </c>
      <c r="B94" s="38"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9" t="inlineStr">
        <is>
          <t>EMA_BLANKET_FILTER_ENABLED</t>
        </is>
      </c>
      <c r="B95" s="40"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EMA_BLANKET_FILTER_MIN_TFS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EMA_BLANKET_FILTER_MIN_TFS</t>
        </is>
      </c>
      <c r="B97" s="38"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EMA_BLANKET_FILTER_MIN_TFS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EXECUTE_NOW_SINGLE_GATE_ENFORCE</t>
        </is>
      </c>
      <c r="B99" s="38" t="inlineStr">
        <is>
          <t>0.0</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EXECUTE_NOW_SINGLE_GATE_ENFORCE</t>
        </is>
      </c>
      <c r="B100" s="38" t="inlineStr">
        <is>
          <t>0.0_ALT</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YES</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EZ_MANAGE_THROTTLER_RATE</t>
        </is>
      </c>
      <c r="B101" s="38" t="inlineStr">
        <is>
          <t>0.0</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EZ_MANAGE_THROTTLER_RATE</t>
        </is>
      </c>
      <c r="B102" s="38" t="inlineStr">
        <is>
          <t>0.0_ALT</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FG_FEAR_THRESHOLD</t>
        </is>
      </c>
      <c r="B103" s="70" t="n">
        <v>0</v>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FG_FEAR_THRESHOLD</t>
        </is>
      </c>
      <c r="B104" s="38" t="inlineStr">
        <is>
          <t>31.25</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FG_FEAR_THRESHOLD</t>
        </is>
      </c>
      <c r="B105" s="38" t="inlineStr">
        <is>
          <t>18.75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FG_FEAR_THRESHOLD</t>
        </is>
      </c>
      <c r="B106" s="38" t="inlineStr">
        <is>
          <t>12.5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9" t="inlineStr">
        <is>
          <t>FG_GREED_THRESHOLD</t>
        </is>
      </c>
      <c r="B107" s="70" t="n">
        <v>0</v>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FG_GREED_THRESHOLD</t>
        </is>
      </c>
      <c r="B108" s="38" t="inlineStr">
        <is>
          <t>93.75</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FG_GREED_THRESHOLD</t>
        </is>
      </c>
      <c r="B109" s="38" t="inlineStr">
        <is>
          <t>56.25</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FG_GREED_THRESHOLD</t>
        </is>
      </c>
      <c r="B110" s="38" t="inlineStr">
        <is>
          <t>37.5</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OFF</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FUNDING_GATE_FILTER_TF</t>
        </is>
      </c>
      <c r="B112" s="38" t="inlineStr">
        <is>
          <t>D</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YES</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FUNDING_GATE_FILTER_TF</t>
        </is>
      </c>
      <c r="B113" s="38" t="inlineStr">
        <is>
          <t>4h</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FUNDING_GATE_FILTER_TF</t>
        </is>
      </c>
      <c r="B114" s="38" t="inlineStr">
        <is>
          <t>1h</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9" t="inlineStr">
        <is>
          <t>FUNDING_GATE_FILTER_TF</t>
        </is>
      </c>
      <c r="B115" s="40" t="inlineStr">
        <is>
          <t>15m</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GOLDEN_RULE_BASE_USD</t>
        </is>
      </c>
      <c r="B122" s="38" t="inlineStr">
        <is>
          <t>0.0</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GOLDEN_RULE_BASE_USD</t>
        </is>
      </c>
      <c r="B123" s="38" t="inlineStr">
        <is>
          <t>0.0_ALT</t>
        </is>
      </c>
      <c r="C123" s="38" t="n"/>
      <c r="D123" s="38" t="inlineStr">
        <is>
          <t>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GR_FILTER_ALL_ENTRIES</t>
        </is>
      </c>
      <c r="B124" s="38" t="inlineStr">
        <is>
          <t>0.0</t>
        </is>
      </c>
      <c r="C124" s="38" t="n"/>
      <c r="D124" s="38" t="inlineStr">
        <is>
          <t>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GR_FILTER_ALL_ENTRIES</t>
        </is>
      </c>
      <c r="B125" s="38" t="inlineStr">
        <is>
          <t>0.0_ALT</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GR_FILTER_VEC_ENABLED</t>
        </is>
      </c>
      <c r="B126" s="40" t="inlineStr">
        <is>
          <t>False</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GR_FILTER_VEC_ENABLED</t>
        </is>
      </c>
      <c r="B127" s="38" t="inlineStr">
        <is>
          <t>True</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GR_FILTER_VEC_MIN_TFS</t>
        </is>
      </c>
      <c r="B128" s="38" t="inlineStr">
        <is>
          <t>0</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9" t="inlineStr">
        <is>
          <t>GR_FILTER_VEC_MIN_TFS</t>
        </is>
      </c>
      <c r="B129" s="70" t="n">
        <v>0</v>
      </c>
      <c r="C129" s="38" t="n"/>
      <c r="D129" s="38" t="inlineStr">
        <is>
          <t>GLOBAL_CHECK</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GR_FILTER_VEC_MIN_TFS</t>
        </is>
      </c>
      <c r="B130" s="38" t="inlineStr">
        <is>
          <t>1</t>
        </is>
      </c>
      <c r="C130" s="38" t="n"/>
      <c r="D130" s="38" t="inlineStr">
        <is>
          <t>GLOBAL_CHECK</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HA_WICK_QUALITY_SCORE</t>
        </is>
      </c>
      <c r="B133" s="70" t="n">
        <v>0</v>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HA_WICK_QUALITY_SCORE</t>
        </is>
      </c>
      <c r="B134" s="38" t="inlineStr">
        <is>
          <t>15_ALT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HA_WICK_QUALITY_TF</t>
        </is>
      </c>
      <c r="B135" s="38" t="inlineStr">
        <is>
          <t>OFF</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D</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HA_WICK_QUALITY_TF</t>
        </is>
      </c>
      <c r="B137" s="38" t="inlineStr">
        <is>
          <t>4h</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HA_WICK_QUALITY_TF</t>
        </is>
      </c>
      <c r="B138" s="70" t="inlineStr">
        <is>
          <t>15m</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HA_WICK_QUALITY_TF</t>
        </is>
      </c>
      <c r="B139" s="38" t="inlineStr">
        <is>
          <t>15m</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HLR_SMA_BAND_PCT</t>
        </is>
      </c>
      <c r="B141" s="38" t="inlineStr">
        <is>
          <t>2.0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HLR_SMA_BAND_PCT</t>
        </is>
      </c>
      <c r="B142" s="38" t="inlineStr">
        <is>
          <t>1.0</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HLR_SMA_BAND_PCT</t>
        </is>
      </c>
      <c r="B143" s="38" t="inlineStr">
        <is>
          <t>0.5</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HLR_TOP_MIN_TFS</t>
        </is>
      </c>
      <c r="B144" s="38" t="inlineStr">
        <is>
          <t>0</t>
        </is>
      </c>
      <c r="C144" s="38" t="n"/>
      <c r="D144" s="38" t="inlineStr">
        <is>
          <t>GLOBAL_CHECK, REENTRY,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HLR_TOP_MIN_TFS</t>
        </is>
      </c>
      <c r="B145" s="70" t="n">
        <v>0</v>
      </c>
      <c r="C145" s="38" t="n"/>
      <c r="D145" s="38" t="inlineStr">
        <is>
          <t>GLOBAL_CHECK, REENTRY,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HLR_TOP_MIN_TFS</t>
        </is>
      </c>
      <c r="B146" s="38" t="inlineStr">
        <is>
          <t>1</t>
        </is>
      </c>
      <c r="C146" s="38" t="n"/>
      <c r="D146" s="38" t="inlineStr">
        <is>
          <t>GLOBAL_CHECK, REENTRY,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HTF4_CONF</t>
        </is>
      </c>
      <c r="B147" s="38" t="inlineStr">
        <is>
          <t>False</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HTF4_CONF</t>
        </is>
      </c>
      <c r="B148" s="38" t="inlineStr">
        <is>
          <t>False_ALT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HTF_DIRECTION_GATE_ENABLED</t>
        </is>
      </c>
      <c r="B149" s="40" t="inlineStr">
        <is>
          <t>False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HTF_DIRECTION_GATE_ENABLED</t>
        </is>
      </c>
      <c r="B150" s="38" t="inlineStr">
        <is>
          <t>True</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HTF_GATE_BYPASS_RZ</t>
        </is>
      </c>
      <c r="B151" s="38" t="inlineStr">
        <is>
          <t>0.0</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HTF_GATE_BYPASS_RZ</t>
        </is>
      </c>
      <c r="B152" s="38" t="inlineStr">
        <is>
          <t>0.0_ALT</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HTF_GATE_D_MANDATORY</t>
        </is>
      </c>
      <c r="B153" s="38" t="inlineStr">
        <is>
          <t>0.0</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HTF_GATE_MIN_CONFIRMATIONS</t>
        </is>
      </c>
      <c r="B155" s="38" t="inlineStr">
        <is>
          <t>0.0</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HTF_GATE_MIN_CONFIRMATIONS</t>
        </is>
      </c>
      <c r="B156" s="38" t="inlineStr">
        <is>
          <t>0.0_ALT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HTF_TREND_VETO_BYPASS_ENABLED</t>
        </is>
      </c>
      <c r="B157" s="38"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HTF_TREND_VETO_BYPASS_ENABLED</t>
        </is>
      </c>
      <c r="B158" s="70" t="b">
        <v>0</v>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HTF_TREND_VETO_BYPASS_REASONS</t>
        </is>
      </c>
      <c r="B159" s="38" t="inlineStr">
        <is>
          <t>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HTF_TREND_VETO_BYPASS_REASONS</t>
        </is>
      </c>
      <c r="B160" s="38" t="inlineStr">
        <is>
          <t>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LEADERBOARD_FILTER</t>
        </is>
      </c>
      <c r="B161" s="38" t="inlineStr">
        <is>
          <t>False</t>
        </is>
      </c>
      <c r="C161" s="38" t="n"/>
      <c r="D161" s="38" t="inlineStr">
        <is>
          <t>AUGMENT, ENTRY, EXIT, GLOBAL_CHECK, REDUCE,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LEADERBOARD_FILTER</t>
        </is>
      </c>
      <c r="B162" s="38" t="inlineStr">
        <is>
          <t>False_ALT</t>
        </is>
      </c>
      <c r="C162" s="38" t="n"/>
      <c r="D162" s="38" t="inlineStr">
        <is>
          <t>AUGMENT, ENTRY, EXIT, GLOBAL_CHECK, REDUCE,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LH_HL_FILTER_ENABLED</t>
        </is>
      </c>
      <c r="B163" s="40" t="inlineStr">
        <is>
          <t>False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LH_HL_FILTER_ENABLED</t>
        </is>
      </c>
      <c r="B164" s="38" t="inlineStr">
        <is>
          <t>True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LH_HL_FILTER_MODE</t>
        </is>
      </c>
      <c r="B165" s="40" t="inlineStr">
        <is>
          <t>STRICT_2BAR</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LH_HL_FILTER_MODE</t>
        </is>
      </c>
      <c r="B166" s="38" t="inlineStr">
        <is>
          <t>STRICT_2BAR_ALT</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LH_HL_FILTER_REQUIRE_BOTH</t>
        </is>
      </c>
      <c r="B167" s="40"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LH_HL_FILTER_REQUIRE_BOTH</t>
        </is>
      </c>
      <c r="B168" s="38" t="inlineStr">
        <is>
          <t>False_ALT</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LIVE_VEC_EMERGENCY_BRAKE_ENABLED</t>
        </is>
      </c>
      <c r="B169" s="40" t="inlineStr">
        <is>
          <t>False</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LIVE_VEC_EMERGENCY_BRAKE_ENABLED</t>
        </is>
      </c>
      <c r="B170" s="38" t="inlineStr">
        <is>
          <t>True</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LR_BAND_LADDER_STOCH_EXTREME</t>
        </is>
      </c>
      <c r="B171" s="40" t="inlineStr">
        <is>
          <t>30.0</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LR_BAND_LADDER_STOCH_EXTREME</t>
        </is>
      </c>
      <c r="B172" s="38" t="inlineStr">
        <is>
          <t>30.0_ALT</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YES</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LR_BAND_LADDER_TF_BOTTOM</t>
        </is>
      </c>
      <c r="B173" s="38" t="inlineStr">
        <is>
          <t>0</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LR_BAND_LADDER_TF_BOTTOM</t>
        </is>
      </c>
      <c r="B174" s="38" t="inlineStr">
        <is>
          <t>1</t>
        </is>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YES</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LR_BAND_LADDER_TF_TOP</t>
        </is>
      </c>
      <c r="B175" s="38" t="inlineStr">
        <is>
          <t>0</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LR_BAND_LADDER_TF_TOP</t>
        </is>
      </c>
      <c r="B176" s="38" t="inlineStr">
        <is>
          <t>1</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MANDATORY_REENTRY_WT_FILTER_MIN_TFS</t>
        </is>
      </c>
      <c r="B177" s="70" t="n">
        <v>0</v>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MANDATORY_REENTRY_WT_FILTER_MIN_TFS</t>
        </is>
      </c>
      <c r="B178" s="38" t="inlineStr">
        <is>
          <t>3</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MANDATORY_REENTRY_WT_FILTER_MIN_TFS</t>
        </is>
      </c>
      <c r="B179" s="38" t="inlineStr">
        <is>
          <t>2</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MANDATORY_REENTRY_WT_FILTER_MIN_VELOCITY</t>
        </is>
      </c>
      <c r="B180" s="40" t="inlineStr">
        <is>
          <t>0.0</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MANDATORY_REENTRY_WT_FILTER_MIN_VELOCITY</t>
        </is>
      </c>
      <c r="B181" s="38" t="inlineStr">
        <is>
          <t>0.0_ALT</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MANDATORY_REENTRY_WT_FILTER_REQUIRE_FLIP</t>
        </is>
      </c>
      <c r="B182" s="70" t="n">
        <v>0</v>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MANDATORY_REENTRY_WT_FILTER_REQUIRE_FLIP</t>
        </is>
      </c>
      <c r="B183" s="38" t="inlineStr">
        <is>
          <t>False_ALT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MANDATORY_REENTRY_WT_FILTER_VELOCITY_RATIO</t>
        </is>
      </c>
      <c r="B184" s="70" t="n">
        <v>0</v>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MANDATORY_REENTRY_WT_FILTER_VELOCITY_RATIO</t>
        </is>
      </c>
      <c r="B185" s="38" t="inlineStr">
        <is>
          <t>0.90_ALT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9" t="inlineStr">
        <is>
          <t>MARKET_QUALITY_SCORE_ENABLED</t>
        </is>
      </c>
      <c r="B186" s="40"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MARKET_QUALITY_SCORE_ENABLED</t>
        </is>
      </c>
      <c r="B187" s="38"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MI_TF_AGREE_MIN</t>
        </is>
      </c>
      <c r="B188" s="38" t="inlineStr">
        <is>
          <t>0.0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MI_TF_AGREE_MIN</t>
        </is>
      </c>
      <c r="B189" s="38" t="inlineStr">
        <is>
          <t>0.0_ALT</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MOVER_THRESHOLD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MOVER_THRESHOLD</t>
        </is>
      </c>
      <c r="B191" s="38" t="inlineStr">
        <is>
          <t>6.25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MOVER_THRESHOLD</t>
        </is>
      </c>
      <c r="B192" s="38" t="inlineStr">
        <is>
          <t>3.75</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MOVER_THRESHOLD</t>
        </is>
      </c>
      <c r="B193" s="38" t="inlineStr">
        <is>
          <t>2.5</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MTF_FILTER_STRONG_BUY_QUICK_BYPASS</t>
        </is>
      </c>
      <c r="B194" s="38" t="inlineStr">
        <is>
          <t>0.0</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MTF_FILTER_STRONG_BUY_QUICK_BYPASS</t>
        </is>
      </c>
      <c r="B195" s="38" t="inlineStr">
        <is>
          <t>0.0_ALT</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YES</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MTF_GR_MIN_IND</t>
        </is>
      </c>
      <c r="B196" s="38" t="inlineStr">
        <is>
          <t>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MTF_GR_MIN_IND</t>
        </is>
      </c>
      <c r="B197" s="38" t="inlineStr">
        <is>
          <t>5_ALT</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9" t="inlineStr">
        <is>
          <t>MTS_BOTTOM_BONUS_THRESHOLD</t>
        </is>
      </c>
      <c r="B198" s="70" t="n">
        <v>0</v>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MTS_BOTTOM_BONUS_THRESHOLD</t>
        </is>
      </c>
      <c r="B199" s="38" t="inlineStr">
        <is>
          <t>31.25</t>
        </is>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MTS_BOTTOM_BONUS_THRESHOLD</t>
        </is>
      </c>
      <c r="B200" s="38" t="inlineStr">
        <is>
          <t>18.75</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MTS_BOTTOM_BONUS_THRESHOLD</t>
        </is>
      </c>
      <c r="B201" s="38" t="inlineStr">
        <is>
          <t>12.5</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MTS_BOTTOM_STRONG_THRESHOLD</t>
        </is>
      </c>
      <c r="B202" s="70" t="n">
        <v>0</v>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MTS_BOTTOM_STRONG_THRESHOLD</t>
        </is>
      </c>
      <c r="B203" s="38" t="inlineStr">
        <is>
          <t>50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YES</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MTS_BOTTOM_STRONG_THRESHOLD</t>
        </is>
      </c>
      <c r="B204" s="38" t="inlineStr">
        <is>
          <t>30</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MTS_BOTTOM_STRONG_THRESHOLD</t>
        </is>
      </c>
      <c r="B205" s="38" t="inlineStr">
        <is>
          <t>20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MTS_GATE_ENABLED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MTS_GATE_ENABLED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NEWBORN_LOSS_KILL_GAIN_THRESHOLD_PCT</t>
        </is>
      </c>
      <c r="B208" s="40" t="inlineStr">
        <is>
          <t>0</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NEWBORN_LOSS_KILL_GAIN_THRESHOLD_PCT</t>
        </is>
      </c>
      <c r="B209" s="38" t="inlineStr">
        <is>
          <t>2.0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NEWBORN_LOSS_KILL_GAIN_THRESHOLD_PCT</t>
        </is>
      </c>
      <c r="B210" s="38" t="inlineStr">
        <is>
          <t>1.0</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NEWBORN_LOSS_KILL_GAIN_THRESHOLD_PCT</t>
        </is>
      </c>
      <c r="B211" s="38" t="inlineStr">
        <is>
          <t>0.5</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NEWBORN_LOSS_KILL_REQUIRE_VEL_AGAINST</t>
        </is>
      </c>
      <c r="B212" s="38" t="inlineStr">
        <is>
          <t>0.0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NEWBORN_LOSS_KILL_REQUIRE_VEL_AGAINST</t>
        </is>
      </c>
      <c r="B213" s="38" t="inlineStr">
        <is>
          <t>0.0_ALT</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NEW_POSITION_MAX_LOSS_THRESHOLD</t>
        </is>
      </c>
      <c r="B215" s="38" t="inlineStr">
        <is>
          <t>2.0</t>
        </is>
      </c>
      <c r="C215" s="38" t="n"/>
      <c r="D215" s="38" t="inlineStr">
        <is>
          <t>AUGMENT, EXIT, GLOBAL_CHECK, REDUCE,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7" t="inlineStr">
        <is>
          <t>NEW_POSITION_MAX_LOSS_THRESHOLD</t>
        </is>
      </c>
      <c r="B216" s="38" t="inlineStr">
        <is>
          <t>1.0</t>
        </is>
      </c>
      <c r="C216" s="38" t="n"/>
      <c r="D216" s="38" t="inlineStr">
        <is>
          <t>AUGMENT, EXIT, GLOBAL_CHECK, REDUCE,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NEW_POSITION_MAX_LOSS_THRESHOLD</t>
        </is>
      </c>
      <c r="B217" s="38" t="inlineStr">
        <is>
          <t>0.5</t>
        </is>
      </c>
      <c r="C217" s="38" t="n"/>
      <c r="D217" s="38" t="inlineStr">
        <is>
          <t>AUGMENT,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OI_CONFIRM_ENABLED</t>
        </is>
      </c>
      <c r="B218" s="38"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9" t="inlineStr">
        <is>
          <t>OI_CONFIRM_ENABLED</t>
        </is>
      </c>
      <c r="B219" s="70" t="b">
        <v>0</v>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OI_CONFIRM_MIN_CHANGE_PCT</t>
        </is>
      </c>
      <c r="B220" s="38" t="inlineStr">
        <is>
          <t>0</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OI_CONFIRM_MIN_CHANGE_PCT</t>
        </is>
      </c>
      <c r="B221" s="38" t="inlineStr">
        <is>
          <t>2.0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OI_CONFIRM_MIN_CHANGE_PCT</t>
        </is>
      </c>
      <c r="B222" s="38" t="inlineStr">
        <is>
          <t>1.0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9" t="inlineStr">
        <is>
          <t>OI_CONFIRM_MIN_CHANGE_PCT</t>
        </is>
      </c>
      <c r="B223" s="40" t="inlineStr">
        <is>
          <t>0.5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YES</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OI_CONFIRM_MIN_PRICE_PCT</t>
        </is>
      </c>
      <c r="B225" s="38" t="inlineStr">
        <is>
          <t>2.0</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OI_CONFIRM_MIN_PRICE_PCT</t>
        </is>
      </c>
      <c r="B226" s="38" t="inlineStr">
        <is>
          <t>1.0</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OI_CONFIRM_MIN_PRICE_PCT</t>
        </is>
      </c>
      <c r="B227" s="38" t="inlineStr">
        <is>
          <t>0.5</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3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PEAK_GIVEBACK_DROP_TRIGGER_ENABLED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4" t="n"/>
      <c r="HT3" s="34" t="n"/>
      <c r="HU3" s="34" t="n"/>
      <c r="HV3" s="34" t="n"/>
      <c r="HW3" s="34" t="n"/>
      <c r="HX3" s="33" t="n"/>
      <c r="HY3" s="33" t="n"/>
      <c r="HZ3" s="33" t="n"/>
      <c r="IA3" s="33" t="n"/>
      <c r="IB3" s="33" t="n"/>
      <c r="IC3" s="33" t="n"/>
      <c r="ID3" s="33" t="n"/>
      <c r="IE3" s="33" t="n"/>
      <c r="IF3" s="33" t="n"/>
      <c r="IG3" s="33" t="n"/>
      <c r="IH3" s="33" t="n"/>
      <c r="II3" s="33" t="n"/>
      <c r="IJ3" s="26" t="n"/>
      <c r="IK3" s="26" t="inlineStr">
        <is>
          <t>ez_manage.py:5168 top()</t>
        </is>
      </c>
      <c r="IL3" s="26" t="inlineStr">
        <is>
          <t>v12_quick_engine.py:2682 x3</t>
        </is>
      </c>
      <c r="IM3" s="26" t="n"/>
    </row>
    <row r="4" ht="10.5" customHeight="1" s="67">
      <c r="A4" s="26" t="inlineStr">
        <is>
          <t>PEAK_GIVEBACK_DROP_TRIGGER_ENABLED</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26" t="n"/>
      <c r="IK4" s="26" t="inlineStr">
        <is>
          <t>ez_manage.py:5168 top()</t>
        </is>
      </c>
      <c r="IL4" s="26" t="inlineStr">
        <is>
          <t>v12_quick_engine.py:2682 x3</t>
        </is>
      </c>
      <c r="IM4" s="26" t="n"/>
    </row>
    <row r="5" ht="10.5" customHeight="1" s="67">
      <c r="A5" s="26" t="inlineStr">
        <is>
          <t>PARTIAL_PROFIT_LOCK_FRAC</t>
        </is>
      </c>
      <c r="B5" s="26" t="inlineStr">
        <is>
          <t>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4" t="n"/>
      <c r="HO5" s="34" t="n"/>
      <c r="HP5" s="34" t="n"/>
      <c r="HQ5" s="34" t="n"/>
      <c r="HR5" s="34"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ez_manage.py:5158 top()</t>
        </is>
      </c>
      <c r="IL5" s="26" t="inlineStr">
        <is>
          <t>v12_quick_engine.py:2674 x7</t>
        </is>
      </c>
      <c r="IM5" s="26" t="n"/>
    </row>
    <row r="6" ht="10.5" customHeight="1" s="67">
      <c r="A6" s="27" t="inlineStr">
        <is>
          <t>PARTIAL_PROFIT_LOCK_FRAC</t>
        </is>
      </c>
      <c r="B6" s="69" t="n">
        <v>0</v>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ez_manage.py:5158 top()</t>
        </is>
      </c>
      <c r="IL6" s="26" t="inlineStr">
        <is>
          <t>v12_quick_engine.py:2674 x7</t>
        </is>
      </c>
      <c r="IM6" s="26" t="n"/>
    </row>
    <row r="7" ht="10.5" customHeight="1" s="67">
      <c r="A7" s="26" t="inlineStr">
        <is>
          <t>PARTIAL_PROFIT_LOCK_FRAC</t>
        </is>
      </c>
      <c r="B7" s="26" t="inlineStr">
        <is>
          <t>1.0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ez_manage.py:5158 top()</t>
        </is>
      </c>
      <c r="IL7" s="26" t="inlineStr">
        <is>
          <t>v12_quick_engine.py:2674 x7</t>
        </is>
      </c>
      <c r="IM7" s="26" t="n"/>
    </row>
    <row r="8" ht="10.5" customHeight="1" s="67">
      <c r="A8" s="26" t="inlineStr">
        <is>
          <t>PARTIAL_PROFIT_LOCK_FRAC</t>
        </is>
      </c>
      <c r="B8" s="26" t="inlineStr">
        <is>
          <t>2.0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4" t="n"/>
      <c r="HO8" s="34" t="n"/>
      <c r="HP8" s="34" t="n"/>
      <c r="HQ8" s="34" t="n"/>
      <c r="HR8" s="34"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ez_manage.py:5158 top()</t>
        </is>
      </c>
      <c r="IL8" s="26" t="inlineStr">
        <is>
          <t>v12_quick_engine.py:2674 x7</t>
        </is>
      </c>
      <c r="IM8" s="26" t="n"/>
    </row>
    <row r="9" ht="10.5" customHeight="1" s="67">
      <c r="A9" s="26" t="inlineStr">
        <is>
          <t>MIN_HOLD_BARS_BEFORE_EXIT</t>
        </is>
      </c>
      <c r="B9" s="26" t="inlineStr">
        <is>
          <t>16</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ez_manage.py:4990 top()</t>
        </is>
      </c>
      <c r="IL9" s="26" t="inlineStr">
        <is>
          <t>v12_quick_engine.py:2309 x7</t>
        </is>
      </c>
      <c r="IM9" s="26" t="n"/>
    </row>
    <row r="10" ht="10.5" customHeight="1" s="67">
      <c r="A10" s="26" t="inlineStr">
        <is>
          <t>MIN_HOLD_BARS_BEFORE_EXIT</t>
        </is>
      </c>
      <c r="B10" s="26" t="inlineStr">
        <is>
          <t>24</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ez_manage.py:4990 top()</t>
        </is>
      </c>
      <c r="IL10" s="26" t="inlineStr">
        <is>
          <t>v12_quick_engine.py:2309 x7</t>
        </is>
      </c>
      <c r="IM10" s="26" t="n"/>
    </row>
    <row r="11" ht="10.5" customHeight="1" s="67">
      <c r="A11" s="26" t="inlineStr">
        <is>
          <t>MIN_HOLD_BARS_BEFORE_EXIT</t>
        </is>
      </c>
      <c r="B11" s="26" t="inlineStr">
        <is>
          <t>32</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ez_manage.py:4990 top()</t>
        </is>
      </c>
      <c r="IL11" s="26" t="inlineStr">
        <is>
          <t>v12_quick_engine.py:2309 x7</t>
        </is>
      </c>
      <c r="IM11" s="26" t="n"/>
    </row>
    <row r="12" ht="10.5" customHeight="1" s="67">
      <c r="A12" s="26" t="inlineStr">
        <is>
          <t>MIN_HOLD_BARS_BEFORE_EXIT</t>
        </is>
      </c>
      <c r="B12" s="26" t="inlineStr">
        <is>
          <t>40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ez_manage.py:4990 top()</t>
        </is>
      </c>
      <c r="IL12" s="26" t="inlineStr">
        <is>
          <t>v12_quick_engine.py:2309 x7</t>
        </is>
      </c>
      <c r="IM12" s="26" t="n"/>
    </row>
    <row r="13" ht="10.5" customHeight="1" s="67">
      <c r="A13" s="26" t="inlineStr">
        <is>
          <t>MIN_HOLD_BARS_BEFORE_EXIT</t>
        </is>
      </c>
      <c r="B13" s="26" t="inlineStr">
        <is>
          <t>48</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ez_manage.py:4990 top()</t>
        </is>
      </c>
      <c r="IL13" s="26" t="inlineStr">
        <is>
          <t>v12_quick_engine.py:2309 x7</t>
        </is>
      </c>
      <c r="IM13" s="26" t="n"/>
    </row>
    <row r="14" ht="10.5" customHeight="1" s="67">
      <c r="A14" s="27" t="inlineStr">
        <is>
          <t>BREAKEVEN_GAIN_EROSION_ENABLED</t>
        </is>
      </c>
      <c r="B14" s="27" t="inlineStr">
        <is>
          <t>False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4" t="n"/>
      <c r="HT14" s="34" t="n"/>
      <c r="HU14" s="34" t="n"/>
      <c r="HV14" s="34" t="n"/>
      <c r="HW14" s="34" t="n"/>
      <c r="HX14" s="33" t="n"/>
      <c r="HY14" s="33" t="n"/>
      <c r="HZ14" s="33" t="n"/>
      <c r="IA14" s="33" t="n"/>
      <c r="IB14" s="33" t="n"/>
      <c r="IC14" s="33" t="n"/>
      <c r="ID14" s="33" t="n"/>
      <c r="IE14" s="33" t="n"/>
      <c r="IF14" s="33" t="n"/>
      <c r="IG14" s="33" t="n"/>
      <c r="IH14" s="33" t="n"/>
      <c r="II14" s="33" t="n"/>
      <c r="IJ14" s="26" t="n"/>
      <c r="IK14" s="26" t="inlineStr">
        <is>
          <t>ez_manage.py:4400 top()</t>
        </is>
      </c>
      <c r="IL14" s="26" t="inlineStr">
        <is>
          <t>v12_quick_engine.py:341 x8</t>
        </is>
      </c>
      <c r="IM14" s="26" t="n"/>
    </row>
    <row r="15" ht="10.5" customHeight="1" s="67">
      <c r="A15" s="26" t="inlineStr">
        <is>
          <t>BREAKEVEN_GAIN_EROSION_ENABLED</t>
        </is>
      </c>
      <c r="B15" s="26" t="inlineStr">
        <is>
          <t>True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26" t="n"/>
      <c r="IK15" s="26" t="inlineStr">
        <is>
          <t>ez_manage.py:4400 top()</t>
        </is>
      </c>
      <c r="IL15" s="26" t="inlineStr">
        <is>
          <t>v12_quick_engine.py:341 x8</t>
        </is>
      </c>
      <c r="IM15" s="26" t="n"/>
    </row>
    <row r="16" ht="10.5" customHeight="1" s="67">
      <c r="A16" s="26" t="inlineStr">
        <is>
          <t>BREAKEVEN_GAIN_EROSION_MIN_GAIN</t>
        </is>
      </c>
      <c r="B16" s="26" t="inlineStr">
        <is>
          <t>25.0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4" t="n"/>
      <c r="HT16" s="34" t="n"/>
      <c r="HU16" s="34" t="n"/>
      <c r="HV16" s="34" t="n"/>
      <c r="HW16" s="34" t="n"/>
      <c r="HX16" s="33" t="n"/>
      <c r="HY16" s="33" t="n"/>
      <c r="HZ16" s="33" t="n"/>
      <c r="IA16" s="33" t="n"/>
      <c r="IB16" s="33" t="n"/>
      <c r="IC16" s="33" t="n"/>
      <c r="ID16" s="33" t="n"/>
      <c r="IE16" s="33" t="n"/>
      <c r="IF16" s="33" t="n"/>
      <c r="IG16" s="33" t="n"/>
      <c r="IH16" s="33" t="n"/>
      <c r="II16" s="33" t="n"/>
      <c r="IJ16" s="26" t="n"/>
      <c r="IK16" s="26" t="inlineStr">
        <is>
          <t>ez_manage.py:4401 top()</t>
        </is>
      </c>
      <c r="IL16" s="26" t="inlineStr">
        <is>
          <t>v12_quick_engine.py:357 x14</t>
        </is>
      </c>
      <c r="IM16" s="26" t="n"/>
    </row>
    <row r="17" ht="10.5" customHeight="1" s="67">
      <c r="A17" s="26" t="inlineStr">
        <is>
          <t>BREAKEVEN_GAIN_EROSION_MIN_GAIN</t>
        </is>
      </c>
      <c r="B17" s="26" t="inlineStr">
        <is>
          <t>37.5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26" t="n"/>
      <c r="IK17" s="26" t="inlineStr">
        <is>
          <t>ez_manage.py:4401 top()</t>
        </is>
      </c>
      <c r="IL17" s="26" t="inlineStr">
        <is>
          <t>v12_quick_engine.py:357 x14</t>
        </is>
      </c>
      <c r="IM17" s="26" t="n"/>
    </row>
    <row r="18" ht="10.5" customHeight="1" s="67">
      <c r="A18" s="27" t="inlineStr">
        <is>
          <t>BREAKEVEN_GAIN_EROSION_MIN_GAIN</t>
        </is>
      </c>
      <c r="B18" s="27" t="inlineStr">
        <is>
          <t>50.0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26" t="n"/>
      <c r="IK18" s="26" t="inlineStr">
        <is>
          <t>ez_manage.py:4401 top()</t>
        </is>
      </c>
      <c r="IL18" s="26" t="inlineStr">
        <is>
          <t>v12_quick_engine.py:357 x14</t>
        </is>
      </c>
      <c r="IM18" s="26" t="n"/>
    </row>
    <row r="19" ht="10.5" customHeight="1" s="67">
      <c r="A19" s="26" t="inlineStr">
        <is>
          <t>BREAKEVEN_GAIN_EROSION_MIN_GAIN</t>
        </is>
      </c>
      <c r="B19" s="26" t="inlineStr">
        <is>
          <t>62.5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4" t="n"/>
      <c r="HT19" s="34" t="n"/>
      <c r="HU19" s="34" t="n"/>
      <c r="HV19" s="34" t="n"/>
      <c r="HW19" s="34" t="n"/>
      <c r="HX19" s="33" t="n"/>
      <c r="HY19" s="33" t="n"/>
      <c r="HZ19" s="33" t="n"/>
      <c r="IA19" s="33" t="n"/>
      <c r="IB19" s="33" t="n"/>
      <c r="IC19" s="33" t="n"/>
      <c r="ID19" s="33" t="n"/>
      <c r="IE19" s="33" t="n"/>
      <c r="IF19" s="33" t="n"/>
      <c r="IG19" s="33" t="n"/>
      <c r="IH19" s="33" t="n"/>
      <c r="II19" s="33" t="n"/>
      <c r="IJ19" s="26" t="n"/>
      <c r="IK19" s="26" t="inlineStr">
        <is>
          <t>ez_manage.py:4401 top()</t>
        </is>
      </c>
      <c r="IL19" s="26" t="inlineStr">
        <is>
          <t>v12_quick_engine.py:357 x14</t>
        </is>
      </c>
      <c r="IM19" s="26" t="n"/>
    </row>
    <row r="20" ht="10.5" customHeight="1" s="67">
      <c r="A20" s="26" t="inlineStr">
        <is>
          <t>BREAKEVEN_GAIN_EROSION_MIN_GAIN</t>
        </is>
      </c>
      <c r="B20" s="26" t="inlineStr">
        <is>
          <t>75.0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4" t="n"/>
      <c r="HT20" s="34" t="n"/>
      <c r="HU20" s="34" t="n"/>
      <c r="HV20" s="34" t="n"/>
      <c r="HW20" s="34" t="n"/>
      <c r="HX20" s="33" t="n"/>
      <c r="HY20" s="33" t="n"/>
      <c r="HZ20" s="33" t="n"/>
      <c r="IA20" s="33" t="n"/>
      <c r="IB20" s="33" t="n"/>
      <c r="IC20" s="33" t="n"/>
      <c r="ID20" s="33" t="n"/>
      <c r="IE20" s="33" t="n"/>
      <c r="IF20" s="33" t="n"/>
      <c r="IG20" s="33" t="n"/>
      <c r="IH20" s="33" t="n"/>
      <c r="II20" s="33" t="n"/>
      <c r="IJ20" s="26" t="n"/>
      <c r="IK20" s="26" t="inlineStr">
        <is>
          <t>ez_manage.py:4401 top()</t>
        </is>
      </c>
      <c r="IL20" s="26" t="inlineStr">
        <is>
          <t>v12_quick_engine.py:357 x14</t>
        </is>
      </c>
      <c r="IM20" s="26" t="n"/>
    </row>
    <row r="21" ht="10.5" customHeight="1" s="67">
      <c r="A21" s="26" t="inlineStr">
        <is>
          <t>BREAKEVEN_GAIN_EROSION_REQUIRE_PROFIT</t>
        </is>
      </c>
      <c r="B21" s="26" t="inlineStr">
        <is>
          <t>False</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ez_manage.py:4402 top()</t>
        </is>
      </c>
      <c r="IL21" s="26" t="inlineStr">
        <is>
          <t>v12_quick_engine.py:364 x13</t>
        </is>
      </c>
      <c r="IM21" s="26" t="n"/>
    </row>
    <row r="22" ht="10.5" customHeight="1" s="67">
      <c r="A22" s="27" t="inlineStr">
        <is>
          <t>BREAKEVEN_GAIN_EROSION_REQUIRE_PROFIT</t>
        </is>
      </c>
      <c r="B22" s="27" t="inlineStr">
        <is>
          <t>True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ez_manage.py:4402 top()</t>
        </is>
      </c>
      <c r="IL22" s="26" t="inlineStr">
        <is>
          <t>v12_quick_engine.py:364 x13</t>
        </is>
      </c>
      <c r="IM22" s="26" t="n"/>
    </row>
    <row r="23" ht="10.5" customHeight="1" s="67">
      <c r="A23" s="26" t="inlineStr">
        <is>
          <t>FUNDING_GATE_LONG_MAX</t>
        </is>
      </c>
      <c r="B23" s="26" t="inlineStr">
        <is>
          <t>0.0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ez_manage.py:4730 top()</t>
        </is>
      </c>
      <c r="IL23" s="26" t="inlineStr">
        <is>
          <t>v12_quick_engine.py:1864 x6</t>
        </is>
      </c>
      <c r="IM23" s="26" t="n"/>
    </row>
    <row r="24" ht="10.5" customHeight="1" s="67">
      <c r="A24" s="26" t="inlineStr">
        <is>
          <t>FUNDING_GATE_LONG_MAX</t>
        </is>
      </c>
      <c r="B24" s="26" t="inlineStr">
        <is>
          <t>0.0_ALT</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ez_manage.py:4730 top()</t>
        </is>
      </c>
      <c r="IL24" s="26" t="inlineStr">
        <is>
          <t>v12_quick_engine.py:1864 x6</t>
        </is>
      </c>
      <c r="IM24" s="26" t="n"/>
    </row>
    <row r="25" ht="10.5" customHeight="1" s="67">
      <c r="A25" s="26" t="inlineStr">
        <is>
          <t>FUNDING_GATE_MTF_REQUIRED</t>
        </is>
      </c>
      <c r="B25" s="26" t="inlineStr">
        <is>
          <t>0.0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4" t="n"/>
      <c r="GF25" s="34" t="n"/>
      <c r="GG25" s="34" t="n"/>
      <c r="GH25" s="34" t="n"/>
      <c r="GI25" s="34" t="n"/>
      <c r="GJ25" s="33" t="n"/>
      <c r="GK25" s="33" t="n"/>
      <c r="GL25" s="33" t="n"/>
      <c r="GM25" s="33" t="n"/>
      <c r="GN25" s="33" t="n"/>
      <c r="GO25" s="34" t="n"/>
      <c r="GP25" s="34" t="n"/>
      <c r="GQ25" s="34" t="n"/>
      <c r="GR25" s="34" t="n"/>
      <c r="GS25" s="34"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ez_manage.py:4732 top()</t>
        </is>
      </c>
      <c r="IL25" s="26" t="inlineStr">
        <is>
          <t>v12_quick_engine.py:1866 x5</t>
        </is>
      </c>
      <c r="IM25" s="26" t="n"/>
    </row>
    <row r="26" ht="10.5" customHeight="1" s="67">
      <c r="A26" s="26" t="inlineStr">
        <is>
          <t>FUNDING_GATE_MTF_REQUIRED</t>
        </is>
      </c>
      <c r="B26" s="26" t="inlineStr">
        <is>
          <t>0.0_ALT</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4" t="n"/>
      <c r="GF26" s="34" t="n"/>
      <c r="GG26" s="34" t="n"/>
      <c r="GH26" s="34" t="n"/>
      <c r="GI26" s="34" t="n"/>
      <c r="GJ26" s="33" t="n"/>
      <c r="GK26" s="33" t="n"/>
      <c r="GL26" s="33" t="n"/>
      <c r="GM26" s="33" t="n"/>
      <c r="GN26" s="33" t="n"/>
      <c r="GO26" s="34" t="n"/>
      <c r="GP26" s="34" t="n"/>
      <c r="GQ26" s="34" t="n"/>
      <c r="GR26" s="34" t="n"/>
      <c r="GS26" s="34"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ez_manage.py:4732 top()</t>
        </is>
      </c>
      <c r="IL26" s="26" t="inlineStr">
        <is>
          <t>v12_quick_engine.py:1866 x5</t>
        </is>
      </c>
      <c r="IM26" s="26" t="n"/>
    </row>
    <row r="27" ht="10.5" customHeight="1" s="67">
      <c r="A27" s="26" t="inlineStr">
        <is>
          <t>FUNDING_GATE_SHORT_MIN</t>
        </is>
      </c>
      <c r="B27" s="26" t="inlineStr">
        <is>
          <t>0.0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ez_manage.py:4734 top()</t>
        </is>
      </c>
      <c r="IL27" s="26" t="inlineStr">
        <is>
          <t>v12_quick_engine.py:1870 x6</t>
        </is>
      </c>
      <c r="IM27" s="26" t="n"/>
    </row>
    <row r="28" ht="10.5" customHeight="1" s="67">
      <c r="A28" s="26" t="inlineStr">
        <is>
          <t>FUNDING_GATE_SHORT_MIN</t>
        </is>
      </c>
      <c r="B28" s="26" t="inlineStr">
        <is>
          <t>0.0_ALT</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ez_manage.py:4734 top()</t>
        </is>
      </c>
      <c r="IL28" s="26" t="inlineStr">
        <is>
          <t>v12_quick_engine.py:1870 x6</t>
        </is>
      </c>
      <c r="IM28" s="26" t="n"/>
    </row>
    <row r="29" ht="10.5" customHeight="1" s="67">
      <c r="A29" s="26" t="inlineStr">
        <is>
          <t>HTF4_CONF</t>
        </is>
      </c>
      <c r="B29" s="26" t="inlineStr">
        <is>
          <t>False</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ez_manage.py:3370 top()</t>
        </is>
      </c>
      <c r="IL29" s="26" t="inlineStr">
        <is>
          <t>v12_quick_engine.py:2038 x7</t>
        </is>
      </c>
      <c r="IM29" s="26" t="n"/>
    </row>
    <row r="30" ht="10.5" customHeight="1" s="67">
      <c r="A30" s="26" t="inlineStr">
        <is>
          <t>HTF4_CONF</t>
        </is>
      </c>
      <c r="B30" s="26" t="inlineStr">
        <is>
          <t>False_ALT</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ez_manage.py:3370 top()</t>
        </is>
      </c>
      <c r="IL30" s="26" t="inlineStr">
        <is>
          <t>v12_quick_engine.py:2038 x7</t>
        </is>
      </c>
      <c r="IM30" s="26" t="n"/>
    </row>
    <row r="31" ht="10.5" customHeight="1" s="67">
      <c r="A31" s="27" t="inlineStr">
        <is>
          <t>HTF_DIRECTION_GATE_ENABLED</t>
        </is>
      </c>
      <c r="B31" s="27" t="inlineStr">
        <is>
          <t>False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ez_manage.py:4872 top()</t>
        </is>
      </c>
      <c r="IL31" s="26" t="inlineStr">
        <is>
          <t>v12_quick_engine.py:2048 x2</t>
        </is>
      </c>
      <c r="IM31" s="26" t="n"/>
    </row>
    <row r="32" ht="10.5" customHeight="1" s="67">
      <c r="A32" s="26" t="inlineStr">
        <is>
          <t>HTF_DIRECTION_GATE_ENABLED</t>
        </is>
      </c>
      <c r="B32" s="26" t="inlineStr">
        <is>
          <t>True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ez_manage.py:4872 top()</t>
        </is>
      </c>
      <c r="IL32" s="26" t="inlineStr">
        <is>
          <t>v12_quick_engine.py:2048 x2</t>
        </is>
      </c>
      <c r="IM32" s="26" t="n"/>
    </row>
    <row r="33" ht="10.5" customHeight="1" s="67">
      <c r="A33" s="26" t="inlineStr">
        <is>
          <t>HTF_GATE_APPLY_TO_OPEN</t>
        </is>
      </c>
      <c r="B33" s="26" t="inlineStr">
        <is>
          <t>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ez_manage.py:4877 top()</t>
        </is>
      </c>
      <c r="IL33" s="26" t="inlineStr">
        <is>
          <t>v12_quick_engine.py:2053 x4</t>
        </is>
      </c>
      <c r="IM33" s="26" t="n"/>
    </row>
    <row r="34" ht="10.5" customHeight="1" s="67">
      <c r="A34" s="26" t="inlineStr">
        <is>
          <t>HTF_GATE_APPLY_TO_OPEN</t>
        </is>
      </c>
      <c r="B34" s="26" t="inlineStr">
        <is>
          <t>0.5</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ez_manage.py:4877 top()</t>
        </is>
      </c>
      <c r="IL34" s="26" t="inlineStr">
        <is>
          <t>v12_quick_engine.py:2053 x4</t>
        </is>
      </c>
      <c r="IM34" s="26" t="n"/>
    </row>
    <row r="35" ht="10.5" customHeight="1" s="67">
      <c r="A35" s="26" t="inlineStr">
        <is>
          <t>HTF_GATE_APPLY_TO_OPEN</t>
        </is>
      </c>
      <c r="B35" s="26" t="inlineStr">
        <is>
          <t>1.0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ez_manage.py:4877 top()</t>
        </is>
      </c>
      <c r="IL35" s="26" t="inlineStr">
        <is>
          <t>v12_quick_engine.py:2053 x4</t>
        </is>
      </c>
      <c r="IM35" s="26" t="n"/>
    </row>
    <row r="36" ht="10.5" customHeight="1" s="67">
      <c r="A36" s="26" t="inlineStr">
        <is>
          <t>HTF_GATE_APPLY_TO_OPEN</t>
        </is>
      </c>
      <c r="B36" s="26" t="inlineStr">
        <is>
          <t>2.0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ez_manage.py:4877 top()</t>
        </is>
      </c>
      <c r="IL36" s="26" t="inlineStr">
        <is>
          <t>v12_quick_engine.py:2053 x4</t>
        </is>
      </c>
      <c r="IM36" s="26" t="n"/>
    </row>
    <row r="37" ht="10.5" customHeight="1" s="67">
      <c r="A37" s="26" t="inlineStr">
        <is>
          <t>HTF_GATE_BYPASS_RZ</t>
        </is>
      </c>
      <c r="B37" s="26" t="inlineStr">
        <is>
          <t>0.0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4" t="n"/>
      <c r="HE37" s="34" t="n"/>
      <c r="HF37" s="34" t="n"/>
      <c r="HG37" s="34" t="n"/>
      <c r="HH37" s="34"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ez_manage.py:4878 top()</t>
        </is>
      </c>
      <c r="IL37" s="26" t="inlineStr">
        <is>
          <t>v12_quick_engine.py:2054 x4</t>
        </is>
      </c>
      <c r="IM37" s="26" t="n"/>
    </row>
    <row r="38" ht="10.5" customHeight="1" s="67">
      <c r="A38" s="26" t="inlineStr">
        <is>
          <t>HTF_GATE_BYPASS_RZ</t>
        </is>
      </c>
      <c r="B38" s="26" t="inlineStr">
        <is>
          <t>0.0_ALT</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4" t="n"/>
      <c r="HE38" s="34" t="n"/>
      <c r="HF38" s="34" t="n"/>
      <c r="HG38" s="34" t="n"/>
      <c r="HH38" s="34"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ez_manage.py:4878 top()</t>
        </is>
      </c>
      <c r="IL38" s="26" t="inlineStr">
        <is>
          <t>v12_quick_engine.py:2054 x4</t>
        </is>
      </c>
      <c r="IM38" s="26" t="n"/>
    </row>
    <row r="39" ht="10.5" customHeight="1" s="67">
      <c r="A39" s="26" t="inlineStr">
        <is>
          <t>HTF_GATE_D_MANDATORY</t>
        </is>
      </c>
      <c r="B39" s="26" t="inlineStr">
        <is>
          <t>0.0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ez_manage.py:4879 top()</t>
        </is>
      </c>
      <c r="IL39" s="26" t="inlineStr">
        <is>
          <t>v12_quick_engine.py:2055 x5</t>
        </is>
      </c>
      <c r="IM39" s="26" t="n"/>
    </row>
    <row r="40" ht="10.5" customHeight="1" s="67">
      <c r="A40" s="26" t="inlineStr">
        <is>
          <t>HTF_GATE_D_MANDATORY</t>
        </is>
      </c>
      <c r="B40" s="26" t="inlineStr">
        <is>
          <t>0.0_ALT</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ez_manage.py:4879 top()</t>
        </is>
      </c>
      <c r="IL40" s="26" t="inlineStr">
        <is>
          <t>v12_quick_engine.py:2055 x5</t>
        </is>
      </c>
      <c r="IM40" s="26" t="n"/>
    </row>
    <row r="41" ht="10.5" customHeight="1" s="67">
      <c r="A41" s="26" t="inlineStr">
        <is>
          <t>HTF_GATE_MIN_CONFIRMATIONS</t>
        </is>
      </c>
      <c r="B41" s="26" t="inlineStr">
        <is>
          <t>0.0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ez_manage.py:4880 top()</t>
        </is>
      </c>
      <c r="IL41" s="26" t="inlineStr">
        <is>
          <t>v12_quick_engine.py:2056 x6</t>
        </is>
      </c>
      <c r="IM41" s="26" t="n"/>
    </row>
    <row r="42" ht="10.5" customHeight="1" s="67">
      <c r="A42" s="26" t="inlineStr">
        <is>
          <t>HTF_GATE_MIN_CONFIRMATIONS</t>
        </is>
      </c>
      <c r="B42" s="26" t="inlineStr">
        <is>
          <t>0.0_ALT</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ez_manage.py:4880 top()</t>
        </is>
      </c>
      <c r="IL42" s="26" t="inlineStr">
        <is>
          <t>v12_quick_engine.py:2056 x6</t>
        </is>
      </c>
      <c r="IM42" s="26" t="n"/>
    </row>
    <row r="43" ht="10.5" customHeight="1" s="67">
      <c r="A43" s="27" t="inlineStr">
        <is>
          <t>MARKET_QUALITY_SCORE_ENABLED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ez_manage.py:3518 top()</t>
        </is>
      </c>
      <c r="IL43" s="26" t="inlineStr">
        <is>
          <t>v12_quick_engine.py:2263 x8</t>
        </is>
      </c>
      <c r="IM43" s="26" t="n"/>
    </row>
    <row r="44" ht="10.5" customHeight="1" s="67">
      <c r="A44" s="26" t="inlineStr">
        <is>
          <t>MARKET_QUALITY_SCORE_ENABLED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ez_manage.py:3518 top()</t>
        </is>
      </c>
      <c r="IL44" s="26" t="inlineStr">
        <is>
          <t>v12_quick_engine.py:2263 x8</t>
        </is>
      </c>
      <c r="IM44" s="26" t="n"/>
    </row>
    <row r="45" ht="10.5" customHeight="1" s="67">
      <c r="A45" s="26" t="inlineStr">
        <is>
          <t>NOLOSS_BYPASS_WT_5OF5_MIN_TFS</t>
        </is>
      </c>
      <c r="B45" s="26" t="inlineStr">
        <is>
          <t>2</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4" t="n"/>
      <c r="HE45" s="34" t="n"/>
      <c r="HF45" s="34" t="n"/>
      <c r="HG45" s="34" t="n"/>
      <c r="HH45" s="34"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ez_manage.py:5095 top()</t>
        </is>
      </c>
      <c r="IL45" s="26" t="inlineStr">
        <is>
          <t>v12_quick_engine.py:860 x7</t>
        </is>
      </c>
      <c r="IM45" s="26" t="n"/>
    </row>
    <row r="46" ht="10.5" customHeight="1" s="67">
      <c r="A46" s="26" t="inlineStr">
        <is>
          <t>NOLOSS_BYPASS_WT_5OF5_MIN_TFS</t>
        </is>
      </c>
      <c r="B46" s="26" t="inlineStr">
        <is>
          <t>4</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4" t="n"/>
      <c r="HE46" s="34" t="n"/>
      <c r="HF46" s="34" t="n"/>
      <c r="HG46" s="34" t="n"/>
      <c r="HH46" s="34"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ez_manage.py:5095 top()</t>
        </is>
      </c>
      <c r="IL46" s="26" t="inlineStr">
        <is>
          <t>v12_quick_engine.py:860 x7</t>
        </is>
      </c>
      <c r="IM46" s="26" t="n"/>
    </row>
    <row r="47" ht="10.5" customHeight="1" s="67">
      <c r="A47" s="26" t="inlineStr">
        <is>
          <t>NOLOSS_BYPASS_WT_5OF5_MIN_TFS</t>
        </is>
      </c>
      <c r="B47" s="26" t="n">
        <v>3</v>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YES</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4" t="n"/>
      <c r="HE47" s="34" t="n"/>
      <c r="HF47" s="34" t="n"/>
      <c r="HG47" s="34" t="n"/>
      <c r="HH47" s="34"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ez_manage.py:5095 top()</t>
        </is>
      </c>
      <c r="IL47" s="26" t="inlineStr">
        <is>
          <t>v12_quick_engine.py:860 x7</t>
        </is>
      </c>
      <c r="IM47" s="26" t="n"/>
    </row>
    <row r="48" ht="10.5" customHeight="1" s="67">
      <c r="A48" s="26" t="inlineStr">
        <is>
          <t>NOLOSS_BYPASS_WT_5OF5_MIN_TFS</t>
        </is>
      </c>
      <c r="B48" s="26" t="inlineStr">
        <is>
          <t>6</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4" t="n"/>
      <c r="HE48" s="34" t="n"/>
      <c r="HF48" s="34" t="n"/>
      <c r="HG48" s="34" t="n"/>
      <c r="HH48" s="34"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ez_manage.py:5095 top()</t>
        </is>
      </c>
      <c r="IL48" s="26" t="inlineStr">
        <is>
          <t>v12_quick_engine.py:860 x7</t>
        </is>
      </c>
      <c r="IM48" s="26" t="n"/>
    </row>
    <row r="49" ht="10.5" customHeight="1" s="67">
      <c r="A49" s="26" t="inlineStr">
        <is>
          <t>NOLOSS_BYPASS_WT_5OF5_MIN_TFS</t>
        </is>
      </c>
      <c r="B49" s="26" t="inlineStr">
        <is>
          <t>8</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4" t="n"/>
      <c r="HE49" s="34" t="n"/>
      <c r="HF49" s="34" t="n"/>
      <c r="HG49" s="34" t="n"/>
      <c r="HH49" s="34"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ez_manage.py:5095 top()</t>
        </is>
      </c>
      <c r="IL49" s="26" t="inlineStr">
        <is>
          <t>v12_quick_engine.py:860 x7</t>
        </is>
      </c>
      <c r="IM49" s="26" t="n"/>
    </row>
    <row r="50" ht="10.5" customHeight="1" s="67">
      <c r="A50" s="27" t="inlineStr">
        <is>
          <t>SIMPLE_TP_EXIT_ENABLED</t>
        </is>
      </c>
      <c r="B50" s="27" t="inlineStr">
        <is>
          <t>False</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YES</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ez_manage.py:4001 top()</t>
        </is>
      </c>
      <c r="IL50" s="26" t="inlineStr">
        <is>
          <t>v12_quick_engine.py:3227 x2</t>
        </is>
      </c>
      <c r="IM50" s="26" t="n"/>
    </row>
    <row r="51" ht="10.5" customHeight="1" s="67">
      <c r="A51" s="26" t="inlineStr">
        <is>
          <t>SIMPLE_TP_EXIT_ENABLED</t>
        </is>
      </c>
      <c r="B51" s="26" t="inlineStr">
        <is>
          <t>True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ez_manage.py:4001 top()</t>
        </is>
      </c>
      <c r="IL51" s="26" t="inlineStr">
        <is>
          <t>v12_quick_engine.py:3227 x2</t>
        </is>
      </c>
      <c r="IM51" s="26" t="n"/>
    </row>
    <row r="52" ht="10.5" customHeight="1" s="67">
      <c r="A52" s="26" t="inlineStr">
        <is>
          <t>SIMPLE_TP_PCT</t>
        </is>
      </c>
      <c r="B52" s="26" t="inlineStr">
        <is>
          <t>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ez_manage.py:4002 top()</t>
        </is>
      </c>
      <c r="IL52" s="26" t="inlineStr">
        <is>
          <t>v12_quick_engine.py:3228 x2</t>
        </is>
      </c>
      <c r="IM52" s="26" t="n"/>
    </row>
    <row r="53" ht="10.5" customHeight="1" s="67">
      <c r="A53" s="27" t="inlineStr">
        <is>
          <t>SIMPLE_TP_PCT</t>
        </is>
      </c>
      <c r="B53" s="69" t="n">
        <v>0</v>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ez_manage.py:4002 top()</t>
        </is>
      </c>
      <c r="IL53" s="26" t="inlineStr">
        <is>
          <t>v12_quick_engine.py:3228 x2</t>
        </is>
      </c>
      <c r="IM53" s="26" t="n"/>
    </row>
    <row r="54" ht="10.5" customHeight="1" s="67">
      <c r="A54" s="26" t="inlineStr">
        <is>
          <t>SIMPLE_TP_PCT</t>
        </is>
      </c>
      <c r="B54" s="26" t="inlineStr">
        <is>
          <t>1.0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ez_manage.py:4002 top()</t>
        </is>
      </c>
      <c r="IL54" s="26" t="inlineStr">
        <is>
          <t>v12_quick_engine.py:3228 x2</t>
        </is>
      </c>
      <c r="IM54" s="26" t="n"/>
    </row>
    <row r="55" ht="10.5" customHeight="1" s="67">
      <c r="A55" s="26" t="inlineStr">
        <is>
          <t>SIMPLE_TP_PCT</t>
        </is>
      </c>
      <c r="B55" s="26" t="inlineStr">
        <is>
          <t>2.0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ez_manage.py:4002 top()</t>
        </is>
      </c>
      <c r="IL55" s="26" t="inlineStr">
        <is>
          <t>v12_quick_engine.py:3228 x2</t>
        </is>
      </c>
      <c r="IM55" s="26" t="n"/>
    </row>
    <row r="56" ht="15.75" customHeight="1" s="67">
      <c r="A56" s="37" t="inlineStr">
        <is>
          <t>ADX_RANGING_THRESHOLD</t>
        </is>
      </c>
      <c r="B56" s="38" t="inlineStr">
        <is>
          <t>20</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ADX_RANGING_THRESHOLD</t>
        </is>
      </c>
      <c r="B57" s="38" t="inlineStr">
        <is>
          <t>25</t>
        </is>
      </c>
      <c r="C57" s="38" t="n"/>
      <c r="D57" s="38" t="inlineStr">
        <is>
          <t>ENTRY, 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ADX_RANGING_THRESHOLD</t>
        </is>
      </c>
      <c r="B58" s="38" t="inlineStr">
        <is>
          <t>15</t>
        </is>
      </c>
      <c r="C58" s="38" t="n"/>
      <c r="D58" s="38" t="inlineStr">
        <is>
          <t>ENTRY, 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ADX_RANGING_THRESHOLD</t>
        </is>
      </c>
      <c r="B59" s="70" t="n">
        <v>20</v>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BANDAID_OFF_LOSER_RECOVER_PCT</t>
        </is>
      </c>
      <c r="B60" s="38" t="inlineStr">
        <is>
          <t>0</t>
        </is>
      </c>
      <c r="C60" s="38" t="n"/>
      <c r="D60" s="38" t="inlineStr">
        <is>
          <t>AUGMENT, ENTRY, EXIT, GLOBAL_CHECK, REDUCE, STOCKS_EXIT</t>
        </is>
      </c>
      <c r="E60" s="38" t="n"/>
      <c r="F60" s="26" t="n"/>
      <c r="G60" s="38">
        <f>IFERROR(VLOOKUP($A60&amp;"_"&amp;$B60,Results_Deltas!$A$2:$P$15000,5,FALSE),"")</f>
        <v/>
      </c>
      <c r="H60" s="38" t="inlineStr">
        <is>
          <t>Blanket (page end)</t>
        </is>
      </c>
      <c r="I60" s="26" t="n"/>
      <c r="J60" s="26" t="n"/>
      <c r="K60" s="26" t="n"/>
      <c r="L60" s="26" t="inlineStr">
        <is>
          <t>YES</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BANDAID_OFF_LOSER_RECOVER_PCT</t>
        </is>
      </c>
      <c r="B61" s="38" t="inlineStr">
        <is>
          <t>2.0</t>
        </is>
      </c>
      <c r="C61" s="38" t="n"/>
      <c r="D61" s="38" t="inlineStr">
        <is>
          <t>AUGMENT, ENTRY, EXIT, GLOBAL_CHECK, REDUCE,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BANDAID_OFF_LOSER_RECOVER_PCT</t>
        </is>
      </c>
      <c r="B62" s="38" t="inlineStr">
        <is>
          <t>1.0</t>
        </is>
      </c>
      <c r="C62" s="38" t="n"/>
      <c r="D62" s="38" t="inlineStr">
        <is>
          <t>AUGMENT, ENTRY, EXIT, GLOBAL_CHECK, REDUCE,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0.5</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BAND_ARROW_ENABLED</t>
        </is>
      </c>
      <c r="B64" s="40" t="inlineStr">
        <is>
          <t>False</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BAND_ARROW_ENABLED</t>
        </is>
      </c>
      <c r="B65" s="38" t="inlineStr">
        <is>
          <t>True</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COOLDOWN_LOCKS_FILTER_TF</t>
        </is>
      </c>
      <c r="B66" s="38" t="inlineStr">
        <is>
          <t>OFF</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COOLDOWN_LOCKS_FILTER_TF</t>
        </is>
      </c>
      <c r="B67" s="38" t="inlineStr">
        <is>
          <t>D</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COOLDOWN_LOCKS_FILTER_TF</t>
        </is>
      </c>
      <c r="B68" s="38" t="inlineStr">
        <is>
          <t>4h</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1h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9" t="inlineStr">
        <is>
          <t>COOLDOWN_LOCKS_FILTER_TF</t>
        </is>
      </c>
      <c r="B70" s="40" t="inlineStr">
        <is>
          <t>15m</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CRYPTO_SPIKE_FADE_THRESHOLD_PCT</t>
        </is>
      </c>
      <c r="B71" s="70" t="n">
        <v>0</v>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CRYPTO_SPIKE_FADE_THRESHOLD_PCT</t>
        </is>
      </c>
      <c r="B72" s="38" t="inlineStr">
        <is>
          <t>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CRYPTO_SPIKE_FADE_THRESHOLD_PCT</t>
        </is>
      </c>
      <c r="B73" s="38" t="inlineStr">
        <is>
          <t>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CRYPTO_SPIKE_FADE_THRESHOLD_PCT</t>
        </is>
      </c>
      <c r="B74" s="38" t="inlineStr">
        <is>
          <t>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DC_MOMENT_STRONG_THRESHOLD</t>
        </is>
      </c>
      <c r="B75" s="70" t="n">
        <v>0</v>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DC_MOMENT_STRONG_THRESHOLD</t>
        </is>
      </c>
      <c r="B76" s="38" t="inlineStr">
        <is>
          <t>50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DC_MOMENT_STRONG_THRESHOLD</t>
        </is>
      </c>
      <c r="B77" s="38" t="inlineStr">
        <is>
          <t>30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YES</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DC_MOMENT_STRONG_THRESHOLD</t>
        </is>
      </c>
      <c r="B78" s="38" t="inlineStr">
        <is>
          <t>20</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DELTA_HTF_GATE</t>
        </is>
      </c>
      <c r="B79" s="38" t="inlineStr">
        <is>
          <t>4h</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9" t="inlineStr">
        <is>
          <t>DELTA_REENTRY_FILTER_ENABLED</t>
        </is>
      </c>
      <c r="B81" s="40" t="inlineStr">
        <is>
          <t>False</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DELTA_REENTRY_FILTER_ENABLED</t>
        </is>
      </c>
      <c r="B82" s="38" t="inlineStr">
        <is>
          <t>True</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DUP_GUARD_FILTER_TF</t>
        </is>
      </c>
      <c r="B83" s="38" t="inlineStr">
        <is>
          <t>OFF</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DUP_GUARD_FILTER_TF</t>
        </is>
      </c>
      <c r="B84" s="38" t="inlineStr">
        <is>
          <t>D</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DUP_GUARD_FILTER_TF</t>
        </is>
      </c>
      <c r="B85" s="38" t="inlineStr">
        <is>
          <t>4h</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1h</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DUP_GUARD_FILTER_TF</t>
        </is>
      </c>
      <c r="B87" s="40" t="inlineStr">
        <is>
          <t>15m</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EMA_9_21_FILTER_MIN_TFS</t>
        </is>
      </c>
      <c r="B88" s="38" t="inlineStr">
        <is>
          <t>0</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EMA_9_21_FILTER_MIN_TFS</t>
        </is>
      </c>
      <c r="B89" s="38" t="inlineStr">
        <is>
          <t>2</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EMA_9_21_FILTER_MIN_TFS</t>
        </is>
      </c>
      <c r="B90" s="38" t="inlineStr">
        <is>
          <t>1</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EMA_BLANKET_FILTER_ENABLED</t>
        </is>
      </c>
      <c r="B91" s="38" t="inlineStr">
        <is>
          <t>False</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EMA_BLANKET_FILTER_ENABLED</t>
        </is>
      </c>
      <c r="B92" s="40" t="inlineStr">
        <is>
          <t>True</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EMA_BLANKET_FILTER_MIN_TFS</t>
        </is>
      </c>
      <c r="B93" s="38" t="inlineStr">
        <is>
          <t>0</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EMA_BLANKET_FILTER_MIN_TFS</t>
        </is>
      </c>
      <c r="B94" s="38" t="inlineStr">
        <is>
          <t>2</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EMA_BLANKET_FILTER_MIN_TFS</t>
        </is>
      </c>
      <c r="B95" s="38" t="inlineStr">
        <is>
          <t>1</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EXECUTE_NOW_SINGLE_GATE_ENFORCE</t>
        </is>
      </c>
      <c r="B96" s="38" t="inlineStr">
        <is>
          <t>0.0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EXECUTE_NOW_SINGLE_GATE_ENFORCE</t>
        </is>
      </c>
      <c r="B97" s="38" t="inlineStr">
        <is>
          <t>0.0_ALT</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EZ_MANAGE_THROTTLER_RATE</t>
        </is>
      </c>
      <c r="B98" s="38" t="inlineStr">
        <is>
          <t>0.0</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EZ_MANAGE_THROTTLER_RATE</t>
        </is>
      </c>
      <c r="B99" s="38" t="inlineStr">
        <is>
          <t>0.0_ALT</t>
        </is>
      </c>
      <c r="C99" s="38" t="n"/>
      <c r="D99" s="38" t="inlineStr">
        <is>
          <t>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FG_FEAR_THRESHOLD</t>
        </is>
      </c>
      <c r="B100" s="70" t="n">
        <v>0</v>
      </c>
      <c r="C100" s="38" t="n"/>
      <c r="D100" s="38" t="inlineStr">
        <is>
          <t>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FG_FEAR_THRESHOLD</t>
        </is>
      </c>
      <c r="B101" s="38" t="inlineStr">
        <is>
          <t>31.25</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FG_FEAR_THRESHOLD</t>
        </is>
      </c>
      <c r="B102" s="38" t="inlineStr">
        <is>
          <t>18.75</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FG_FEAR_THRESHOLD</t>
        </is>
      </c>
      <c r="B103" s="38" t="inlineStr">
        <is>
          <t>12.5</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FG_GREED_THRESHOLD</t>
        </is>
      </c>
      <c r="B104" s="70" t="n">
        <v>0</v>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FG_GREED_THRESHOLD</t>
        </is>
      </c>
      <c r="B105" s="38" t="inlineStr">
        <is>
          <t>93.75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FG_GREED_THRESHOLD</t>
        </is>
      </c>
      <c r="B106" s="38" t="inlineStr">
        <is>
          <t>56.25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FG_GREED_THRESHOLD</t>
        </is>
      </c>
      <c r="B107" s="38" t="inlineStr">
        <is>
          <t>37.5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FUNDING_GATE_FILTER_TF</t>
        </is>
      </c>
      <c r="B108" s="38" t="inlineStr">
        <is>
          <t>OFF</t>
        </is>
      </c>
      <c r="C108" s="38" t="n"/>
      <c r="D108" s="38" t="inlineStr">
        <is>
          <t>GLOBAL_CHECK</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FUNDING_GATE_FILTER_TF</t>
        </is>
      </c>
      <c r="B109" s="38" t="inlineStr">
        <is>
          <t>D</t>
        </is>
      </c>
      <c r="C109" s="38" t="n"/>
      <c r="D109" s="38" t="inlineStr">
        <is>
          <t>GLOBAL_CHECK</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FUNDING_GATE_FILTER_TF</t>
        </is>
      </c>
      <c r="B110" s="38" t="inlineStr">
        <is>
          <t>4h</t>
        </is>
      </c>
      <c r="C110" s="38" t="n"/>
      <c r="D110" s="38" t="inlineStr">
        <is>
          <t>GLOBAL_CHECK</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1h</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9" t="inlineStr">
        <is>
          <t>FUNDING_GATE_FILTER_TF</t>
        </is>
      </c>
      <c r="B112" s="40" t="inlineStr">
        <is>
          <t>15m</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FUNDING_GATE_LONG_MAX</t>
        </is>
      </c>
      <c r="B113" s="38" t="inlineStr">
        <is>
          <t>0.0</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FUNDING_GATE_LONG_MAX</t>
        </is>
      </c>
      <c r="B114" s="38" t="inlineStr">
        <is>
          <t>0.0_ALT</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FUNDING_GATE_MTF_REQUIRED</t>
        </is>
      </c>
      <c r="B115" s="38" t="inlineStr">
        <is>
          <t>0.0</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FUNDING_GATE_MTF_REQUIRED</t>
        </is>
      </c>
      <c r="B116" s="38" t="inlineStr">
        <is>
          <t>0.0_ALT</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FUNDING_GATE_SHORT_MIN</t>
        </is>
      </c>
      <c r="B117" s="38" t="inlineStr">
        <is>
          <t>0.0</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FUNDING_GATE_SHORT_MIN</t>
        </is>
      </c>
      <c r="B118" s="38" t="inlineStr">
        <is>
          <t>0.0_ALT</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GOLDEN_RULE_BASE_USD</t>
        </is>
      </c>
      <c r="B119" s="38" t="inlineStr">
        <is>
          <t>0.0</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GOLDEN_RULE_BASE_USD</t>
        </is>
      </c>
      <c r="B120" s="38" t="inlineStr">
        <is>
          <t>0.0_ALT</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GR_FILTER_ALL_ENTRIES</t>
        </is>
      </c>
      <c r="B121" s="38" t="inlineStr">
        <is>
          <t>0.0</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GR_FILTER_ALL_ENTRIES</t>
        </is>
      </c>
      <c r="B122" s="38" t="inlineStr">
        <is>
          <t>0.0_ALT</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GR_FILTER_VEC_ENABLED</t>
        </is>
      </c>
      <c r="B123" s="40" t="inlineStr">
        <is>
          <t>False</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GR_FILTER_VEC_ENABLED</t>
        </is>
      </c>
      <c r="B124" s="38" t="inlineStr">
        <is>
          <t>True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GR_FILTER_VEC_MIN_TFS</t>
        </is>
      </c>
      <c r="B125" s="38" t="inlineStr">
        <is>
          <t>0</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GR_FILTER_VEC_MIN_TFS</t>
        </is>
      </c>
      <c r="B126" s="70" t="n">
        <v>0</v>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GR_FILTER_VEC_MIN_TFS</t>
        </is>
      </c>
      <c r="B127" s="38" t="inlineStr">
        <is>
          <t>1</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HA_WICK_QUALITY_ENABLED</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HA_WICK_QUALITY_ENABLED</t>
        </is>
      </c>
      <c r="B129" s="38" t="inlineStr">
        <is>
          <t>True</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HA_WICK_QUALITY_SCORE</t>
        </is>
      </c>
      <c r="B130" s="70" t="n">
        <v>0</v>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HA_WICK_QUALITY_SCORE</t>
        </is>
      </c>
      <c r="B131" s="38" t="inlineStr">
        <is>
          <t>15_ALT</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HA_WICK_QUALITY_TF</t>
        </is>
      </c>
      <c r="B132" s="38" t="inlineStr">
        <is>
          <t>OFF</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HA_WICK_QUALITY_TF</t>
        </is>
      </c>
      <c r="B133" s="38" t="inlineStr">
        <is>
          <t>D</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HA_WICK_QUALITY_TF</t>
        </is>
      </c>
      <c r="B134" s="38" t="inlineStr">
        <is>
          <t>4h</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HA_WICK_QUALITY_TF</t>
        </is>
      </c>
      <c r="B135" s="70" t="inlineStr">
        <is>
          <t>15m</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15m</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HLR_SMA_BAND_PCT</t>
        </is>
      </c>
      <c r="B137" s="38" t="inlineStr">
        <is>
          <t>0</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HLR_SMA_BAND_PCT</t>
        </is>
      </c>
      <c r="B138" s="38" t="inlineStr">
        <is>
          <t>2.0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HLR_SMA_BAND_PCT</t>
        </is>
      </c>
      <c r="B139" s="38" t="inlineStr">
        <is>
          <t>1.0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0.5</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HLR_TOP_MIN_TFS</t>
        </is>
      </c>
      <c r="B141" s="38" t="inlineStr">
        <is>
          <t>0</t>
        </is>
      </c>
      <c r="C141" s="38" t="n"/>
      <c r="D141" s="38" t="inlineStr">
        <is>
          <t>GLOBAL_CHECK, REENTRY,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HLR_TOP_MIN_TFS</t>
        </is>
      </c>
      <c r="B142" s="70" t="n">
        <v>0</v>
      </c>
      <c r="C142" s="38" t="n"/>
      <c r="D142" s="38" t="inlineStr">
        <is>
          <t>GLOBAL_CHECK, REENTRY,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HLR_TOP_MIN_TFS</t>
        </is>
      </c>
      <c r="B143" s="38" t="inlineStr">
        <is>
          <t>1</t>
        </is>
      </c>
      <c r="C143" s="38" t="n"/>
      <c r="D143" s="38" t="inlineStr">
        <is>
          <t>GLOBAL_CHECK, REENTRY,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HTF4_CONF</t>
        </is>
      </c>
      <c r="B144" s="38" t="inlineStr">
        <is>
          <t>False</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HTF4_CONF</t>
        </is>
      </c>
      <c r="B145" s="38" t="inlineStr">
        <is>
          <t>False_ALT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HTF_DIRECTION_GATE_ENABLED</t>
        </is>
      </c>
      <c r="B146" s="38" t="inlineStr">
        <is>
          <t>False</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HTF_DIRECTION_GATE_ENABLED</t>
        </is>
      </c>
      <c r="B147" s="38" t="inlineStr">
        <is>
          <t>True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HTF_GATE_BYPASS_RZ</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HTF_GATE_BYPASS_RZ</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HTF_GATE_D_MANDATORY</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HTF_GATE_D_MANDATORY</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HTF_GATE_MIN_CONFIRMATIONS</t>
        </is>
      </c>
      <c r="B152" s="38" t="inlineStr">
        <is>
          <t>0.0</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HTF_GATE_MIN_CONFIRMATIONS</t>
        </is>
      </c>
      <c r="B153" s="38" t="inlineStr">
        <is>
          <t>0.0_ALT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HTF_TREND_VETO_BYPASS_ENABLED</t>
        </is>
      </c>
      <c r="B154" s="38"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9" t="inlineStr">
        <is>
          <t>HTF_TREND_VETO_BYPASS_ENABLED</t>
        </is>
      </c>
      <c r="B155" s="70" t="b">
        <v>0</v>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HTF_TREND_VETO_BYPASS_REASONS</t>
        </is>
      </c>
      <c r="B156" s="38" t="inlineStr">
        <is>
          <t>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HTF_TREND_VETO_BYPASS_REASONS</t>
        </is>
      </c>
      <c r="B157" s="38" t="inlineStr">
        <is>
          <t>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LEADERBOARD_FILTER</t>
        </is>
      </c>
      <c r="B158" s="38" t="inlineStr">
        <is>
          <t>False</t>
        </is>
      </c>
      <c r="C158" s="38" t="n"/>
      <c r="D158" s="38" t="inlineStr">
        <is>
          <t>AUGMENT, ENTRY, EXIT, GLOBAL_CHECK, REDUCE,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LEADERBOARD_FILTER</t>
        </is>
      </c>
      <c r="B159" s="38" t="inlineStr">
        <is>
          <t>False_ALT</t>
        </is>
      </c>
      <c r="C159" s="38" t="n"/>
      <c r="D159" s="38" t="inlineStr">
        <is>
          <t>AUGMENT, ENTRY, EXIT, GLOBAL_CHECK, REDUCE,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LH_HL_FILTER_ENABLED</t>
        </is>
      </c>
      <c r="B160" s="40" t="inlineStr">
        <is>
          <t>False</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LH_HL_FILTER_ENABLED</t>
        </is>
      </c>
      <c r="B161" s="38" t="inlineStr">
        <is>
          <t>True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LH_HL_FILTER_MODE</t>
        </is>
      </c>
      <c r="B162" s="40" t="inlineStr">
        <is>
          <t>STRICT_2BAR</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LH_HL_FILTER_MODE</t>
        </is>
      </c>
      <c r="B163" s="38" t="inlineStr">
        <is>
          <t>STRICT_2BAR_ALT</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LH_HL_FILTER_REQUIRE_BOTH</t>
        </is>
      </c>
      <c r="B164" s="40" t="inlineStr">
        <is>
          <t>False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LH_HL_FILTER_REQUIRE_BOTH</t>
        </is>
      </c>
      <c r="B165" s="38" t="inlineStr">
        <is>
          <t>False_ALT</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LIVE_VEC_EMERGENCY_BRAKE_ENABLED</t>
        </is>
      </c>
      <c r="B166" s="40" t="inlineStr">
        <is>
          <t>False</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LIVE_VEC_EMERGENCY_BRAKE_ENABLED</t>
        </is>
      </c>
      <c r="B167" s="38" t="inlineStr">
        <is>
          <t>True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LR_BAND_LADDER_STOCH_EXTREME</t>
        </is>
      </c>
      <c r="B168" s="40" t="inlineStr">
        <is>
          <t>30.0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LR_BAND_LADDER_STOCH_EXTREME</t>
        </is>
      </c>
      <c r="B169" s="38" t="inlineStr">
        <is>
          <t>30.0_ALT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LR_BAND_LADDER_TF_BOTTOM</t>
        </is>
      </c>
      <c r="B170" s="38" t="inlineStr">
        <is>
          <t>0</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LR_BAND_LADDER_TF_BOTTOM</t>
        </is>
      </c>
      <c r="B171" s="38" t="inlineStr">
        <is>
          <t>1</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LR_BAND_LADDER_TF_TOP</t>
        </is>
      </c>
      <c r="B172" s="38" t="inlineStr">
        <is>
          <t>0</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LR_BAND_LADDER_TF_TOP</t>
        </is>
      </c>
      <c r="B173" s="38" t="inlineStr">
        <is>
          <t>1</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9" t="inlineStr">
        <is>
          <t>MANDATORY_REENTRY_WT_FILTER_MIN_TFS</t>
        </is>
      </c>
      <c r="B174" s="70" t="n">
        <v>0</v>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MANDATORY_REENTRY_WT_FILTER_MIN_TFS</t>
        </is>
      </c>
      <c r="B175" s="38" t="inlineStr">
        <is>
          <t>3</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MANDATORY_REENTRY_WT_FILTER_MIN_TFS</t>
        </is>
      </c>
      <c r="B176" s="38" t="inlineStr">
        <is>
          <t>2</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MANDATORY_REENTRY_WT_FILTER_MIN_VELOCITY</t>
        </is>
      </c>
      <c r="B177" s="40" t="inlineStr">
        <is>
          <t>0.0</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MANDATORY_REENTRY_WT_FILTER_MIN_VELOCITY</t>
        </is>
      </c>
      <c r="B178" s="38" t="inlineStr">
        <is>
          <t>0.0_ALT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MANDATORY_REENTRY_WT_FILTER_REQUIRE_FLIP</t>
        </is>
      </c>
      <c r="B179" s="70" t="n">
        <v>0</v>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MANDATORY_REENTRY_WT_FILTER_REQUIRE_FLIP</t>
        </is>
      </c>
      <c r="B180" s="38" t="inlineStr">
        <is>
          <t>False_ALT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9" t="inlineStr">
        <is>
          <t>MANDATORY_REENTRY_WT_FILTER_VELOCITY_RATIO</t>
        </is>
      </c>
      <c r="B181" s="70" t="n">
        <v>0</v>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MANDATORY_REENTRY_WT_FILTER_VELOCITY_RATIO</t>
        </is>
      </c>
      <c r="B182" s="38" t="inlineStr">
        <is>
          <t>0.90_ALT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MARKET_QUALITY_SCORE_ENABLED</t>
        </is>
      </c>
      <c r="B183" s="38" t="inlineStr">
        <is>
          <t>False</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YES</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MARKET_QUALITY_SCORE_ENABLED</t>
        </is>
      </c>
      <c r="B184" s="38" t="inlineStr">
        <is>
          <t>True</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MI_TF_AGREE_MIN</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MI_TF_AGREE_MIN</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MOVER_THRESHOLD</t>
        </is>
      </c>
      <c r="B187" s="70" t="n">
        <v>0</v>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MOVER_THRESHOLD</t>
        </is>
      </c>
      <c r="B188" s="38" t="inlineStr">
        <is>
          <t>6.25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MOVER_THRESHOLD</t>
        </is>
      </c>
      <c r="B189" s="38" t="inlineStr">
        <is>
          <t>3.75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MOVER_THRESHOLD</t>
        </is>
      </c>
      <c r="B190" s="38" t="inlineStr">
        <is>
          <t>2.5</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MTF_FILTER_STRONG_BUY_QUICK_BYPASS</t>
        </is>
      </c>
      <c r="B191" s="38" t="inlineStr">
        <is>
          <t>0.0</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MTF_FILTER_STRONG_BUY_QUICK_BYPASS</t>
        </is>
      </c>
      <c r="B192" s="38" t="inlineStr">
        <is>
          <t>0.0_ALT</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MTF_GR_MIN_IND</t>
        </is>
      </c>
      <c r="B193" s="38" t="inlineStr">
        <is>
          <t>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MTF_GR_MIN_IND</t>
        </is>
      </c>
      <c r="B194" s="38" t="inlineStr">
        <is>
          <t>5_ALT</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MTS_BOTTOM_BONUS_THRESHOLD</t>
        </is>
      </c>
      <c r="B195" s="70" t="n">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MTS_BOTTOM_BONUS_THRESHOLD</t>
        </is>
      </c>
      <c r="B196" s="38" t="inlineStr">
        <is>
          <t>31.25</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MTS_BOTTOM_BONUS_THRESHOLD</t>
        </is>
      </c>
      <c r="B197" s="38" t="inlineStr">
        <is>
          <t>18.75</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MTS_BOTTOM_BONUS_THRESHOLD</t>
        </is>
      </c>
      <c r="B198" s="38" t="inlineStr">
        <is>
          <t>12.5</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MTS_BOTTOM_STRONG_THRESHOLD</t>
        </is>
      </c>
      <c r="B199" s="70" t="n">
        <v>0</v>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MTS_BOTTOM_STRONG_THRESHOLD</t>
        </is>
      </c>
      <c r="B200" s="38" t="inlineStr">
        <is>
          <t>50</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MTS_BOTTOM_STRONG_THRESHOLD</t>
        </is>
      </c>
      <c r="B201" s="38" t="inlineStr">
        <is>
          <t>30</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YES</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MTS_BOTTOM_STRONG_THRESHOLD</t>
        </is>
      </c>
      <c r="B202" s="38" t="inlineStr">
        <is>
          <t>20</t>
        </is>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MTS_GATE_ENABLED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MTS_GATE_ENABLED</t>
        </is>
      </c>
      <c r="B204" s="70" t="b">
        <v>0</v>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9" t="inlineStr">
        <is>
          <t>NEWBORN_LOSS_KILL_GAIN_THRESHOLD_PCT</t>
        </is>
      </c>
      <c r="B205" s="40" t="inlineStr">
        <is>
          <t>0</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NEWBORN_LOSS_KILL_GAIN_THRESHOLD_PCT</t>
        </is>
      </c>
      <c r="B206" s="38" t="inlineStr">
        <is>
          <t>2.0</t>
        </is>
      </c>
      <c r="C206" s="38" t="n"/>
      <c r="D206" s="38" t="inlineStr">
        <is>
          <t>AUGMENT, EXIT, GLOBAL_CHECK, REDUCE, STOCKS_EXIT</t>
        </is>
      </c>
      <c r="E206" s="38" t="n"/>
      <c r="F206" s="26" t="n"/>
      <c r="G206" s="38">
        <f>IFERROR(VLOOKUP($A206&amp;"_"&amp;$B206,Results_Deltas!$A$2:$P$15000,5,FALSE),"")</f>
        <v/>
      </c>
      <c r="H206" s="38" t="inlineStr">
        <is>
          <t>Blanket (page end)</t>
        </is>
      </c>
      <c r="I206" s="26" t="n"/>
      <c r="J206" s="26" t="n"/>
      <c r="K206" s="26" t="n"/>
      <c r="L206" s="26" t="inlineStr">
        <is>
          <t>YES</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NEWBORN_LOSS_KILL_GAIN_THRESHOLD_PCT</t>
        </is>
      </c>
      <c r="B207" s="38" t="inlineStr">
        <is>
          <t>1.0</t>
        </is>
      </c>
      <c r="C207" s="38" t="n"/>
      <c r="D207" s="38" t="inlineStr">
        <is>
          <t>AUGMENT, EXIT, GLOBAL_CHECK, REDUCE,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NEWBORN_LOSS_KILL_GAIN_THRESHOLD_PCT</t>
        </is>
      </c>
      <c r="B208" s="38" t="inlineStr">
        <is>
          <t>0.5</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NEWBORN_LOSS_KILL_REQUIRE_VEL_AGAINST</t>
        </is>
      </c>
      <c r="B209" s="38" t="inlineStr">
        <is>
          <t>0.0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NEWBORN_LOSS_KILL_REQUIRE_VEL_AGAINST</t>
        </is>
      </c>
      <c r="B210" s="38" t="inlineStr">
        <is>
          <t>0.0_ALT</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NEW_POSITION_MAX_LOSS_THRESHOLD</t>
        </is>
      </c>
      <c r="B211" s="38" t="inlineStr">
        <is>
          <t>0</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NEW_POSITION_MAX_LOSS_THRESHOLD</t>
        </is>
      </c>
      <c r="B212" s="38" t="inlineStr">
        <is>
          <t>2.0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NEW_POSITION_MAX_LOSS_THRESHOLD</t>
        </is>
      </c>
      <c r="B213" s="38" t="inlineStr">
        <is>
          <t>1.0</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0.5</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OI_CONFIRM_ENABLED</t>
        </is>
      </c>
      <c r="B215" s="38" t="inlineStr">
        <is>
          <t>False</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OI_CONFIRM_ENABLED</t>
        </is>
      </c>
      <c r="B216" s="70" t="b">
        <v>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OI_CONFIRM_MIN_CHANGE_PCT</t>
        </is>
      </c>
      <c r="B217" s="38" t="inlineStr">
        <is>
          <t>0</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OI_CONFIRM_MIN_CHANGE_PCT</t>
        </is>
      </c>
      <c r="B218" s="38" t="inlineStr">
        <is>
          <t>2.0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YES</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OI_CONFIRM_MIN_CHANGE_PCT</t>
        </is>
      </c>
      <c r="B219" s="38" t="inlineStr">
        <is>
          <t>1.0</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OI_CONFIRM_MIN_CHANGE_PCT</t>
        </is>
      </c>
      <c r="B220" s="40" t="inlineStr">
        <is>
          <t>0.5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OI_CONFIRM_MIN_PRICE_PCT</t>
        </is>
      </c>
      <c r="B221" s="38" t="inlineStr">
        <is>
          <t>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OI_CONFIRM_MIN_PRICE_PCT</t>
        </is>
      </c>
      <c r="B222" s="38" t="inlineStr">
        <is>
          <t>2.0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YES</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OI_CONFIRM_MIN_PRICE_PCT</t>
        </is>
      </c>
      <c r="B223" s="38" t="inlineStr">
        <is>
          <t>1.0</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0.5</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27" t="inlineStr">
        <is>
          <t>PEAK_GIVEBACK_DROP_TRIGGER_ENABLED</t>
        </is>
      </c>
      <c r="B225" s="27" t="inlineStr">
        <is>
          <t>False</t>
        </is>
      </c>
      <c r="C225" s="26" t="n"/>
      <c r="D225" s="26" t="n"/>
      <c r="E225" s="26" t="n"/>
      <c r="F225" s="26" t="n"/>
      <c r="G225" s="26">
        <f>IFERROR(VLOOKUP($A225&amp;"_"&amp;$B225,Results_Deltas!$A$2:$P$15000,5,FALSE),"")</f>
        <v/>
      </c>
      <c r="H225" s="26">
        <f>IFERROR(VLOOKUP($A226,Results_30d_Deltas!$A$2:$H$5000,7,FALSE)-E3,"")</f>
        <v/>
      </c>
      <c r="I225" s="26">
        <f>IFERROR(VLOOKUP($A226,Results_30d_Deltas!$A$2:$H$5000,6,FALSE),"")</f>
        <v/>
      </c>
      <c r="J225" s="26" t="n"/>
      <c r="K225" s="26" t="n"/>
      <c r="L225" s="26" t="inlineStr">
        <is>
          <t>YES</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6" t="n"/>
      <c r="HT225" s="36" t="n"/>
      <c r="HU225" s="36" t="n"/>
      <c r="HV225" s="36" t="n"/>
      <c r="HW225" s="36" t="n"/>
      <c r="HX225" s="33" t="n"/>
      <c r="HY225" s="33" t="n"/>
      <c r="HZ225" s="33" t="n"/>
      <c r="IA225" s="33" t="n"/>
      <c r="IB225" s="33" t="n"/>
      <c r="IC225" s="33" t="n"/>
      <c r="ID225" s="33" t="n"/>
      <c r="IE225" s="33" t="n"/>
      <c r="IF225" s="33" t="n"/>
      <c r="IG225" s="33" t="n"/>
      <c r="IH225" s="33" t="n"/>
      <c r="II225" s="33" t="n"/>
      <c r="IJ225" s="26" t="n"/>
      <c r="IK225" s="26" t="inlineStr">
        <is>
          <t>ez_manage.py:5168 top()</t>
        </is>
      </c>
      <c r="IL225" s="26" t="inlineStr">
        <is>
          <t>v12_quick_engine.py:2682 x3</t>
        </is>
      </c>
      <c r="IM225" s="26" t="n"/>
    </row>
    <row r="226">
      <c r="A226" t="inlineStr">
        <is>
          <t>BB_PROFIT_TAKE_TF</t>
        </is>
      </c>
      <c r="B226" t="inlineStr">
        <is>
          <t>OFF</t>
        </is>
      </c>
      <c r="D226" t="inlineStr">
        <is>
          <t>PROFIT_BB</t>
        </is>
      </c>
      <c r="G226">
        <f>IFERROR(VLOOKUP($A226&amp;"_"&amp;$B226,Results_Deltas!$A$2:$P$15000,5,FALSE),"")</f>
        <v/>
      </c>
      <c r="H226">
        <f>IFERROR(VLOOKUP($A226,Results_30d_Deltas!$A$2:$H$5000,7,FALSE)-E3,"")</f>
        <v/>
      </c>
      <c r="I226">
        <f>IFERROR(VLOOKUP($A226,Results_30d_Deltas!$A$2:$H$5000,6,FALSE),"")</f>
        <v/>
      </c>
      <c r="L226" t="inlineStr">
        <is>
          <t>YES</t>
        </is>
      </c>
    </row>
    <row r="227">
      <c r="A227" t="inlineStr">
        <is>
          <t>BB_PROFIT_TAKE_TF</t>
        </is>
      </c>
      <c r="B227" t="inlineStr">
        <is>
          <t>15m</t>
        </is>
      </c>
      <c r="D227" t="inlineStr">
        <is>
          <t>PROFIT_BB</t>
        </is>
      </c>
      <c r="G227">
        <f>IFERROR(VLOOKUP($A227&amp;"_"&amp;$B227,Results_Deltas!$A$2:$P$15000,5,FALSE),"")</f>
        <v/>
      </c>
      <c r="H227">
        <f>IFERROR(VLOOKUP($A227,Results_30d_Deltas!$A$2:$H$5000,7,FALSE)-E3,"")</f>
        <v/>
      </c>
      <c r="I227">
        <f>IFERROR(VLOOKUP($A227,Results_30d_Deltas!$A$2:$H$5000,6,FALSE),"")</f>
        <v/>
      </c>
      <c r="L227" t="inlineStr">
        <is>
          <t>NO</t>
        </is>
      </c>
    </row>
    <row r="228">
      <c r="A228" t="inlineStr">
        <is>
          <t>BB_PROFIT_TAKE_TF</t>
        </is>
      </c>
      <c r="B228" t="inlineStr">
        <is>
          <t>1h</t>
        </is>
      </c>
      <c r="D228" t="inlineStr">
        <is>
          <t>PROFIT_BB</t>
        </is>
      </c>
      <c r="G228">
        <f>IFERROR(VLOOKUP($A228&amp;"_"&amp;$B228,Results_Deltas!$A$2:$P$15000,5,FALSE),"")</f>
        <v/>
      </c>
      <c r="H228">
        <f>IFERROR(VLOOKUP($A228,Results_30d_Deltas!$A$2:$H$5000,7,FALSE)-E3,"")</f>
        <v/>
      </c>
      <c r="I228">
        <f>IFERROR(VLOOKUP($A228,Results_30d_Deltas!$A$2:$H$5000,6,FALSE),"")</f>
        <v/>
      </c>
      <c r="L228" t="inlineStr">
        <is>
          <t>NO</t>
        </is>
      </c>
    </row>
    <row r="229">
      <c r="A229" t="inlineStr">
        <is>
          <t>BB_PROFIT_TAKE_TF</t>
        </is>
      </c>
      <c r="B229" t="inlineStr">
        <is>
          <t>4h</t>
        </is>
      </c>
      <c r="D229" t="inlineStr">
        <is>
          <t>PROFIT_BB</t>
        </is>
      </c>
      <c r="G229">
        <f>IFERROR(VLOOKUP($A229&amp;"_"&amp;$B229,Results_Deltas!$A$2:$P$15000,5,FALSE),"")</f>
        <v/>
      </c>
      <c r="H229">
        <f>IFERROR(VLOOKUP($A229,Results_30d_Deltas!$A$2:$H$5000,7,FALSE)-E3,"")</f>
        <v/>
      </c>
      <c r="I229">
        <f>IFERROR(VLOOKUP($A229,Results_30d_Deltas!$A$2:$H$5000,6,FALSE),"")</f>
        <v/>
      </c>
      <c r="L229" t="inlineStr">
        <is>
          <t>NO</t>
        </is>
      </c>
    </row>
    <row r="230">
      <c r="A230" t="inlineStr">
        <is>
          <t>BB_PROFIT_TAKE_TF</t>
        </is>
      </c>
      <c r="B230" t="inlineStr">
        <is>
          <t>D</t>
        </is>
      </c>
      <c r="D230" t="inlineStr">
        <is>
          <t>PROFIT_BB</t>
        </is>
      </c>
      <c r="G230">
        <f>IFERROR(VLOOKUP($A230&amp;"_"&amp;$B230,Results_Deltas!$A$2:$P$15000,5,FALSE),"")</f>
        <v/>
      </c>
      <c r="H230">
        <f>IFERROR(VLOOKUP($A230,Results_30d_Deltas!$A$2:$H$5000,7,FALSE)-E3,"")</f>
        <v/>
      </c>
      <c r="I230">
        <f>IFERROR(VLOOKUP($A230,Results_30d_Deltas!$A$2:$H$5000,6,FALSE),"")</f>
        <v/>
      </c>
      <c r="L230" t="inlineStr">
        <is>
          <t>NO</t>
        </is>
      </c>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QUICK_REDUCE_TECHNICAL_ONLY</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4" t="n"/>
      <c r="BL3" s="34" t="n"/>
      <c r="BM3" s="34" t="n"/>
      <c r="BN3" s="34" t="n"/>
      <c r="BO3" s="34"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4" t="n"/>
      <c r="FO3" s="34" t="n"/>
      <c r="FP3" s="34" t="n"/>
      <c r="FQ3" s="34" t="n"/>
      <c r="FR3" s="34"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ez_manage.py:5218 top()</t>
        </is>
      </c>
      <c r="IL3" s="26" t="inlineStr">
        <is>
          <t>v12_quick_engine.py:2747 x2</t>
        </is>
      </c>
      <c r="IM3" s="26" t="n"/>
    </row>
    <row r="4" ht="10.5" customHeight="1" s="67">
      <c r="A4" s="26" t="inlineStr">
        <is>
          <t>QUICK_REDUCE_TECHNICAL_ONLY</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4" t="n"/>
      <c r="BL4" s="34" t="n"/>
      <c r="BM4" s="34" t="n"/>
      <c r="BN4" s="34" t="n"/>
      <c r="BO4" s="34"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ez_manage.py:5218 top()</t>
        </is>
      </c>
      <c r="IL4" s="26" t="inlineStr">
        <is>
          <t>v12_quick_engine.py:2747 x2</t>
        </is>
      </c>
      <c r="IM4" s="26" t="n"/>
    </row>
    <row r="5" ht="10.5" customHeight="1" s="67">
      <c r="A5" s="26" t="inlineStr">
        <is>
          <t>QUICK_REDUCE_TECHNICAL_ONLY</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4" t="n"/>
      <c r="BL5" s="34" t="n"/>
      <c r="BM5" s="34" t="n"/>
      <c r="BN5" s="34" t="n"/>
      <c r="BO5" s="34"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4" t="n"/>
      <c r="FO5" s="34" t="n"/>
      <c r="FP5" s="34" t="n"/>
      <c r="FQ5" s="34" t="n"/>
      <c r="FR5" s="34"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ez_manage.py:5218 top()</t>
        </is>
      </c>
      <c r="IL5" s="26" t="inlineStr">
        <is>
          <t>v12_quick_engine.py:2747 x2</t>
        </is>
      </c>
      <c r="IM5" s="26" t="n"/>
    </row>
    <row r="6" ht="10.5" customHeight="1" s="67">
      <c r="A6" s="26" t="inlineStr">
        <is>
          <t>QUICK_REDUCE_TECHNICAL_ONLY</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ez_manage.py:5218 top()</t>
        </is>
      </c>
      <c r="IL6" s="26" t="inlineStr">
        <is>
          <t>v12_quick_engine.py:2747 x2</t>
        </is>
      </c>
      <c r="IM6" s="26" t="n"/>
    </row>
    <row r="7" ht="10.5" customHeight="1" s="67">
      <c r="A7" s="26" t="inlineStr">
        <is>
          <t>ALL_TF_AGAINST_CLOSE_MIN_TFS</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ez_manage.py:2932 top()</t>
        </is>
      </c>
      <c r="IL7" s="26" t="inlineStr">
        <is>
          <t>v12_quick_engine.py:181 x11</t>
        </is>
      </c>
      <c r="IM7" s="26" t="n"/>
    </row>
    <row r="8" ht="10.5" customHeight="1" s="67">
      <c r="A8" s="26" t="inlineStr">
        <is>
          <t>ALL_TF_AGAINST_CLOSE_MIN_TFS</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ez_manage.py:2932 top()</t>
        </is>
      </c>
      <c r="IL8" s="26" t="inlineStr">
        <is>
          <t>v12_quick_engine.py:181 x11</t>
        </is>
      </c>
      <c r="IM8" s="26" t="n"/>
    </row>
    <row r="9" ht="10.5" customHeight="1" s="67">
      <c r="A9" s="26" t="inlineStr">
        <is>
          <t>ALL_TF_AGAINST_CLOSE_MIN_TFS</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ez_manage.py:2932 top()</t>
        </is>
      </c>
      <c r="IL9" s="26" t="inlineStr">
        <is>
          <t>v12_quick_engine.py:181 x11</t>
        </is>
      </c>
      <c r="IM9" s="26" t="n"/>
    </row>
    <row r="10" ht="10.5" customHeight="1" s="67">
      <c r="A10" s="26" t="inlineStr">
        <is>
          <t>ALL_TF_AGAINST_CLOSE_MIN_TFS</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ez_manage.py:2932 top()</t>
        </is>
      </c>
      <c r="IL10" s="26" t="inlineStr">
        <is>
          <t>v12_quick_engine.py:181 x11</t>
        </is>
      </c>
      <c r="IM10" s="26" t="n"/>
    </row>
    <row r="11" ht="10.5" customHeight="1" s="67">
      <c r="A11" s="26" t="inlineStr">
        <is>
          <t>SATOSHIT_EXIT_LONG_RSI_MIN_TRADIER</t>
        </is>
      </c>
      <c r="B11" s="26" t="inlineStr">
        <is>
          <t>27.5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ez_manage.py:5452 top()</t>
        </is>
      </c>
      <c r="IL11" s="26" t="inlineStr">
        <is>
          <t>v12_quick_engine.py:3061 x7</t>
        </is>
      </c>
      <c r="IM11" s="26" t="n"/>
    </row>
    <row r="12" ht="10.5" customHeight="1" s="67">
      <c r="A12" s="26" t="inlineStr">
        <is>
          <t>SATOSHIT_EXIT_LONG_RSI_MIN_TRADIER</t>
        </is>
      </c>
      <c r="B12" s="26" t="inlineStr">
        <is>
          <t>41.25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ez_manage.py:5452 top()</t>
        </is>
      </c>
      <c r="IL12" s="26" t="inlineStr">
        <is>
          <t>v12_quick_engine.py:3061 x7</t>
        </is>
      </c>
      <c r="IM12" s="26" t="n"/>
    </row>
    <row r="13" ht="10.5" customHeight="1" s="67">
      <c r="A13" s="26" t="inlineStr">
        <is>
          <t>SATOSHIT_EXIT_LONG_RSI_MIN_TRADIER</t>
        </is>
      </c>
      <c r="B13" s="26" t="inlineStr">
        <is>
          <t>55.0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ez_manage.py:5452 top()</t>
        </is>
      </c>
      <c r="IL13" s="26" t="inlineStr">
        <is>
          <t>v12_quick_engine.py:3061 x7</t>
        </is>
      </c>
      <c r="IM13" s="26" t="n"/>
    </row>
    <row r="14" ht="10.5" customHeight="1" s="67">
      <c r="A14" s="26" t="inlineStr">
        <is>
          <t>SATOSHIT_EXIT_LONG_RSI_MIN_TRADIER</t>
        </is>
      </c>
      <c r="B14" s="26" t="inlineStr">
        <is>
          <t>68.75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ez_manage.py:5452 top()</t>
        </is>
      </c>
      <c r="IL14" s="26" t="inlineStr">
        <is>
          <t>v12_quick_engine.py:3061 x7</t>
        </is>
      </c>
      <c r="IM14" s="26" t="n"/>
    </row>
    <row r="15" ht="10.5" customHeight="1" s="67">
      <c r="A15" s="26" t="inlineStr">
        <is>
          <t>SATOSHIT_EXIT_LONG_RSI_MIN_TRADIER</t>
        </is>
      </c>
      <c r="B15" s="26" t="inlineStr">
        <is>
          <t>82.5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ez_manage.py:5452 top()</t>
        </is>
      </c>
      <c r="IL15" s="26" t="inlineStr">
        <is>
          <t>v12_quick_engine.py:3061 x7</t>
        </is>
      </c>
      <c r="IM15" s="26" t="n"/>
    </row>
    <row r="16" ht="10.5" customHeight="1" s="67">
      <c r="A16" s="26" t="inlineStr">
        <is>
          <t>DC_HOPELESS_EXIT_ENABLED</t>
        </is>
      </c>
      <c r="B16" s="26"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ez_manage.py:4572 top()</t>
        </is>
      </c>
      <c r="IL16" s="26" t="inlineStr">
        <is>
          <t>v12_quick_engine.py:541 x9</t>
        </is>
      </c>
      <c r="IM16" s="26" t="n"/>
    </row>
    <row r="17" ht="10.5" customHeight="1" s="67">
      <c r="A17" s="27" t="inlineStr">
        <is>
          <t>DC_HOPELESS_EXIT_ENABLED</t>
        </is>
      </c>
      <c r="B17" s="27"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ez_manage.py:4572 top()</t>
        </is>
      </c>
      <c r="IL17" s="26" t="inlineStr">
        <is>
          <t>v12_quick_engine.py:541 x9</t>
        </is>
      </c>
      <c r="IM17" s="26" t="n"/>
    </row>
    <row r="18" ht="10.5" customHeight="1" s="67">
      <c r="A18" s="26" t="inlineStr">
        <is>
          <t>WT_PERCENTILE_EXIT_ENABLED</t>
        </is>
      </c>
      <c r="B18" s="26"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ez_manage.py:5927 top()</t>
        </is>
      </c>
      <c r="IL18" s="26" t="inlineStr">
        <is>
          <t>v12_quick_engine.py:3767 x3</t>
        </is>
      </c>
      <c r="IM18" s="26" t="n"/>
    </row>
    <row r="19" ht="10.5" customHeight="1" s="67">
      <c r="A19" s="27" t="inlineStr">
        <is>
          <t>WT_PERCENTILE_EXIT_ENABLED</t>
        </is>
      </c>
      <c r="B19" s="27"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ez_manage.py:5927 top()</t>
        </is>
      </c>
      <c r="IL19" s="26" t="inlineStr">
        <is>
          <t>v12_quick_engine.py:3767 x3</t>
        </is>
      </c>
      <c r="IM19" s="26" t="n"/>
    </row>
    <row r="20" ht="10.5" customHeight="1" s="67">
      <c r="A20" s="26" t="inlineStr">
        <is>
          <t>ALL_TF_AGAINST_CLOSE_COOLDOWN_SEC</t>
        </is>
      </c>
      <c r="B20" s="26" t="inlineStr">
        <is>
          <t>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ez_manage.py:4324 top()</t>
        </is>
      </c>
      <c r="IL20" s="26" t="inlineStr">
        <is>
          <t>v12_quick_engine.py:168 x9</t>
        </is>
      </c>
      <c r="IM20" s="26" t="n"/>
    </row>
    <row r="21" ht="10.5" customHeight="1" s="67">
      <c r="A21" s="26" t="inlineStr">
        <is>
          <t>ALL_TF_AGAINST_CLOSE_COOLDOWN_SEC</t>
        </is>
      </c>
      <c r="B21" s="26" t="inlineStr">
        <is>
          <t>0.5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ez_manage.py:4324 top()</t>
        </is>
      </c>
      <c r="IL21" s="26" t="inlineStr">
        <is>
          <t>v12_quick_engine.py:168 x9</t>
        </is>
      </c>
      <c r="IM21" s="26" t="n"/>
    </row>
    <row r="22" ht="10.5" customHeight="1" s="67">
      <c r="A22" s="26" t="inlineStr">
        <is>
          <t>ALL_TF_AGAINST_CLOSE_COOLDOWN_SEC</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ez_manage.py:4324 top()</t>
        </is>
      </c>
      <c r="IL22" s="26" t="inlineStr">
        <is>
          <t>v12_quick_engine.py:168 x9</t>
        </is>
      </c>
      <c r="IM22" s="26" t="n"/>
    </row>
    <row r="23" ht="10.5" customHeight="1" s="67">
      <c r="A23" s="26" t="inlineStr">
        <is>
          <t>ALL_TF_AGAINST_CLOSE_COOLDOWN_SEC</t>
        </is>
      </c>
      <c r="B23" s="26" t="inlineStr">
        <is>
          <t>2.0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ez_manage.py:4324 top()</t>
        </is>
      </c>
      <c r="IL23" s="26" t="inlineStr">
        <is>
          <t>v12_quick_engine.py:168 x9</t>
        </is>
      </c>
      <c r="IM23" s="26" t="n"/>
    </row>
    <row r="24" ht="10.5" customHeight="1" s="67">
      <c r="A24" s="27" t="inlineStr">
        <is>
          <t>ATR_TRAIL_SWEEP_ENABLED</t>
        </is>
      </c>
      <c r="B24" s="27" t="inlineStr">
        <is>
          <t>False</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ez_manage.py:5955 top()</t>
        </is>
      </c>
      <c r="IL24" s="26" t="inlineStr">
        <is>
          <t>v12_quick_engine.py:215 x7</t>
        </is>
      </c>
      <c r="IM24" s="26" t="n"/>
    </row>
    <row r="25" ht="10.5" customHeight="1" s="67">
      <c r="A25" s="26" t="inlineStr">
        <is>
          <t>ATR_TRAIL_SWEEP_ENABLED</t>
        </is>
      </c>
      <c r="B25" s="26" t="inlineStr">
        <is>
          <t>True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ez_manage.py:5955 top()</t>
        </is>
      </c>
      <c r="IL25" s="26" t="inlineStr">
        <is>
          <t>v12_quick_engine.py:215 x7</t>
        </is>
      </c>
      <c r="IM25" s="26" t="n"/>
    </row>
    <row r="26" ht="10.5" customHeight="1" s="67">
      <c r="A26" s="27" t="inlineStr">
        <is>
          <t>BAND_ARROW_SLOPE_DEADBAND</t>
        </is>
      </c>
      <c r="B26" s="27"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ez_manage.py:2954 top()</t>
        </is>
      </c>
      <c r="IL26" s="26" t="inlineStr">
        <is>
          <t>v12_quick_engine.py:263 x12</t>
        </is>
      </c>
      <c r="IM26" s="26" t="n"/>
    </row>
    <row r="27" ht="10.5" customHeight="1" s="67">
      <c r="A27" s="26" t="inlineStr">
        <is>
          <t>BAND_ARROW_SLOPE_DEADBAND</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ez_manage.py:2954 top()</t>
        </is>
      </c>
      <c r="IL27" s="26" t="inlineStr">
        <is>
          <t>v12_quick_engine.py:263 x12</t>
        </is>
      </c>
      <c r="IM27" s="26" t="n"/>
    </row>
    <row r="28" ht="10.5" customHeight="1" s="67">
      <c r="A28" s="26" t="inlineStr">
        <is>
          <t>BAND_ARROW_SLOPE_DEADBAND</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ez_manage.py:2954 top()</t>
        </is>
      </c>
      <c r="IL28" s="26" t="inlineStr">
        <is>
          <t>v12_quick_engine.py:263 x12</t>
        </is>
      </c>
      <c r="IM28" s="26" t="n"/>
    </row>
    <row r="29" ht="10.5" customHeight="1" s="67">
      <c r="A29" s="26" t="inlineStr">
        <is>
          <t>BAND_ARROW_SLOPE_DEADBAND</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ez_manage.py:2954 top()</t>
        </is>
      </c>
      <c r="IL29" s="26" t="inlineStr">
        <is>
          <t>v12_quick_engine.py:263 x12</t>
        </is>
      </c>
      <c r="IM29" s="26" t="n"/>
    </row>
    <row r="30" ht="10.5" customHeight="1" s="67">
      <c r="A30" s="27" t="inlineStr">
        <is>
          <t>BREAKEVEN_DC_FIELD_MODE</t>
        </is>
      </c>
      <c r="B30" s="27" t="inlineStr">
        <is>
          <t>DC4</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4" t="n"/>
      <c r="AM30" s="34" t="n"/>
      <c r="AN30" s="34" t="n"/>
      <c r="AO30" s="34" t="n"/>
      <c r="AP30" s="34"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ez_manage.py:4394 top()</t>
        </is>
      </c>
      <c r="IL30" s="26" t="inlineStr">
        <is>
          <t>v12_quick_engine.py:333 x13</t>
        </is>
      </c>
      <c r="IM30" s="26" t="n"/>
    </row>
    <row r="31" ht="10.5" customHeight="1" s="67">
      <c r="A31" s="26" t="inlineStr">
        <is>
          <t>DC_HOPELESS_EXIT_MIN_AGE_S</t>
        </is>
      </c>
      <c r="B31" s="26" t="inlineStr">
        <is>
          <t>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ez_manage.py:4573 top()</t>
        </is>
      </c>
      <c r="IL31" s="26" t="inlineStr">
        <is>
          <t>v12_quick_engine.py:547 x9</t>
        </is>
      </c>
      <c r="IM31" s="26" t="n"/>
    </row>
    <row r="32" ht="10.5" customHeight="1" s="67">
      <c r="A32" s="26" t="inlineStr">
        <is>
          <t>DC_HOPELESS_EXIT_MIN_AGE_S</t>
        </is>
      </c>
      <c r="B32" s="26" t="inlineStr">
        <is>
          <t>0.5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ez_manage.py:4573 top()</t>
        </is>
      </c>
      <c r="IL32" s="26" t="inlineStr">
        <is>
          <t>v12_quick_engine.py:547 x9</t>
        </is>
      </c>
      <c r="IM32" s="26" t="n"/>
    </row>
    <row r="33" ht="10.5" customHeight="1" s="67">
      <c r="A33" s="26" t="inlineStr">
        <is>
          <t>DC_HOPELESS_EXIT_MIN_AGE_S</t>
        </is>
      </c>
      <c r="B33" s="26" t="inlineStr">
        <is>
          <t>1.0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ez_manage.py:4573 top()</t>
        </is>
      </c>
      <c r="IL33" s="26" t="inlineStr">
        <is>
          <t>v12_quick_engine.py:547 x9</t>
        </is>
      </c>
      <c r="IM33" s="26" t="n"/>
    </row>
    <row r="34" ht="10.5" customHeight="1" s="67">
      <c r="A34" s="26" t="inlineStr">
        <is>
          <t>DC_HOPELESS_EXIT_MIN_AGE_S</t>
        </is>
      </c>
      <c r="B34" s="26" t="inlineStr">
        <is>
          <t>2.0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ez_manage.py:4573 top()</t>
        </is>
      </c>
      <c r="IL34" s="26" t="inlineStr">
        <is>
          <t>v12_quick_engine.py:547 x9</t>
        </is>
      </c>
      <c r="IM34" s="26" t="n"/>
    </row>
    <row r="35" ht="10.5" customHeight="1" s="67">
      <c r="A35" s="27" t="inlineStr">
        <is>
          <t>DYN_STRUCT_TRAIL_ENABLED</t>
        </is>
      </c>
      <c r="B35" s="27" t="inlineStr">
        <is>
          <t>False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ez_manage.py:5979 top()</t>
        </is>
      </c>
      <c r="IL35" s="26" t="inlineStr">
        <is>
          <t>v12_quick_engine.py:865 x8</t>
        </is>
      </c>
      <c r="IM35" s="26" t="n"/>
    </row>
    <row r="36" ht="10.5" customHeight="1" s="67">
      <c r="A36" s="26" t="inlineStr">
        <is>
          <t>DYN_STRUCT_TRAIL_ENABLED</t>
        </is>
      </c>
      <c r="B36" s="26" t="inlineStr">
        <is>
          <t>True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ez_manage.py:5979 top()</t>
        </is>
      </c>
      <c r="IL36" s="26" t="inlineStr">
        <is>
          <t>v12_quick_engine.py:865 x8</t>
        </is>
      </c>
      <c r="IM36" s="26" t="n"/>
    </row>
    <row r="37" ht="10.5" customHeight="1" s="67">
      <c r="A37" s="26" t="inlineStr">
        <is>
          <t>HLR_TOP_EXIT_ENABLED</t>
        </is>
      </c>
      <c r="B37" s="26" t="inlineStr">
        <is>
          <t>False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ez_manage.py:4858 top()</t>
        </is>
      </c>
      <c r="IL37" s="26" t="inlineStr">
        <is>
          <t>v12_quick_engine.py:2031 x5</t>
        </is>
      </c>
      <c r="IM37" s="26" t="n"/>
    </row>
    <row r="38" ht="10.5" customHeight="1" s="67">
      <c r="A38" s="27" t="inlineStr">
        <is>
          <t>HLR_TOP_EXIT_ENABLED</t>
        </is>
      </c>
      <c r="B38" s="27" t="inlineStr">
        <is>
          <t>True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ez_manage.py:4858 top()</t>
        </is>
      </c>
      <c r="IL38" s="26" t="inlineStr">
        <is>
          <t>v12_quick_engine.py:2031 x5</t>
        </is>
      </c>
      <c r="IM38" s="26" t="n"/>
    </row>
    <row r="39" ht="10.5" customHeight="1" s="67">
      <c r="A39" s="26" t="inlineStr">
        <is>
          <t>HTF_AGAINST_FORCE_CLOSE_CONFIRM_4H</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ez_manage.py:4868 top()</t>
        </is>
      </c>
      <c r="IL39" s="26" t="inlineStr">
        <is>
          <t>v12_quick_engine.py:2039 x7</t>
        </is>
      </c>
      <c r="IM39" s="26" t="n"/>
    </row>
    <row r="40" ht="10.5" customHeight="1" s="67">
      <c r="A40" s="26" t="inlineStr">
        <is>
          <t>HTF_AGAINST_FORCE_CLOSE_CONFIRM_4H</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ez_manage.py:4868 top()</t>
        </is>
      </c>
      <c r="IL40" s="26" t="inlineStr">
        <is>
          <t>v12_quick_engine.py:2039 x7</t>
        </is>
      </c>
      <c r="IM40" s="26" t="n"/>
    </row>
    <row r="41" ht="10.5" customHeight="1" s="67">
      <c r="A41" s="26" t="inlineStr">
        <is>
          <t>HTF_AGAINST_FORCE_CLOSE_CONFIRM_4H</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ez_manage.py:4868 top()</t>
        </is>
      </c>
      <c r="IL41" s="26" t="inlineStr">
        <is>
          <t>v12_quick_engine.py:2039 x7</t>
        </is>
      </c>
      <c r="IM41" s="26" t="n"/>
    </row>
    <row r="42" ht="10.5" customHeight="1" s="67">
      <c r="A42" s="26" t="inlineStr">
        <is>
          <t>HTF_AGAINST_FORCE_CLOSE_CONFIRM_4H</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ez_manage.py:4868 top()</t>
        </is>
      </c>
      <c r="IL42" s="26" t="inlineStr">
        <is>
          <t>v12_quick_engine.py:2039 x7</t>
        </is>
      </c>
      <c r="IM42" s="26" t="n"/>
    </row>
    <row r="43" ht="10.5" customHeight="1" s="67">
      <c r="A43" s="26" t="inlineStr">
        <is>
          <t>HTF_AGAINST_FORCE_CLOSE_ENABLED</t>
        </is>
      </c>
      <c r="B43" s="26"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ez_manage.py:4869 top()</t>
        </is>
      </c>
      <c r="IL43" s="26" t="inlineStr">
        <is>
          <t>v12_quick_engine.py:2040 x3</t>
        </is>
      </c>
      <c r="IM43" s="26" t="n"/>
    </row>
    <row r="44" ht="10.5" customHeight="1" s="67">
      <c r="A44" s="27" t="inlineStr">
        <is>
          <t>HTF_AGAINST_FORCE_CLOSE_ENABLED</t>
        </is>
      </c>
      <c r="B44" s="27"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ez_manage.py:4869 top()</t>
        </is>
      </c>
      <c r="IL44" s="26" t="inlineStr">
        <is>
          <t>v12_quick_engine.py:2040 x3</t>
        </is>
      </c>
      <c r="IM44" s="26" t="n"/>
    </row>
    <row r="45" ht="10.5" customHeight="1" s="67">
      <c r="A45" s="26" t="inlineStr">
        <is>
          <t>HTF_EXIT_VETO_ENABLED</t>
        </is>
      </c>
      <c r="B45" s="26"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ez_manage.py:4873 top()</t>
        </is>
      </c>
      <c r="IL45" s="26" t="inlineStr">
        <is>
          <t>v12_quick_engine.py:2049 x2</t>
        </is>
      </c>
      <c r="IM45" s="26" t="n"/>
    </row>
    <row r="46" ht="10.5" customHeight="1" s="67">
      <c r="A46" s="27" t="inlineStr">
        <is>
          <t>HTF_EXIT_VETO_ENABLED</t>
        </is>
      </c>
      <c r="B46" s="27"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YES</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ez_manage.py:4873 top()</t>
        </is>
      </c>
      <c r="IL46" s="26" t="inlineStr">
        <is>
          <t>v12_quick_engine.py:2049 x2</t>
        </is>
      </c>
      <c r="IM46" s="26" t="n"/>
    </row>
    <row r="47" ht="10.5" customHeight="1" s="67">
      <c r="A47" s="26" t="inlineStr">
        <is>
          <t>HTF_EXIT_VETO_MAX_LOSS_PCT</t>
        </is>
      </c>
      <c r="B47" s="26" t="inlineStr">
        <is>
          <t>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4" t="n"/>
      <c r="GU47" s="34" t="n"/>
      <c r="GV47" s="34" t="n"/>
      <c r="GW47" s="34" t="n"/>
      <c r="GX47" s="34"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ez_manage.py:4874 top()</t>
        </is>
      </c>
      <c r="IL47" s="26" t="inlineStr">
        <is>
          <t>v12_quick_engine.py:2050 x5</t>
        </is>
      </c>
      <c r="IM47" s="26" t="n"/>
    </row>
    <row r="48" ht="10.5" customHeight="1" s="67">
      <c r="A48" s="26" t="inlineStr">
        <is>
          <t>HTF_EXIT_VETO_MAX_LOSS_PCT</t>
        </is>
      </c>
      <c r="B48" s="26" t="inlineStr">
        <is>
          <t>0.5</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ez_manage.py:4874 top()</t>
        </is>
      </c>
      <c r="IL48" s="26" t="inlineStr">
        <is>
          <t>v12_quick_engine.py:2050 x5</t>
        </is>
      </c>
      <c r="IM48" s="26" t="n"/>
    </row>
    <row r="49" ht="10.5" customHeight="1" s="67">
      <c r="A49" s="26" t="inlineStr">
        <is>
          <t>HTF_EXIT_VETO_MAX_LOSS_PCT</t>
        </is>
      </c>
      <c r="B49" s="26" t="inlineStr">
        <is>
          <t>1.0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4" t="n"/>
      <c r="GU49" s="34" t="n"/>
      <c r="GV49" s="34" t="n"/>
      <c r="GW49" s="34" t="n"/>
      <c r="GX49" s="34"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ez_manage.py:4874 top()</t>
        </is>
      </c>
      <c r="IL49" s="26" t="inlineStr">
        <is>
          <t>v12_quick_engine.py:2050 x5</t>
        </is>
      </c>
      <c r="IM49" s="26" t="n"/>
    </row>
    <row r="50" ht="10.5" customHeight="1" s="67">
      <c r="A50" s="27" t="inlineStr">
        <is>
          <t>HTF_EXIT_VETO_MAX_LOSS_PCT</t>
        </is>
      </c>
      <c r="B50" s="27" t="inlineStr">
        <is>
          <t>2.0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4" t="n"/>
      <c r="GU50" s="34" t="n"/>
      <c r="GV50" s="34" t="n"/>
      <c r="GW50" s="34" t="n"/>
      <c r="GX50" s="34"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ez_manage.py:4874 top()</t>
        </is>
      </c>
      <c r="IL50" s="26" t="inlineStr">
        <is>
          <t>v12_quick_engine.py:2050 x5</t>
        </is>
      </c>
      <c r="IM50" s="26" t="n"/>
    </row>
    <row r="51" ht="10.5" customHeight="1" s="67">
      <c r="A51" s="26" t="inlineStr">
        <is>
          <t>HTF_EXIT_VETO_MIN_ALIGNED</t>
        </is>
      </c>
      <c r="B51" s="26" t="inlineStr">
        <is>
          <t>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YES</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4" t="n"/>
      <c r="EN51" s="34" t="n"/>
      <c r="EO51" s="34" t="n"/>
      <c r="EP51" s="34" t="n"/>
      <c r="EQ51" s="34"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ez_manage.py:4875 top()</t>
        </is>
      </c>
      <c r="IL51" s="26" t="inlineStr">
        <is>
          <t>v12_quick_engine.py:2051 x3</t>
        </is>
      </c>
      <c r="IM51" s="26" t="n"/>
    </row>
    <row r="52" ht="10.5" customHeight="1" s="67">
      <c r="A52" s="26" t="inlineStr">
        <is>
          <t>HTF_EXIT_VETO_MIN_ALIGNED</t>
        </is>
      </c>
      <c r="B52" s="26" t="inlineStr">
        <is>
          <t>0.5</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ez_manage.py:4875 top()</t>
        </is>
      </c>
      <c r="IL52" s="26" t="inlineStr">
        <is>
          <t>v12_quick_engine.py:2051 x3</t>
        </is>
      </c>
      <c r="IM52" s="26" t="n"/>
    </row>
    <row r="53" ht="10.5" customHeight="1" s="67">
      <c r="A53" s="26" t="inlineStr">
        <is>
          <t>HTF_EXIT_VETO_MIN_ALIGNED</t>
        </is>
      </c>
      <c r="B53" s="26" t="inlineStr">
        <is>
          <t>1.0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4" t="n"/>
      <c r="EN53" s="34" t="n"/>
      <c r="EO53" s="34" t="n"/>
      <c r="EP53" s="34" t="n"/>
      <c r="EQ53" s="34"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ez_manage.py:4875 top()</t>
        </is>
      </c>
      <c r="IL53" s="26" t="inlineStr">
        <is>
          <t>v12_quick_engine.py:2051 x3</t>
        </is>
      </c>
      <c r="IM53" s="26" t="n"/>
    </row>
    <row r="54" ht="10.5" customHeight="1" s="67">
      <c r="A54" s="27" t="inlineStr">
        <is>
          <t>HTF_EXIT_VETO_MIN_ALIGNED</t>
        </is>
      </c>
      <c r="B54" s="27" t="inlineStr">
        <is>
          <t>2.0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4" t="n"/>
      <c r="EN54" s="34" t="n"/>
      <c r="EO54" s="34" t="n"/>
      <c r="EP54" s="34" t="n"/>
      <c r="EQ54" s="34"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ez_manage.py:4875 top()</t>
        </is>
      </c>
      <c r="IL54" s="26" t="inlineStr">
        <is>
          <t>v12_quick_engine.py:2051 x3</t>
        </is>
      </c>
      <c r="IM54" s="26" t="n"/>
    </row>
    <row r="55" ht="10.5" customHeight="1" s="67">
      <c r="A55" s="27" t="inlineStr">
        <is>
          <t>LOSS_EXIT_STALE_PRICE_ALLOW_NEAR_BE_ENABLED</t>
        </is>
      </c>
      <c r="B55" s="27" t="inlineStr">
        <is>
          <t>False</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4" t="n"/>
      <c r="GU55" s="34" t="n"/>
      <c r="GV55" s="34" t="n"/>
      <c r="GW55" s="34" t="n"/>
      <c r="GX55" s="34"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ez_manage.py:3455 top()</t>
        </is>
      </c>
      <c r="IL55" s="26" t="inlineStr">
        <is>
          <t>v12_quick_engine.py:2169 x4</t>
        </is>
      </c>
      <c r="IM55" s="26" t="n"/>
    </row>
    <row r="56" ht="10.5" customHeight="1" s="67">
      <c r="A56" s="26" t="inlineStr">
        <is>
          <t>LOSS_EXIT_STALE_PRICE_ALLOW_NEAR_BE_ENABLED</t>
        </is>
      </c>
      <c r="B56" s="26" t="inlineStr">
        <is>
          <t>True</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YES</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4" t="n"/>
      <c r="GU56" s="34" t="n"/>
      <c r="GV56" s="34" t="n"/>
      <c r="GW56" s="34" t="n"/>
      <c r="GX56" s="34"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ez_manage.py:3455 top()</t>
        </is>
      </c>
      <c r="IL56" s="26" t="inlineStr">
        <is>
          <t>v12_quick_engine.py:2169 x4</t>
        </is>
      </c>
      <c r="IM56" s="26" t="n"/>
    </row>
    <row r="57" ht="10.5" customHeight="1" s="67">
      <c r="A57" s="27" t="inlineStr">
        <is>
          <t>LOSS_EXIT_STOP_FUNCTIONS_KILL_ENABLED</t>
        </is>
      </c>
      <c r="B57" s="27"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4" t="n"/>
      <c r="GU57" s="34" t="n"/>
      <c r="GV57" s="34" t="n"/>
      <c r="GW57" s="34" t="n"/>
      <c r="GX57" s="34"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ez_manage.py:3456 top()</t>
        </is>
      </c>
      <c r="IL57" s="26" t="inlineStr">
        <is>
          <t>v12_quick_engine.py:867 x5</t>
        </is>
      </c>
      <c r="IM57" s="26" t="n"/>
    </row>
    <row r="58" ht="10.5" customHeight="1" s="67">
      <c r="A58" s="26" t="inlineStr">
        <is>
          <t>LOSS_EXIT_STOP_FUNCTIONS_KILL_ENABLED</t>
        </is>
      </c>
      <c r="B58" s="26"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4" t="n"/>
      <c r="GU58" s="34" t="n"/>
      <c r="GV58" s="34" t="n"/>
      <c r="GW58" s="34" t="n"/>
      <c r="GX58" s="34"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ez_manage.py:3456 top()</t>
        </is>
      </c>
      <c r="IL58" s="26" t="inlineStr">
        <is>
          <t>v12_quick_engine.py:867 x5</t>
        </is>
      </c>
      <c r="IM58" s="26" t="n"/>
    </row>
    <row r="59" ht="10.5" customHeight="1" s="67">
      <c r="A59" s="27" t="inlineStr">
        <is>
          <t>MACD_EXIT_ENABLED</t>
        </is>
      </c>
      <c r="B59" s="27"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ez_manage.py:3496 top()</t>
        </is>
      </c>
      <c r="IL59" s="26" t="inlineStr">
        <is>
          <t>v12_quick_engine.py:2231 x2</t>
        </is>
      </c>
      <c r="IM59" s="26" t="n"/>
    </row>
    <row r="60" ht="10.5" customHeight="1" s="67">
      <c r="A60" s="26" t="inlineStr">
        <is>
          <t>MACD_EXIT_ENABLED</t>
        </is>
      </c>
      <c r="B60" s="26"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ez_manage.py:3496 top()</t>
        </is>
      </c>
      <c r="IL60" s="26" t="inlineStr">
        <is>
          <t>v12_quick_engine.py:2231 x2</t>
        </is>
      </c>
      <c r="IM60" s="26" t="n"/>
    </row>
    <row r="61" ht="10.5" customHeight="1" s="67">
      <c r="A61" s="26" t="inlineStr">
        <is>
          <t>MACD_EXIT_MIN_GAIN</t>
        </is>
      </c>
      <c r="B61" s="26" t="inlineStr">
        <is>
          <t>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ez_manage.py:3497 top()</t>
        </is>
      </c>
      <c r="IL61" s="26" t="inlineStr">
        <is>
          <t>v12_quick_engine.py:2232 x2</t>
        </is>
      </c>
      <c r="IM61" s="26" t="n"/>
    </row>
    <row r="62" ht="10.5" customHeight="1" s="67">
      <c r="A62" s="26" t="inlineStr">
        <is>
          <t>MACD_EXIT_MIN_GAIN</t>
        </is>
      </c>
      <c r="B62" s="26" t="inlineStr">
        <is>
          <t>0.5</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ez_manage.py:3497 top()</t>
        </is>
      </c>
      <c r="IL62" s="26" t="inlineStr">
        <is>
          <t>v12_quick_engine.py:2232 x2</t>
        </is>
      </c>
      <c r="IM62" s="26" t="n"/>
    </row>
    <row r="63" ht="10.5" customHeight="1" s="67">
      <c r="A63" s="26" t="inlineStr">
        <is>
          <t>MACD_EXIT_MIN_GAIN</t>
        </is>
      </c>
      <c r="B63" s="26" t="inlineStr">
        <is>
          <t>1.0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4" t="n"/>
      <c r="AM63" s="34" t="n"/>
      <c r="AN63" s="34" t="n"/>
      <c r="AO63" s="34" t="n"/>
      <c r="AP63" s="34"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ez_manage.py:3497 top()</t>
        </is>
      </c>
      <c r="IL63" s="26" t="inlineStr">
        <is>
          <t>v12_quick_engine.py:2232 x2</t>
        </is>
      </c>
      <c r="IM63" s="26" t="n"/>
    </row>
    <row r="64" ht="10.5" customHeight="1" s="67">
      <c r="A64" s="26" t="inlineStr">
        <is>
          <t>MACD_EXIT_MIN_GAIN</t>
        </is>
      </c>
      <c r="B64" s="26" t="inlineStr">
        <is>
          <t>2.0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4" t="n"/>
      <c r="AM64" s="34" t="n"/>
      <c r="AN64" s="34" t="n"/>
      <c r="AO64" s="34" t="n"/>
      <c r="AP64" s="34"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ez_manage.py:3497 top()</t>
        </is>
      </c>
      <c r="IL64" s="26" t="inlineStr">
        <is>
          <t>v12_quick_engine.py:2232 x2</t>
        </is>
      </c>
      <c r="IM64" s="26" t="n"/>
    </row>
    <row r="65" ht="10.5" customHeight="1" s="67">
      <c r="A65" s="26" t="inlineStr">
        <is>
          <t>MACD_EXIT_TF</t>
        </is>
      </c>
      <c r="B65" s="26" t="inlineStr">
        <is>
          <t>OFF</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ez_manage.py:3498 top()</t>
        </is>
      </c>
      <c r="IL65" s="26" t="inlineStr">
        <is>
          <t>v12_quick_engine.py:2233 x2</t>
        </is>
      </c>
      <c r="IM65" s="26" t="n"/>
    </row>
    <row r="66" ht="10.5" customHeight="1" s="67">
      <c r="A66" s="26" t="inlineStr">
        <is>
          <t>MACD_EXIT_TF</t>
        </is>
      </c>
      <c r="B66" s="26" t="inlineStr">
        <is>
          <t>D</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ez_manage.py:3498 top()</t>
        </is>
      </c>
      <c r="IL66" s="26" t="inlineStr">
        <is>
          <t>v12_quick_engine.py:2233 x2</t>
        </is>
      </c>
      <c r="IM66" s="26" t="n"/>
    </row>
    <row r="67" ht="10.5" customHeight="1" s="67">
      <c r="A67" s="26" t="inlineStr">
        <is>
          <t>MACD_EXIT_TF</t>
        </is>
      </c>
      <c r="B67" s="26" t="inlineStr">
        <is>
          <t>4h</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ez_manage.py:3498 top()</t>
        </is>
      </c>
      <c r="IL67" s="26" t="inlineStr">
        <is>
          <t>v12_quick_engine.py:2233 x2</t>
        </is>
      </c>
      <c r="IM67" s="26" t="n"/>
    </row>
    <row r="68" ht="10.5" customHeight="1" s="67">
      <c r="A68" s="26" t="inlineStr">
        <is>
          <t>MACD_EXIT_TF</t>
        </is>
      </c>
      <c r="B68" s="26" t="inlineStr">
        <is>
          <t>1h</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ez_manage.py:3498 top()</t>
        </is>
      </c>
      <c r="IL68" s="26" t="inlineStr">
        <is>
          <t>v12_quick_engine.py:2233 x2</t>
        </is>
      </c>
      <c r="IM68" s="26" t="n"/>
    </row>
    <row r="69" ht="10.5" customHeight="1" s="67">
      <c r="A69" s="27" t="inlineStr">
        <is>
          <t>MACD_EXIT_TF</t>
        </is>
      </c>
      <c r="B69" s="27" t="inlineStr">
        <is>
          <t>15m</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ez_manage.py:3498 top()</t>
        </is>
      </c>
      <c r="IL69" s="26" t="inlineStr">
        <is>
          <t>v12_quick_engine.py:2233 x2</t>
        </is>
      </c>
      <c r="IM69" s="26" t="n"/>
    </row>
    <row r="70" ht="10.5" customHeight="1" s="67">
      <c r="A70" s="26" t="inlineStr">
        <is>
          <t>MI_DIV_EXIT_ENABLED</t>
        </is>
      </c>
      <c r="B70" s="26" t="inlineStr">
        <is>
          <t>False</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ez_manage.py:3560 top()</t>
        </is>
      </c>
      <c r="IL70" s="26" t="inlineStr">
        <is>
          <t>v12_quick_engine.py:2329 x8</t>
        </is>
      </c>
      <c r="IM70" s="26" t="n"/>
    </row>
    <row r="71" ht="10.5" customHeight="1" s="67">
      <c r="A71" s="27" t="inlineStr">
        <is>
          <t>MI_DIV_EXIT_ENABLED</t>
        </is>
      </c>
      <c r="B71" s="27" t="inlineStr">
        <is>
          <t>True</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YES</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ez_manage.py:3560 top()</t>
        </is>
      </c>
      <c r="IL71" s="26" t="inlineStr">
        <is>
          <t>v12_quick_engine.py:2329 x8</t>
        </is>
      </c>
      <c r="IM71" s="26" t="n"/>
    </row>
    <row r="72" ht="10.5" customHeight="1" s="67">
      <c r="A72" s="27" t="inlineStr">
        <is>
          <t>MI_ENTRY_ENABLED</t>
        </is>
      </c>
      <c r="B72" s="27" t="inlineStr">
        <is>
          <t>False</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YES</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4" t="n"/>
      <c r="FJ72" s="34" t="n"/>
      <c r="FK72" s="34" t="n"/>
      <c r="FL72" s="34" t="n"/>
      <c r="FM72" s="34"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ez_manage.py:4996 top()</t>
        </is>
      </c>
      <c r="IL72" s="26" t="inlineStr">
        <is>
          <t>v12_quick_engine.py:2331 x16</t>
        </is>
      </c>
      <c r="IM72" s="26" t="n"/>
    </row>
    <row r="73" ht="10.5" customHeight="1" s="67">
      <c r="A73" s="26" t="inlineStr">
        <is>
          <t>MI_ENTRY_ENABLED</t>
        </is>
      </c>
      <c r="B73" s="26" t="inlineStr">
        <is>
          <t>True</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ez_manage.py:4996 top()</t>
        </is>
      </c>
      <c r="IL73" s="26" t="inlineStr">
        <is>
          <t>v12_quick_engine.py:2331 x16</t>
        </is>
      </c>
      <c r="IM73" s="26" t="n"/>
    </row>
    <row r="74" ht="10.5" customHeight="1" s="67">
      <c r="A74" s="26" t="inlineStr">
        <is>
          <t>MI_ENTRY_EXHAUST_BONUS</t>
        </is>
      </c>
      <c r="B74" s="26" t="inlineStr">
        <is>
          <t>4</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ez_manage.py:3561 top()</t>
        </is>
      </c>
      <c r="IL74" s="26" t="inlineStr">
        <is>
          <t>v12_quick_engine.py:2333 x8</t>
        </is>
      </c>
      <c r="IM74" s="26" t="n"/>
    </row>
    <row r="75" ht="10.5" customHeight="1" s="67">
      <c r="A75" s="26" t="inlineStr">
        <is>
          <t>MI_ENTRY_EXHAUST_BONUS</t>
        </is>
      </c>
      <c r="B75" s="26" t="inlineStr">
        <is>
          <t>6</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ez_manage.py:3561 top()</t>
        </is>
      </c>
      <c r="IL75" s="26" t="inlineStr">
        <is>
          <t>v12_quick_engine.py:2333 x8</t>
        </is>
      </c>
      <c r="IM75" s="26" t="n"/>
    </row>
    <row r="76" ht="10.5" customHeight="1" s="67">
      <c r="A76" s="27" t="inlineStr">
        <is>
          <t>MI_ENTRY_EXHAUST_BONUS</t>
        </is>
      </c>
      <c r="B76" s="27"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YES</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ez_manage.py:3561 top()</t>
        </is>
      </c>
      <c r="IL76" s="26" t="inlineStr">
        <is>
          <t>v12_quick_engine.py:2333 x8</t>
        </is>
      </c>
      <c r="IM76" s="26" t="n"/>
    </row>
    <row r="77" ht="10.5" customHeight="1" s="67">
      <c r="A77" s="26" t="inlineStr">
        <is>
          <t>MI_ENTRY_EXHAUST_BONUS</t>
        </is>
      </c>
      <c r="B77" s="26"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ez_manage.py:3561 top()</t>
        </is>
      </c>
      <c r="IL77" s="26" t="inlineStr">
        <is>
          <t>v12_quick_engine.py:2333 x8</t>
        </is>
      </c>
      <c r="IM77" s="26" t="n"/>
    </row>
    <row r="78" ht="10.5" customHeight="1" s="67">
      <c r="A78" s="26" t="inlineStr">
        <is>
          <t>MI_ENTRY_EXHAUST_BONUS</t>
        </is>
      </c>
      <c r="B78" s="26" t="inlineStr">
        <is>
          <t>12</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ez_manage.py:3561 top()</t>
        </is>
      </c>
      <c r="IL78" s="26" t="inlineStr">
        <is>
          <t>v12_quick_engine.py:2333 x8</t>
        </is>
      </c>
      <c r="IM78" s="26" t="n"/>
    </row>
    <row r="79" ht="10.5" customHeight="1" s="67">
      <c r="A79" s="26" t="inlineStr">
        <is>
          <t>MI_ENTRY_STRUCT_BONUS</t>
        </is>
      </c>
      <c r="B79" s="26" t="inlineStr">
        <is>
          <t>5</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ez_manage.py:3562 top()</t>
        </is>
      </c>
      <c r="IL79" s="26" t="inlineStr">
        <is>
          <t>v12_quick_engine.py:2335 x8</t>
        </is>
      </c>
      <c r="IM79" s="26" t="n"/>
    </row>
    <row r="80" ht="10.5" customHeight="1" s="67">
      <c r="A80" s="26" t="inlineStr">
        <is>
          <t>MI_ENTRY_STRUCT_BONUS</t>
        </is>
      </c>
      <c r="B80" s="26" t="inlineStr">
        <is>
          <t>8</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ez_manage.py:3562 top()</t>
        </is>
      </c>
      <c r="IL80" s="26" t="inlineStr">
        <is>
          <t>v12_quick_engine.py:2335 x8</t>
        </is>
      </c>
      <c r="IM80" s="26" t="n"/>
    </row>
    <row r="81" ht="10.5" customHeight="1" s="67">
      <c r="A81" s="27" t="inlineStr">
        <is>
          <t>MI_ENTRY_STRUCT_BONUS</t>
        </is>
      </c>
      <c r="B81" s="27"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YES</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ez_manage.py:3562 top()</t>
        </is>
      </c>
      <c r="IL81" s="26" t="inlineStr">
        <is>
          <t>v12_quick_engine.py:2335 x8</t>
        </is>
      </c>
      <c r="IM81" s="26" t="n"/>
    </row>
    <row r="82" ht="10.5" customHeight="1" s="67">
      <c r="A82" s="26" t="inlineStr">
        <is>
          <t>MI_ENTRY_STRUCT_BONUS</t>
        </is>
      </c>
      <c r="B82" s="26" t="inlineStr">
        <is>
          <t>12</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4" t="n"/>
      <c r="FJ82" s="34" t="n"/>
      <c r="FK82" s="34" t="n"/>
      <c r="FL82" s="34" t="n"/>
      <c r="FM82" s="34"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ez_manage.py:3562 top()</t>
        </is>
      </c>
      <c r="IL82" s="26" t="inlineStr">
        <is>
          <t>v12_quick_engine.py:2335 x8</t>
        </is>
      </c>
      <c r="IM82" s="26" t="n"/>
    </row>
    <row r="83" ht="10.5" customHeight="1" s="67">
      <c r="A83" s="26" t="inlineStr">
        <is>
          <t>MI_ENTRY_STRUCT_BONUS</t>
        </is>
      </c>
      <c r="B83" s="26" t="inlineStr">
        <is>
          <t>15</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ez_manage.py:3562 top()</t>
        </is>
      </c>
      <c r="IL83" s="26" t="inlineStr">
        <is>
          <t>v12_quick_engine.py:2335 x8</t>
        </is>
      </c>
      <c r="IM83" s="26" t="n"/>
    </row>
    <row r="84" ht="10.5" customHeight="1" s="67">
      <c r="A84" s="26" t="inlineStr">
        <is>
          <t>MI_EXHAUST_EXIT_ENABLED</t>
        </is>
      </c>
      <c r="B84" s="26" t="inlineStr">
        <is>
          <t>False</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ez_manage.py:3563 top()</t>
        </is>
      </c>
      <c r="IL84" s="26" t="inlineStr">
        <is>
          <t>v12_quick_engine.py:2337 x8</t>
        </is>
      </c>
      <c r="IM84" s="26" t="n"/>
    </row>
    <row r="85" ht="10.5" customHeight="1" s="67">
      <c r="A85" s="27" t="inlineStr">
        <is>
          <t>MI_EXHAUST_EXIT_ENABLED</t>
        </is>
      </c>
      <c r="B85" s="27" t="inlineStr">
        <is>
          <t>True</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YES</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ez_manage.py:3563 top()</t>
        </is>
      </c>
      <c r="IL85" s="26" t="inlineStr">
        <is>
          <t>v12_quick_engine.py:2337 x8</t>
        </is>
      </c>
      <c r="IM85" s="26" t="n"/>
    </row>
    <row r="86" ht="10.5" customHeight="1" s="67">
      <c r="A86" s="26" t="inlineStr">
        <is>
          <t>REGIME_RANGING_EXIT_GAIN_MIN</t>
        </is>
      </c>
      <c r="B86" s="26" t="inlineStr">
        <is>
          <t>0.075</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ez_manage.py:5346 top()</t>
        </is>
      </c>
      <c r="IL86" s="26" t="inlineStr">
        <is>
          <t>v12_quick_engine.py:2938 x6</t>
        </is>
      </c>
      <c r="IM86" s="26" t="n"/>
    </row>
    <row r="87" ht="10.5" customHeight="1" s="67">
      <c r="A87" s="26" t="inlineStr">
        <is>
          <t>REGIME_RANGING_EXIT_GAIN_MIN</t>
        </is>
      </c>
      <c r="B87" s="26" t="inlineStr">
        <is>
          <t>0.1125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ez_manage.py:5346 top()</t>
        </is>
      </c>
      <c r="IL87" s="26" t="inlineStr">
        <is>
          <t>v12_quick_engine.py:2938 x6</t>
        </is>
      </c>
      <c r="IM87" s="26" t="n"/>
    </row>
    <row r="88" ht="10.5" customHeight="1" s="67">
      <c r="A88" s="27" t="inlineStr">
        <is>
          <t>REGIME_RANGING_EXIT_GAIN_MIN</t>
        </is>
      </c>
      <c r="B88" s="27" t="inlineStr">
        <is>
          <t>0.15</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YES</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ez_manage.py:5346 top()</t>
        </is>
      </c>
      <c r="IL88" s="26" t="inlineStr">
        <is>
          <t>v12_quick_engine.py:2938 x6</t>
        </is>
      </c>
      <c r="IM88" s="26" t="n"/>
    </row>
    <row r="89" ht="10.5" customHeight="1" s="67">
      <c r="A89" s="26" t="inlineStr">
        <is>
          <t>REGIME_RANGING_EXIT_GAIN_MIN</t>
        </is>
      </c>
      <c r="B89" s="26" t="inlineStr">
        <is>
          <t>0.1875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ez_manage.py:5346 top()</t>
        </is>
      </c>
      <c r="IL89" s="26" t="inlineStr">
        <is>
          <t>v12_quick_engine.py:2938 x6</t>
        </is>
      </c>
      <c r="IM89" s="26" t="n"/>
    </row>
    <row r="90" ht="10.5" customHeight="1" s="67">
      <c r="A90" s="26" t="inlineStr">
        <is>
          <t>REGIME_RANGING_EXIT_GAIN_MIN</t>
        </is>
      </c>
      <c r="B90" s="26" t="inlineStr">
        <is>
          <t>0.225</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4" t="n"/>
      <c r="AM90" s="34" t="n"/>
      <c r="AN90" s="34" t="n"/>
      <c r="AO90" s="34" t="n"/>
      <c r="AP90" s="34"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ez_manage.py:5346 top()</t>
        </is>
      </c>
      <c r="IL90" s="26" t="inlineStr">
        <is>
          <t>v12_quick_engine.py:2938 x6</t>
        </is>
      </c>
      <c r="IM90" s="26" t="n"/>
    </row>
    <row r="91" ht="10.5" customHeight="1" s="67">
      <c r="A91" s="26" t="inlineStr">
        <is>
          <t>REGIME_RANGING_WT_REDUCE_FRAC_LOW</t>
        </is>
      </c>
      <c r="B91" s="26" t="inlineStr">
        <is>
          <t>0.2</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ez_manage.py:5356 top()</t>
        </is>
      </c>
      <c r="IL91" s="26" t="inlineStr">
        <is>
          <t>v12_quick_engine.py:2948 x4</t>
        </is>
      </c>
      <c r="IM91" s="26" t="n"/>
    </row>
    <row r="92" ht="10.5" customHeight="1" s="67">
      <c r="A92" s="26" t="inlineStr">
        <is>
          <t>REGIME_RANGING_WT_REDUCE_FRAC_LOW</t>
        </is>
      </c>
      <c r="B92" s="26" t="inlineStr">
        <is>
          <t>0.3</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ez_manage.py:5356 top()</t>
        </is>
      </c>
      <c r="IL92" s="26" t="inlineStr">
        <is>
          <t>v12_quick_engine.py:2948 x4</t>
        </is>
      </c>
      <c r="IM92" s="26" t="n"/>
    </row>
    <row r="93" ht="10.5" customHeight="1" s="67">
      <c r="A93" s="27" t="inlineStr">
        <is>
          <t>REGIME_RANGING_WT_REDUCE_FRAC_LOW</t>
        </is>
      </c>
      <c r="B93" s="27" t="inlineStr">
        <is>
          <t>0.4</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YES</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4" t="n"/>
      <c r="BL93" s="34" t="n"/>
      <c r="BM93" s="34" t="n"/>
      <c r="BN93" s="34" t="n"/>
      <c r="BO93" s="34"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ez_manage.py:5356 top()</t>
        </is>
      </c>
      <c r="IL93" s="26" t="inlineStr">
        <is>
          <t>v12_quick_engine.py:2948 x4</t>
        </is>
      </c>
      <c r="IM93" s="26" t="n"/>
    </row>
    <row r="94" ht="10.5" customHeight="1" s="67">
      <c r="A94" s="26" t="inlineStr">
        <is>
          <t>REGIME_RANGING_WT_REDUCE_FRAC_LOW</t>
        </is>
      </c>
      <c r="B94" s="26" t="inlineStr">
        <is>
          <t>0.5</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4" t="n"/>
      <c r="BL94" s="34" t="n"/>
      <c r="BM94" s="34" t="n"/>
      <c r="BN94" s="34" t="n"/>
      <c r="BO94" s="34"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ez_manage.py:5356 top()</t>
        </is>
      </c>
      <c r="IL94" s="26" t="inlineStr">
        <is>
          <t>v12_quick_engine.py:2948 x4</t>
        </is>
      </c>
      <c r="IM94" s="26" t="n"/>
    </row>
    <row r="95" ht="10.5" customHeight="1" s="67">
      <c r="A95" s="26" t="inlineStr">
        <is>
          <t>REGIME_RANGING_WT_REDUCE_FRAC_LOW</t>
        </is>
      </c>
      <c r="B95" s="26" t="inlineStr">
        <is>
          <t>0.6</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4" t="n"/>
      <c r="BL95" s="34" t="n"/>
      <c r="BM95" s="34" t="n"/>
      <c r="BN95" s="34" t="n"/>
      <c r="BO95" s="34"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ez_manage.py:5356 top()</t>
        </is>
      </c>
      <c r="IL95" s="26" t="inlineStr">
        <is>
          <t>v12_quick_engine.py:2948 x4</t>
        </is>
      </c>
      <c r="IM95" s="26" t="n"/>
    </row>
    <row r="96" ht="10.5" customHeight="1" s="67">
      <c r="A96" s="27" t="inlineStr">
        <is>
          <t>WT_EXHAUST_ENTRY_GATE_ENABLED</t>
        </is>
      </c>
      <c r="B96" s="27" t="inlineStr">
        <is>
          <t>False</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YES</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ez_manage.py:5914 top()</t>
        </is>
      </c>
      <c r="IL96" s="26" t="inlineStr">
        <is>
          <t>v12_quick_engine.py:3750 x2</t>
        </is>
      </c>
      <c r="IM96" s="26" t="n"/>
    </row>
    <row r="97" ht="10.5" customHeight="1" s="67">
      <c r="A97" s="26" t="inlineStr">
        <is>
          <t>WT_EXHAUST_ENTRY_GATE_ENABLED</t>
        </is>
      </c>
      <c r="B97" s="26" t="inlineStr">
        <is>
          <t>True</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ez_manage.py:5914 top()</t>
        </is>
      </c>
      <c r="IL97" s="26" t="inlineStr">
        <is>
          <t>v12_quick_engine.py:3750 x2</t>
        </is>
      </c>
      <c r="IM97" s="26" t="n"/>
    </row>
    <row r="98" ht="10.5" customHeight="1" s="67">
      <c r="A98" s="26" t="inlineStr">
        <is>
          <t>WT_EXHAUST_EXIT_MIN_GAIN_PCT</t>
        </is>
      </c>
      <c r="B98" s="26" t="inlineStr">
        <is>
          <t>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4" t="n"/>
      <c r="AM98" s="34" t="n"/>
      <c r="AN98" s="34" t="n"/>
      <c r="AO98" s="34" t="n"/>
      <c r="AP98" s="34"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ez_manage.py:5916 top()</t>
        </is>
      </c>
      <c r="IL98" s="26" t="inlineStr">
        <is>
          <t>v12_quick_engine.py:3752 x3</t>
        </is>
      </c>
      <c r="IM98" s="26" t="n"/>
    </row>
    <row r="99" ht="10.5" customHeight="1" s="67">
      <c r="A99" s="27" t="inlineStr">
        <is>
          <t>WT_EXHAUST_EXIT_MIN_GAIN_PCT</t>
        </is>
      </c>
      <c r="B99" s="27" t="inlineStr">
        <is>
          <t>0.5</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YES</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ez_manage.py:5916 top()</t>
        </is>
      </c>
      <c r="IL99" s="26" t="inlineStr">
        <is>
          <t>v12_quick_engine.py:3752 x3</t>
        </is>
      </c>
      <c r="IM99" s="26" t="n"/>
    </row>
    <row r="100" ht="10.5" customHeight="1" s="67">
      <c r="A100" s="26" t="inlineStr">
        <is>
          <t>WT_EXHAUST_EXIT_MIN_GAIN_PCT</t>
        </is>
      </c>
      <c r="B100" s="26" t="inlineStr">
        <is>
          <t>1.0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4" t="n"/>
      <c r="AM100" s="34" t="n"/>
      <c r="AN100" s="34" t="n"/>
      <c r="AO100" s="34" t="n"/>
      <c r="AP100" s="34"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ez_manage.py:5916 top()</t>
        </is>
      </c>
      <c r="IL100" s="26" t="inlineStr">
        <is>
          <t>v12_quick_engine.py:3752 x3</t>
        </is>
      </c>
      <c r="IM100" s="26" t="n"/>
    </row>
    <row r="101" ht="10.5" customHeight="1" s="67">
      <c r="A101" s="26" t="inlineStr">
        <is>
          <t>WT_EXHAUST_EXIT_MIN_GAIN_PCT</t>
        </is>
      </c>
      <c r="B101" s="26" t="inlineStr">
        <is>
          <t>2.0</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4" t="n"/>
      <c r="AM101" s="34" t="n"/>
      <c r="AN101" s="34" t="n"/>
      <c r="AO101" s="34" t="n"/>
      <c r="AP101" s="34"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ez_manage.py:5916 top()</t>
        </is>
      </c>
      <c r="IL101" s="26" t="inlineStr">
        <is>
          <t>v12_quick_engine.py:3752 x3</t>
        </is>
      </c>
      <c r="IM101" s="26" t="n"/>
    </row>
    <row r="102" ht="10.5" customHeight="1" s="67">
      <c r="A102" s="26" t="inlineStr">
        <is>
          <t>WT_EXHAUST_EXIT_REQUIRE_GAIN</t>
        </is>
      </c>
      <c r="B102" s="26" t="inlineStr">
        <is>
          <t>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4" t="n"/>
      <c r="AM102" s="34" t="n"/>
      <c r="AN102" s="34" t="n"/>
      <c r="AO102" s="34" t="n"/>
      <c r="AP102" s="34"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ez_manage.py:5917 top()</t>
        </is>
      </c>
      <c r="IL102" s="26" t="inlineStr">
        <is>
          <t>v12_quick_engine.py:3753 x3</t>
        </is>
      </c>
      <c r="IM102" s="26" t="n"/>
    </row>
    <row r="103" ht="10.5" customHeight="1" s="67">
      <c r="A103" s="26" t="inlineStr">
        <is>
          <t>WT_EXHAUST_EXIT_REQUIRE_GAIN</t>
        </is>
      </c>
      <c r="B103" s="26" t="inlineStr">
        <is>
          <t>0.5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ez_manage.py:5917 top()</t>
        </is>
      </c>
      <c r="IL103" s="26" t="inlineStr">
        <is>
          <t>v12_quick_engine.py:3753 x3</t>
        </is>
      </c>
      <c r="IM103" s="26" t="n"/>
    </row>
    <row r="104" ht="10.5" customHeight="1" s="67">
      <c r="A104" s="26" t="inlineStr">
        <is>
          <t>WT_EXHAUST_EXIT_REQUIRE_GAIN</t>
        </is>
      </c>
      <c r="B104" s="26" t="inlineStr">
        <is>
          <t>1.0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ez_manage.py:5917 top()</t>
        </is>
      </c>
      <c r="IL104" s="26" t="inlineStr">
        <is>
          <t>v12_quick_engine.py:3753 x3</t>
        </is>
      </c>
      <c r="IM104" s="26" t="n"/>
    </row>
    <row r="105" ht="10.5" customHeight="1" s="67">
      <c r="A105" s="26" t="inlineStr">
        <is>
          <t>WT_EXHAUST_EXIT_REQUIRE_GAIN</t>
        </is>
      </c>
      <c r="B105" s="26" t="inlineStr">
        <is>
          <t>2.0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ez_manage.py:5917 top()</t>
        </is>
      </c>
      <c r="IL105" s="26" t="inlineStr">
        <is>
          <t>v12_quick_engine.py:3753 x3</t>
        </is>
      </c>
      <c r="IM105" s="26" t="n"/>
    </row>
    <row r="106" ht="10.5" customHeight="1" s="67">
      <c r="A106" s="27" t="inlineStr">
        <is>
          <t>WT_PERCENTILE_ENTRY_GATE_ENABLED</t>
        </is>
      </c>
      <c r="B106" s="27" t="inlineStr">
        <is>
          <t>False</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4" t="n"/>
      <c r="FJ106" s="34" t="n"/>
      <c r="FK106" s="34" t="n"/>
      <c r="FL106" s="34" t="n"/>
      <c r="FM106" s="34"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ez_manage.py:5924 top()</t>
        </is>
      </c>
      <c r="IL106" s="26" t="inlineStr">
        <is>
          <t>v12_quick_engine.py:3764 x2</t>
        </is>
      </c>
      <c r="IM106" s="26" t="n"/>
    </row>
    <row r="107" ht="10.5" customHeight="1" s="67">
      <c r="A107" s="26" t="inlineStr">
        <is>
          <t>WT_PERCENTILE_ENTRY_GATE_ENABLED</t>
        </is>
      </c>
      <c r="B107" s="26" t="inlineStr">
        <is>
          <t>True</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YES</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ez_manage.py:5924 top()</t>
        </is>
      </c>
      <c r="IL107" s="26" t="inlineStr">
        <is>
          <t>v12_quick_engine.py:3764 x2</t>
        </is>
      </c>
      <c r="IM107" s="26" t="n"/>
    </row>
    <row r="108" ht="10.5" customHeight="1" s="67">
      <c r="A108" s="26" t="inlineStr">
        <is>
          <t>WT_PERCENTILE_ENTRY_OB_D</t>
        </is>
      </c>
      <c r="B108" s="26" t="inlineStr">
        <is>
          <t>45.0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4" t="n"/>
      <c r="FJ108" s="34" t="n"/>
      <c r="FK108" s="34" t="n"/>
      <c r="FL108" s="34" t="n"/>
      <c r="FM108" s="34"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ez_manage.py:5925 top()</t>
        </is>
      </c>
      <c r="IL108" s="26" t="inlineStr">
        <is>
          <t>v12_quick_engine.py:3765 x2</t>
        </is>
      </c>
      <c r="IM108" s="26" t="n"/>
    </row>
    <row r="109" ht="10.5" customHeight="1" s="67">
      <c r="A109" s="26" t="inlineStr">
        <is>
          <t>WT_PERCENTILE_ENTRY_OB_D</t>
        </is>
      </c>
      <c r="B109" s="26" t="inlineStr">
        <is>
          <t>67.5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ez_manage.py:5925 top()</t>
        </is>
      </c>
      <c r="IL109" s="26" t="inlineStr">
        <is>
          <t>v12_quick_engine.py:3765 x2</t>
        </is>
      </c>
      <c r="IM109" s="26" t="n"/>
    </row>
    <row r="110" ht="10.5" customHeight="1" s="67">
      <c r="A110" s="27" t="inlineStr">
        <is>
          <t>WT_PERCENTILE_ENTRY_OB_D</t>
        </is>
      </c>
      <c r="B110" s="27" t="inlineStr">
        <is>
          <t>90.0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ez_manage.py:5925 top()</t>
        </is>
      </c>
      <c r="IL110" s="26" t="inlineStr">
        <is>
          <t>v12_quick_engine.py:3765 x2</t>
        </is>
      </c>
      <c r="IM110" s="26" t="n"/>
    </row>
    <row r="111" ht="10.5" customHeight="1" s="67">
      <c r="A111" s="26" t="inlineStr">
        <is>
          <t>WT_PERCENTILE_ENTRY_OB_D</t>
        </is>
      </c>
      <c r="B111" s="26" t="inlineStr">
        <is>
          <t>112.5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YES</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ez_manage.py:5925 top()</t>
        </is>
      </c>
      <c r="IL111" s="26" t="inlineStr">
        <is>
          <t>v12_quick_engine.py:3765 x2</t>
        </is>
      </c>
      <c r="IM111" s="26" t="n"/>
    </row>
    <row r="112" ht="10.5" customHeight="1" s="67">
      <c r="A112" s="26" t="inlineStr">
        <is>
          <t>WT_PERCENTILE_ENTRY_OB_D</t>
        </is>
      </c>
      <c r="B112" s="26" t="inlineStr">
        <is>
          <t>135.0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4" t="n"/>
      <c r="FJ112" s="34" t="n"/>
      <c r="FK112" s="34" t="n"/>
      <c r="FL112" s="34" t="n"/>
      <c r="FM112" s="34"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ez_manage.py:5925 top()</t>
        </is>
      </c>
      <c r="IL112" s="26" t="inlineStr">
        <is>
          <t>v12_quick_engine.py:3765 x2</t>
        </is>
      </c>
      <c r="IM112" s="26" t="n"/>
    </row>
    <row r="113" ht="10.5" customHeight="1" s="67">
      <c r="A113" s="26" t="inlineStr">
        <is>
          <t>WT_PERCENTILE_ENTRY_OS_D</t>
        </is>
      </c>
      <c r="B113" s="26" t="inlineStr">
        <is>
          <t>5.0</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ez_manage.py:5926 top()</t>
        </is>
      </c>
      <c r="IL113" s="26" t="inlineStr">
        <is>
          <t>v12_quick_engine.py:3766 x2</t>
        </is>
      </c>
      <c r="IM113" s="26" t="n"/>
    </row>
    <row r="114" ht="10.5" customHeight="1" s="67">
      <c r="A114" s="26" t="inlineStr">
        <is>
          <t>WT_PERCENTILE_ENTRY_OS_D</t>
        </is>
      </c>
      <c r="B114" s="26" t="inlineStr">
        <is>
          <t>7.5</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ez_manage.py:5926 top()</t>
        </is>
      </c>
      <c r="IL114" s="26" t="inlineStr">
        <is>
          <t>v12_quick_engine.py:3766 x2</t>
        </is>
      </c>
      <c r="IM114" s="26" t="n"/>
    </row>
    <row r="115" ht="10.5" customHeight="1" s="67">
      <c r="A115" s="27" t="inlineStr">
        <is>
          <t>WT_PERCENTILE_ENTRY_OS_D</t>
        </is>
      </c>
      <c r="B115" s="27" t="inlineStr">
        <is>
          <t>10.0</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4" t="n"/>
      <c r="FJ115" s="34" t="n"/>
      <c r="FK115" s="34" t="n"/>
      <c r="FL115" s="34" t="n"/>
      <c r="FM115" s="34"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ez_manage.py:5926 top()</t>
        </is>
      </c>
      <c r="IL115" s="26" t="inlineStr">
        <is>
          <t>v12_quick_engine.py:3766 x2</t>
        </is>
      </c>
      <c r="IM115" s="26" t="n"/>
    </row>
    <row r="116" ht="10.5" customHeight="1" s="67">
      <c r="A116" s="26" t="inlineStr">
        <is>
          <t>WT_PERCENTILE_ENTRY_OS_D</t>
        </is>
      </c>
      <c r="B116" s="26" t="inlineStr">
        <is>
          <t>12.5</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YES</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ez_manage.py:5926 top()</t>
        </is>
      </c>
      <c r="IL116" s="26" t="inlineStr">
        <is>
          <t>v12_quick_engine.py:3766 x2</t>
        </is>
      </c>
      <c r="IM116" s="26" t="n"/>
    </row>
    <row r="117" ht="10.5" customHeight="1" s="67">
      <c r="A117" s="26" t="inlineStr">
        <is>
          <t>WT_PERCENTILE_ENTRY_OS_D</t>
        </is>
      </c>
      <c r="B117" s="26" t="inlineStr">
        <is>
          <t>15.0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ez_manage.py:5926 top()</t>
        </is>
      </c>
      <c r="IL117" s="26" t="inlineStr">
        <is>
          <t>v12_quick_engine.py:3766 x2</t>
        </is>
      </c>
      <c r="IM117" s="26" t="n"/>
    </row>
    <row r="118" ht="10.5" customHeight="1" s="67">
      <c r="A118" s="26" t="inlineStr">
        <is>
          <t>WT_PERCENTILE_EXIT_OB_4H</t>
        </is>
      </c>
      <c r="B118" s="26" t="inlineStr">
        <is>
          <t>0</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ez_manage.py:5928 top()</t>
        </is>
      </c>
      <c r="IL118" s="26" t="inlineStr">
        <is>
          <t>v12_quick_engine.py:3768 x5</t>
        </is>
      </c>
      <c r="IM118" s="26" t="n"/>
    </row>
    <row r="119" ht="10.5" customHeight="1" s="67">
      <c r="A119" s="26" t="inlineStr">
        <is>
          <t>WT_PERCENTILE_EXIT_OB_4H</t>
        </is>
      </c>
      <c r="B119" s="26" t="inlineStr">
        <is>
          <t>0.5</t>
        </is>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ez_manage.py:5928 top()</t>
        </is>
      </c>
      <c r="IL119" s="26" t="inlineStr">
        <is>
          <t>v12_quick_engine.py:3768 x5</t>
        </is>
      </c>
      <c r="IM119" s="26" t="n"/>
    </row>
    <row r="120" ht="10.5" customHeight="1" s="67">
      <c r="A120" s="26" t="inlineStr">
        <is>
          <t>WT_PERCENTILE_EXIT_OB_4H</t>
        </is>
      </c>
      <c r="B120" s="26" t="inlineStr">
        <is>
          <t>1.0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ez_manage.py:5928 top()</t>
        </is>
      </c>
      <c r="IL120" s="26" t="inlineStr">
        <is>
          <t>v12_quick_engine.py:3768 x5</t>
        </is>
      </c>
      <c r="IM120" s="26" t="n"/>
    </row>
    <row r="121" ht="10.5" customHeight="1" s="67">
      <c r="A121" s="26" t="inlineStr">
        <is>
          <t>WT_PERCENTILE_EXIT_OB_4H</t>
        </is>
      </c>
      <c r="B121" s="26" t="inlineStr">
        <is>
          <t>2.0</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ez_manage.py:5928 top()</t>
        </is>
      </c>
      <c r="IL121" s="26" t="inlineStr">
        <is>
          <t>v12_quick_engine.py:3768 x5</t>
        </is>
      </c>
      <c r="IM121" s="26" t="n"/>
    </row>
    <row r="122" ht="10.5" customHeight="1" s="67">
      <c r="A122" s="26" t="inlineStr">
        <is>
          <t>WT_PERCENTILE_EXIT_OB_D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ez_manage.py:5929 top()</t>
        </is>
      </c>
      <c r="IL122" s="26" t="inlineStr">
        <is>
          <t>v12_quick_engine.py:3769 x3</t>
        </is>
      </c>
      <c r="IM122" s="26" t="n"/>
    </row>
    <row r="123" ht="10.5" customHeight="1" s="67">
      <c r="A123" s="26" t="inlineStr">
        <is>
          <t>WT_PERCENTILE_EXIT_OB_D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ez_manage.py:5929 top()</t>
        </is>
      </c>
      <c r="IL123" s="26" t="inlineStr">
        <is>
          <t>v12_quick_engine.py:3769 x3</t>
        </is>
      </c>
      <c r="IM123" s="26" t="n"/>
    </row>
    <row r="124" ht="10.5" customHeight="1" s="67">
      <c r="A124" s="26" t="inlineStr">
        <is>
          <t>WT_PERCENTILE_EXIT_OB_D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ez_manage.py:5929 top()</t>
        </is>
      </c>
      <c r="IL124" s="26" t="inlineStr">
        <is>
          <t>v12_quick_engine.py:3769 x3</t>
        </is>
      </c>
      <c r="IM124" s="26" t="n"/>
    </row>
    <row r="125" ht="10.5" customHeight="1" s="67">
      <c r="A125" s="26" t="inlineStr">
        <is>
          <t>WT_PERCENTILE_EXIT_OB_D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ez_manage.py:5929 top()</t>
        </is>
      </c>
      <c r="IL125" s="26" t="inlineStr">
        <is>
          <t>v12_quick_engine.py:3769 x3</t>
        </is>
      </c>
      <c r="IM125" s="26" t="n"/>
    </row>
    <row r="126" ht="10.5" customHeight="1" s="67">
      <c r="A126" s="26" t="inlineStr">
        <is>
          <t>WT_PERCENTILE_EXIT_OS_4H</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ez_manage.py:5930 top()</t>
        </is>
      </c>
      <c r="IL126" s="26" t="inlineStr">
        <is>
          <t>v12_quick_engine.py:3770 x5</t>
        </is>
      </c>
      <c r="IM126" s="26" t="n"/>
    </row>
    <row r="127" ht="10.5" customHeight="1" s="67">
      <c r="A127" s="26" t="inlineStr">
        <is>
          <t>WT_PERCENTILE_EXIT_OS_4H</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ez_manage.py:5930 top()</t>
        </is>
      </c>
      <c r="IL127" s="26" t="inlineStr">
        <is>
          <t>v12_quick_engine.py:3770 x5</t>
        </is>
      </c>
      <c r="IM127" s="26" t="n"/>
    </row>
    <row r="128" ht="10.5" customHeight="1" s="67">
      <c r="A128" s="26" t="inlineStr">
        <is>
          <t>WT_PERCENTILE_EXIT_OS_4H</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ez_manage.py:5930 top()</t>
        </is>
      </c>
      <c r="IL128" s="26" t="inlineStr">
        <is>
          <t>v12_quick_engine.py:3770 x5</t>
        </is>
      </c>
      <c r="IM128" s="26" t="n"/>
    </row>
    <row r="129" ht="10.5" customHeight="1" s="67">
      <c r="A129" s="26" t="inlineStr">
        <is>
          <t>WT_PERCENTILE_EXIT_OS_4H</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ez_manage.py:5930 top()</t>
        </is>
      </c>
      <c r="IL129" s="26" t="inlineStr">
        <is>
          <t>v12_quick_engine.py:3770 x5</t>
        </is>
      </c>
      <c r="IM129" s="26" t="n"/>
    </row>
    <row r="130" ht="10.5" customHeight="1" s="67">
      <c r="A130" s="26" t="inlineStr">
        <is>
          <t>WT_PERCENTILE_EXIT_OS_D</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ez_manage.py:5931 top()</t>
        </is>
      </c>
      <c r="IL130" s="26" t="inlineStr">
        <is>
          <t>v12_quick_engine.py:3771 x3</t>
        </is>
      </c>
      <c r="IM130" s="26" t="n"/>
    </row>
    <row r="131" ht="10.5" customHeight="1" s="67">
      <c r="A131" s="26" t="inlineStr">
        <is>
          <t>WT_PERCENTILE_EXIT_OS_D</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YES</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ez_manage.py:5931 top()</t>
        </is>
      </c>
      <c r="IL131" s="26" t="inlineStr">
        <is>
          <t>v12_quick_engine.py:3771 x3</t>
        </is>
      </c>
      <c r="IM131" s="26" t="n"/>
    </row>
    <row r="132" ht="10.5" customHeight="1" s="67">
      <c r="A132" s="26" t="inlineStr">
        <is>
          <t>WT_PERCENTILE_EXIT_OS_D</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ez_manage.py:5931 top()</t>
        </is>
      </c>
      <c r="IL132" s="26" t="inlineStr">
        <is>
          <t>v12_quick_engine.py:3771 x3</t>
        </is>
      </c>
      <c r="IM132" s="26" t="n"/>
    </row>
    <row r="133" ht="10.5" customHeight="1" s="67">
      <c r="A133" s="26" t="inlineStr">
        <is>
          <t>WT_PERCENTILE_EXIT_OS_D</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ez_manage.py:5931 top()</t>
        </is>
      </c>
      <c r="IL133" s="26" t="inlineStr">
        <is>
          <t>v12_quick_engine.py:3771 x3</t>
        </is>
      </c>
      <c r="IM133" s="26" t="n"/>
    </row>
    <row r="134" ht="10.5" customHeight="1" s="67">
      <c r="A134" s="26" t="inlineStr">
        <is>
          <t>WT_REDUCE_FRAC_HIGH</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4" t="n"/>
      <c r="BL134" s="34" t="n"/>
      <c r="BM134" s="34" t="n"/>
      <c r="BN134" s="34" t="n"/>
      <c r="BO134" s="34"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ez_manage.py:4307 top()</t>
        </is>
      </c>
      <c r="IL134" s="26" t="inlineStr">
        <is>
          <t>v12_quick_engine.py:3772 x2</t>
        </is>
      </c>
      <c r="IM134" s="26" t="n"/>
    </row>
    <row r="135" ht="10.5" customHeight="1" s="67">
      <c r="A135" s="27" t="inlineStr">
        <is>
          <t>WT_REDUCE_FRAC_HIGH</t>
        </is>
      </c>
      <c r="B135" s="27"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4" t="n"/>
      <c r="BL135" s="34" t="n"/>
      <c r="BM135" s="34" t="n"/>
      <c r="BN135" s="34" t="n"/>
      <c r="BO135" s="34"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ez_manage.py:4307 top()</t>
        </is>
      </c>
      <c r="IL135" s="26" t="inlineStr">
        <is>
          <t>v12_quick_engine.py:3772 x2</t>
        </is>
      </c>
      <c r="IM135" s="26" t="n"/>
    </row>
    <row r="136" ht="10.5" customHeight="1" s="67">
      <c r="A136" s="26" t="inlineStr">
        <is>
          <t>WT_REDUCE_FRAC_HIGH</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4" t="n"/>
      <c r="BL136" s="34" t="n"/>
      <c r="BM136" s="34" t="n"/>
      <c r="BN136" s="34" t="n"/>
      <c r="BO136" s="34"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ez_manage.py:4307 top()</t>
        </is>
      </c>
      <c r="IL136" s="26" t="inlineStr">
        <is>
          <t>v12_quick_engine.py:3772 x2</t>
        </is>
      </c>
      <c r="IM136" s="26" t="n"/>
    </row>
    <row r="137" ht="10.5" customHeight="1" s="67">
      <c r="A137" s="26" t="inlineStr">
        <is>
          <t>WT_REDUCE_FRAC_HIGH</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4" t="n"/>
      <c r="BL137" s="34" t="n"/>
      <c r="BM137" s="34" t="n"/>
      <c r="BN137" s="34" t="n"/>
      <c r="BO137" s="34"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ez_manage.py:4307 top()</t>
        </is>
      </c>
      <c r="IL137" s="26" t="inlineStr">
        <is>
          <t>v12_quick_engine.py:3772 x2</t>
        </is>
      </c>
      <c r="IM137" s="26" t="n"/>
    </row>
    <row r="138" ht="10.5" customHeight="1" s="67">
      <c r="A138" s="26" t="inlineStr">
        <is>
          <t>WT_REDUCE_FRAC_LOW</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4" t="n"/>
      <c r="BL138" s="34" t="n"/>
      <c r="BM138" s="34" t="n"/>
      <c r="BN138" s="34" t="n"/>
      <c r="BO138" s="34"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ez_manage.py:4308 top()</t>
        </is>
      </c>
      <c r="IL138" s="26" t="inlineStr">
        <is>
          <t>v12_quick_engine.py:2948 x10</t>
        </is>
      </c>
      <c r="IM138" s="26" t="n"/>
    </row>
    <row r="139" ht="10.5" customHeight="1" s="67">
      <c r="A139" s="26" t="inlineStr">
        <is>
          <t>WT_REDUCE_FRAC_LOW</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4" t="n"/>
      <c r="BL139" s="34" t="n"/>
      <c r="BM139" s="34" t="n"/>
      <c r="BN139" s="34" t="n"/>
      <c r="BO139" s="34"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ez_manage.py:4308 top()</t>
        </is>
      </c>
      <c r="IL139" s="26" t="inlineStr">
        <is>
          <t>v12_quick_engine.py:2948 x10</t>
        </is>
      </c>
      <c r="IM139" s="26" t="n"/>
    </row>
    <row r="140" ht="10.5" customHeight="1" s="67">
      <c r="A140" s="26" t="inlineStr">
        <is>
          <t>WT_REDUCE_FRAC_LOW</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4" t="n"/>
      <c r="BL140" s="34" t="n"/>
      <c r="BM140" s="34" t="n"/>
      <c r="BN140" s="34" t="n"/>
      <c r="BO140" s="34"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ez_manage.py:4308 top()</t>
        </is>
      </c>
      <c r="IL140" s="26" t="inlineStr">
        <is>
          <t>v12_quick_engine.py:2948 x10</t>
        </is>
      </c>
      <c r="IM140" s="26" t="n"/>
    </row>
    <row r="141" ht="10.5" customHeight="1" s="67">
      <c r="A141" s="26" t="inlineStr">
        <is>
          <t>WT_REDUCE_FRAC_LOW</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4" t="n"/>
      <c r="BL141" s="34" t="n"/>
      <c r="BM141" s="34" t="n"/>
      <c r="BN141" s="34" t="n"/>
      <c r="BO141" s="34"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ez_manage.py:4308 top()</t>
        </is>
      </c>
      <c r="IL141" s="26" t="inlineStr">
        <is>
          <t>v12_quick_engine.py:2948 x10</t>
        </is>
      </c>
      <c r="IM141" s="26" t="n"/>
    </row>
    <row r="142" ht="10.5" customHeight="1" s="67">
      <c r="A142" s="26" t="inlineStr">
        <is>
          <t>WT_REDUCE_FRAC_MED</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4" t="n"/>
      <c r="BL142" s="34" t="n"/>
      <c r="BM142" s="34" t="n"/>
      <c r="BN142" s="34" t="n"/>
      <c r="BO142" s="34"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ez_manage.py:4309 top()</t>
        </is>
      </c>
      <c r="IL142" s="26" t="inlineStr">
        <is>
          <t>v12_quick_engine.py:2949 x14</t>
        </is>
      </c>
      <c r="IM142" s="26" t="n"/>
    </row>
    <row r="143" ht="10.5" customHeight="1" s="67">
      <c r="A143" s="26" t="inlineStr">
        <is>
          <t>WT_REDUCE_FRAC_MED</t>
        </is>
      </c>
      <c r="B143" s="26" t="inlineStr">
        <is>
          <t>0.5</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4" t="n"/>
      <c r="BL143" s="34" t="n"/>
      <c r="BM143" s="34" t="n"/>
      <c r="BN143" s="34" t="n"/>
      <c r="BO143" s="34"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ez_manage.py:4309 top()</t>
        </is>
      </c>
      <c r="IL143" s="26" t="inlineStr">
        <is>
          <t>v12_quick_engine.py:2949 x14</t>
        </is>
      </c>
      <c r="IM143" s="26" t="n"/>
    </row>
    <row r="144" ht="10.5" customHeight="1" s="67">
      <c r="A144" s="26" t="inlineStr">
        <is>
          <t>WT_REDUCE_FRAC_MED</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4" t="n"/>
      <c r="BL144" s="34" t="n"/>
      <c r="BM144" s="34" t="n"/>
      <c r="BN144" s="34" t="n"/>
      <c r="BO144" s="34"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ez_manage.py:4309 top()</t>
        </is>
      </c>
      <c r="IL144" s="26" t="inlineStr">
        <is>
          <t>v12_quick_engine.py:2949 x14</t>
        </is>
      </c>
      <c r="IM144" s="26" t="n"/>
    </row>
    <row r="145" ht="10.5" customHeight="1" s="67">
      <c r="A145" s="26" t="inlineStr">
        <is>
          <t>WT_REDUCE_FRAC_MED</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ez_manage.py:4309 top()</t>
        </is>
      </c>
      <c r="IL145" s="26" t="inlineStr">
        <is>
          <t>v12_quick_engine.py:2949 x14</t>
        </is>
      </c>
      <c r="IM145" s="26" t="n"/>
    </row>
    <row r="146" ht="15.75" customHeight="1" s="67">
      <c r="A146" s="37" t="inlineStr">
        <is>
          <t>ADX_RANGING_THRESHOLD</t>
        </is>
      </c>
      <c r="B146" s="38" t="inlineStr">
        <is>
          <t>20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ADX_RANGING_THRESHOLD</t>
        </is>
      </c>
      <c r="B147" s="38" t="inlineStr">
        <is>
          <t>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ADX_RANGING_THRESHOLD</t>
        </is>
      </c>
      <c r="B148" s="38" t="inlineStr">
        <is>
          <t>15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ADX_RANGING_THRESHOLD</t>
        </is>
      </c>
      <c r="B149" s="40" t="inlineStr">
        <is>
          <t>10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BANDAID_OFF_LOSER_RECOVER_PCT</t>
        </is>
      </c>
      <c r="B150" s="38" t="inlineStr">
        <is>
          <t>0</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BANDAID_OFF_LOSER_RECOVER_PCT</t>
        </is>
      </c>
      <c r="B151" s="38" t="inlineStr">
        <is>
          <t>2.0</t>
        </is>
      </c>
      <c r="C151" s="38" t="n"/>
      <c r="D151" s="38" t="inlineStr">
        <is>
          <t>AUGMENT, ENTRY, EXIT, GLOBAL_CHECK, REDUCE,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BANDAID_OFF_LOSER_RECOVER_PCT</t>
        </is>
      </c>
      <c r="B152" s="38" t="inlineStr">
        <is>
          <t>1.0</t>
        </is>
      </c>
      <c r="C152" s="38" t="n"/>
      <c r="D152" s="38" t="inlineStr">
        <is>
          <t>AUGMENT, ENTRY, EXIT, GLOBAL_CHECK, REDUCE,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BANDAID_OFF_LOSER_RECOVER_PCT</t>
        </is>
      </c>
      <c r="B153" s="38" t="inlineStr">
        <is>
          <t>0.5</t>
        </is>
      </c>
      <c r="C153" s="38" t="n"/>
      <c r="D153" s="38" t="inlineStr">
        <is>
          <t>AUGMENT, ENTRY, EXIT, GLOBAL_CHECK, REDUCE,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BAND_ARROW_ENABLED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BAND_ARROW_ENABLED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COOLDOWN_LOCKS_FILTER_TF</t>
        </is>
      </c>
      <c r="B156" s="38" t="inlineStr">
        <is>
          <t>OFF</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COOLDOWN_LOCKS_FILTER_TF</t>
        </is>
      </c>
      <c r="B157" s="38" t="inlineStr">
        <is>
          <t>D</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COOLDOWN_LOCKS_FILTER_TF</t>
        </is>
      </c>
      <c r="B158" s="38" t="inlineStr">
        <is>
          <t>4h</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COOLDOWN_LOCKS_FILTER_TF</t>
        </is>
      </c>
      <c r="B159" s="38" t="inlineStr">
        <is>
          <t>1h</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COOLDOWN_LOCKS_FILTER_TF</t>
        </is>
      </c>
      <c r="B160" s="40" t="inlineStr">
        <is>
          <t>15m</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CRYPTO_SPIKE_FADE_THRESHOLD_PCT</t>
        </is>
      </c>
      <c r="B161" s="40" t="inlineStr">
        <is>
          <t>10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YES</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CRYPTO_SPIKE_FADE_THRESHOLD_PCT</t>
        </is>
      </c>
      <c r="B162" s="38" t="inlineStr">
        <is>
          <t>12.5</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CRYPTO_SPIKE_FADE_THRESHOLD_PCT</t>
        </is>
      </c>
      <c r="B163" s="38" t="inlineStr">
        <is>
          <t>7.5</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CRYPTO_SPIKE_FADE_THRESHOLD_PCT</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DC_MOMENT_STRONG_THRESHOLD</t>
        </is>
      </c>
      <c r="B165" s="40" t="inlineStr">
        <is>
          <t>40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DC_MOMENT_STRONG_THRESHOLD</t>
        </is>
      </c>
      <c r="B166" s="38" t="inlineStr">
        <is>
          <t>50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DC_MOMENT_STRONG_THRESHOLD</t>
        </is>
      </c>
      <c r="B167" s="38" t="inlineStr">
        <is>
          <t>30</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DC_MOMENT_STRONG_THRESHOLD</t>
        </is>
      </c>
      <c r="B168" s="38" t="inlineStr">
        <is>
          <t>20</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DELTA_HTF_GATE</t>
        </is>
      </c>
      <c r="B169" s="38" t="inlineStr">
        <is>
          <t>4h</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DELTA_HTF_GATE</t>
        </is>
      </c>
      <c r="B170" s="38" t="inlineStr">
        <is>
          <t>4h_ALT</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DELTA_REENTRY_FILTER_ENABLED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DELTA_REENTRY_FILTER_ENABLED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DUP_GUARD_FILTER_TF</t>
        </is>
      </c>
      <c r="B173" s="38" t="inlineStr">
        <is>
          <t>OFF</t>
        </is>
      </c>
      <c r="C173" s="38" t="n"/>
      <c r="D173" s="38" t="inlineStr">
        <is>
          <t>GLOBAL_CHECK</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DUP_GUARD_FILTER_TF</t>
        </is>
      </c>
      <c r="B174" s="38" t="inlineStr">
        <is>
          <t>D</t>
        </is>
      </c>
      <c r="C174" s="38" t="n"/>
      <c r="D174" s="38" t="inlineStr">
        <is>
          <t>GLOBAL_CHECK</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DUP_GUARD_FILTER_TF</t>
        </is>
      </c>
      <c r="B175" s="38" t="inlineStr">
        <is>
          <t>4h</t>
        </is>
      </c>
      <c r="C175" s="38" t="n"/>
      <c r="D175" s="38" t="inlineStr">
        <is>
          <t>GLOBAL_CHECK</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DUP_GUARD_FILTER_TF</t>
        </is>
      </c>
      <c r="B176" s="38" t="inlineStr">
        <is>
          <t>1h</t>
        </is>
      </c>
      <c r="C176" s="38" t="n"/>
      <c r="D176" s="38" t="inlineStr">
        <is>
          <t>GLOBAL_CHECK</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DUP_GUARD_FILTER_TF</t>
        </is>
      </c>
      <c r="B177" s="40" t="inlineStr">
        <is>
          <t>15m</t>
        </is>
      </c>
      <c r="C177" s="38" t="n"/>
      <c r="D177" s="38" t="inlineStr">
        <is>
          <t>GLOBAL_CHECK</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EMA_9_21_FILTER_MIN_TFS</t>
        </is>
      </c>
      <c r="B178" s="38" t="inlineStr">
        <is>
          <t>0</t>
        </is>
      </c>
      <c r="C178" s="38" t="n"/>
      <c r="D178" s="38" t="inlineStr">
        <is>
          <t>GLOBAL_CHECK</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EMA_9_21_FILTER_MIN_TFS</t>
        </is>
      </c>
      <c r="B179" s="38" t="inlineStr">
        <is>
          <t>2</t>
        </is>
      </c>
      <c r="C179" s="38" t="n"/>
      <c r="D179" s="38" t="inlineStr">
        <is>
          <t>GLOBAL_CHECK</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EMA_9_21_FILTER_MIN_TFS</t>
        </is>
      </c>
      <c r="B180" s="38" t="inlineStr">
        <is>
          <t>1</t>
        </is>
      </c>
      <c r="C180" s="38" t="n"/>
      <c r="D180" s="38" t="inlineStr">
        <is>
          <t>GLOBAL_CHECK</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EMA_BLANKET_FILTER_ENABLED</t>
        </is>
      </c>
      <c r="B181" s="38" t="inlineStr">
        <is>
          <t>False</t>
        </is>
      </c>
      <c r="C181" s="38" t="n"/>
      <c r="D181" s="38" t="inlineStr">
        <is>
          <t>GLOBAL_CHECK</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EMA_BLANKET_FILTER_ENABLED</t>
        </is>
      </c>
      <c r="B182" s="40" t="inlineStr">
        <is>
          <t>True</t>
        </is>
      </c>
      <c r="C182" s="38" t="n"/>
      <c r="D182" s="38" t="inlineStr">
        <is>
          <t>GLOBAL_CHECK</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EMA_BLANKET_FILTER_MIN_TFS</t>
        </is>
      </c>
      <c r="B183" s="38" t="inlineStr">
        <is>
          <t>0</t>
        </is>
      </c>
      <c r="C183" s="38" t="n"/>
      <c r="D183" s="38" t="inlineStr">
        <is>
          <t>GLOBAL_CHECK</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EMA_BLANKET_FILTER_MIN_TFS</t>
        </is>
      </c>
      <c r="B184" s="38" t="inlineStr">
        <is>
          <t>2</t>
        </is>
      </c>
      <c r="C184" s="38" t="n"/>
      <c r="D184" s="38" t="inlineStr">
        <is>
          <t>GLOBAL_CHECK</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EMA_BLANKET_FILTER_MIN_TFS</t>
        </is>
      </c>
      <c r="B185" s="38" t="inlineStr">
        <is>
          <t>1</t>
        </is>
      </c>
      <c r="C185" s="38" t="n"/>
      <c r="D185" s="38" t="inlineStr">
        <is>
          <t>GLOBAL_CHECK</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EXECUTE_NOW_SINGLE_GATE_ENFORCE</t>
        </is>
      </c>
      <c r="B186" s="38" t="inlineStr">
        <is>
          <t>0.0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EXECUTE_NOW_SINGLE_GATE_ENFORCE</t>
        </is>
      </c>
      <c r="B187" s="38" t="inlineStr">
        <is>
          <t>0.0_ALT</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EZ_MANAGE_THROTTLER_RATE</t>
        </is>
      </c>
      <c r="B188" s="38" t="inlineStr">
        <is>
          <t>0.0</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EZ_MANAGE_THROTTLER_RATE</t>
        </is>
      </c>
      <c r="B189" s="38" t="inlineStr">
        <is>
          <t>0.0_ALT</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FG_FEAR_THRESHOLD</t>
        </is>
      </c>
      <c r="B190" s="40" t="inlineStr">
        <is>
          <t>25</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YES</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FG_FEAR_THRESHOLD</t>
        </is>
      </c>
      <c r="B191" s="38" t="inlineStr">
        <is>
          <t>31.25</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FG_FEAR_THRESHOLD</t>
        </is>
      </c>
      <c r="B192" s="38" t="inlineStr">
        <is>
          <t>18.75</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FG_FEAR_THRESHOLD</t>
        </is>
      </c>
      <c r="B193" s="38" t="inlineStr">
        <is>
          <t>12.5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9" t="inlineStr">
        <is>
          <t>FG_GREED_THRESHOLD</t>
        </is>
      </c>
      <c r="B194" s="40" t="inlineStr">
        <is>
          <t>75</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FG_GREED_THRESHOLD</t>
        </is>
      </c>
      <c r="B195" s="38" t="inlineStr">
        <is>
          <t>93.75</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FG_GREED_THRESHOLD</t>
        </is>
      </c>
      <c r="B196" s="38" t="inlineStr">
        <is>
          <t>56.25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FG_GREED_THRESHOLD</t>
        </is>
      </c>
      <c r="B197" s="38" t="inlineStr">
        <is>
          <t>37.5</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FUNDING_GATE_FILTER_TF</t>
        </is>
      </c>
      <c r="B198" s="38" t="inlineStr">
        <is>
          <t>OFF</t>
        </is>
      </c>
      <c r="C198" s="38" t="n"/>
      <c r="D198" s="38" t="inlineStr">
        <is>
          <t>GLOBAL_CHECK</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FUNDING_GATE_FILTER_TF</t>
        </is>
      </c>
      <c r="B199" s="38" t="inlineStr">
        <is>
          <t>D</t>
        </is>
      </c>
      <c r="C199" s="38" t="n"/>
      <c r="D199" s="38" t="inlineStr">
        <is>
          <t>GLOBAL_CHECK</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FUNDING_GATE_FILTER_TF</t>
        </is>
      </c>
      <c r="B200" s="38" t="inlineStr">
        <is>
          <t>4h</t>
        </is>
      </c>
      <c r="C200" s="38" t="n"/>
      <c r="D200" s="38" t="inlineStr">
        <is>
          <t>GLOBAL_CHECK</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FUNDING_GATE_FILTER_TF</t>
        </is>
      </c>
      <c r="B201" s="38" t="inlineStr">
        <is>
          <t>1h</t>
        </is>
      </c>
      <c r="C201" s="38" t="n"/>
      <c r="D201" s="38" t="inlineStr">
        <is>
          <t>GLOBAL_CHECK</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FUNDING_GATE_FILTER_TF</t>
        </is>
      </c>
      <c r="B202" s="40" t="inlineStr">
        <is>
          <t>15m</t>
        </is>
      </c>
      <c r="C202" s="38" t="n"/>
      <c r="D202" s="38" t="inlineStr">
        <is>
          <t>GLOBAL_CHECK</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FUNDING_GATE_LONG_MAX</t>
        </is>
      </c>
      <c r="B203" s="38" t="inlineStr">
        <is>
          <t>0.0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FUNDING_GATE_LONG_MAX</t>
        </is>
      </c>
      <c r="B204" s="38" t="inlineStr">
        <is>
          <t>0.0_ALT</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FUNDING_GATE_MTF_REQUIRED</t>
        </is>
      </c>
      <c r="B205" s="38" t="inlineStr">
        <is>
          <t>0.0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FUNDING_GATE_MTF_REQUIRED</t>
        </is>
      </c>
      <c r="B206" s="38" t="inlineStr">
        <is>
          <t>0.0_ALT</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FUNDING_GATE_SHORT_MIN</t>
        </is>
      </c>
      <c r="B207" s="38" t="inlineStr">
        <is>
          <t>0.0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FUNDING_GATE_SHORT_MIN</t>
        </is>
      </c>
      <c r="B208" s="38" t="inlineStr">
        <is>
          <t>0.0_ALT</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GOLDEN_RULE_BASE_USD</t>
        </is>
      </c>
      <c r="B209" s="38" t="inlineStr">
        <is>
          <t>0.0</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GOLDEN_RULE_BASE_USD</t>
        </is>
      </c>
      <c r="B210" s="38" t="inlineStr">
        <is>
          <t>0.0_ALT</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GR_FILTER_ALL_ENTRIES</t>
        </is>
      </c>
      <c r="B211" s="38" t="inlineStr">
        <is>
          <t>0.0</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GR_FILTER_ALL_ENTRIES</t>
        </is>
      </c>
      <c r="B212" s="38" t="inlineStr">
        <is>
          <t>0.0_ALT</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9" t="inlineStr">
        <is>
          <t>GR_FILTER_VEC_ENABLED</t>
        </is>
      </c>
      <c r="B213" s="40" t="inlineStr">
        <is>
          <t>False</t>
        </is>
      </c>
      <c r="C213" s="38" t="n"/>
      <c r="D213" s="38" t="inlineStr">
        <is>
          <t>GLOBAL_CHECK</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GR_FILTER_VEC_ENABLED</t>
        </is>
      </c>
      <c r="B214" s="38" t="inlineStr">
        <is>
          <t>True</t>
        </is>
      </c>
      <c r="C214" s="38" t="n"/>
      <c r="D214" s="38" t="inlineStr">
        <is>
          <t>GLOBAL_CHECK</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GR_FILTER_VEC_MIN_TFS</t>
        </is>
      </c>
      <c r="B215" s="38" t="inlineStr">
        <is>
          <t>0</t>
        </is>
      </c>
      <c r="C215" s="38" t="n"/>
      <c r="D215" s="38" t="inlineStr">
        <is>
          <t>GLOBAL_CHECK</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GR_FILTER_VEC_MIN_TFS</t>
        </is>
      </c>
      <c r="B216" s="40" t="inlineStr">
        <is>
          <t>2</t>
        </is>
      </c>
      <c r="C216" s="38" t="n"/>
      <c r="D216" s="38" t="inlineStr">
        <is>
          <t>GLOBAL_CHECK</t>
        </is>
      </c>
      <c r="E216" s="38" t="n"/>
      <c r="F216" s="26" t="n"/>
      <c r="G216" s="38">
        <f>IFERROR(VLOOKUP($A216&amp;"_"&amp;$B216,Results_Deltas!$A$2:$P$15000,5,FALSE),"")</f>
        <v/>
      </c>
      <c r="H216" s="38" t="inlineStr">
        <is>
          <t>Blanket (page end)</t>
        </is>
      </c>
      <c r="I216" s="26" t="n"/>
      <c r="J216" s="26" t="n"/>
      <c r="K216" s="26" t="n"/>
      <c r="L216" s="26" t="inlineStr">
        <is>
          <t>YES</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GR_FILTER_VEC_MIN_TFS</t>
        </is>
      </c>
      <c r="B217" s="38" t="inlineStr">
        <is>
          <t>1</t>
        </is>
      </c>
      <c r="C217" s="38" t="n"/>
      <c r="D217" s="38" t="inlineStr">
        <is>
          <t>GLOBAL_CHECK</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9" t="inlineStr">
        <is>
          <t>HA_WICK_QUALITY_ENABLED</t>
        </is>
      </c>
      <c r="B218" s="40"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HA_WICK_QUALITY_ENABLED</t>
        </is>
      </c>
      <c r="B219" s="38" t="inlineStr">
        <is>
          <t>True</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YES</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HA_WICK_QUALITY_SCORE</t>
        </is>
      </c>
      <c r="B220" s="40" t="inlineStr">
        <is>
          <t>15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HA_WICK_QUALITY_SCORE</t>
        </is>
      </c>
      <c r="B221" s="38" t="inlineStr">
        <is>
          <t>15_ALT</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HA_WICK_QUALITY_TF</t>
        </is>
      </c>
      <c r="B222" s="38" t="inlineStr">
        <is>
          <t>OFF</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HA_WICK_QUALITY_TF</t>
        </is>
      </c>
      <c r="B223" s="38" t="inlineStr">
        <is>
          <t>D</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HA_WICK_QUALITY_TF</t>
        </is>
      </c>
      <c r="B224" s="38" t="inlineStr">
        <is>
          <t>4h</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9" t="inlineStr">
        <is>
          <t>HA_WICK_QUALITY_TF</t>
        </is>
      </c>
      <c r="B225" s="40" t="inlineStr">
        <is>
          <t>1h</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HA_WICK_QUALITY_TF</t>
        </is>
      </c>
      <c r="B226" s="38" t="inlineStr">
        <is>
          <t>15m</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HLR_SMA_BAND_PCT</t>
        </is>
      </c>
      <c r="B227" s="38" t="inlineStr">
        <is>
          <t>0</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HLR_SMA_BAND_PCT</t>
        </is>
      </c>
      <c r="B228" s="38" t="inlineStr">
        <is>
          <t>2.0</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HLR_SMA_BAND_PCT</t>
        </is>
      </c>
      <c r="B229" s="38" t="inlineStr">
        <is>
          <t>1.0</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HLR_SMA_BAND_PCT</t>
        </is>
      </c>
      <c r="B230" s="38" t="inlineStr">
        <is>
          <t>0.5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HLR_TOP_MIN_TFS</t>
        </is>
      </c>
      <c r="B231" s="38" t="inlineStr">
        <is>
          <t>0</t>
        </is>
      </c>
      <c r="C231" s="38" t="n"/>
      <c r="D231" s="38" t="inlineStr">
        <is>
          <t>GLOBAL_CHECK, REENTRY,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HLR_TOP_MIN_TFS</t>
        </is>
      </c>
      <c r="B232" s="40" t="inlineStr">
        <is>
          <t>2</t>
        </is>
      </c>
      <c r="C232" s="38" t="n"/>
      <c r="D232" s="38" t="inlineStr">
        <is>
          <t>GLOBAL_CHECK, REENTRY,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HLR_TOP_MIN_TFS</t>
        </is>
      </c>
      <c r="B233" s="38" t="inlineStr">
        <is>
          <t>1</t>
        </is>
      </c>
      <c r="C233" s="38" t="n"/>
      <c r="D233" s="38" t="inlineStr">
        <is>
          <t>GLOBAL_CHECK, REENTRY,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HTF4_CONF</t>
        </is>
      </c>
      <c r="B234" s="38" t="inlineStr">
        <is>
          <t>False</t>
        </is>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HTF4_CONF</t>
        </is>
      </c>
      <c r="B235" s="38" t="inlineStr">
        <is>
          <t>False_ALT</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9" t="inlineStr">
        <is>
          <t>HTF_DIRECTION_GATE_ENABLED</t>
        </is>
      </c>
      <c r="B236" s="40"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HTF_DIRECTION_GATE_ENABLED</t>
        </is>
      </c>
      <c r="B237" s="38"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7" t="inlineStr">
        <is>
          <t>HTF_GATE_BYPASS_RZ</t>
        </is>
      </c>
      <c r="B238" s="38" t="inlineStr">
        <is>
          <t>0.0</t>
        </is>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HTF_GATE_BYPASS_RZ</t>
        </is>
      </c>
      <c r="B239" s="38" t="inlineStr">
        <is>
          <t>0.0_ALT</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HTF_GATE_D_MANDATORY</t>
        </is>
      </c>
      <c r="B240" s="38" t="inlineStr">
        <is>
          <t>0.0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HTF_GATE_D_MANDATORY</t>
        </is>
      </c>
      <c r="B241" s="38" t="inlineStr">
        <is>
          <t>0.0_ALT</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HTF_GATE_MIN_CONFIRMATIONS</t>
        </is>
      </c>
      <c r="B242" s="38" t="inlineStr">
        <is>
          <t>0.0</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HTF_GATE_MIN_CONFIRMATIONS</t>
        </is>
      </c>
      <c r="B243" s="38" t="inlineStr">
        <is>
          <t>0.0_ALT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HTF_TREND_VETO_BYPASS_ENABLED</t>
        </is>
      </c>
      <c r="B244" s="38" t="inlineStr">
        <is>
          <t>False</t>
        </is>
      </c>
      <c r="C244" s="38" t="n"/>
      <c r="D244" s="38" t="inlineStr">
        <is>
          <t>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9" t="inlineStr">
        <is>
          <t>HTF_TREND_VETO_BYPASS_ENABLED</t>
        </is>
      </c>
      <c r="B245" s="40" t="inlineStr">
        <is>
          <t>True</t>
        </is>
      </c>
      <c r="C245" s="38" t="n"/>
      <c r="D245" s="38" t="inlineStr">
        <is>
          <t>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HTF_TREND_VETO_BYPASS_REASONS</t>
        </is>
      </c>
      <c r="B246" s="38" t="inlineStr">
        <is>
          <t>0.0</t>
        </is>
      </c>
      <c r="C246" s="38" t="n"/>
      <c r="D246" s="38" t="inlineStr">
        <is>
          <t>GLOBAL_CHECK, STOCKS_EXIT</t>
        </is>
      </c>
      <c r="E246" s="38" t="n"/>
      <c r="F246" s="26" t="n"/>
      <c r="G246" s="38">
        <f>IFERROR(VLOOKUP($A246&amp;"_"&amp;$B246,Results_Deltas!$A$2:$P$15000,5,FALSE),"")</f>
        <v/>
      </c>
      <c r="H246" s="38" t="inlineStr">
        <is>
          <t>Blanket (page end)</t>
        </is>
      </c>
      <c r="I246" s="26" t="n"/>
      <c r="J246" s="26" t="n"/>
      <c r="K246" s="26" t="n"/>
      <c r="L246" s="26" t="inlineStr">
        <is>
          <t>YES</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HTF_TREND_VETO_BYPASS_REASONS</t>
        </is>
      </c>
      <c r="B247" s="38" t="inlineStr">
        <is>
          <t>0.0_ALT</t>
        </is>
      </c>
      <c r="C247" s="38" t="n"/>
      <c r="D247" s="38" t="inlineStr">
        <is>
          <t>GLOBAL_CHECK,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LEADERBOARD_FILTER</t>
        </is>
      </c>
      <c r="B248" s="38" t="inlineStr">
        <is>
          <t>False</t>
        </is>
      </c>
      <c r="C248" s="38" t="n"/>
      <c r="D248" s="38" t="inlineStr">
        <is>
          <t>AUGMENT, ENTRY, EXIT, GLOBAL_CHECK, REDUCE,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LEADERBOARD_FILTER</t>
        </is>
      </c>
      <c r="B249" s="38" t="inlineStr">
        <is>
          <t>False_ALT</t>
        </is>
      </c>
      <c r="C249" s="38" t="n"/>
      <c r="D249" s="38" t="inlineStr">
        <is>
          <t>AUGMENT, ENTRY, EXIT, GLOBAL_CHECK, REDUCE,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LH_HL_FILTER_ENABLED</t>
        </is>
      </c>
      <c r="B250" s="40" t="inlineStr">
        <is>
          <t>False</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LH_HL_FILTER_ENABLED</t>
        </is>
      </c>
      <c r="B251" s="38" t="inlineStr">
        <is>
          <t>True</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YES</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9" t="inlineStr">
        <is>
          <t>LH_HL_FILTER_MODE</t>
        </is>
      </c>
      <c r="B252" s="40" t="inlineStr">
        <is>
          <t>STRICT_2BAR</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LH_HL_FILTER_MODE</t>
        </is>
      </c>
      <c r="B253" s="38" t="inlineStr">
        <is>
          <t>STRICT_2BAR_ALT</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YES</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9" t="inlineStr">
        <is>
          <t>LH_HL_FILTER_REQUIRE_BOTH</t>
        </is>
      </c>
      <c r="B254" s="40" t="inlineStr">
        <is>
          <t>False</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LH_HL_FILTER_REQUIRE_BOTH</t>
        </is>
      </c>
      <c r="B255" s="38" t="inlineStr">
        <is>
          <t>False_ALT</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YES</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9" t="inlineStr">
        <is>
          <t>LIVE_VEC_EMERGENCY_BRAKE_ENABLED</t>
        </is>
      </c>
      <c r="B256" s="40" t="inlineStr">
        <is>
          <t>False</t>
        </is>
      </c>
      <c r="C256" s="38" t="n"/>
      <c r="D256" s="38" t="inlineStr">
        <is>
          <t>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LIVE_VEC_EMERGENCY_BRAKE_ENABLED</t>
        </is>
      </c>
      <c r="B257" s="38" t="inlineStr">
        <is>
          <t>True</t>
        </is>
      </c>
      <c r="C257" s="38" t="n"/>
      <c r="D257" s="38" t="inlineStr">
        <is>
          <t>GLOBAL_CHECK, STOCKS_EXIT</t>
        </is>
      </c>
      <c r="E257" s="38" t="n"/>
      <c r="F257" s="26" t="n"/>
      <c r="G257" s="38">
        <f>IFERROR(VLOOKUP($A257&amp;"_"&amp;$B257,Results_Deltas!$A$2:$P$15000,5,FALSE),"")</f>
        <v/>
      </c>
      <c r="H257" s="38" t="inlineStr">
        <is>
          <t>Blanket (page end)</t>
        </is>
      </c>
      <c r="I257" s="26" t="n"/>
      <c r="J257" s="26" t="n"/>
      <c r="K257" s="26" t="n"/>
      <c r="L257" s="26" t="inlineStr">
        <is>
          <t>YES</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9" t="inlineStr">
        <is>
          <t>LR_BAND_LADDER_STOCH_EXTREME</t>
        </is>
      </c>
      <c r="B258" s="40" t="inlineStr">
        <is>
          <t>30.0</t>
        </is>
      </c>
      <c r="C258" s="38" t="n"/>
      <c r="D258" s="38" t="inlineStr">
        <is>
          <t>GLOBAL_CHECK,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LR_BAND_LADDER_STOCH_EXTREME</t>
        </is>
      </c>
      <c r="B259" s="38" t="inlineStr">
        <is>
          <t>30.0_ALT</t>
        </is>
      </c>
      <c r="C259" s="38" t="n"/>
      <c r="D259" s="38" t="inlineStr">
        <is>
          <t>GLOBAL_CHECK, STOCKS_EXIT</t>
        </is>
      </c>
      <c r="E259" s="38" t="n"/>
      <c r="F259" s="26" t="n"/>
      <c r="G259" s="38">
        <f>IFERROR(VLOOKUP($A259&amp;"_"&amp;$B259,Results_Deltas!$A$2:$P$15000,5,FALSE),"")</f>
        <v/>
      </c>
      <c r="H259" s="38" t="inlineStr">
        <is>
          <t>Blanket (page end)</t>
        </is>
      </c>
      <c r="I259" s="26" t="n"/>
      <c r="J259" s="26" t="n"/>
      <c r="K259" s="26" t="n"/>
      <c r="L259" s="26" t="inlineStr">
        <is>
          <t>YES</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LR_BAND_LADDER_TF_BOTTOM</t>
        </is>
      </c>
      <c r="B260" s="38" t="inlineStr">
        <is>
          <t>0</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LR_BAND_LADDER_TF_BOTTOM</t>
        </is>
      </c>
      <c r="B261" s="38" t="inlineStr">
        <is>
          <t>1</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LR_BAND_LADDER_TF_TOP</t>
        </is>
      </c>
      <c r="B262" s="38" t="inlineStr">
        <is>
          <t>0</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LR_BAND_LADDER_TF_TOP</t>
        </is>
      </c>
      <c r="B263" s="38" t="inlineStr">
        <is>
          <t>1</t>
        </is>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9" t="inlineStr">
        <is>
          <t>MANDATORY_REENTRY_WT_FILTER_MIN_TFS</t>
        </is>
      </c>
      <c r="B264" s="40" t="inlineStr">
        <is>
          <t>1</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MANDATORY_REENTRY_WT_FILTER_MIN_TFS</t>
        </is>
      </c>
      <c r="B265" s="38" t="inlineStr">
        <is>
          <t>3</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MANDATORY_REENTRY_WT_FILTER_MIN_TFS</t>
        </is>
      </c>
      <c r="B266" s="38" t="inlineStr">
        <is>
          <t>2</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MANDATORY_REENTRY_WT_FILTER_MIN_VELOCITY</t>
        </is>
      </c>
      <c r="B267" s="40" t="inlineStr">
        <is>
          <t>0.0</t>
        </is>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MANDATORY_REENTRY_WT_FILTER_MIN_VELOCITY</t>
        </is>
      </c>
      <c r="B268" s="38" t="inlineStr">
        <is>
          <t>0.0_ALT</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YES</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9" t="inlineStr">
        <is>
          <t>MANDATORY_REENTRY_WT_FILTER_REQUIRE_FLIP</t>
        </is>
      </c>
      <c r="B269" s="40" t="inlineStr">
        <is>
          <t>False</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MANDATORY_REENTRY_WT_FILTER_REQUIRE_FLIP</t>
        </is>
      </c>
      <c r="B270" s="38" t="inlineStr">
        <is>
          <t>False_ALT</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YES</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9" t="inlineStr">
        <is>
          <t>MANDATORY_REENTRY_WT_FILTER_VELOCITY_RATIO</t>
        </is>
      </c>
      <c r="B271" s="40" t="inlineStr">
        <is>
          <t>0.90</t>
        </is>
      </c>
      <c r="C271" s="38" t="n"/>
      <c r="D271" s="38" t="inlineStr">
        <is>
          <t>GLOBAL_CHECK, STOCKS_EXIT</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MANDATORY_REENTRY_WT_FILTER_VELOCITY_RATIO</t>
        </is>
      </c>
      <c r="B272" s="38" t="inlineStr">
        <is>
          <t>0.90_ALT</t>
        </is>
      </c>
      <c r="C272" s="38" t="n"/>
      <c r="D272" s="38" t="inlineStr">
        <is>
          <t>GLOBAL_CHECK, STOCKS_EXIT</t>
        </is>
      </c>
      <c r="E272" s="38" t="n"/>
      <c r="F272" s="26" t="n"/>
      <c r="G272" s="38">
        <f>IFERROR(VLOOKUP($A272&amp;"_"&amp;$B272,Results_Deltas!$A$2:$P$15000,5,FALSE),"")</f>
        <v/>
      </c>
      <c r="H272" s="38" t="inlineStr">
        <is>
          <t>Blanket (page end)</t>
        </is>
      </c>
      <c r="I272" s="26" t="n"/>
      <c r="J272" s="26" t="n"/>
      <c r="K272" s="26" t="n"/>
      <c r="L272" s="26" t="inlineStr">
        <is>
          <t>YES</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MARKET_QUALITY_SCORE_ENABLED</t>
        </is>
      </c>
      <c r="B273" s="40" t="inlineStr">
        <is>
          <t>False</t>
        </is>
      </c>
      <c r="C273" s="38" t="n"/>
      <c r="D273" s="38" t="inlineStr">
        <is>
          <t>ENTRY, 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MARKET_QUALITY_SCORE_ENABLED</t>
        </is>
      </c>
      <c r="B274" s="38" t="inlineStr">
        <is>
          <t>True</t>
        </is>
      </c>
      <c r="C274" s="38" t="n"/>
      <c r="D274" s="38" t="inlineStr">
        <is>
          <t>ENTRY, GLOBAL_CHECK, STOCKS_EXIT</t>
        </is>
      </c>
      <c r="E274" s="38" t="n"/>
      <c r="F274" s="26" t="n"/>
      <c r="G274" s="38">
        <f>IFERROR(VLOOKUP($A274&amp;"_"&amp;$B274,Results_Deltas!$A$2:$P$15000,5,FALSE),"")</f>
        <v/>
      </c>
      <c r="H274" s="38" t="inlineStr">
        <is>
          <t>Blanket (page end)</t>
        </is>
      </c>
      <c r="I274" s="26" t="n"/>
      <c r="J274" s="26" t="n"/>
      <c r="K274" s="26" t="n"/>
      <c r="L274" s="26" t="inlineStr">
        <is>
          <t>YES</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MI_TF_AGREE_MIN</t>
        </is>
      </c>
      <c r="B275" s="38" t="inlineStr">
        <is>
          <t>0.0</t>
        </is>
      </c>
      <c r="C275" s="38" t="n"/>
      <c r="D275" s="38" t="inlineStr">
        <is>
          <t>ENTRY, 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MI_TF_AGREE_MIN</t>
        </is>
      </c>
      <c r="B276" s="38" t="inlineStr">
        <is>
          <t>0.0_ALT</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MOVER_THRESHOLD</t>
        </is>
      </c>
      <c r="B277" s="40" t="inlineStr">
        <is>
          <t>5</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MOVER_THRESHOLD</t>
        </is>
      </c>
      <c r="B278" s="38" t="inlineStr">
        <is>
          <t>6.25</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MOVER_THRESHOLD</t>
        </is>
      </c>
      <c r="B279" s="38" t="inlineStr">
        <is>
          <t>3.75</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MOVER_THRESHOLD</t>
        </is>
      </c>
      <c r="B280" s="38" t="inlineStr">
        <is>
          <t>2.5</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MTF_FILTER_STRONG_BUY_QUICK_BYPASS</t>
        </is>
      </c>
      <c r="B281" s="38" t="inlineStr">
        <is>
          <t>0.0</t>
        </is>
      </c>
      <c r="C281" s="38" t="n"/>
      <c r="D281" s="38" t="inlineStr">
        <is>
          <t>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MTF_FILTER_STRONG_BUY_QUICK_BYPASS</t>
        </is>
      </c>
      <c r="B282" s="38" t="inlineStr">
        <is>
          <t>0.0_ALT</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MTF_GR_MIN_IND</t>
        </is>
      </c>
      <c r="B283" s="38" t="inlineStr">
        <is>
          <t>5</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MTF_GR_MIN_IND</t>
        </is>
      </c>
      <c r="B284" s="38" t="inlineStr">
        <is>
          <t>5_ALT</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9" t="inlineStr">
        <is>
          <t>MTS_BOTTOM_BONUS_THRESHOLD</t>
        </is>
      </c>
      <c r="B285" s="40" t="inlineStr">
        <is>
          <t>25</t>
        </is>
      </c>
      <c r="C285" s="38" t="n"/>
      <c r="D285" s="38" t="inlineStr">
        <is>
          <t>ENTRY, 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MTS_BOTTOM_BONUS_THRESHOLD</t>
        </is>
      </c>
      <c r="B286" s="38" t="inlineStr">
        <is>
          <t>31.25</t>
        </is>
      </c>
      <c r="C286" s="38" t="n"/>
      <c r="D286" s="38" t="inlineStr">
        <is>
          <t>ENTRY, GLOBAL_CHECK, STOCKS_EXIT</t>
        </is>
      </c>
      <c r="E286" s="38" t="n"/>
      <c r="F286" s="26" t="n"/>
      <c r="G286" s="38">
        <f>IFERROR(VLOOKUP($A286&amp;"_"&amp;$B286,Results_Deltas!$A$2:$P$15000,5,FALSE),"")</f>
        <v/>
      </c>
      <c r="H286" s="38" t="inlineStr">
        <is>
          <t>Blanket (page end)</t>
        </is>
      </c>
      <c r="I286" s="26" t="n"/>
      <c r="J286" s="26" t="n"/>
      <c r="K286" s="26" t="n"/>
      <c r="L286" s="26" t="inlineStr">
        <is>
          <t>YES</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MTS_BOTTOM_BONUS_THRESHOLD</t>
        </is>
      </c>
      <c r="B287" s="38" t="inlineStr">
        <is>
          <t>18.75</t>
        </is>
      </c>
      <c r="C287" s="38" t="n"/>
      <c r="D287" s="38" t="inlineStr">
        <is>
          <t>ENTRY, GLOBAL_CHECK, STOCKS_EXIT</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MTS_BOTTOM_BONUS_THRESHOLD</t>
        </is>
      </c>
      <c r="B288" s="38" t="inlineStr">
        <is>
          <t>12.5</t>
        </is>
      </c>
      <c r="C288" s="38" t="n"/>
      <c r="D288" s="38" t="inlineStr">
        <is>
          <t>ENTRY, GLOBAL_CHECK, STOCKS_EXIT</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MTS_BOTTOM_STRONG_THRESHOLD</t>
        </is>
      </c>
      <c r="B289" s="40" t="inlineStr">
        <is>
          <t>40</t>
        </is>
      </c>
      <c r="C289" s="38" t="n"/>
      <c r="D289" s="38" t="inlineStr">
        <is>
          <t>ENTRY, GLOBAL_CHECK, STOCKS_EXIT</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MTS_BOTTOM_STRONG_THRESHOLD</t>
        </is>
      </c>
      <c r="B290" s="38" t="inlineStr">
        <is>
          <t>50</t>
        </is>
      </c>
      <c r="C290" s="38" t="n"/>
      <c r="D290" s="38" t="inlineStr">
        <is>
          <t>ENTRY, GLOBAL_CHECK, STOCKS_EXIT</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MTS_BOTTOM_STRONG_THRESHOLD</t>
        </is>
      </c>
      <c r="B291" s="38" t="inlineStr">
        <is>
          <t>30</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MTS_BOTTOM_STRONG_THRESHOLD</t>
        </is>
      </c>
      <c r="B292" s="38" t="inlineStr">
        <is>
          <t>20</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MTS_GATE_ENABLED</t>
        </is>
      </c>
      <c r="B293" s="38" t="inlineStr">
        <is>
          <t>False</t>
        </is>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MTS_GATE_ENABLED</t>
        </is>
      </c>
      <c r="B294" s="40" t="inlineStr">
        <is>
          <t>True</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9" t="inlineStr">
        <is>
          <t>NEWBORN_LOSS_KILL_GAIN_THRESHOLD_PCT</t>
        </is>
      </c>
      <c r="B295" s="40" t="inlineStr">
        <is>
          <t>0</t>
        </is>
      </c>
      <c r="C295" s="38" t="n"/>
      <c r="D295" s="38" t="inlineStr">
        <is>
          <t>AUGMENT, EXIT, GLOBAL_CHECK, REDUCE,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NEWBORN_LOSS_KILL_GAIN_THRESHOLD_PCT</t>
        </is>
      </c>
      <c r="B296" s="38" t="inlineStr">
        <is>
          <t>2.0</t>
        </is>
      </c>
      <c r="C296" s="38" t="n"/>
      <c r="D296" s="38" t="inlineStr">
        <is>
          <t>AUGMENT, EXIT, GLOBAL_CHECK, REDUCE, STOCKS_EXIT</t>
        </is>
      </c>
      <c r="E296" s="38" t="n"/>
      <c r="F296" s="26" t="n"/>
      <c r="G296" s="38">
        <f>IFERROR(VLOOKUP($A296&amp;"_"&amp;$B296,Results_Deltas!$A$2:$P$15000,5,FALSE),"")</f>
        <v/>
      </c>
      <c r="H296" s="38" t="inlineStr">
        <is>
          <t>Blanket (page end)</t>
        </is>
      </c>
      <c r="I296" s="26" t="n"/>
      <c r="J296" s="26" t="n"/>
      <c r="K296" s="26" t="n"/>
      <c r="L296" s="26" t="inlineStr">
        <is>
          <t>YES</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NEWBORN_LOSS_KILL_GAIN_THRESHOLD_PCT</t>
        </is>
      </c>
      <c r="B297" s="38" t="inlineStr">
        <is>
          <t>1.0</t>
        </is>
      </c>
      <c r="C297" s="38" t="n"/>
      <c r="D297" s="38" t="inlineStr">
        <is>
          <t>AUGMENT, EXIT, GLOBAL_CHECK, REDUCE,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NEWBORN_LOSS_KILL_GAIN_THRESHOLD_PCT</t>
        </is>
      </c>
      <c r="B298" s="38" t="inlineStr">
        <is>
          <t>0.5</t>
        </is>
      </c>
      <c r="C298" s="38" t="n"/>
      <c r="D298" s="38" t="inlineStr">
        <is>
          <t>AUGMENT, EXIT, GLOBAL_CHECK, REDUCE,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NEWBORN_LOSS_KILL_REQUIRE_VEL_AGAINST</t>
        </is>
      </c>
      <c r="B299" s="38" t="inlineStr">
        <is>
          <t>0.0</t>
        </is>
      </c>
      <c r="C299" s="38" t="n"/>
      <c r="D299" s="38" t="inlineStr">
        <is>
          <t>AUGMENT, EXIT, GLOBAL_CHECK, REDUCE,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NEWBORN_LOSS_KILL_REQUIRE_VEL_AGAINST</t>
        </is>
      </c>
      <c r="B300" s="38" t="inlineStr">
        <is>
          <t>0.0_ALT</t>
        </is>
      </c>
      <c r="C300" s="38" t="n"/>
      <c r="D300" s="38" t="inlineStr">
        <is>
          <t>AUGMENT, EXIT, GLOBAL_CHECK, REDUCE,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NEW_POSITION_MAX_LOSS_THRESHOLD</t>
        </is>
      </c>
      <c r="B301" s="38" t="inlineStr">
        <is>
          <t>0</t>
        </is>
      </c>
      <c r="C301" s="38" t="n"/>
      <c r="D301" s="38" t="inlineStr">
        <is>
          <t>AUGMENT, EXIT, GLOBAL_CHECK, REDUCE,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NEW_POSITION_MAX_LOSS_THRESHOLD</t>
        </is>
      </c>
      <c r="B302" s="38" t="inlineStr">
        <is>
          <t>2.0</t>
        </is>
      </c>
      <c r="C302" s="38" t="n"/>
      <c r="D302" s="38" t="inlineStr">
        <is>
          <t>AUGMENT, EXIT, GLOBAL_CHECK, REDUCE,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NEW_POSITION_MAX_LOSS_THRESHOLD</t>
        </is>
      </c>
      <c r="B303" s="38" t="inlineStr">
        <is>
          <t>1.0</t>
        </is>
      </c>
      <c r="C303" s="38" t="n"/>
      <c r="D303" s="38" t="inlineStr">
        <is>
          <t>AUGMENT, EXIT, GLOBAL_CHECK, REDUCE,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NEW_POSITION_MAX_LOSS_THRESHOLD</t>
        </is>
      </c>
      <c r="B304" s="38" t="inlineStr">
        <is>
          <t>0.5</t>
        </is>
      </c>
      <c r="C304" s="38" t="n"/>
      <c r="D304" s="38" t="inlineStr">
        <is>
          <t>AUGMENT, EXIT, GLOBAL_CHECK, REDUCE,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OI_CONFIRM_ENABLED</t>
        </is>
      </c>
      <c r="B305" s="38" t="inlineStr">
        <is>
          <t>False</t>
        </is>
      </c>
      <c r="C305" s="38" t="n"/>
      <c r="D305" s="38" t="inlineStr">
        <is>
          <t>ENTRY, 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OI_CONFIRM_ENABLED</t>
        </is>
      </c>
      <c r="B306" s="40" t="inlineStr">
        <is>
          <t>True</t>
        </is>
      </c>
      <c r="C306" s="38" t="n"/>
      <c r="D306" s="38" t="inlineStr">
        <is>
          <t>ENTRY, 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OI_CONFIRM_MIN_CHANGE_PCT</t>
        </is>
      </c>
      <c r="B307" s="38" t="inlineStr">
        <is>
          <t>0</t>
        </is>
      </c>
      <c r="C307" s="38" t="n"/>
      <c r="D307" s="38" t="inlineStr">
        <is>
          <t>ENTRY, GLOBAL_CHECK, STOCKS_EXIT</t>
        </is>
      </c>
      <c r="E307" s="38" t="n"/>
      <c r="F307" s="26" t="n"/>
      <c r="G307" s="38">
        <f>IFERROR(VLOOKUP($A307&amp;"_"&amp;$B307,Results_Deltas!$A$2:$P$15000,5,FALSE),"")</f>
        <v/>
      </c>
      <c r="H307" s="38" t="inlineStr">
        <is>
          <t>Blanket (page end)</t>
        </is>
      </c>
      <c r="I307" s="26" t="n"/>
      <c r="J307" s="26" t="n"/>
      <c r="K307" s="26" t="n"/>
      <c r="L307" s="26" t="inlineStr">
        <is>
          <t>YES</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OI_CONFIRM_MIN_CHANGE_PCT</t>
        </is>
      </c>
      <c r="B308" s="38" t="inlineStr">
        <is>
          <t>2.0</t>
        </is>
      </c>
      <c r="C308" s="38" t="n"/>
      <c r="D308" s="38" t="inlineStr">
        <is>
          <t>ENTRY, 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OI_CONFIRM_MIN_CHANGE_PCT</t>
        </is>
      </c>
      <c r="B309" s="38" t="inlineStr">
        <is>
          <t>1.0</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9" t="inlineStr">
        <is>
          <t>OI_CONFIRM_MIN_CHANGE_PCT</t>
        </is>
      </c>
      <c r="B310" s="40" t="inlineStr">
        <is>
          <t>0.5</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OI_CONFIRM_MIN_PRICE_PCT</t>
        </is>
      </c>
      <c r="B311" s="38" t="inlineStr">
        <is>
          <t>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YES</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OI_CONFIRM_MIN_PRICE_PCT</t>
        </is>
      </c>
      <c r="B312" s="38" t="inlineStr">
        <is>
          <t>2.0</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OI_CONFIRM_MIN_PRICE_PCT</t>
        </is>
      </c>
      <c r="B313" s="38" t="inlineStr">
        <is>
          <t>1.0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OI_CONFIRM_MIN_PRICE_PCT</t>
        </is>
      </c>
      <c r="B314" s="38" t="inlineStr">
        <is>
          <t>0.5</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ez_manage.py:4233 top()</t>
        </is>
      </c>
      <c r="IL3" s="26" t="inlineStr">
        <is>
          <t>v12_quick_engine.py:837 x18</t>
        </is>
      </c>
      <c r="IM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ez_manage.py:4233 top()</t>
        </is>
      </c>
      <c r="IL4" s="26" t="inlineStr">
        <is>
          <t>v12_quick_engine.py:837 x18</t>
        </is>
      </c>
      <c r="IM4" s="26" t="n"/>
    </row>
    <row r="5" ht="10.5" customHeight="1" s="67">
      <c r="A5" s="26" t="inlineStr">
        <is>
          <t>COUNTER_TREND_ADD_BLOCK_ENABLED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ez_manage.py:3055 top()</t>
        </is>
      </c>
      <c r="IL5" s="26" t="inlineStr">
        <is>
          <t>v12_quick_engine.py:1469 x2</t>
        </is>
      </c>
      <c r="IM5" s="26" t="n"/>
    </row>
    <row r="6" ht="10.5" customHeight="1" s="67">
      <c r="A6" s="27" t="inlineStr">
        <is>
          <t>COUNTER_TREND_ADD_BLOCK_ENABLED</t>
        </is>
      </c>
      <c r="B6" s="27"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ez_manage.py:3055 top()</t>
        </is>
      </c>
      <c r="IL6" s="26" t="inlineStr">
        <is>
          <t>v12_quick_engine.py:1469 x2</t>
        </is>
      </c>
      <c r="IM6" s="26" t="n"/>
    </row>
    <row r="7" ht="10.5" customHeight="1" s="67">
      <c r="A7" s="26" t="inlineStr">
        <is>
          <t>RECENT_REDUCTION_GUARD_ENABLED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ez_manage.py:5264 top()</t>
        </is>
      </c>
      <c r="IL7" s="26" t="inlineStr">
        <is>
          <t>v12_quick_engine.py:2806 x1</t>
        </is>
      </c>
      <c r="IM7" s="26" t="n"/>
    </row>
    <row r="8" ht="10.5" customHeight="1" s="67">
      <c r="A8" s="27" t="inlineStr">
        <is>
          <t>RECENT_REDUCTION_GUARD_ENABLED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ez_manage.py:5264 top()</t>
        </is>
      </c>
      <c r="IL8" s="26" t="inlineStr">
        <is>
          <t>v12_quick_engine.py:2806 x1</t>
        </is>
      </c>
      <c r="IM8" s="26" t="n"/>
    </row>
    <row r="9" ht="10.5" customHeight="1" s="67">
      <c r="A9" s="26" t="inlineStr">
        <is>
          <t>ABSOLUTE_OPEN_LOCK_SEC</t>
        </is>
      </c>
      <c r="B9" s="26" t="n"/>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config only</t>
        </is>
      </c>
      <c r="IL9" s="26" t="inlineStr">
        <is>
          <t>not declared</t>
        </is>
      </c>
      <c r="IM9" s="26" t="n"/>
    </row>
    <row r="10" ht="10.5" customHeight="1" s="67">
      <c r="A10" s="26" t="inlineStr">
        <is>
          <t>BALANCE_FLOOR_USD</t>
        </is>
      </c>
      <c r="B10" s="26" t="n"/>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config only</t>
        </is>
      </c>
      <c r="IL10" s="26" t="inlineStr">
        <is>
          <t>not declared</t>
        </is>
      </c>
      <c r="IM10" s="26" t="n"/>
    </row>
    <row r="11" ht="10.5" customHeight="1" s="67">
      <c r="A11" s="26" t="inlineStr">
        <is>
          <t>BLACKLIST_SYMBOLS</t>
        </is>
      </c>
      <c r="B11" s="26" t="inlineStr">
        <is>
          <t>()</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ez_manage.py:4377 top()</t>
        </is>
      </c>
      <c r="IL11" s="26" t="inlineStr">
        <is>
          <t>v12_quick_engine.py:3798 x5</t>
        </is>
      </c>
      <c r="IM11" s="26" t="n"/>
    </row>
    <row r="12" ht="10.5" customHeight="1" s="67">
      <c r="A12" s="26" t="inlineStr">
        <is>
          <t>CIRCUIT_BREAKER_THRESHOLD_PCT</t>
        </is>
      </c>
      <c r="B12" s="26" t="n"/>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config only</t>
        </is>
      </c>
      <c r="IL12" s="26" t="inlineStr">
        <is>
          <t>not declared</t>
        </is>
      </c>
      <c r="IM12" s="26" t="n"/>
    </row>
    <row r="13" ht="10.5" customHeight="1" s="67">
      <c r="A13" s="26" t="inlineStr">
        <is>
          <t>COUNTER_TREND_SMA200_BYPASS_ENABLED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ez_manage.py:3056 top()</t>
        </is>
      </c>
      <c r="IL13" s="26" t="inlineStr">
        <is>
          <t>v12_quick_engine.py:1470 x6</t>
        </is>
      </c>
      <c r="IM13" s="26" t="n"/>
    </row>
    <row r="14" ht="10.5" customHeight="1" s="67">
      <c r="A14" s="27" t="inlineStr">
        <is>
          <t>COUNTER_TREND_SMA200_BYPASS_ENABLED</t>
        </is>
      </c>
      <c r="B14" s="27"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ez_manage.py:3056 top()</t>
        </is>
      </c>
      <c r="IL14" s="26" t="inlineStr">
        <is>
          <t>v12_quick_engine.py:1470 x6</t>
        </is>
      </c>
      <c r="IM14" s="26" t="n"/>
    </row>
    <row r="15" ht="10.5" customHeight="1" s="67">
      <c r="A15" s="26" t="inlineStr">
        <is>
          <t>EXECUTE_NOW_MAX_MARK_AGE_S</t>
        </is>
      </c>
      <c r="B15" s="26" t="inlineStr">
        <is>
          <t>30.0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ez_manage.py:4656 top()</t>
        </is>
      </c>
      <c r="IL15" s="26" t="inlineStr">
        <is>
          <t>v12_quick_engine.py:3868 x1</t>
        </is>
      </c>
      <c r="IM15" s="26" t="n"/>
    </row>
    <row r="16" ht="10.5" customHeight="1" s="67">
      <c r="A16" s="26" t="inlineStr">
        <is>
          <t>EXECUTE_NOW_MAX_MARK_AGE_S</t>
        </is>
      </c>
      <c r="B16" s="26" t="inlineStr">
        <is>
          <t>45.0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ez_manage.py:4656 top()</t>
        </is>
      </c>
      <c r="IL16" s="26" t="inlineStr">
        <is>
          <t>v12_quick_engine.py:3868 x1</t>
        </is>
      </c>
      <c r="IM16" s="26" t="n"/>
    </row>
    <row r="17" ht="10.5" customHeight="1" s="67">
      <c r="A17" s="27" t="inlineStr">
        <is>
          <t>EXECUTE_NOW_MAX_MARK_AGE_S</t>
        </is>
      </c>
      <c r="B17" s="27" t="inlineStr">
        <is>
          <t>60.0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ez_manage.py:4656 top()</t>
        </is>
      </c>
      <c r="IL17" s="26" t="inlineStr">
        <is>
          <t>v12_quick_engine.py:3868 x1</t>
        </is>
      </c>
      <c r="IM17" s="26" t="n"/>
    </row>
    <row r="18" ht="10.5" customHeight="1" s="67">
      <c r="A18" s="26" t="inlineStr">
        <is>
          <t>EXECUTE_NOW_MAX_MARK_AGE_S</t>
        </is>
      </c>
      <c r="B18" s="26" t="inlineStr">
        <is>
          <t>75.0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ez_manage.py:4656 top()</t>
        </is>
      </c>
      <c r="IL18" s="26" t="inlineStr">
        <is>
          <t>v12_quick_engine.py:3868 x1</t>
        </is>
      </c>
      <c r="IM18" s="26" t="n"/>
    </row>
    <row r="19" ht="10.5" customHeight="1" s="67">
      <c r="A19" s="26" t="inlineStr">
        <is>
          <t>EXECUTE_NOW_MAX_MARK_AGE_S</t>
        </is>
      </c>
      <c r="B19" s="26" t="inlineStr">
        <is>
          <t>90.0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ez_manage.py:4656 top()</t>
        </is>
      </c>
      <c r="IL19" s="26" t="inlineStr">
        <is>
          <t>v12_quick_engine.py:3868 x1</t>
        </is>
      </c>
      <c r="IM19" s="26" t="n"/>
    </row>
    <row r="20" ht="10.5" customHeight="1" s="67">
      <c r="A20" s="26" t="inlineStr">
        <is>
          <t>HARD_AUGMENT_LOCK_SEC</t>
        </is>
      </c>
      <c r="B20" s="26" t="n"/>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config only</t>
        </is>
      </c>
      <c r="IL20" s="26" t="inlineStr">
        <is>
          <t>not declared</t>
        </is>
      </c>
      <c r="IM20" s="26" t="n"/>
    </row>
    <row r="21" ht="10.5" customHeight="1" s="67">
      <c r="A21" s="26" t="inlineStr">
        <is>
          <t>HARD_REDUCE_LOCK_SEC</t>
        </is>
      </c>
      <c r="B21" s="26" t="n"/>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config only</t>
        </is>
      </c>
      <c r="IL21" s="26" t="inlineStr">
        <is>
          <t>not declared</t>
        </is>
      </c>
      <c r="IM21" s="26" t="n"/>
    </row>
    <row r="22" ht="10.5" customHeight="1" s="67">
      <c r="A22" s="26" t="inlineStr">
        <is>
          <t>OPEN_RATE_BREAKER_ENABLED</t>
        </is>
      </c>
      <c r="B22" s="26"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ez_manage.py:5141 top()</t>
        </is>
      </c>
      <c r="IL22" s="26" t="inlineStr">
        <is>
          <t>v12_quick_engine.py:2538 x1</t>
        </is>
      </c>
      <c r="IM22" s="26" t="n"/>
    </row>
    <row r="23" ht="10.5" customHeight="1" s="67">
      <c r="A23" s="27" t="inlineStr">
        <is>
          <t>OPEN_RATE_BREAKER_ENABLED</t>
        </is>
      </c>
      <c r="B23" s="27"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ez_manage.py:5141 top()</t>
        </is>
      </c>
      <c r="IL23" s="26" t="inlineStr">
        <is>
          <t>v12_quick_engine.py:2538 x1</t>
        </is>
      </c>
      <c r="IM23" s="26" t="n"/>
    </row>
    <row r="24" ht="10.5" customHeight="1" s="67">
      <c r="A24" s="26" t="inlineStr">
        <is>
          <t>OPEN_RATE_MAX</t>
        </is>
      </c>
      <c r="B24" s="26" t="inlineStr">
        <is>
          <t>15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ez_manage.py:5142 top()</t>
        </is>
      </c>
      <c r="IL24" s="26" t="inlineStr">
        <is>
          <t>v12_quick_engine.py:2539 x1</t>
        </is>
      </c>
      <c r="IM24" s="26" t="n"/>
    </row>
    <row r="25" ht="10.5" customHeight="1" s="67">
      <c r="A25" s="26" t="inlineStr">
        <is>
          <t>OPEN_RATE_MAX</t>
        </is>
      </c>
      <c r="B25" s="26" t="inlineStr">
        <is>
          <t>22</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ez_manage.py:5142 top()</t>
        </is>
      </c>
      <c r="IL25" s="26" t="inlineStr">
        <is>
          <t>v12_quick_engine.py:2539 x1</t>
        </is>
      </c>
      <c r="IM25" s="26" t="n"/>
    </row>
    <row r="26" ht="10.5" customHeight="1" s="67">
      <c r="A26" s="27" t="inlineStr">
        <is>
          <t>OPEN_RATE_MAX</t>
        </is>
      </c>
      <c r="B26" s="27"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4" t="n"/>
      <c r="DY26" s="34" t="n"/>
      <c r="DZ26" s="34" t="n"/>
      <c r="EA26" s="34" t="n"/>
      <c r="EB26" s="34"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ez_manage.py:5142 top()</t>
        </is>
      </c>
      <c r="IL26" s="26" t="inlineStr">
        <is>
          <t>v12_quick_engine.py:2539 x1</t>
        </is>
      </c>
      <c r="IM26" s="26" t="n"/>
    </row>
    <row r="27" ht="10.5" customHeight="1" s="67">
      <c r="A27" s="26" t="inlineStr">
        <is>
          <t>OPEN_RATE_MAX</t>
        </is>
      </c>
      <c r="B27" s="26" t="inlineStr">
        <is>
          <t>38</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ez_manage.py:5142 top()</t>
        </is>
      </c>
      <c r="IL27" s="26" t="inlineStr">
        <is>
          <t>v12_quick_engine.py:2539 x1</t>
        </is>
      </c>
      <c r="IM27" s="26" t="n"/>
    </row>
    <row r="28" ht="10.5" customHeight="1" s="67">
      <c r="A28" s="26" t="inlineStr">
        <is>
          <t>OPEN_RATE_MAX</t>
        </is>
      </c>
      <c r="B28" s="26" t="inlineStr">
        <is>
          <t>45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4" t="n"/>
      <c r="DY28" s="34" t="n"/>
      <c r="DZ28" s="34" t="n"/>
      <c r="EA28" s="34" t="n"/>
      <c r="EB28" s="34"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4" t="n"/>
      <c r="HJ28" s="34" t="n"/>
      <c r="HK28" s="34" t="n"/>
      <c r="HL28" s="34" t="n"/>
      <c r="HM28" s="34"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ez_manage.py:5142 top()</t>
        </is>
      </c>
      <c r="IL28" s="26" t="inlineStr">
        <is>
          <t>v12_quick_engine.py:2539 x1</t>
        </is>
      </c>
      <c r="IM28" s="26" t="n"/>
    </row>
    <row r="29" ht="10.5" customHeight="1" s="67">
      <c r="A29" s="26" t="inlineStr">
        <is>
          <t>RECENT_REDUCTION_GUARD_WINDOW_S</t>
        </is>
      </c>
      <c r="B29" s="26" t="inlineStr">
        <is>
          <t>450.0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ez_manage.py:5266 top()</t>
        </is>
      </c>
      <c r="IL29" s="26" t="inlineStr">
        <is>
          <t>v12_quick_engine.py:4016 x1</t>
        </is>
      </c>
      <c r="IM29" s="26" t="n"/>
    </row>
    <row r="30" ht="10.5" customHeight="1" s="67">
      <c r="A30" s="26" t="inlineStr">
        <is>
          <t>RECENT_REDUCTION_GUARD_WINDOW_S</t>
        </is>
      </c>
      <c r="B30" s="26" t="inlineStr">
        <is>
          <t>675.0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ez_manage.py:5266 top()</t>
        </is>
      </c>
      <c r="IL30" s="26" t="inlineStr">
        <is>
          <t>v12_quick_engine.py:4016 x1</t>
        </is>
      </c>
      <c r="IM30" s="26" t="n"/>
    </row>
    <row r="31" ht="10.5" customHeight="1" s="67">
      <c r="A31" s="26" t="inlineStr">
        <is>
          <t>RECENT_REDUCTION_GUARD_WINDOW_S</t>
        </is>
      </c>
      <c r="B31" s="26" t="inlineStr">
        <is>
          <t>900.0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ez_manage.py:5266 top()</t>
        </is>
      </c>
      <c r="IL31" s="26" t="inlineStr">
        <is>
          <t>v12_quick_engine.py:4016 x1</t>
        </is>
      </c>
      <c r="IM31" s="26" t="n"/>
    </row>
    <row r="32" ht="10.5" customHeight="1" s="67">
      <c r="A32" s="26" t="inlineStr">
        <is>
          <t>RECENT_REDUCTION_GUARD_WINDOW_S</t>
        </is>
      </c>
      <c r="B32" s="26" t="inlineStr">
        <is>
          <t>1125.0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ez_manage.py:5266 top()</t>
        </is>
      </c>
      <c r="IL32" s="26" t="inlineStr">
        <is>
          <t>v12_quick_engine.py:4016 x1</t>
        </is>
      </c>
      <c r="IM32" s="26" t="n"/>
    </row>
    <row r="33" ht="10.5" customHeight="1" s="67">
      <c r="A33" s="26" t="inlineStr">
        <is>
          <t>RECENT_REDUCTION_GUARD_WINDOW_S</t>
        </is>
      </c>
      <c r="B33" s="26" t="inlineStr">
        <is>
          <t>1350.0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ez_manage.py:5266 top()</t>
        </is>
      </c>
      <c r="IL33" s="26" t="inlineStr">
        <is>
          <t>v12_quick_engine.py:4016 x1</t>
        </is>
      </c>
      <c r="IM33" s="26" t="n"/>
    </row>
    <row r="34" ht="10.5" customHeight="1" s="67">
      <c r="A34" s="26" t="inlineStr">
        <is>
          <t>STALE_HOLD_ENABLED</t>
        </is>
      </c>
      <c r="B34" s="26" t="n"/>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config only</t>
        </is>
      </c>
      <c r="IL34" s="26" t="inlineStr">
        <is>
          <t>not declared</t>
        </is>
      </c>
      <c r="IM34" s="26" t="n"/>
    </row>
    <row r="35" ht="10.5" customHeight="1" s="67">
      <c r="A35" s="26" t="inlineStr">
        <is>
          <t>TRADES_PER_SYM_PER_DAY_MAX</t>
        </is>
      </c>
      <c r="B35" s="26" t="inlineStr">
        <is>
          <t>4</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ez_manage.py:4116 top()</t>
        </is>
      </c>
      <c r="IL35" s="26" t="inlineStr">
        <is>
          <t>v12_quick_engine.py:3383 x1</t>
        </is>
      </c>
      <c r="IM35" s="26" t="n"/>
    </row>
    <row r="36" ht="10.5" customHeight="1" s="67">
      <c r="A36" s="26" t="inlineStr">
        <is>
          <t>TRADES_PER_SYM_PER_DAY_MAX</t>
        </is>
      </c>
      <c r="B36" s="26" t="inlineStr">
        <is>
          <t>6</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ez_manage.py:4116 top()</t>
        </is>
      </c>
      <c r="IL36" s="26" t="inlineStr">
        <is>
          <t>v12_quick_engine.py:3383 x1</t>
        </is>
      </c>
      <c r="IM36" s="26" t="n"/>
    </row>
    <row r="37" ht="10.5" customHeight="1" s="67">
      <c r="A37" s="27" t="inlineStr">
        <is>
          <t>TRADES_PER_SYM_PER_DAY_MAX</t>
        </is>
      </c>
      <c r="B37" s="27" t="inlineStr">
        <is>
          <t>8</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YES</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ez_manage.py:4116 top()</t>
        </is>
      </c>
      <c r="IL37" s="26" t="inlineStr">
        <is>
          <t>v12_quick_engine.py:3383 x1</t>
        </is>
      </c>
      <c r="IM37" s="26" t="n"/>
    </row>
    <row r="38" ht="10.5" customHeight="1" s="67">
      <c r="A38" s="26" t="inlineStr">
        <is>
          <t>TRADES_PER_SYM_PER_DAY_MAX</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ez_manage.py:4116 top()</t>
        </is>
      </c>
      <c r="IL38" s="26" t="inlineStr">
        <is>
          <t>v12_quick_engine.py:3383 x1</t>
        </is>
      </c>
      <c r="IM38" s="26" t="n"/>
    </row>
    <row r="39" ht="10.5" customHeight="1" s="67">
      <c r="A39" s="26" t="inlineStr">
        <is>
          <t>TRADES_PER_SYM_PER_DAY_MAX</t>
        </is>
      </c>
      <c r="B39" s="26" t="inlineStr">
        <is>
          <t>12</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ez_manage.py:4116 top()</t>
        </is>
      </c>
      <c r="IL39" s="26" t="inlineStr">
        <is>
          <t>v12_quick_engine.py:3383 x1</t>
        </is>
      </c>
      <c r="IM39" s="26" t="n"/>
    </row>
    <row r="40" ht="10.5" customHeight="1" s="67">
      <c r="A40" s="26" t="inlineStr">
        <is>
          <t>UNIVERSAL_NOLOSS_BYPASS_REASONS</t>
        </is>
      </c>
      <c r="B40" s="26" t="n"/>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config only</t>
        </is>
      </c>
      <c r="IL40" s="26" t="inlineStr">
        <is>
          <t>not declared</t>
        </is>
      </c>
      <c r="IM40" s="26" t="n"/>
    </row>
    <row r="41" ht="15.75" customHeight="1" s="67">
      <c r="A41" s="26" t="inlineStr">
        <is>
          <t>GAP_PER_SYMBOL_AVG_THRESH_PCT</t>
        </is>
      </c>
      <c r="B41" s="26" t="inlineStr">
        <is>
          <t>0.10</t>
        </is>
      </c>
      <c r="C41" s="26" t="n"/>
      <c r="D41" s="26" t="n"/>
      <c r="E41" s="26" t="n"/>
      <c r="F41" s="26" t="n"/>
      <c r="G41" s="26">
        <f>IFERROR(VLOOKUP($A41&amp;"_"&amp;$B41,Results_Deltas!$A$2:$P$15000,5,FALSE),"")</f>
        <v/>
      </c>
      <c r="H41" s="26">
        <f>IFERROR(VLOOKUP($A41,Results_30d_Deltas!$A$2:$H$5000,7,FALSE)-E40,"")</f>
        <v/>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26" t="inlineStr">
        <is>
          <t>GAP_PER_SYMBOL_AVG_THRESH_PCT</t>
        </is>
      </c>
      <c r="B42" s="26" t="inlineStr">
        <is>
          <t>0.30</t>
        </is>
      </c>
      <c r="C42" s="26" t="n"/>
      <c r="D42" s="26" t="n"/>
      <c r="E42" s="26" t="n"/>
      <c r="F42" s="26" t="n"/>
      <c r="G42" s="26">
        <f>IFERROR(VLOOKUP($A42&amp;"_"&amp;$B42,Results_Deltas!$A$2:$P$15000,5,FALSE),"")</f>
        <v/>
      </c>
      <c r="H42" s="26">
        <f>IFERROR(VLOOKUP($A42,Results_30d_Deltas!$A$2:$H$5000,7,FALSE)-E41,"")</f>
        <v/>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26" t="inlineStr">
        <is>
          <t>GAP_PER_SYMBOL_AVG_THRESH_PCT</t>
        </is>
      </c>
      <c r="B43" s="26" t="inlineStr">
        <is>
          <t>0.50</t>
        </is>
      </c>
      <c r="C43" s="26" t="n"/>
      <c r="D43" s="26" t="n"/>
      <c r="E43" s="26" t="n"/>
      <c r="F43" s="26" t="n"/>
      <c r="G43" s="26">
        <f>IFERROR(VLOOKUP($A43&amp;"_"&amp;$B43,Results_Deltas!$A$2:$P$15000,5,FALSE),"")</f>
        <v/>
      </c>
      <c r="H43" s="26">
        <f>IFERROR(VLOOKUP($A43,Results_30d_Deltas!$A$2:$H$5000,7,FALSE)-E42,"")</f>
        <v/>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ADX_RANGING_THRESHOLD</t>
        </is>
      </c>
      <c r="B44" s="38" t="inlineStr">
        <is>
          <t>20</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ADX_RANGING_THRESHOLD</t>
        </is>
      </c>
      <c r="B45" s="38" t="inlineStr">
        <is>
          <t>25</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ADX_RANGING_THRESHOLD</t>
        </is>
      </c>
      <c r="B46" s="38" t="inlineStr">
        <is>
          <t>15</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9" t="inlineStr">
        <is>
          <t>ADX_RANGING_THRESHOLD</t>
        </is>
      </c>
      <c r="B47" s="40" t="inlineStr">
        <is>
          <t>10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BANDAID_OFF_LOSER_RECOVER_PCT</t>
        </is>
      </c>
      <c r="B48" s="38" t="inlineStr">
        <is>
          <t>0</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BANDAID_OFF_LOSER_RECOVER_PCT</t>
        </is>
      </c>
      <c r="B49" s="38" t="inlineStr">
        <is>
          <t>2.0</t>
        </is>
      </c>
      <c r="C49" s="38" t="n"/>
      <c r="D49" s="38" t="inlineStr">
        <is>
          <t>AUGMENT, ENTRY, EXIT, GLOBAL_CHECK, REDUCE,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BANDAID_OFF_LOSER_RECOVER_PCT</t>
        </is>
      </c>
      <c r="B50" s="38" t="inlineStr">
        <is>
          <t>1.0</t>
        </is>
      </c>
      <c r="C50" s="38" t="n"/>
      <c r="D50" s="38" t="inlineStr">
        <is>
          <t>AUGMENT, ENTRY, EXIT, GLOBAL_CHECK, REDUCE,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BANDAID_OFF_LOSER_RECOVER_PCT</t>
        </is>
      </c>
      <c r="B51" s="38" t="inlineStr">
        <is>
          <t>0.5</t>
        </is>
      </c>
      <c r="C51" s="38" t="n"/>
      <c r="D51" s="38" t="inlineStr">
        <is>
          <t>AUGMENT, ENTRY, EXIT, GLOBAL_CHECK, REDUCE,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BAND_ARROW_ENABLED</t>
        </is>
      </c>
      <c r="B52" s="40" t="inlineStr">
        <is>
          <t>False</t>
        </is>
      </c>
      <c r="C52" s="38" t="n"/>
      <c r="D52" s="38" t="inlineStr">
        <is>
          <t>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BAND_ARROW_ENABLED</t>
        </is>
      </c>
      <c r="B53" s="38" t="inlineStr">
        <is>
          <t>True</t>
        </is>
      </c>
      <c r="C53" s="38" t="n"/>
      <c r="D53" s="38" t="inlineStr">
        <is>
          <t>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COOLDOWN_LOCKS_FILTER_TF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COOLDOWN_LOCKS_FILTER_TF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COOLDOWN_LOCKS_FILTER_TF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COOLDOWN_LOCKS_FILTER_TF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COOLDOWN_LOCKS_FILTER_TF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CRYPTO_SPIKE_FADE_THRESHOLD_PCT</t>
        </is>
      </c>
      <c r="B59" s="40" t="inlineStr">
        <is>
          <t>10</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CRYPTO_SPIKE_FADE_THRESHOLD_PCT</t>
        </is>
      </c>
      <c r="B60" s="38" t="inlineStr">
        <is>
          <t>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CRYPTO_SPIKE_FADE_THRESHOLD_PCT</t>
        </is>
      </c>
      <c r="B61" s="38" t="inlineStr">
        <is>
          <t>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CRYPTO_SPIKE_FADE_THRESHOLD_PCT</t>
        </is>
      </c>
      <c r="B62" s="38" t="inlineStr">
        <is>
          <t>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DC_MOMENT_STRONG_THRESHOLD</t>
        </is>
      </c>
      <c r="B63" s="40" t="inlineStr">
        <is>
          <t>40</t>
        </is>
      </c>
      <c r="C63" s="38" t="n"/>
      <c r="D63" s="38" t="inlineStr">
        <is>
          <t>ENTRY, 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DC_MOMENT_STRONG_THRESHOLD</t>
        </is>
      </c>
      <c r="B64" s="38" t="inlineStr">
        <is>
          <t>50</t>
        </is>
      </c>
      <c r="C64" s="38" t="n"/>
      <c r="D64" s="38" t="inlineStr">
        <is>
          <t>ENTRY, 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DC_MOMENT_STRONG_THRESHOLD</t>
        </is>
      </c>
      <c r="B65" s="38" t="inlineStr">
        <is>
          <t>30</t>
        </is>
      </c>
      <c r="C65" s="38" t="n"/>
      <c r="D65" s="38" t="inlineStr">
        <is>
          <t>ENTRY, 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DC_MOMENT_STRONG_THRESHOLD</t>
        </is>
      </c>
      <c r="B66" s="38" t="inlineStr">
        <is>
          <t>20</t>
        </is>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DELTA_HTF_GATE</t>
        </is>
      </c>
      <c r="B67" s="38" t="inlineStr">
        <is>
          <t>4h</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DELTA_HTF_GATE</t>
        </is>
      </c>
      <c r="B68" s="38" t="inlineStr">
        <is>
          <t>4h_ALT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9" t="inlineStr">
        <is>
          <t>DELTA_REENTRY_FILTER_ENABLED</t>
        </is>
      </c>
      <c r="B69" s="40" t="inlineStr">
        <is>
          <t>False</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DELTA_REENTRY_FILTER_ENABLED</t>
        </is>
      </c>
      <c r="B70" s="38" t="inlineStr">
        <is>
          <t>True</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DUP_GUARD_FILTER_TF</t>
        </is>
      </c>
      <c r="B71" s="38" t="inlineStr">
        <is>
          <t>OFF</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DUP_GUARD_FILTER_TF</t>
        </is>
      </c>
      <c r="B72" s="38" t="inlineStr">
        <is>
          <t>D</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DUP_GUARD_FILTER_TF</t>
        </is>
      </c>
      <c r="B73" s="38" t="inlineStr">
        <is>
          <t>4h</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DUP_GUARD_FILTER_TF</t>
        </is>
      </c>
      <c r="B74" s="38" t="inlineStr">
        <is>
          <t>1h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DUP_GUARD_FILTER_TF</t>
        </is>
      </c>
      <c r="B75" s="40" t="inlineStr">
        <is>
          <t>15m</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EMA_9_21_FILTER_MIN_TFS</t>
        </is>
      </c>
      <c r="B76" s="38" t="inlineStr">
        <is>
          <t>0</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EMA_9_21_FILTER_MIN_TFS</t>
        </is>
      </c>
      <c r="B77" s="38" t="inlineStr">
        <is>
          <t>2</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EMA_9_21_FILTER_MIN_TFS</t>
        </is>
      </c>
      <c r="B78" s="38" t="inlineStr">
        <is>
          <t>1</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EMA_BLANKET_FILTER_ENABLED</t>
        </is>
      </c>
      <c r="B79" s="38" t="inlineStr">
        <is>
          <t>False</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9" t="inlineStr">
        <is>
          <t>EMA_BLANKET_FILTER_ENABLED</t>
        </is>
      </c>
      <c r="B80" s="40" t="inlineStr">
        <is>
          <t>True</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EMA_BLANKET_FILTER_MIN_TFS</t>
        </is>
      </c>
      <c r="B81" s="38" t="inlineStr">
        <is>
          <t>0</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EMA_BLANKET_FILTER_MIN_TFS</t>
        </is>
      </c>
      <c r="B82" s="38" t="inlineStr">
        <is>
          <t>2</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EMA_BLANKET_FILTER_MIN_TFS</t>
        </is>
      </c>
      <c r="B83" s="38" t="inlineStr">
        <is>
          <t>1</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EXECUTE_NOW_SINGLE_GATE_ENFORCE</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YES</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EXECUTE_NOW_SINGLE_GATE_ENFORCE</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EZ_MANAGE_THROTTLER_RATE</t>
        </is>
      </c>
      <c r="B86" s="38" t="inlineStr">
        <is>
          <t>0.0</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EZ_MANAGE_THROTTLER_RATE</t>
        </is>
      </c>
      <c r="B87" s="38" t="inlineStr">
        <is>
          <t>0.0_ALT</t>
        </is>
      </c>
      <c r="C87" s="38" t="n"/>
      <c r="D87" s="38" t="inlineStr">
        <is>
          <t>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9" t="inlineStr">
        <is>
          <t>FG_FEAR_THRESHOLD</t>
        </is>
      </c>
      <c r="B88" s="40" t="inlineStr">
        <is>
          <t>25</t>
        </is>
      </c>
      <c r="C88" s="38" t="n"/>
      <c r="D88" s="38" t="inlineStr">
        <is>
          <t>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FG_FEAR_THRESHOLD</t>
        </is>
      </c>
      <c r="B89" s="38" t="inlineStr">
        <is>
          <t>31.25</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FG_FEAR_THRESHOLD</t>
        </is>
      </c>
      <c r="B90" s="38" t="inlineStr">
        <is>
          <t>18.75</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FG_FEAR_THRESHOLD</t>
        </is>
      </c>
      <c r="B91" s="38" t="inlineStr">
        <is>
          <t>12.5</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FG_GREED_THRESHOLD</t>
        </is>
      </c>
      <c r="B92" s="40" t="inlineStr">
        <is>
          <t>75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FG_GREED_THRESHOLD</t>
        </is>
      </c>
      <c r="B93" s="38" t="inlineStr">
        <is>
          <t>93.75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FG_GREED_THRESHOLD</t>
        </is>
      </c>
      <c r="B94" s="38" t="inlineStr">
        <is>
          <t>56.25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FG_GREED_THRESHOLD</t>
        </is>
      </c>
      <c r="B95" s="38" t="inlineStr">
        <is>
          <t>37.5</t>
        </is>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FUNDING_GATE_FILTER_TF</t>
        </is>
      </c>
      <c r="B96" s="38" t="inlineStr">
        <is>
          <t>OFF</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YES</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FUNDING_GATE_FILTER_TF</t>
        </is>
      </c>
      <c r="B97" s="38" t="inlineStr">
        <is>
          <t>D</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FUNDING_GATE_FILTER_TF</t>
        </is>
      </c>
      <c r="B98" s="38" t="inlineStr">
        <is>
          <t>4h</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FUNDING_GATE_FILTER_TF</t>
        </is>
      </c>
      <c r="B99" s="38" t="inlineStr">
        <is>
          <t>1h</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FUNDING_GATE_FILTER_TF</t>
        </is>
      </c>
      <c r="B100" s="40" t="inlineStr">
        <is>
          <t>15m</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FUNDING_GATE_LONG_MAX</t>
        </is>
      </c>
      <c r="B101" s="38" t="inlineStr">
        <is>
          <t>0.0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FUNDING_GATE_LONG_MAX</t>
        </is>
      </c>
      <c r="B102" s="38" t="inlineStr">
        <is>
          <t>0.0_ALT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FUNDING_GATE_MTF_REQUIRED</t>
        </is>
      </c>
      <c r="B103" s="38" t="inlineStr">
        <is>
          <t>0.0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FUNDING_GATE_MTF_REQUIRED</t>
        </is>
      </c>
      <c r="B104" s="38" t="inlineStr">
        <is>
          <t>0.0_ALT</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FUNDING_GATE_SHORT_MIN</t>
        </is>
      </c>
      <c r="B105" s="38" t="inlineStr">
        <is>
          <t>0.0</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FUNDING_GATE_SHORT_MIN</t>
        </is>
      </c>
      <c r="B106" s="38" t="inlineStr">
        <is>
          <t>0.0_ALT</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GOLDEN_RULE_BASE_USD</t>
        </is>
      </c>
      <c r="B107" s="38" t="inlineStr">
        <is>
          <t>0.0</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GOLDEN_RULE_BASE_USD</t>
        </is>
      </c>
      <c r="B108" s="38" t="inlineStr">
        <is>
          <t>0.0_ALT</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GR_FILTER_ALL_ENTRIES</t>
        </is>
      </c>
      <c r="B109" s="38" t="inlineStr">
        <is>
          <t>0.0</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GR_FILTER_ALL_ENTRIES</t>
        </is>
      </c>
      <c r="B110" s="38" t="inlineStr">
        <is>
          <t>0.0_ALT</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9" t="inlineStr">
        <is>
          <t>GR_FILTER_VEC_ENABLED</t>
        </is>
      </c>
      <c r="B111" s="40" t="inlineStr">
        <is>
          <t>False</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GR_FILTER_VEC_ENABLED</t>
        </is>
      </c>
      <c r="B112" s="38" t="inlineStr">
        <is>
          <t>True</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GR_FILTER_VEC_MIN_TFS</t>
        </is>
      </c>
      <c r="B113" s="38" t="inlineStr">
        <is>
          <t>0</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GR_FILTER_VEC_MIN_TFS</t>
        </is>
      </c>
      <c r="B114" s="40" t="inlineStr">
        <is>
          <t>2</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GR_FILTER_VEC_MIN_TFS</t>
        </is>
      </c>
      <c r="B115" s="38" t="inlineStr">
        <is>
          <t>1</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YES</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9" t="inlineStr">
        <is>
          <t>HA_WICK_QUALITY_ENABLED</t>
        </is>
      </c>
      <c r="B116" s="40" t="inlineStr">
        <is>
          <t>False</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HA_WICK_QUALITY_ENABLED</t>
        </is>
      </c>
      <c r="B117" s="38" t="inlineStr">
        <is>
          <t>True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9" t="inlineStr">
        <is>
          <t>HA_WICK_QUALITY_SCORE</t>
        </is>
      </c>
      <c r="B118" s="40" t="inlineStr">
        <is>
          <t>15</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HA_WICK_QUALITY_SCORE</t>
        </is>
      </c>
      <c r="B119" s="38" t="inlineStr">
        <is>
          <t>15_ALT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HA_WICK_QUALITY_TF</t>
        </is>
      </c>
      <c r="B120" s="38" t="inlineStr">
        <is>
          <t>OFF</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HA_WICK_QUALITY_TF</t>
        </is>
      </c>
      <c r="B121" s="38" t="inlineStr">
        <is>
          <t>D</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HA_WICK_QUALITY_TF</t>
        </is>
      </c>
      <c r="B122" s="38" t="inlineStr">
        <is>
          <t>4h</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HA_WICK_QUALITY_TF</t>
        </is>
      </c>
      <c r="B123" s="40" t="inlineStr">
        <is>
          <t>1h</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HA_WICK_QUALITY_TF</t>
        </is>
      </c>
      <c r="B124" s="38" t="inlineStr">
        <is>
          <t>15m</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HLR_SMA_BAND_PCT</t>
        </is>
      </c>
      <c r="B125" s="38" t="inlineStr">
        <is>
          <t>0</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HLR_SMA_BAND_PCT</t>
        </is>
      </c>
      <c r="B126" s="38" t="inlineStr">
        <is>
          <t>2.0</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HLR_SMA_BAND_PCT</t>
        </is>
      </c>
      <c r="B127" s="38" t="inlineStr">
        <is>
          <t>1.0</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HLR_SMA_BAND_PCT</t>
        </is>
      </c>
      <c r="B128" s="38" t="inlineStr">
        <is>
          <t>0.5</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HLR_TOP_MIN_TFS</t>
        </is>
      </c>
      <c r="B129" s="38" t="inlineStr">
        <is>
          <t>0</t>
        </is>
      </c>
      <c r="C129" s="38" t="n"/>
      <c r="D129" s="38" t="inlineStr">
        <is>
          <t>GLOBAL_CHECK, REENTRY,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HLR_TOP_MIN_TFS</t>
        </is>
      </c>
      <c r="B130" s="40" t="inlineStr">
        <is>
          <t>2</t>
        </is>
      </c>
      <c r="C130" s="38" t="n"/>
      <c r="D130" s="38" t="inlineStr">
        <is>
          <t>GLOBAL_CHECK, REENTRY,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HLR_TOP_MIN_TFS</t>
        </is>
      </c>
      <c r="B131" s="38" t="inlineStr">
        <is>
          <t>1</t>
        </is>
      </c>
      <c r="C131" s="38" t="n"/>
      <c r="D131" s="38" t="inlineStr">
        <is>
          <t>GLOBAL_CHECK, REENTRY,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HTF4_CONF</t>
        </is>
      </c>
      <c r="B132" s="38" t="inlineStr">
        <is>
          <t>False</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HTF4_CONF</t>
        </is>
      </c>
      <c r="B133" s="38" t="inlineStr">
        <is>
          <t>False_ALT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9" t="inlineStr">
        <is>
          <t>HTF_DIRECTION_GATE_ENABLED</t>
        </is>
      </c>
      <c r="B134" s="40" t="inlineStr">
        <is>
          <t>False</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HTF_DIRECTION_GATE_ENABLED</t>
        </is>
      </c>
      <c r="B135" s="38" t="inlineStr">
        <is>
          <t>True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HTF_GATE_BYPASS_RZ</t>
        </is>
      </c>
      <c r="B136" s="38" t="inlineStr">
        <is>
          <t>0.0</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HTF_GATE_BYPASS_RZ</t>
        </is>
      </c>
      <c r="B137" s="38" t="inlineStr">
        <is>
          <t>0.0_ALT</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HTF_GATE_D_MANDATORY</t>
        </is>
      </c>
      <c r="B138" s="38" t="inlineStr">
        <is>
          <t>0.0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HTF_GATE_D_MANDATORY</t>
        </is>
      </c>
      <c r="B139" s="38" t="inlineStr">
        <is>
          <t>0.0_ALT</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HTF_GATE_MIN_CONFIRMATIONS</t>
        </is>
      </c>
      <c r="B140" s="38" t="inlineStr">
        <is>
          <t>0.0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HTF_GATE_MIN_CONFIRMATIONS</t>
        </is>
      </c>
      <c r="B141" s="38" t="inlineStr">
        <is>
          <t>0.0_ALT</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HTF_TREND_VETO_BYPASS_ENABLED</t>
        </is>
      </c>
      <c r="B142" s="38" t="inlineStr">
        <is>
          <t>False</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HTF_TREND_VETO_BYPASS_ENABLED</t>
        </is>
      </c>
      <c r="B143" s="40" t="inlineStr">
        <is>
          <t>True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HTF_TREND_VETO_BYPASS_REASONS</t>
        </is>
      </c>
      <c r="B144" s="38" t="inlineStr">
        <is>
          <t>0.0</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HTF_TREND_VETO_BYPASS_REASONS</t>
        </is>
      </c>
      <c r="B145" s="38" t="inlineStr">
        <is>
          <t>0.0_ALT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LEADERBOARD_FILTER</t>
        </is>
      </c>
      <c r="B146" s="38" t="inlineStr">
        <is>
          <t>False</t>
        </is>
      </c>
      <c r="C146" s="38" t="n"/>
      <c r="D146" s="38" t="inlineStr">
        <is>
          <t>AUGMENT, ENTRY, EXIT, GLOBAL_CHECK, REDUCE,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LEADERBOARD_FILTER</t>
        </is>
      </c>
      <c r="B147" s="38" t="inlineStr">
        <is>
          <t>False_ALT</t>
        </is>
      </c>
      <c r="C147" s="38" t="n"/>
      <c r="D147" s="38" t="inlineStr">
        <is>
          <t>AUGMENT, ENTRY, EXIT, GLOBAL_CHECK, REDUCE,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LH_HL_FILTER_ENABLED</t>
        </is>
      </c>
      <c r="B148" s="40" t="inlineStr">
        <is>
          <t>False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LH_HL_FILTER_ENABLED</t>
        </is>
      </c>
      <c r="B149" s="38" t="inlineStr">
        <is>
          <t>True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LH_HL_FILTER_MODE</t>
        </is>
      </c>
      <c r="B150" s="40" t="inlineStr">
        <is>
          <t>STRICT_2BAR</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LH_HL_FILTER_MODE</t>
        </is>
      </c>
      <c r="B151" s="38" t="inlineStr">
        <is>
          <t>STRICT_2BAR_ALT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LH_HL_FILTER_REQUIRE_BOTH</t>
        </is>
      </c>
      <c r="B152" s="40" t="inlineStr">
        <is>
          <t>False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LH_HL_FILTER_REQUIRE_BOTH</t>
        </is>
      </c>
      <c r="B153" s="38" t="inlineStr">
        <is>
          <t>False_ALT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LIVE_VEC_EMERGENCY_BRAKE_ENABLED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LIVE_VEC_EMERGENCY_BRAKE_ENABLED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LR_BAND_LADDER_STOCH_EXTREME</t>
        </is>
      </c>
      <c r="B156" s="40" t="inlineStr">
        <is>
          <t>30.0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LR_BAND_LADDER_STOCH_EXTREME</t>
        </is>
      </c>
      <c r="B157" s="38" t="inlineStr">
        <is>
          <t>30.0_ALT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LR_BAND_LADDER_TF_BOTTOM</t>
        </is>
      </c>
      <c r="B158" s="38" t="inlineStr">
        <is>
          <t>0</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LR_BAND_LADDER_TF_BOTTOM</t>
        </is>
      </c>
      <c r="B159" s="38" t="inlineStr">
        <is>
          <t>1</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LR_BAND_LADDER_TF_TOP</t>
        </is>
      </c>
      <c r="B160" s="38" t="inlineStr">
        <is>
          <t>0</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LR_BAND_LADDER_TF_TOP</t>
        </is>
      </c>
      <c r="B161" s="38" t="inlineStr">
        <is>
          <t>1</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MANDATORY_REENTRY_WT_FILTER_MIN_TFS</t>
        </is>
      </c>
      <c r="B162" s="40"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MANDATORY_REENTRY_WT_FILTER_MIN_TFS</t>
        </is>
      </c>
      <c r="B163" s="38" t="inlineStr">
        <is>
          <t>3</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MANDATORY_REENTRY_WT_FILTER_MIN_TFS</t>
        </is>
      </c>
      <c r="B164" s="38" t="inlineStr">
        <is>
          <t>2</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MANDATORY_REENTRY_WT_FILTER_MIN_VELOCITY</t>
        </is>
      </c>
      <c r="B165" s="40" t="inlineStr">
        <is>
          <t>0.0</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MANDATORY_REENTRY_WT_FILTER_MIN_VELOCITY</t>
        </is>
      </c>
      <c r="B166" s="38" t="inlineStr">
        <is>
          <t>0.0_ALT</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MANDATORY_REENTRY_WT_FILTER_REQUIRE_FLIP</t>
        </is>
      </c>
      <c r="B167" s="40" t="inlineStr">
        <is>
          <t>False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MANDATORY_REENTRY_WT_FILTER_REQUIRE_FLIP</t>
        </is>
      </c>
      <c r="B168" s="38" t="inlineStr">
        <is>
          <t>False_ALT</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MANDATORY_REENTRY_WT_FILTER_VELOCITY_RATIO</t>
        </is>
      </c>
      <c r="B169" s="40" t="inlineStr">
        <is>
          <t>0.90</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MANDATORY_REENTRY_WT_FILTER_VELOCITY_RATIO</t>
        </is>
      </c>
      <c r="B170" s="38" t="inlineStr">
        <is>
          <t>0.90_ALT</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MARKET_QUALITY_SCORE_ENABLED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MARKET_QUALITY_SCORE_ENABLED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MI_TF_AGREE_MIN</t>
        </is>
      </c>
      <c r="B173" s="38" t="inlineStr">
        <is>
          <t>0.0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MI_TF_AGREE_MIN</t>
        </is>
      </c>
      <c r="B174" s="38" t="inlineStr">
        <is>
          <t>0.0_ALT</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MOVER_THRESHOLD</t>
        </is>
      </c>
      <c r="B175" s="40" t="inlineStr">
        <is>
          <t>5</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MOVER_THRESHOLD</t>
        </is>
      </c>
      <c r="B176" s="38" t="inlineStr">
        <is>
          <t>6.25</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MOVER_THRESHOLD</t>
        </is>
      </c>
      <c r="B177" s="38" t="inlineStr">
        <is>
          <t>3.75</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MOVER_THRESHOLD</t>
        </is>
      </c>
      <c r="B178" s="38" t="inlineStr">
        <is>
          <t>2.5</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MTF_FILTER_STRONG_BUY_QUICK_BYPASS</t>
        </is>
      </c>
      <c r="B179" s="38" t="inlineStr">
        <is>
          <t>0.0</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MTF_FILTER_STRONG_BUY_QUICK_BYPASS</t>
        </is>
      </c>
      <c r="B180" s="38" t="inlineStr">
        <is>
          <t>0.0_ALT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MTF_GR_MIN_IND</t>
        </is>
      </c>
      <c r="B181" s="38" t="inlineStr">
        <is>
          <t>5</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MTF_GR_MIN_IND</t>
        </is>
      </c>
      <c r="B182" s="38" t="inlineStr">
        <is>
          <t>5_ALT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9" t="inlineStr">
        <is>
          <t>MTS_BOTTOM_BONUS_THRESHOLD</t>
        </is>
      </c>
      <c r="B183" s="40" t="inlineStr">
        <is>
          <t>25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MTS_BOTTOM_BONUS_THRESHOLD</t>
        </is>
      </c>
      <c r="B184" s="38" t="inlineStr">
        <is>
          <t>31.25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MTS_BOTTOM_BONUS_THRESHOLD</t>
        </is>
      </c>
      <c r="B185" s="38" t="inlineStr">
        <is>
          <t>18.75</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MTS_BOTTOM_BONUS_THRESHOLD</t>
        </is>
      </c>
      <c r="B186" s="38" t="inlineStr">
        <is>
          <t>12.5</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MTS_BOTTOM_STRONG_THRESHOLD</t>
        </is>
      </c>
      <c r="B187" s="40" t="inlineStr">
        <is>
          <t>40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MTS_BOTTOM_STRONG_THRESHOLD</t>
        </is>
      </c>
      <c r="B188" s="38" t="inlineStr">
        <is>
          <t>50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MTS_BOTTOM_STRONG_THRESHOLD</t>
        </is>
      </c>
      <c r="B189" s="38" t="inlineStr">
        <is>
          <t>30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MTS_BOTTOM_STRONG_THRESHOLD</t>
        </is>
      </c>
      <c r="B190" s="38" t="inlineStr">
        <is>
          <t>20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MTS_GATE_ENABLED</t>
        </is>
      </c>
      <c r="B191" s="38" t="inlineStr">
        <is>
          <t>False</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9" t="inlineStr">
        <is>
          <t>MTS_GATE_ENABLED</t>
        </is>
      </c>
      <c r="B192" s="40" t="inlineStr">
        <is>
          <t>True</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NEWBORN_LOSS_KILL_GAIN_THRESHOLD_PCT</t>
        </is>
      </c>
      <c r="B193" s="40" t="inlineStr">
        <is>
          <t>0</t>
        </is>
      </c>
      <c r="C193" s="38" t="n"/>
      <c r="D193" s="38" t="inlineStr">
        <is>
          <t>AUGMENT, EXIT, GLOBAL_CHECK, REDUCE,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NEWBORN_LOSS_KILL_GAIN_THRESHOLD_PCT</t>
        </is>
      </c>
      <c r="B194" s="38" t="inlineStr">
        <is>
          <t>2.0</t>
        </is>
      </c>
      <c r="C194" s="38" t="n"/>
      <c r="D194" s="38" t="inlineStr">
        <is>
          <t>AUGMENT, EXIT, GLOBAL_CHECK, REDUCE,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NEWBORN_LOSS_KILL_GAIN_THRESHOLD_PCT</t>
        </is>
      </c>
      <c r="B195" s="38" t="inlineStr">
        <is>
          <t>1.0</t>
        </is>
      </c>
      <c r="C195" s="38" t="n"/>
      <c r="D195" s="38" t="inlineStr">
        <is>
          <t>AUGMENT, EXIT, GLOBAL_CHECK, REDUCE,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NEWBORN_LOSS_KILL_GAIN_THRESHOLD_PCT</t>
        </is>
      </c>
      <c r="B196" s="38" t="inlineStr">
        <is>
          <t>0.5</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NEWBORN_LOSS_KILL_REQUIRE_VEL_AGAINST</t>
        </is>
      </c>
      <c r="B197" s="38" t="inlineStr">
        <is>
          <t>0.0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NEWBORN_LOSS_KILL_REQUIRE_VEL_AGAINST</t>
        </is>
      </c>
      <c r="B198" s="38" t="inlineStr">
        <is>
          <t>0.0_ALT</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NEW_POSITION_MAX_LOSS_THRESHOLD</t>
        </is>
      </c>
      <c r="B199" s="38" t="inlineStr">
        <is>
          <t>0</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NEW_POSITION_MAX_LOSS_THRESHOLD</t>
        </is>
      </c>
      <c r="B200" s="38" t="inlineStr">
        <is>
          <t>2.0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NEW_POSITION_MAX_LOSS_THRESHOLD</t>
        </is>
      </c>
      <c r="B201" s="38" t="inlineStr">
        <is>
          <t>1.0</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NEW_POSITION_MAX_LOSS_THRESHOLD</t>
        </is>
      </c>
      <c r="B202" s="38" t="inlineStr">
        <is>
          <t>0.5</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OI_CONFIRM_ENABLED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OI_CONFIRM_ENABLED</t>
        </is>
      </c>
      <c r="B204" s="40" t="inlineStr">
        <is>
          <t>True</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OI_CONFIRM_MIN_CHANGE_PCT</t>
        </is>
      </c>
      <c r="B205" s="38" t="inlineStr">
        <is>
          <t>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OI_CONFIRM_MIN_CHANGE_PCT</t>
        </is>
      </c>
      <c r="B206" s="38" t="inlineStr">
        <is>
          <t>2.0</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OI_CONFIRM_MIN_CHANGE_PCT</t>
        </is>
      </c>
      <c r="B207" s="38" t="inlineStr">
        <is>
          <t>1.0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OI_CONFIRM_MIN_CHANGE_PCT</t>
        </is>
      </c>
      <c r="B208" s="40" t="inlineStr">
        <is>
          <t>0.5</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OI_CONFIRM_MIN_PRICE_PCT</t>
        </is>
      </c>
      <c r="B209" s="38" t="inlineStr">
        <is>
          <t>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OI_CONFIRM_MIN_PRICE_PCT</t>
        </is>
      </c>
      <c r="B210" s="38" t="inlineStr">
        <is>
          <t>2.0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OI_CONFIRM_MIN_PRICE_PCT</t>
        </is>
      </c>
      <c r="B211" s="38" t="inlineStr">
        <is>
          <t>1.0</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OI_CONFIRM_MIN_PRICE_PCT</t>
        </is>
      </c>
      <c r="B212" s="38" t="inlineStr">
        <is>
          <t>0.5</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27" t="inlineStr">
        <is>
          <t>UNIVERSAL_NOLOSS_GATE</t>
        </is>
      </c>
      <c r="B213" s="27" t="inlineStr">
        <is>
          <t>False</t>
        </is>
      </c>
      <c r="C213" s="26" t="n"/>
      <c r="D213" s="26" t="n"/>
      <c r="E213" s="26" t="n"/>
      <c r="F213" s="26" t="n"/>
      <c r="G213" s="26">
        <f>IFERROR(VLOOKUP($A213&amp;"_"&amp;$B213,Results_Deltas!$A$2:$P$15000,5,FALSE),"")</f>
        <v/>
      </c>
      <c r="H213" s="26">
        <f>IFERROR(VLOOKUP($A214,Results_30d_Deltas!$A$2:$H$5000,7,FALSE)-E3,"")</f>
        <v/>
      </c>
      <c r="I213" s="26">
        <f>IFERROR(VLOOKUP($A214,Results_30d_Deltas!$A$2:$H$5000,6,FALSE),"")</f>
        <v/>
      </c>
      <c r="J213" s="26" t="n"/>
      <c r="K213" s="26" t="n"/>
      <c r="L213" s="26" t="inlineStr">
        <is>
          <t>YES</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6" t="n"/>
      <c r="HE213" s="36" t="n"/>
      <c r="HF213" s="36" t="n"/>
      <c r="HG213" s="36" t="n"/>
      <c r="HH213" s="36"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ez_manage.py:4233 top()</t>
        </is>
      </c>
      <c r="IL213" s="26" t="inlineStr">
        <is>
          <t>v12_quick_engine.py:837 x18</t>
        </is>
      </c>
      <c r="IM213" s="26" t="n"/>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8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A443" s="0" t="inlineStr">
        <is>
          <t>BOUNCE_15M_TESTABLE</t>
        </is>
      </c>
      <c r="B443" s="0" t="inlineStr">
        <is>
          <t>REENTRY_15M_DC_BASIS_CROSS_HTF</t>
        </is>
      </c>
      <c r="C443" s="0" t="inlineStr">
        <is>
          <t>False/True</t>
        </is>
      </c>
      <c r="D443" s="0" t="inlineStr">
        <is>
          <t>15m testable bounce from BB/DC basis or lrL pullback with HTF WT bullish</t>
        </is>
      </c>
      <c r="E443" s="0" t="inlineStr">
        <is>
          <t>ez_reentry.py + v12_quick_engine</t>
        </is>
      </c>
      <c r="F443" s="0" t="inlineStr">
        <is>
          <t>REENTRY_WINDOWED</t>
        </is>
      </c>
      <c r="G443" s="0" t="inlineStr">
        <is>
          <t>REENTRY_15M_DC_BASIS_CROSS_HTF_ENABLED</t>
        </is>
      </c>
      <c r="H443" s="0" t="inlineStr">
        <is>
          <t>TESTABLE</t>
        </is>
      </c>
      <c r="M443" s="0" t="inlineStr">
        <is>
          <t>bool</t>
        </is>
      </c>
    </row>
    <row r="444" ht="15.75" customHeight="1" s="67">
      <c r="A444" s="0" t="inlineStr">
        <is>
          <t>BOUNCE_15M_TESTABLE</t>
        </is>
      </c>
      <c r="B444" s="0" t="inlineStr">
        <is>
          <t>REENTRY_15M_LRL_PULLBACK_HTF</t>
        </is>
      </c>
      <c r="C444" s="0" t="inlineStr">
        <is>
          <t>False/True</t>
        </is>
      </c>
      <c r="D444" s="0" t="inlineStr">
        <is>
          <t>15m testable bounce from BB/DC basis or lrL pullback with HTF WT bullish</t>
        </is>
      </c>
      <c r="E444" s="0" t="inlineStr">
        <is>
          <t>ez_reentry.py + v12_quick_engine</t>
        </is>
      </c>
      <c r="F444" s="0" t="inlineStr">
        <is>
          <t>REENTRY_WINDOWED</t>
        </is>
      </c>
      <c r="G444" s="0" t="inlineStr">
        <is>
          <t>REENTRY_15M_LRL_PULLBACK_HTF_ENABLED</t>
        </is>
      </c>
      <c r="H444" s="0" t="inlineStr">
        <is>
          <t>TESTABLE</t>
        </is>
      </c>
      <c r="M444" s="0" t="inlineStr">
        <is>
          <t>bool</t>
        </is>
      </c>
    </row>
    <row r="445" ht="15.75" customHeight="1" s="67">
      <c r="A445" s="0" t="inlineStr">
        <is>
          <t>BOUNCE_15M_TESTABLE</t>
        </is>
      </c>
      <c r="B445" s="0" t="inlineStr">
        <is>
          <t>REENTRY_15M_BB1H_LOW_BOUNCE_HTF</t>
        </is>
      </c>
      <c r="C445" s="0" t="inlineStr">
        <is>
          <t>False/True</t>
        </is>
      </c>
      <c r="D445" s="0" t="inlineStr">
        <is>
          <t>15m testable bounce from BB/DC basis or lrL pullback with HTF WT bullish</t>
        </is>
      </c>
      <c r="E445" s="0" t="inlineStr">
        <is>
          <t>ez_reentry.py + v12_quick_engine</t>
        </is>
      </c>
      <c r="F445" s="0" t="inlineStr">
        <is>
          <t>REENTRY_WINDOWED</t>
        </is>
      </c>
      <c r="G445" s="0" t="inlineStr">
        <is>
          <t>REENTRY_15M_BB1H_LOW_BOUNCE_HTF_ENABLED</t>
        </is>
      </c>
      <c r="H445" s="0" t="inlineStr">
        <is>
          <t>TESTABLE</t>
        </is>
      </c>
      <c r="M445" s="0" t="inlineStr">
        <is>
          <t>bool</t>
        </is>
      </c>
    </row>
    <row r="446" ht="15.75" customHeight="1" s="67">
      <c r="B446" s="0" t="inlineStr">
        <is>
          <t>WT_DC_TF_ENTRY</t>
        </is>
      </c>
      <c r="F446" s="0" t="inlineStr">
        <is>
          <t>ENTRY_BREAKOUT_CHANNEL</t>
        </is>
      </c>
      <c r="G446" s="0" t="inlineStr">
        <is>
          <t>WT_DC_TF_ENTRY</t>
        </is>
      </c>
      <c r="H446" s="0" t="inlineStr">
        <is>
          <t>SPECIFIC — only gated switches</t>
        </is>
      </c>
      <c r="J446" s="0" t="inlineStr">
        <is>
          <t>1h, 15m, 4h, D</t>
        </is>
      </c>
      <c r="L446" s="0" t="inlineStr">
        <is>
          <t>1h</t>
        </is>
      </c>
    </row>
    <row r="447" ht="15.75" customHeight="1" s="67">
      <c r="B447" s="0" t="inlineStr">
        <is>
          <t>WT_DC_TF_HTF</t>
        </is>
      </c>
      <c r="F447" s="0" t="inlineStr">
        <is>
          <t>ENTRY_BREAKOUT_CHANNEL</t>
        </is>
      </c>
      <c r="G447" s="0" t="inlineStr">
        <is>
          <t>WT_DC_TF_HTF</t>
        </is>
      </c>
      <c r="H447" s="0" t="inlineStr">
        <is>
          <t>SPECIFIC — only gated switches</t>
        </is>
      </c>
      <c r="J447" s="0" t="inlineStr">
        <is>
          <t>4h, 1h, D, W, 15m</t>
        </is>
      </c>
      <c r="L447" s="0" t="inlineStr">
        <is>
          <t>4h</t>
        </is>
      </c>
    </row>
    <row r="448" ht="15.75" customHeight="1" s="67">
      <c r="B448" s="0" t="inlineStr">
        <is>
          <t>WT_DC_TF_HTF2</t>
        </is>
      </c>
      <c r="F448" s="0" t="inlineStr">
        <is>
          <t>ENTRY_BREAKOUT_CHANNEL</t>
        </is>
      </c>
      <c r="G448" s="0" t="inlineStr">
        <is>
          <t>WT_DC_TF_HTF2</t>
        </is>
      </c>
      <c r="H448" s="0" t="inlineStr">
        <is>
          <t>SPECIFIC — only gated switches</t>
        </is>
      </c>
      <c r="J448" s="0" t="inlineStr">
        <is>
          <t>D, none, 1h, 4h, W</t>
        </is>
      </c>
      <c r="L448" s="0" t="inlineStr">
        <is>
          <t>D</t>
        </is>
      </c>
    </row>
    <row r="449" ht="15.75" customHeight="1" s="67">
      <c r="B449" s="0" t="inlineStr">
        <is>
          <t>WT_DC_DC_TF</t>
        </is>
      </c>
      <c r="F449" s="0" t="inlineStr">
        <is>
          <t>ENTRY_BREAKOUT_CHANNEL</t>
        </is>
      </c>
      <c r="G449" s="0" t="inlineStr">
        <is>
          <t>WT_DC_DC_TF</t>
        </is>
      </c>
      <c r="H449" s="0" t="inlineStr">
        <is>
          <t>SPECIFIC — only gated switches</t>
        </is>
      </c>
      <c r="J449" s="0" t="inlineStr">
        <is>
          <t>1h, 15m, 4h, D</t>
        </is>
      </c>
      <c r="L449" s="0" t="inlineStr">
        <is>
          <t>1h</t>
        </is>
      </c>
    </row>
    <row r="450" ht="15.75" customHeight="1" s="67">
      <c r="B450" s="0" t="inlineStr">
        <is>
          <t>WT_DC_STOCH_TF</t>
        </is>
      </c>
      <c r="F450" s="0" t="inlineStr">
        <is>
          <t>ENTRY_BREAKOUT_CHANNEL</t>
        </is>
      </c>
      <c r="G450" s="0" t="inlineStr">
        <is>
          <t>WT_DC_STOCH_TF</t>
        </is>
      </c>
      <c r="H450" s="0" t="inlineStr">
        <is>
          <t>SPECIFIC — only gated switches</t>
        </is>
      </c>
      <c r="J450" s="0" t="inlineStr">
        <is>
          <t>5m, 15m, 1h, 4h</t>
        </is>
      </c>
      <c r="L450" s="0" t="inlineStr">
        <is>
          <t>5m</t>
        </is>
      </c>
    </row>
    <row r="451" ht="15.75" customHeight="1" s="67">
      <c r="B451" s="0" t="inlineStr">
        <is>
          <t>WT_DC_DC_POS_THRESHOLD_LONG</t>
        </is>
      </c>
      <c r="F451" s="0" t="inlineStr">
        <is>
          <t>ENTRY_BREAKOUT_CHANNEL</t>
        </is>
      </c>
      <c r="G451" s="0" t="inlineStr">
        <is>
          <t>WT_DC_DC_POS_THRESHOLD_LONG</t>
        </is>
      </c>
      <c r="H451" s="0" t="inlineStr">
        <is>
          <t>SPECIFIC — only gated switches</t>
        </is>
      </c>
      <c r="J451" s="0" t="inlineStr">
        <is>
          <t>0.5, 0.3, 0.4, 0.6, 0.7</t>
        </is>
      </c>
      <c r="L451" s="0" t="inlineStr">
        <is>
          <t>0.5</t>
        </is>
      </c>
    </row>
    <row r="452" ht="15.75" customHeight="1" s="67">
      <c r="B452" s="0" t="inlineStr">
        <is>
          <t>WT_DC_DC_POS_THRESHOLD_SHORT</t>
        </is>
      </c>
      <c r="F452" s="0" t="inlineStr">
        <is>
          <t>ENTRY_BREAKOUT_CHANNEL</t>
        </is>
      </c>
      <c r="G452" s="0" t="inlineStr">
        <is>
          <t>WT_DC_DC_POS_THRESHOLD_SHORT</t>
        </is>
      </c>
      <c r="H452" s="0" t="inlineStr">
        <is>
          <t>SPECIFIC — only gated switches</t>
        </is>
      </c>
      <c r="J452" s="0" t="inlineStr">
        <is>
          <t>0.5, 0.3, 0.4, 0.6, 0.7</t>
        </is>
      </c>
      <c r="L452" s="0" t="inlineStr">
        <is>
          <t>0.5</t>
        </is>
      </c>
    </row>
    <row r="453" ht="15.75" customHeight="1" s="67">
      <c r="B453" s="0" t="inlineStr">
        <is>
          <t>WT_DC_STOCH_THRESHOLD_LONG</t>
        </is>
      </c>
      <c r="F453" s="0" t="inlineStr">
        <is>
          <t>ENTRY_BREAKOUT_CHANNEL</t>
        </is>
      </c>
      <c r="G453" s="0" t="inlineStr">
        <is>
          <t>WT_DC_STOCH_THRESHOLD_LONG</t>
        </is>
      </c>
      <c r="H453" s="0" t="inlineStr">
        <is>
          <t>SPECIFIC — only gated switches</t>
        </is>
      </c>
      <c r="J453" s="0" t="inlineStr">
        <is>
          <t>40.0, 30.0, 50.0</t>
        </is>
      </c>
      <c r="L453" s="0" t="inlineStr">
        <is>
          <t>40.0</t>
        </is>
      </c>
    </row>
    <row r="454" ht="15.75" customHeight="1" s="67">
      <c r="B454" s="0" t="inlineStr">
        <is>
          <t>WT_DC_STOCH_THRESHOLD_SHORT</t>
        </is>
      </c>
      <c r="F454" s="0" t="inlineStr">
        <is>
          <t>ENTRY_BREAKOUT_CHANNEL</t>
        </is>
      </c>
      <c r="G454" s="0" t="inlineStr">
        <is>
          <t>WT_DC_STOCH_THRESHOLD_SHORT</t>
        </is>
      </c>
      <c r="H454" s="0" t="inlineStr">
        <is>
          <t>SPECIFIC — only gated switches</t>
        </is>
      </c>
      <c r="J454" s="0" t="inlineStr">
        <is>
          <t>60.0, 50.0, 70.0</t>
        </is>
      </c>
      <c r="L454" s="0" t="inlineStr">
        <is>
          <t>60.0</t>
        </is>
      </c>
    </row>
    <row r="455" ht="15.75" customHeight="1" s="67">
      <c r="B455" s="0" t="inlineStr">
        <is>
          <t>WT_DC_HTF_GATE_MODE</t>
        </is>
      </c>
      <c r="F455" s="0" t="inlineStr">
        <is>
          <t>ENTRY_BREAKOUT_CHANNEL</t>
        </is>
      </c>
      <c r="G455" s="0" t="inlineStr">
        <is>
          <t>WT_DC_HTF_GATE_MODE</t>
        </is>
      </c>
      <c r="H455" s="0" t="inlineStr">
        <is>
          <t>SPECIFIC — only gated switches</t>
        </is>
      </c>
      <c r="J455" s="0" t="inlineStr">
        <is>
          <t>AND, OR</t>
        </is>
      </c>
      <c r="L455" s="0" t="inlineStr">
        <is>
          <t>AND</t>
        </is>
      </c>
    </row>
    <row r="456" ht="15.75" customHeight="1" s="67">
      <c r="B456" s="0" t="inlineStr">
        <is>
          <t>WT_DC_TF_COMBO</t>
        </is>
      </c>
      <c r="F456" s="0" t="inlineStr">
        <is>
          <t>ENTRY_BREAKOUT_CHANNEL</t>
        </is>
      </c>
      <c r="G456" s="0" t="inlineStr">
        <is>
          <t>WT_DC_TF_COMBO</t>
        </is>
      </c>
      <c r="H456" s="0" t="inlineStr">
        <is>
          <t>SPECIFIC — only gated switches</t>
        </is>
      </c>
      <c r="J456" s="0" t="inlineStr">
        <is>
          <t>1h_4h_D, 15m_1h_4h, 15m_1h_4h_D, 1h_4h, 4h_D</t>
        </is>
      </c>
      <c r="L456" s="0" t="inlineStr">
        <is>
          <t>1h_4h_D</t>
        </is>
      </c>
    </row>
    <row r="457" ht="15.75" customHeight="1" s="67">
      <c r="B457" s="0" t="inlineStr">
        <is>
          <t>WT_DC_DIRECT_TF_ENTRY</t>
        </is>
      </c>
      <c r="F457" s="0" t="inlineStr">
        <is>
          <t>ENTRY_BREAKOUT_CHANNEL</t>
        </is>
      </c>
      <c r="G457" s="0" t="inlineStr">
        <is>
          <t>WT_DC_DIRECT_TF_ENTRY</t>
        </is>
      </c>
      <c r="H457" s="0" t="inlineStr">
        <is>
          <t>SPECIFIC — only gated switches</t>
        </is>
      </c>
      <c r="J457" s="0" t="inlineStr">
        <is>
          <t>1h, 15m, 4h</t>
        </is>
      </c>
      <c r="L457" s="0" t="inlineStr">
        <is>
          <t>1h</t>
        </is>
      </c>
    </row>
    <row r="458" ht="15.75" customHeight="1" s="67">
      <c r="B458" s="0" t="inlineStr">
        <is>
          <t>WT_DC_DIRECT_DC_TF</t>
        </is>
      </c>
      <c r="F458" s="0" t="inlineStr">
        <is>
          <t>ENTRY_BREAKOUT_CHANNEL</t>
        </is>
      </c>
      <c r="G458" s="0" t="inlineStr">
        <is>
          <t>WT_DC_DIRECT_DC_TF</t>
        </is>
      </c>
      <c r="H458" s="0" t="inlineStr">
        <is>
          <t>SPECIFIC — only gated switches</t>
        </is>
      </c>
      <c r="J458" s="0" t="inlineStr">
        <is>
          <t>1h, 15m, 4h, D</t>
        </is>
      </c>
      <c r="L458" s="0" t="inlineStr">
        <is>
          <t>1h</t>
        </is>
      </c>
    </row>
    <row r="459" ht="15.75" customHeight="1" s="67">
      <c r="B459" s="0" t="inlineStr">
        <is>
          <t>DC_BREAKOUT_TF_EXPANDED</t>
        </is>
      </c>
      <c r="F459" s="0" t="inlineStr">
        <is>
          <t>ENTRY_BREAKOUT_CHANNEL</t>
        </is>
      </c>
      <c r="G459" s="0" t="inlineStr">
        <is>
          <t>DC_BREAKOUT_TF_EXPANDED</t>
        </is>
      </c>
      <c r="H459" s="0" t="inlineStr">
        <is>
          <t>SPECIFIC — only gated switches</t>
        </is>
      </c>
      <c r="J459" s="0" t="inlineStr">
        <is>
          <t>1h, 15m, 4h, D, W</t>
        </is>
      </c>
      <c r="L459" s="0" t="inlineStr">
        <is>
          <t>1h</t>
        </is>
      </c>
    </row>
    <row r="460" ht="15.75" customHeight="1" s="67">
      <c r="B460" s="0" t="inlineStr">
        <is>
          <t>EXIT_VELOCITY_WT_TFS</t>
        </is>
      </c>
      <c r="F460" s="0" t="inlineStr">
        <is>
          <t>EXIT_VELOCITY</t>
        </is>
      </c>
      <c r="G460" s="0" t="inlineStr">
        <is>
          <t>EXIT_VELOCITY_WT_TFS</t>
        </is>
      </c>
      <c r="H460" s="0" t="inlineStr">
        <is>
          <t>SPECIFIC — only gated switches</t>
        </is>
      </c>
      <c r="J460" s="0" t="inlineStr">
        <is>
          <t>1h,4h,D, 15m,1h,4h,D, 1h,4h, 4h,D, 15m,1h</t>
        </is>
      </c>
      <c r="L460" s="0" t="inlineStr">
        <is>
          <t>1h,4h,D</t>
        </is>
      </c>
    </row>
    <row r="461" ht="15.75" customHeight="1" s="67">
      <c r="B461" s="0" t="inlineStr">
        <is>
          <t>WT_DC_ENTRY_THRESHOLD</t>
        </is>
      </c>
      <c r="F461" s="0" t="inlineStr">
        <is>
          <t>ENTRY_CONFIRMATION_GATES</t>
        </is>
      </c>
      <c r="G461" s="0" t="inlineStr">
        <is>
          <t>WT_DC_ENTRY_THRESHOLD</t>
        </is>
      </c>
      <c r="H461" s="0" t="inlineStr">
        <is>
          <t>SPECIFIC — only gated switches</t>
        </is>
      </c>
      <c r="J461" s="0" t="inlineStr">
        <is>
          <t>45.0, 20.0, 30.0, 35.0, 55.0, 60.0, 75.0</t>
        </is>
      </c>
      <c r="L461" s="0" t="inlineStr">
        <is>
          <t>45.0</t>
        </is>
      </c>
    </row>
    <row r="462" ht="15.75" customHeight="1" s="67">
      <c r="B462" s="0" t="inlineStr">
        <is>
          <t>WT_DC_DIRECT_THRESHOLD</t>
        </is>
      </c>
      <c r="F462" s="0" t="inlineStr">
        <is>
          <t>ENTRY_CONFIRMATION_GATES</t>
        </is>
      </c>
      <c r="G462" s="0" t="inlineStr">
        <is>
          <t>WT_DC_DIRECT_THRESHOLD</t>
        </is>
      </c>
      <c r="H462" s="0" t="inlineStr">
        <is>
          <t>SPECIFIC — only gated switches</t>
        </is>
      </c>
      <c r="J462" s="0" t="inlineStr">
        <is>
          <t>20.0, 10.0, 30.0, 35.0</t>
        </is>
      </c>
      <c r="L462" s="0" t="inlineStr">
        <is>
          <t>20.0</t>
        </is>
      </c>
    </row>
    <row r="463" ht="15.75" customHeight="1" s="67">
      <c r="B463" s="0" t="inlineStr">
        <is>
          <t>WT_DC_HTF_GATE</t>
        </is>
      </c>
      <c r="F463" s="0" t="inlineStr">
        <is>
          <t>ENTRY_CONFIRMATION_GATES</t>
        </is>
      </c>
      <c r="G463" s="0" t="inlineStr">
        <is>
          <t>WT_DC_HTF_GATE</t>
        </is>
      </c>
      <c r="H463" s="0" t="inlineStr">
        <is>
          <t>SPECIFIC — only gated switches</t>
        </is>
      </c>
      <c r="J463" s="0" t="inlineStr">
        <is>
          <t>4h_D, none, 1h, 4h, 15m, 1h_4h</t>
        </is>
      </c>
      <c r="L463" s="0" t="inlineStr">
        <is>
          <t>4h_D</t>
        </is>
      </c>
    </row>
    <row r="464" ht="15.75" customHeight="1" s="67">
      <c r="B464" t="inlineStr">
        <is>
          <t>BB_BOUNCE_ENTRY_TF</t>
        </is>
      </c>
      <c r="C464" t="inlineStr">
        <is>
          <t>OFF</t>
        </is>
      </c>
      <c r="D464" t="inlineStr">
        <is>
          <t>BB BB_BOUNCE_ENTRY_TF TF=OFF — bb_{lower/middle/upper}_*/bb_pct_b_* on OFF with HTF WT</t>
        </is>
      </c>
      <c r="E464" t="inlineStr">
        <is>
          <t>ENTRY_REVERSAL_BOUNCE</t>
        </is>
      </c>
      <c r="F464" t="inlineStr">
        <is>
          <t>ENTRY_REVERSAL_BOUNCE</t>
        </is>
      </c>
      <c r="G464" t="inlineStr">
        <is>
          <t>BB_BOUNCE_ENTRY_TF</t>
        </is>
      </c>
      <c r="H464" t="inlineStr">
        <is>
          <t>TESTABLE — 15m+ BB in NPZ</t>
        </is>
      </c>
      <c r="J464" t="inlineStr">
        <is>
          <t>—</t>
        </is>
      </c>
      <c r="M464" t="inlineStr">
        <is>
          <t>OFF</t>
        </is>
      </c>
      <c r="N464" t="inlineStr">
        <is>
          <t>tf</t>
        </is>
      </c>
      <c r="O464" t="inlineStr">
        <is>
          <t>BB_BOUNCE_ENTRY_TF</t>
        </is>
      </c>
    </row>
    <row r="465" ht="15.75" customHeight="1" s="67">
      <c r="B465" t="inlineStr">
        <is>
          <t>BB_BOUNCE_ENTRY_TF</t>
        </is>
      </c>
      <c r="C465" t="inlineStr">
        <is>
          <t>15m</t>
        </is>
      </c>
      <c r="D465" t="inlineStr">
        <is>
          <t>BB BB_BOUNCE_ENTRY_TF TF=15m — bb_{lower/middle/upper}_*/bb_pct_b_* on 15m with HTF WT</t>
        </is>
      </c>
      <c r="E465" t="inlineStr">
        <is>
          <t>ENTRY_REVERSAL_BOUNCE</t>
        </is>
      </c>
      <c r="F465" t="inlineStr">
        <is>
          <t>ENTRY_REVERSAL_BOUNCE</t>
        </is>
      </c>
      <c r="G465" t="inlineStr">
        <is>
          <t>BB_BOUNCE_ENTRY_TF</t>
        </is>
      </c>
      <c r="H465" t="inlineStr">
        <is>
          <t>TESTABLE — 15m+ BB in NPZ</t>
        </is>
      </c>
      <c r="J465" t="inlineStr">
        <is>
          <t>—</t>
        </is>
      </c>
      <c r="M465" t="inlineStr">
        <is>
          <t>15m</t>
        </is>
      </c>
      <c r="N465" t="inlineStr">
        <is>
          <t>tf</t>
        </is>
      </c>
      <c r="O465" t="inlineStr">
        <is>
          <t>BB_BOUNCE_ENTRY_TF</t>
        </is>
      </c>
    </row>
    <row r="466" ht="15.75" customHeight="1" s="67">
      <c r="B466" t="inlineStr">
        <is>
          <t>BB_BOUNCE_ENTRY_TF</t>
        </is>
      </c>
      <c r="C466" t="inlineStr">
        <is>
          <t>1h</t>
        </is>
      </c>
      <c r="D466" t="inlineStr">
        <is>
          <t>BB BB_BOUNCE_ENTRY_TF TF=1h — bb_{lower/middle/upper}_*/bb_pct_b_* on 1h with HTF WT</t>
        </is>
      </c>
      <c r="E466" t="inlineStr">
        <is>
          <t>ENTRY_REVERSAL_BOUNCE</t>
        </is>
      </c>
      <c r="F466" t="inlineStr">
        <is>
          <t>ENTRY_REVERSAL_BOUNCE</t>
        </is>
      </c>
      <c r="G466" t="inlineStr">
        <is>
          <t>BB_BOUNCE_ENTRY_TF</t>
        </is>
      </c>
      <c r="H466" t="inlineStr">
        <is>
          <t>TESTABLE — 15m+ BB in NPZ</t>
        </is>
      </c>
      <c r="J466" t="inlineStr">
        <is>
          <t>—</t>
        </is>
      </c>
      <c r="M466" t="inlineStr">
        <is>
          <t>1h</t>
        </is>
      </c>
      <c r="N466" t="inlineStr">
        <is>
          <t>tf</t>
        </is>
      </c>
      <c r="O466" t="inlineStr">
        <is>
          <t>BB_BOUNCE_ENTRY_TF</t>
        </is>
      </c>
    </row>
    <row r="467" ht="15.75" customHeight="1" s="67">
      <c r="B467" t="inlineStr">
        <is>
          <t>BB_BOUNCE_ENTRY_TF</t>
        </is>
      </c>
      <c r="C467" t="inlineStr">
        <is>
          <t>4h</t>
        </is>
      </c>
      <c r="D467" t="inlineStr">
        <is>
          <t>BB BB_BOUNCE_ENTRY_TF TF=4h — bb_{lower/middle/upper}_*/bb_pct_b_* on 4h with HTF WT</t>
        </is>
      </c>
      <c r="E467" t="inlineStr">
        <is>
          <t>ENTRY_REVERSAL_BOUNCE</t>
        </is>
      </c>
      <c r="F467" t="inlineStr">
        <is>
          <t>ENTRY_REVERSAL_BOUNCE</t>
        </is>
      </c>
      <c r="G467" t="inlineStr">
        <is>
          <t>BB_BOUNCE_ENTRY_TF</t>
        </is>
      </c>
      <c r="H467" t="inlineStr">
        <is>
          <t>TESTABLE — 15m+ BB in NPZ</t>
        </is>
      </c>
      <c r="J467" t="inlineStr">
        <is>
          <t>—</t>
        </is>
      </c>
      <c r="M467" t="inlineStr">
        <is>
          <t>4h</t>
        </is>
      </c>
      <c r="N467" t="inlineStr">
        <is>
          <t>tf</t>
        </is>
      </c>
      <c r="O467" t="inlineStr">
        <is>
          <t>BB_BOUNCE_ENTRY_TF</t>
        </is>
      </c>
    </row>
    <row r="468" ht="15.75" customHeight="1" s="67">
      <c r="B468" t="inlineStr">
        <is>
          <t>BB_BOUNCE_ENTRY_TF</t>
        </is>
      </c>
      <c r="C468" t="inlineStr">
        <is>
          <t>D</t>
        </is>
      </c>
      <c r="D468" t="inlineStr">
        <is>
          <t>BB BB_BOUNCE_ENTRY_TF TF=D — bb_{lower/middle/upper}_*/bb_pct_b_* on D with HTF WT</t>
        </is>
      </c>
      <c r="E468" t="inlineStr">
        <is>
          <t>ENTRY_REVERSAL_BOUNCE</t>
        </is>
      </c>
      <c r="F468" t="inlineStr">
        <is>
          <t>ENTRY_REVERSAL_BOUNCE</t>
        </is>
      </c>
      <c r="G468" t="inlineStr">
        <is>
          <t>BB_BOUNCE_ENTRY_TF</t>
        </is>
      </c>
      <c r="H468" t="inlineStr">
        <is>
          <t>TESTABLE — 15m+ BB in NPZ</t>
        </is>
      </c>
      <c r="J468" t="inlineStr">
        <is>
          <t>—</t>
        </is>
      </c>
      <c r="M468" t="inlineStr">
        <is>
          <t>D</t>
        </is>
      </c>
      <c r="N468" t="inlineStr">
        <is>
          <t>tf</t>
        </is>
      </c>
      <c r="O468" t="inlineStr">
        <is>
          <t>BB_BOUNCE_ENTRY_TF</t>
        </is>
      </c>
    </row>
    <row r="469" ht="15.75" customHeight="1" s="67">
      <c r="B469" t="inlineStr">
        <is>
          <t>BB_BREAKOUT_ENTRY_TF</t>
        </is>
      </c>
      <c r="C469" t="inlineStr">
        <is>
          <t>OFF</t>
        </is>
      </c>
      <c r="D469" t="inlineStr">
        <is>
          <t>BB BB_BREAKOUT_ENTRY_TF TF=OFF — bb_{lower/middle/upper}_*/bb_pct_b_* on OFF with HTF WT</t>
        </is>
      </c>
      <c r="E469" t="inlineStr">
        <is>
          <t>ENTRY_BREAKOUT_CHANNEL</t>
        </is>
      </c>
      <c r="F469" t="inlineStr">
        <is>
          <t>ENTRY_BREAKOUT_CHANNEL</t>
        </is>
      </c>
      <c r="G469" t="inlineStr">
        <is>
          <t>BB_BREAKOUT_ENTRY_TF</t>
        </is>
      </c>
      <c r="H469" t="inlineStr">
        <is>
          <t>TESTABLE — 15m+ BB in NPZ</t>
        </is>
      </c>
      <c r="J469" t="inlineStr">
        <is>
          <t>—</t>
        </is>
      </c>
      <c r="M469" t="inlineStr">
        <is>
          <t>OFF</t>
        </is>
      </c>
      <c r="N469" t="inlineStr">
        <is>
          <t>tf</t>
        </is>
      </c>
      <c r="O469" t="inlineStr">
        <is>
          <t>BB_BREAKOUT_ENTRY_TF</t>
        </is>
      </c>
    </row>
    <row r="470" ht="15.75" customHeight="1" s="67">
      <c r="B470" t="inlineStr">
        <is>
          <t>BB_BREAKOUT_ENTRY_TF</t>
        </is>
      </c>
      <c r="C470" t="inlineStr">
        <is>
          <t>15m</t>
        </is>
      </c>
      <c r="D470" t="inlineStr">
        <is>
          <t>BB BB_BREAKOUT_ENTRY_TF TF=15m — bb_{lower/middle/upper}_*/bb_pct_b_* on 15m with HTF WT</t>
        </is>
      </c>
      <c r="E470" t="inlineStr">
        <is>
          <t>ENTRY_BREAKOUT_CHANNEL</t>
        </is>
      </c>
      <c r="F470" t="inlineStr">
        <is>
          <t>ENTRY_BREAKOUT_CHANNEL</t>
        </is>
      </c>
      <c r="G470" t="inlineStr">
        <is>
          <t>BB_BREAKOUT_ENTRY_TF</t>
        </is>
      </c>
      <c r="H470" t="inlineStr">
        <is>
          <t>TESTABLE — 15m+ BB in NPZ</t>
        </is>
      </c>
      <c r="J470" t="inlineStr">
        <is>
          <t>—</t>
        </is>
      </c>
      <c r="M470" t="inlineStr">
        <is>
          <t>15m</t>
        </is>
      </c>
      <c r="N470" t="inlineStr">
        <is>
          <t>tf</t>
        </is>
      </c>
      <c r="O470" t="inlineStr">
        <is>
          <t>BB_BREAKOUT_ENTRY_TF</t>
        </is>
      </c>
    </row>
    <row r="471" ht="15.75" customHeight="1" s="67">
      <c r="B471" t="inlineStr">
        <is>
          <t>BB_BREAKOUT_ENTRY_TF</t>
        </is>
      </c>
      <c r="C471" t="inlineStr">
        <is>
          <t>1h</t>
        </is>
      </c>
      <c r="D471" t="inlineStr">
        <is>
          <t>BB BB_BREAKOUT_ENTRY_TF TF=1h — bb_{lower/middle/upper}_*/bb_pct_b_* on 1h with HTF WT</t>
        </is>
      </c>
      <c r="E471" t="inlineStr">
        <is>
          <t>ENTRY_BREAKOUT_CHANNEL</t>
        </is>
      </c>
      <c r="F471" t="inlineStr">
        <is>
          <t>ENTRY_BREAKOUT_CHANNEL</t>
        </is>
      </c>
      <c r="G471" t="inlineStr">
        <is>
          <t>BB_BREAKOUT_ENTRY_TF</t>
        </is>
      </c>
      <c r="H471" t="inlineStr">
        <is>
          <t>TESTABLE — 15m+ BB in NPZ</t>
        </is>
      </c>
      <c r="J471" t="inlineStr">
        <is>
          <t>—</t>
        </is>
      </c>
      <c r="M471" t="inlineStr">
        <is>
          <t>1h</t>
        </is>
      </c>
      <c r="N471" t="inlineStr">
        <is>
          <t>tf</t>
        </is>
      </c>
      <c r="O471" t="inlineStr">
        <is>
          <t>BB_BREAKOUT_ENTRY_TF</t>
        </is>
      </c>
    </row>
    <row r="472" ht="15.75" customHeight="1" s="67">
      <c r="B472" t="inlineStr">
        <is>
          <t>BB_BREAKOUT_ENTRY_TF</t>
        </is>
      </c>
      <c r="C472" t="inlineStr">
        <is>
          <t>4h</t>
        </is>
      </c>
      <c r="D472" t="inlineStr">
        <is>
          <t>BB BB_BREAKOUT_ENTRY_TF TF=4h — bb_{lower/middle/upper}_*/bb_pct_b_* on 4h with HTF WT</t>
        </is>
      </c>
      <c r="E472" t="inlineStr">
        <is>
          <t>ENTRY_BREAKOUT_CHANNEL</t>
        </is>
      </c>
      <c r="F472" t="inlineStr">
        <is>
          <t>ENTRY_BREAKOUT_CHANNEL</t>
        </is>
      </c>
      <c r="G472" t="inlineStr">
        <is>
          <t>BB_BREAKOUT_ENTRY_TF</t>
        </is>
      </c>
      <c r="H472" t="inlineStr">
        <is>
          <t>TESTABLE — 15m+ BB in NPZ</t>
        </is>
      </c>
      <c r="J472" t="inlineStr">
        <is>
          <t>—</t>
        </is>
      </c>
      <c r="M472" t="inlineStr">
        <is>
          <t>4h</t>
        </is>
      </c>
      <c r="N472" t="inlineStr">
        <is>
          <t>tf</t>
        </is>
      </c>
      <c r="O472" t="inlineStr">
        <is>
          <t>BB_BREAKOUT_ENTRY_TF</t>
        </is>
      </c>
    </row>
    <row r="473" ht="15.75" customHeight="1" s="67">
      <c r="B473" t="inlineStr">
        <is>
          <t>BB_BREAKOUT_ENTRY_TF</t>
        </is>
      </c>
      <c r="C473" t="inlineStr">
        <is>
          <t>D</t>
        </is>
      </c>
      <c r="D473" t="inlineStr">
        <is>
          <t>BB BB_BREAKOUT_ENTRY_TF TF=D — bb_{lower/middle/upper}_*/bb_pct_b_* on D with HTF WT</t>
        </is>
      </c>
      <c r="E473" t="inlineStr">
        <is>
          <t>ENTRY_BREAKOUT_CHANNEL</t>
        </is>
      </c>
      <c r="F473" t="inlineStr">
        <is>
          <t>ENTRY_BREAKOUT_CHANNEL</t>
        </is>
      </c>
      <c r="G473" t="inlineStr">
        <is>
          <t>BB_BREAKOUT_ENTRY_TF</t>
        </is>
      </c>
      <c r="H473" t="inlineStr">
        <is>
          <t>TESTABLE — 15m+ BB in NPZ</t>
        </is>
      </c>
      <c r="J473" t="inlineStr">
        <is>
          <t>—</t>
        </is>
      </c>
      <c r="M473" t="inlineStr">
        <is>
          <t>D</t>
        </is>
      </c>
      <c r="N473" t="inlineStr">
        <is>
          <t>tf</t>
        </is>
      </c>
      <c r="O473" t="inlineStr">
        <is>
          <t>BB_BREAKOUT_ENTRY_TF</t>
        </is>
      </c>
    </row>
    <row r="474" ht="15.75" customHeight="1" s="67">
      <c r="B474" t="inlineStr">
        <is>
          <t>BB_EXIT_AT_LOSS_TF</t>
        </is>
      </c>
      <c r="C474" t="inlineStr">
        <is>
          <t>OFF</t>
        </is>
      </c>
      <c r="D474" t="inlineStr">
        <is>
          <t>BB BB_EXIT_AT_LOSS_TF TF=OFF — bb_{lower/middle/upper}_*/bb_pct_b_* on OFF with HTF WT</t>
        </is>
      </c>
      <c r="E474" t="inlineStr">
        <is>
          <t>EXIT_STRUCTURAL</t>
        </is>
      </c>
      <c r="F474" t="inlineStr">
        <is>
          <t>EXIT_STRUCTURAL</t>
        </is>
      </c>
      <c r="G474" t="inlineStr">
        <is>
          <t>BB_EXIT_AT_LOSS_TF</t>
        </is>
      </c>
      <c r="H474" t="inlineStr">
        <is>
          <t>TESTABLE — 15m+ BB in NPZ</t>
        </is>
      </c>
      <c r="J474" t="inlineStr">
        <is>
          <t>—</t>
        </is>
      </c>
      <c r="M474" t="inlineStr">
        <is>
          <t>OFF</t>
        </is>
      </c>
      <c r="N474" t="inlineStr">
        <is>
          <t>tf</t>
        </is>
      </c>
      <c r="O474" t="inlineStr">
        <is>
          <t>BB_EXIT_AT_LOSS_TF</t>
        </is>
      </c>
    </row>
    <row r="475" ht="15.75" customHeight="1" s="67">
      <c r="B475" t="inlineStr">
        <is>
          <t>BB_EXIT_AT_LOSS_TF</t>
        </is>
      </c>
      <c r="C475" t="inlineStr">
        <is>
          <t>15m</t>
        </is>
      </c>
      <c r="D475" t="inlineStr">
        <is>
          <t>BB BB_EXIT_AT_LOSS_TF TF=15m — bb_{lower/middle/upper}_*/bb_pct_b_* on 15m with HTF WT</t>
        </is>
      </c>
      <c r="E475" t="inlineStr">
        <is>
          <t>EXIT_STRUCTURAL</t>
        </is>
      </c>
      <c r="F475" t="inlineStr">
        <is>
          <t>EXIT_STRUCTURAL</t>
        </is>
      </c>
      <c r="G475" t="inlineStr">
        <is>
          <t>BB_EXIT_AT_LOSS_TF</t>
        </is>
      </c>
      <c r="H475" t="inlineStr">
        <is>
          <t>TESTABLE — 15m+ BB in NPZ</t>
        </is>
      </c>
      <c r="J475" t="inlineStr">
        <is>
          <t>—</t>
        </is>
      </c>
      <c r="M475" t="inlineStr">
        <is>
          <t>15m</t>
        </is>
      </c>
      <c r="N475" t="inlineStr">
        <is>
          <t>tf</t>
        </is>
      </c>
      <c r="O475" t="inlineStr">
        <is>
          <t>BB_EXIT_AT_LOSS_TF</t>
        </is>
      </c>
    </row>
    <row r="476" ht="15.75" customHeight="1" s="67">
      <c r="B476" t="inlineStr">
        <is>
          <t>BB_EXIT_AT_LOSS_TF</t>
        </is>
      </c>
      <c r="C476" t="inlineStr">
        <is>
          <t>1h</t>
        </is>
      </c>
      <c r="D476" t="inlineStr">
        <is>
          <t>BB BB_EXIT_AT_LOSS_TF TF=1h — bb_{lower/middle/upper}_*/bb_pct_b_* on 1h with HTF WT</t>
        </is>
      </c>
      <c r="E476" t="inlineStr">
        <is>
          <t>EXIT_STRUCTURAL</t>
        </is>
      </c>
      <c r="F476" t="inlineStr">
        <is>
          <t>EXIT_STRUCTURAL</t>
        </is>
      </c>
      <c r="G476" t="inlineStr">
        <is>
          <t>BB_EXIT_AT_LOSS_TF</t>
        </is>
      </c>
      <c r="H476" t="inlineStr">
        <is>
          <t>TESTABLE — 15m+ BB in NPZ</t>
        </is>
      </c>
      <c r="J476" t="inlineStr">
        <is>
          <t>—</t>
        </is>
      </c>
      <c r="M476" t="inlineStr">
        <is>
          <t>1h</t>
        </is>
      </c>
      <c r="N476" t="inlineStr">
        <is>
          <t>tf</t>
        </is>
      </c>
      <c r="O476" t="inlineStr">
        <is>
          <t>BB_EXIT_AT_LOSS_TF</t>
        </is>
      </c>
    </row>
    <row r="477" ht="15.75" customHeight="1" s="67">
      <c r="B477" t="inlineStr">
        <is>
          <t>BB_EXIT_AT_LOSS_TF</t>
        </is>
      </c>
      <c r="C477" t="inlineStr">
        <is>
          <t>4h</t>
        </is>
      </c>
      <c r="D477" t="inlineStr">
        <is>
          <t>BB BB_EXIT_AT_LOSS_TF TF=4h — bb_{lower/middle/upper}_*/bb_pct_b_* on 4h with HTF WT</t>
        </is>
      </c>
      <c r="E477" t="inlineStr">
        <is>
          <t>EXIT_STRUCTURAL</t>
        </is>
      </c>
      <c r="F477" t="inlineStr">
        <is>
          <t>EXIT_STRUCTURAL</t>
        </is>
      </c>
      <c r="G477" t="inlineStr">
        <is>
          <t>BB_EXIT_AT_LOSS_TF</t>
        </is>
      </c>
      <c r="H477" t="inlineStr">
        <is>
          <t>TESTABLE — 15m+ BB in NPZ</t>
        </is>
      </c>
      <c r="J477" t="inlineStr">
        <is>
          <t>—</t>
        </is>
      </c>
      <c r="M477" t="inlineStr">
        <is>
          <t>4h</t>
        </is>
      </c>
      <c r="N477" t="inlineStr">
        <is>
          <t>tf</t>
        </is>
      </c>
      <c r="O477" t="inlineStr">
        <is>
          <t>BB_EXIT_AT_LOSS_TF</t>
        </is>
      </c>
    </row>
    <row r="478" ht="15.75" customHeight="1" s="67">
      <c r="B478" t="inlineStr">
        <is>
          <t>BB_EXIT_AT_LOSS_TF</t>
        </is>
      </c>
      <c r="C478" t="inlineStr">
        <is>
          <t>D</t>
        </is>
      </c>
      <c r="D478" t="inlineStr">
        <is>
          <t>BB BB_EXIT_AT_LOSS_TF TF=D — bb_{lower/middle/upper}_*/bb_pct_b_* on D with HTF WT</t>
        </is>
      </c>
      <c r="E478" t="inlineStr">
        <is>
          <t>EXIT_STRUCTURAL</t>
        </is>
      </c>
      <c r="F478" t="inlineStr">
        <is>
          <t>EXIT_STRUCTURAL</t>
        </is>
      </c>
      <c r="G478" t="inlineStr">
        <is>
          <t>BB_EXIT_AT_LOSS_TF</t>
        </is>
      </c>
      <c r="H478" t="inlineStr">
        <is>
          <t>TESTABLE — 15m+ BB in NPZ</t>
        </is>
      </c>
      <c r="J478" t="inlineStr">
        <is>
          <t>—</t>
        </is>
      </c>
      <c r="M478" t="inlineStr">
        <is>
          <t>D</t>
        </is>
      </c>
      <c r="N478" t="inlineStr">
        <is>
          <t>tf</t>
        </is>
      </c>
      <c r="O478" t="inlineStr">
        <is>
          <t>BB_EXIT_AT_LOSS_TF</t>
        </is>
      </c>
    </row>
    <row r="479" ht="15.75" customHeight="1" s="67">
      <c r="B479" t="inlineStr">
        <is>
          <t>BB_PROFIT_TAKE_TF</t>
        </is>
      </c>
      <c r="C479" t="inlineStr">
        <is>
          <t>OFF</t>
        </is>
      </c>
      <c r="D479" t="inlineStr">
        <is>
          <t>BB BB_PROFIT_TAKE_TF TF=OFF — bb_{lower/middle/upper}_*/bb_pct_b_* on OFF with HTF WT</t>
        </is>
      </c>
      <c r="E479" t="inlineStr">
        <is>
          <t>REDUCE_PROFIT_LOCK</t>
        </is>
      </c>
      <c r="F479" t="inlineStr">
        <is>
          <t>REDUCE_PROFIT_LOCK</t>
        </is>
      </c>
      <c r="G479" t="inlineStr">
        <is>
          <t>BB_PROFIT_TAKE_TF</t>
        </is>
      </c>
      <c r="H479" t="inlineStr">
        <is>
          <t>TESTABLE — 15m+ BB in NPZ</t>
        </is>
      </c>
      <c r="J479" t="inlineStr">
        <is>
          <t>—</t>
        </is>
      </c>
      <c r="M479" t="inlineStr">
        <is>
          <t>OFF</t>
        </is>
      </c>
      <c r="N479" t="inlineStr">
        <is>
          <t>tf</t>
        </is>
      </c>
      <c r="O479" t="inlineStr">
        <is>
          <t>BB_PROFIT_TAKE_TF</t>
        </is>
      </c>
    </row>
    <row r="480" ht="15.75" customHeight="1" s="67">
      <c r="B480" t="inlineStr">
        <is>
          <t>BB_PROFIT_TAKE_TF</t>
        </is>
      </c>
      <c r="C480" t="inlineStr">
        <is>
          <t>15m</t>
        </is>
      </c>
      <c r="D480" t="inlineStr">
        <is>
          <t>BB BB_PROFIT_TAKE_TF TF=15m — bb_{lower/middle/upper}_*/bb_pct_b_* on 15m with HTF WT</t>
        </is>
      </c>
      <c r="E480" t="inlineStr">
        <is>
          <t>REDUCE_PROFIT_LOCK</t>
        </is>
      </c>
      <c r="F480" t="inlineStr">
        <is>
          <t>REDUCE_PROFIT_LOCK</t>
        </is>
      </c>
      <c r="G480" t="inlineStr">
        <is>
          <t>BB_PROFIT_TAKE_TF</t>
        </is>
      </c>
      <c r="H480" t="inlineStr">
        <is>
          <t>TESTABLE — 15m+ BB in NPZ</t>
        </is>
      </c>
      <c r="J480" t="inlineStr">
        <is>
          <t>—</t>
        </is>
      </c>
      <c r="M480" t="inlineStr">
        <is>
          <t>15m</t>
        </is>
      </c>
      <c r="N480" t="inlineStr">
        <is>
          <t>tf</t>
        </is>
      </c>
      <c r="O480" t="inlineStr">
        <is>
          <t>BB_PROFIT_TAKE_TF</t>
        </is>
      </c>
    </row>
    <row r="481" ht="15.75" customHeight="1" s="67">
      <c r="B481" t="inlineStr">
        <is>
          <t>BB_PROFIT_TAKE_TF</t>
        </is>
      </c>
      <c r="C481" t="inlineStr">
        <is>
          <t>1h</t>
        </is>
      </c>
      <c r="D481" t="inlineStr">
        <is>
          <t>BB BB_PROFIT_TAKE_TF TF=1h — bb_{lower/middle/upper}_*/bb_pct_b_* on 1h with HTF WT</t>
        </is>
      </c>
      <c r="E481" t="inlineStr">
        <is>
          <t>REDUCE_PROFIT_LOCK</t>
        </is>
      </c>
      <c r="F481" t="inlineStr">
        <is>
          <t>REDUCE_PROFIT_LOCK</t>
        </is>
      </c>
      <c r="G481" t="inlineStr">
        <is>
          <t>BB_PROFIT_TAKE_TF</t>
        </is>
      </c>
      <c r="H481" t="inlineStr">
        <is>
          <t>TESTABLE — 15m+ BB in NPZ</t>
        </is>
      </c>
      <c r="J481" t="inlineStr">
        <is>
          <t>—</t>
        </is>
      </c>
      <c r="M481" t="inlineStr">
        <is>
          <t>1h</t>
        </is>
      </c>
      <c r="N481" t="inlineStr">
        <is>
          <t>tf</t>
        </is>
      </c>
      <c r="O481" t="inlineStr">
        <is>
          <t>BB_PROFIT_TAKE_TF</t>
        </is>
      </c>
    </row>
    <row r="482" ht="15.75" customHeight="1" s="67">
      <c r="B482" t="inlineStr">
        <is>
          <t>BB_PROFIT_TAKE_TF</t>
        </is>
      </c>
      <c r="C482" t="inlineStr">
        <is>
          <t>4h</t>
        </is>
      </c>
      <c r="D482" t="inlineStr">
        <is>
          <t>BB BB_PROFIT_TAKE_TF TF=4h — bb_{lower/middle/upper}_*/bb_pct_b_* on 4h with HTF WT</t>
        </is>
      </c>
      <c r="E482" t="inlineStr">
        <is>
          <t>REDUCE_PROFIT_LOCK</t>
        </is>
      </c>
      <c r="F482" t="inlineStr">
        <is>
          <t>REDUCE_PROFIT_LOCK</t>
        </is>
      </c>
      <c r="G482" t="inlineStr">
        <is>
          <t>BB_PROFIT_TAKE_TF</t>
        </is>
      </c>
      <c r="H482" t="inlineStr">
        <is>
          <t>TESTABLE — 15m+ BB in NPZ</t>
        </is>
      </c>
      <c r="J482" t="inlineStr">
        <is>
          <t>—</t>
        </is>
      </c>
      <c r="M482" t="inlineStr">
        <is>
          <t>4h</t>
        </is>
      </c>
      <c r="N482" t="inlineStr">
        <is>
          <t>tf</t>
        </is>
      </c>
      <c r="O482" t="inlineStr">
        <is>
          <t>BB_PROFIT_TAKE_TF</t>
        </is>
      </c>
    </row>
    <row r="483" ht="15.75" customHeight="1" s="67">
      <c r="B483" t="inlineStr">
        <is>
          <t>BB_PROFIT_TAKE_TF</t>
        </is>
      </c>
      <c r="C483" t="inlineStr">
        <is>
          <t>D</t>
        </is>
      </c>
      <c r="D483" t="inlineStr">
        <is>
          <t>BB BB_PROFIT_TAKE_TF TF=D — bb_{lower/middle/upper}_*/bb_pct_b_* on D with HTF WT</t>
        </is>
      </c>
      <c r="E483" t="inlineStr">
        <is>
          <t>REDUCE_PROFIT_LOCK</t>
        </is>
      </c>
      <c r="F483" t="inlineStr">
        <is>
          <t>REDUCE_PROFIT_LOCK</t>
        </is>
      </c>
      <c r="G483" t="inlineStr">
        <is>
          <t>BB_PROFIT_TAKE_TF</t>
        </is>
      </c>
      <c r="H483" t="inlineStr">
        <is>
          <t>TESTABLE — 15m+ BB in NPZ</t>
        </is>
      </c>
      <c r="J483" t="inlineStr">
        <is>
          <t>—</t>
        </is>
      </c>
      <c r="M483" t="inlineStr">
        <is>
          <t>D</t>
        </is>
      </c>
      <c r="N483" t="inlineStr">
        <is>
          <t>tf</t>
        </is>
      </c>
      <c r="O483" t="inlineStr">
        <is>
          <t>BB_PROFIT_TAKE_TF</t>
        </is>
      </c>
    </row>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2026-09-19T04:50:48Z</dcterms:created>
  <dcterms:modified xsi:type="dcterms:W3CDTF">2026-09-19T19:33:00Z</dcterms:modified>
</cp:coreProperties>
</file>