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1">
    <numFmt numFmtId="164" formatCode="0.0000"/>
  </numFmts>
  <fonts count="25">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sz val="9"/>
    </font>
  </fonts>
  <fills count="18">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
      <patternFill patternType="solid">
        <fgColor rgb="00FFFF00"/>
        <bgColor rgb="00FFFF00"/>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7">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164" fontId="14" fillId="8" borderId="0" pivotButton="0" quotePrefix="0" xfId="0"/>
    <xf numFmtId="0" fontId="24" fillId="16" borderId="0" applyAlignment="1" pivotButton="0" quotePrefix="0" xfId="0">
      <alignment horizontal="center" vertical="center" wrapText="1"/>
    </xf>
    <xf numFmtId="164" fontId="0" fillId="0" borderId="0" pivotButton="0" quotePrefix="0" xfId="0"/>
    <xf numFmtId="164" fontId="14" fillId="0" borderId="0" pivotButton="0" quotePrefix="0" xfId="0"/>
    <xf numFmtId="0" fontId="14" fillId="17" borderId="1" pivotButton="0" quotePrefix="0" xfId="0"/>
    <xf numFmtId="0" fontId="14" fillId="17" borderId="0" pivotButton="0" quotePrefix="0" xfId="0"/>
    <xf numFmtId="0" fontId="14" fillId="6" borderId="0" pivotButton="0" quotePrefix="0" xfId="0"/>
    <xf numFmtId="49"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19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7" t="inlineStr">
        <is>
          <t>WT_15M_BOUNCE_OPEN_ENABLED</t>
        </is>
      </c>
      <c r="B3" s="27" t="inlineStr">
        <is>
          <t>False</t>
        </is>
      </c>
      <c r="C3" s="26" t="n"/>
      <c r="D3" s="26" t="n"/>
      <c r="E3" s="26">
        <f>TEMPLATE_BASELINE_METRICS!B2</f>
        <v/>
      </c>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69" t="n">
        <v>-11.30092950023047</v>
      </c>
      <c r="N3" s="76" t="inlineStr">
        <is>
          <t>4/36</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4" t="inlineStr">
        <is>
          <t>FIRST_OPEN_THROTTLE_FILTER_TF=OFF</t>
        </is>
      </c>
      <c r="EA3" s="34" t="inlineStr">
        <is>
          <t>FIRST_OPEN_THROTTLE_FILTER_TF=D</t>
        </is>
      </c>
      <c r="EB3" s="34" t="inlineStr">
        <is>
          <t>FIRST_OPEN_THROTTLE_FILTER_TF=4h</t>
        </is>
      </c>
      <c r="EC3" s="34" t="inlineStr">
        <is>
          <t>FIRST_OPEN_THROTTLE_FILTER_TF=1h</t>
        </is>
      </c>
      <c r="ED3" s="34" t="inlineStr">
        <is>
          <t>FIRST_OPEN_THROTTLE_FILTER_TF=15m</t>
        </is>
      </c>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4" t="inlineStr">
        <is>
          <t>OPEN_INTENT_SIZE_GATES_FILTER_TF=OFF</t>
        </is>
      </c>
      <c r="HL3" s="34" t="inlineStr">
        <is>
          <t>OPEN_INTENT_SIZE_GATES_FILTER_TF=D</t>
        </is>
      </c>
      <c r="HM3" s="34" t="inlineStr">
        <is>
          <t>OPEN_INTENT_SIZE_GATES_FILTER_TF=4h</t>
        </is>
      </c>
      <c r="HN3" s="34" t="inlineStr">
        <is>
          <t>OPEN_INTENT_SIZE_GATES_FILTER_TF=1h</t>
        </is>
      </c>
      <c r="HO3" s="34" t="inlineStr">
        <is>
          <t>OPEN_INTENT_SIZE_GATES_FILTER_TF=15m</t>
        </is>
      </c>
      <c r="HP3" s="33" t="n"/>
      <c r="HQ3" s="33" t="n"/>
      <c r="HR3" s="33" t="n"/>
      <c r="HS3" s="33" t="n"/>
      <c r="HT3" s="33" t="n"/>
      <c r="HU3" s="33" t="n"/>
      <c r="HV3" s="33" t="n"/>
      <c r="HW3" s="33" t="n"/>
      <c r="HX3" s="33" t="n"/>
      <c r="HY3" s="33" t="n"/>
      <c r="HZ3" s="34" t="inlineStr">
        <is>
          <t>WT_15M_BOUNCE_BB_MAX=0.95</t>
        </is>
      </c>
      <c r="IA3" s="34" t="inlineStr">
        <is>
          <t>WT_15M_BOUNCE_BB_MAX=0.9</t>
        </is>
      </c>
      <c r="IB3" s="34" t="inlineStr">
        <is>
          <t>WT_15M_BOUNCE_BB_MAX=0.8</t>
        </is>
      </c>
      <c r="IC3" s="34" t="inlineStr">
        <is>
          <t>WT_15M_BOUNCE_BB_MIN=0.05</t>
        </is>
      </c>
      <c r="ID3" s="34" t="inlineStr">
        <is>
          <t>WT_15M_BOUNCE_BB_MIN=0.1</t>
        </is>
      </c>
      <c r="IE3" s="34" t="inlineStr">
        <is>
          <t>WT_15M_BOUNCE_BB_MIN=0.2</t>
        </is>
      </c>
      <c r="IF3" s="34" t="inlineStr">
        <is>
          <t>WT_15M_BOUNCE_HIGH_1H_GT_PREV=True</t>
        </is>
      </c>
      <c r="IG3" s="34" t="inlineStr">
        <is>
          <t>WT_15M_BOUNCE_HIGH_1H_GT_PREV=False</t>
        </is>
      </c>
      <c r="IH3" s="34" t="inlineStr">
        <is>
          <t>WT_15M_BOUNCE_LOW_1H_GT_PREV=True</t>
        </is>
      </c>
      <c r="II3" s="34" t="inlineStr">
        <is>
          <t>WT_15M_BOUNCE_LOW_1H_GT_PREV=False</t>
        </is>
      </c>
      <c r="IJ3" s="34" t="inlineStr">
        <is>
          <t>WT_15M_BOUNCE_REL_VOL_GT_1=True</t>
        </is>
      </c>
      <c r="IK3" s="34" t="inlineStr">
        <is>
          <t>WT_15M_BOUNCE_REL_VOL_GT_1=False</t>
        </is>
      </c>
      <c r="IL3" s="26" t="n"/>
      <c r="IM3" s="26" t="inlineStr">
        <is>
          <t>ez_manage.py:6076 top()</t>
        </is>
      </c>
      <c r="IN3" s="26" t="inlineStr">
        <is>
          <t>v12_quick_engine.py:4288 x7</t>
        </is>
      </c>
      <c r="IO3" s="26" t="n"/>
    </row>
    <row r="4" ht="10.5" customHeight="1" s="67">
      <c r="A4" s="26" t="inlineStr">
        <is>
          <t>BB_SQUEEZE_WIDTH_PERCENTILE</t>
        </is>
      </c>
      <c r="B4" s="26" t="inlineStr">
        <is>
          <t>0.3</t>
        </is>
      </c>
      <c r="C4" s="26" t="n"/>
      <c r="D4" s="26" t="n"/>
      <c r="E4" s="26">
        <f>IF(G4="",E3,IF(G4&gt;0,E3+G4,E3))</f>
        <v/>
      </c>
      <c r="F4" s="26" t="n"/>
      <c r="G4" s="26">
        <f>IFERROR(VLOOKUP($A18&amp;"_"&amp;$B18,Results_Deltas!$A$2:$P$15000,5,FALSE),"")</f>
        <v/>
      </c>
      <c r="H4" s="26">
        <f>IFERROR(VLOOKUP($A18,Results_30d_Deltas!$A$2:$H$5000,7,FALSE)-E17,"")</f>
        <v/>
      </c>
      <c r="I4" s="26">
        <f>IFERROR(VLOOKUP($A18,Results_30d_Deltas!$A$2:$H$5000,6,FALSE),"")</f>
        <v/>
      </c>
      <c r="J4" s="26" t="n"/>
      <c r="K4" s="26" t="n"/>
      <c r="L4" s="26" t="inlineStr">
        <is>
          <t>NO</t>
        </is>
      </c>
      <c r="M4" s="69" t="n">
        <v>-5.163864256595058</v>
      </c>
      <c r="N4" s="76" t="inlineStr">
        <is>
          <t>0/49</t>
        </is>
      </c>
      <c r="O4" s="73" t="inlineStr">
        <is>
          <t>ATR_TRAIL_FILTER_TF=OFF</t>
        </is>
      </c>
      <c r="P4" s="73" t="inlineStr">
        <is>
          <t>ATR_TRAIL_FILTER_TF=D</t>
        </is>
      </c>
      <c r="Q4" s="73" t="inlineStr">
        <is>
          <t>ATR_TRAIL_FILTER_TF=4h</t>
        </is>
      </c>
      <c r="R4" s="73" t="inlineStr">
        <is>
          <t>ATR_TRAIL_FILTER_TF=1h</t>
        </is>
      </c>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ez_manage.py:4375 top()</t>
        </is>
      </c>
      <c r="IN4" s="26" t="inlineStr">
        <is>
          <t>v12_quick_engine.py:1285 x7</t>
        </is>
      </c>
      <c r="IO4" s="26" t="n"/>
    </row>
    <row r="5" ht="10.5" customHeight="1" s="67">
      <c r="A5" s="26" t="inlineStr">
        <is>
          <t>BB_SQUEEZE_WIDTH_PERCENTILE</t>
        </is>
      </c>
      <c r="B5" s="26" t="inlineStr">
        <is>
          <t>0.1</t>
        </is>
      </c>
      <c r="C5" s="26" t="n"/>
      <c r="D5" s="26" t="n"/>
      <c r="E5" s="26">
        <f>IF(G5="",E4,IF(G5&gt;0,E4+G5,E4))</f>
        <v/>
      </c>
      <c r="F5" s="26" t="n"/>
      <c r="G5" s="26">
        <f>IFERROR(VLOOKUP($A14&amp;"_"&amp;$B14,Results_Deltas!$A$2:$P$15000,5,FALSE),"")</f>
        <v/>
      </c>
      <c r="H5" s="26">
        <f>IFERROR(VLOOKUP($A14,Results_30d_Deltas!$A$2:$H$5000,7,FALSE)-E12,"")</f>
        <v/>
      </c>
      <c r="I5" s="26">
        <f>IFERROR(VLOOKUP($A14,Results_30d_Deltas!$A$2:$H$5000,6,FALSE),"")</f>
        <v/>
      </c>
      <c r="J5" s="26" t="n"/>
      <c r="K5" s="26" t="n"/>
      <c r="L5" s="26" t="inlineStr">
        <is>
          <t>NO</t>
        </is>
      </c>
      <c r="M5" s="69" t="n">
        <v>-5.070586138643492</v>
      </c>
      <c r="N5" s="76" t="inlineStr">
        <is>
          <t>0/49</t>
        </is>
      </c>
      <c r="O5" s="73" t="inlineStr">
        <is>
          <t>ATR_TRAIL_FILTER_TF=OFF</t>
        </is>
      </c>
      <c r="P5" s="73" t="inlineStr">
        <is>
          <t>ATR_TRAIL_FILTER_TF=D</t>
        </is>
      </c>
      <c r="Q5" s="73" t="inlineStr">
        <is>
          <t>ATR_TRAIL_FILTER_TF=4h</t>
        </is>
      </c>
      <c r="R5" s="73" t="inlineStr">
        <is>
          <t>ATR_TRAIL_FILTER_TF=1h</t>
        </is>
      </c>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ez_manage.py:4375 top()</t>
        </is>
      </c>
      <c r="IN5" s="26" t="inlineStr">
        <is>
          <t>v12_quick_engine.py:1285 x7</t>
        </is>
      </c>
      <c r="IO5" s="26" t="n"/>
    </row>
    <row r="6" ht="10.5" customHeight="1" s="67">
      <c r="A6" s="26" t="inlineStr">
        <is>
          <t>BB_SQUEEZE_WIDTH_PERCENTILE</t>
        </is>
      </c>
      <c r="B6" s="26" t="inlineStr">
        <is>
          <t>0.15</t>
        </is>
      </c>
      <c r="C6" s="26" t="n"/>
      <c r="D6" s="26" t="n"/>
      <c r="E6" s="26">
        <f>IF(G6="",E5,IF(G6&gt;0,E5+G6,E5))</f>
        <v/>
      </c>
      <c r="F6" s="26" t="n"/>
      <c r="G6" s="26">
        <f>IFERROR(VLOOKUP($A15&amp;"_"&amp;$B15,Results_Deltas!$A$2:$P$15000,5,FALSE),"")</f>
        <v/>
      </c>
      <c r="H6" s="26">
        <f>IFERROR(VLOOKUP($A15,Results_30d_Deltas!$A$2:$H$5000,7,FALSE)-E14,"")</f>
        <v/>
      </c>
      <c r="I6" s="26">
        <f>IFERROR(VLOOKUP($A15,Results_30d_Deltas!$A$2:$H$5000,6,FALSE),"")</f>
        <v/>
      </c>
      <c r="J6" s="26" t="n"/>
      <c r="K6" s="26" t="n"/>
      <c r="L6" s="26" t="inlineStr">
        <is>
          <t>NO</t>
        </is>
      </c>
      <c r="M6" s="69" t="n">
        <v>-5.031872535139682</v>
      </c>
      <c r="N6" s="76" t="inlineStr">
        <is>
          <t>0/49</t>
        </is>
      </c>
      <c r="O6" s="73" t="inlineStr">
        <is>
          <t>ATR_TRAIL_FILTER_TF=OFF</t>
        </is>
      </c>
      <c r="P6" s="73" t="inlineStr">
        <is>
          <t>ATR_TRAIL_FILTER_TF=D</t>
        </is>
      </c>
      <c r="Q6" s="73" t="inlineStr">
        <is>
          <t>ATR_TRAIL_FILTER_TF=4h</t>
        </is>
      </c>
      <c r="R6" s="73" t="inlineStr">
        <is>
          <t>ATR_TRAIL_FILTER_TF=1h</t>
        </is>
      </c>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ez_manage.py:4375 top()</t>
        </is>
      </c>
      <c r="IN6" s="26" t="inlineStr">
        <is>
          <t>v12_quick_engine.py:1285 x7</t>
        </is>
      </c>
      <c r="IO6" s="26" t="n"/>
    </row>
    <row r="7" ht="10.5" customHeight="1" s="67">
      <c r="A7" s="26" t="inlineStr">
        <is>
          <t>BB_SQUEEZE_WIDTH_PERCENTILE</t>
        </is>
      </c>
      <c r="B7" s="26" t="inlineStr">
        <is>
          <t>0.25</t>
        </is>
      </c>
      <c r="C7" s="26" t="n"/>
      <c r="D7" s="26" t="n"/>
      <c r="E7" s="26">
        <f>IF(G7="",E6,IF(G7&gt;0,E6+G7,E6))</f>
        <v/>
      </c>
      <c r="F7" s="26" t="n"/>
      <c r="G7" s="26">
        <f>IFERROR(VLOOKUP($A17&amp;"_"&amp;$B17,Results_Deltas!$A$2:$P$15000,5,FALSE),"")</f>
        <v/>
      </c>
      <c r="H7" s="26">
        <f>IFERROR(VLOOKUP($A17,Results_30d_Deltas!$A$2:$H$5000,7,FALSE)-E16,"")</f>
        <v/>
      </c>
      <c r="I7" s="26">
        <f>IFERROR(VLOOKUP($A17,Results_30d_Deltas!$A$2:$H$5000,6,FALSE),"")</f>
        <v/>
      </c>
      <c r="J7" s="26" t="n"/>
      <c r="K7" s="26" t="n"/>
      <c r="L7" s="26" t="inlineStr">
        <is>
          <t>NO</t>
        </is>
      </c>
      <c r="M7" s="69" t="n">
        <v>-5.004682579187887</v>
      </c>
      <c r="N7" s="76" t="inlineStr">
        <is>
          <t>0/49</t>
        </is>
      </c>
      <c r="O7" s="73" t="inlineStr">
        <is>
          <t>ATR_TRAIL_FILTER_TF=OFF</t>
        </is>
      </c>
      <c r="P7" s="73" t="inlineStr">
        <is>
          <t>ATR_TRAIL_FILTER_TF=D</t>
        </is>
      </c>
      <c r="Q7" s="73" t="inlineStr">
        <is>
          <t>ATR_TRAIL_FILTER_TF=4h</t>
        </is>
      </c>
      <c r="R7" s="73" t="inlineStr">
        <is>
          <t>ATR_TRAIL_FILTER_TF=1h</t>
        </is>
      </c>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ez_manage.py:4375 top()</t>
        </is>
      </c>
      <c r="IN7" s="26" t="inlineStr">
        <is>
          <t>v12_quick_engine.py:1285 x7</t>
        </is>
      </c>
      <c r="IO7" s="26" t="n"/>
    </row>
    <row r="8" ht="15.75" customHeight="1" s="67">
      <c r="A8" s="26" t="inlineStr">
        <is>
          <t>BB_SQUEEZE_ENTRY_ENABLED</t>
        </is>
      </c>
      <c r="B8" s="26" t="inlineStr">
        <is>
          <t>False</t>
        </is>
      </c>
      <c r="C8" s="26" t="n"/>
      <c r="D8" s="26" t="n"/>
      <c r="E8" s="26">
        <f>IF(G8="",E7,IF(G8&gt;0,E7+G8,E7))</f>
        <v/>
      </c>
      <c r="F8" s="26" t="n"/>
      <c r="G8" s="26">
        <f>IFERROR(VLOOKUP($A6&amp;"_"&amp;$B6,Results_Deltas!$A$2:$P$15000,5,FALSE),"")</f>
        <v/>
      </c>
      <c r="H8" s="26">
        <f>IFERROR(VLOOKUP(#REF!,Results_30d_Deltas!$A$2:$H$5000,7,FALSE)-E4,"")</f>
        <v/>
      </c>
      <c r="I8" s="26">
        <f>IFERROR(VLOOKUP(#REF!,Results_30d_Deltas!$A$2:$H$5000,6,FALSE),"")</f>
        <v/>
      </c>
      <c r="J8" s="26" t="n"/>
      <c r="K8" s="26" t="n"/>
      <c r="L8" s="26" t="inlineStr">
        <is>
          <t>NO</t>
        </is>
      </c>
      <c r="M8" s="69" t="n">
        <v>-4.693109288290933</v>
      </c>
      <c r="N8" s="76" t="inlineStr">
        <is>
          <t>1/15</t>
        </is>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6" t="inlineStr">
        <is>
          <t>LIVE_ENTRY_ENGINE_FILTER_TF=OFF</t>
        </is>
      </c>
      <c r="FL8" s="36" t="inlineStr">
        <is>
          <t>LIVE_ENTRY_ENGINE_FILTER_TF=D</t>
        </is>
      </c>
      <c r="FM8" s="36" t="inlineStr">
        <is>
          <t>LIVE_ENTRY_ENGINE_FILTER_TF=4h</t>
        </is>
      </c>
      <c r="FN8" s="36" t="inlineStr">
        <is>
          <t>LIVE_ENTRY_ENGINE_FILTER_TF=1h</t>
        </is>
      </c>
      <c r="FO8" s="36" t="inlineStr">
        <is>
          <t>LIVE_ENTRY_ENGINE_FILTER_TF=15m</t>
        </is>
      </c>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6" t="inlineStr">
        <is>
          <t>WT_15M_BOUNCE_BB_MAX=0.95</t>
        </is>
      </c>
      <c r="IA8" s="36" t="inlineStr">
        <is>
          <t>WT_15M_BOUNCE_BB_MAX=0.9</t>
        </is>
      </c>
      <c r="IB8" s="36" t="inlineStr">
        <is>
          <t>WT_15M_BOUNCE_BB_MAX=0.8</t>
        </is>
      </c>
      <c r="IC8" s="36" t="inlineStr">
        <is>
          <t>WT_15M_BOUNCE_BB_MIN=0.05</t>
        </is>
      </c>
      <c r="ID8" s="36" t="inlineStr">
        <is>
          <t>WT_15M_BOUNCE_BB_MIN=0.1</t>
        </is>
      </c>
      <c r="IE8" s="36" t="inlineStr">
        <is>
          <t>WT_15M_BOUNCE_BB_MIN=0.2</t>
        </is>
      </c>
      <c r="IF8" s="36" t="inlineStr">
        <is>
          <t>WT_15M_BOUNCE_HIGH_1H_GT_PREV=True</t>
        </is>
      </c>
      <c r="IG8" s="36" t="inlineStr">
        <is>
          <t>WT_15M_BOUNCE_HIGH_1H_GT_PREV=False</t>
        </is>
      </c>
      <c r="IH8" s="36" t="inlineStr">
        <is>
          <t>WT_15M_BOUNCE_LOW_1H_GT_PREV=True</t>
        </is>
      </c>
      <c r="II8" s="36" t="inlineStr">
        <is>
          <t>WT_15M_BOUNCE_LOW_1H_GT_PREV=False</t>
        </is>
      </c>
      <c r="IJ8" s="36" t="inlineStr">
        <is>
          <t>WT_15M_BOUNCE_REL_VOL_GT_1=True</t>
        </is>
      </c>
      <c r="IK8" s="36" t="inlineStr">
        <is>
          <t>WT_15M_BOUNCE_REL_VOL_GT_1=False</t>
        </is>
      </c>
      <c r="IL8" s="26" t="n"/>
      <c r="IM8" s="26" t="inlineStr">
        <is>
          <t>ez_manage.py:4371 top()</t>
        </is>
      </c>
      <c r="IN8" s="26" t="inlineStr">
        <is>
          <t>v12_quick_engine.py:889 x9</t>
        </is>
      </c>
      <c r="IO8" s="26" t="n"/>
    </row>
    <row r="9" ht="10.5" customHeight="1" s="67">
      <c r="A9" s="26" t="inlineStr">
        <is>
          <t>BB_PULLBACK_GATE_TF</t>
        </is>
      </c>
      <c r="B9" s="26" t="inlineStr">
        <is>
          <t>OFF</t>
        </is>
      </c>
      <c r="C9" s="26" t="n"/>
      <c r="D9" s="26" t="n"/>
      <c r="E9" s="26">
        <f>IF(G9="",E8,IF(G9&gt;0,E8+G9,E8))</f>
        <v/>
      </c>
      <c r="F9" s="26" t="n"/>
      <c r="G9" s="26">
        <f>IFERROR(VLOOKUP($A7&amp;"_"&amp;$B7,Results_Deltas!$A$2:$P$15000,5,FALSE),"")</f>
        <v/>
      </c>
      <c r="H9" s="26">
        <f>IFERROR(VLOOKUP($A7,Results_30d_Deltas!$A$2:$H$5000,7,FALSE)-E5,"")</f>
        <v/>
      </c>
      <c r="I9" s="26">
        <f>IFERROR(VLOOKUP($A7,Results_30d_Deltas!$A$2:$H$5000,6,FALSE),"")</f>
        <v/>
      </c>
      <c r="J9" s="26" t="n"/>
      <c r="K9" s="26" t="n"/>
      <c r="L9" s="26" t="inlineStr">
        <is>
          <t>NO</t>
        </is>
      </c>
      <c r="M9" s="69" t="n">
        <v>-4.47010912974908</v>
      </c>
      <c r="N9" s="76" t="inlineStr">
        <is>
          <t>0/49</t>
        </is>
      </c>
      <c r="O9" s="33" t="n"/>
      <c r="P9" s="33" t="n"/>
      <c r="Q9" s="33" t="n"/>
      <c r="R9" s="33" t="n"/>
      <c r="S9" s="33" t="n"/>
      <c r="T9" s="33" t="n"/>
      <c r="U9" s="33" t="n"/>
      <c r="V9" s="33" t="n"/>
      <c r="W9" s="33" t="n"/>
      <c r="X9" s="33" t="n"/>
      <c r="Y9" s="34" t="inlineStr">
        <is>
          <t>BB_PULLBACK_GATE_FILTER_TF=OFF</t>
        </is>
      </c>
      <c r="Z9" s="34" t="inlineStr">
        <is>
          <t>BB_PULLBACK_GATE_FILTER_TF=D</t>
        </is>
      </c>
      <c r="AA9" s="34" t="inlineStr">
        <is>
          <t>BB_PULLBACK_GATE_FILTER_TF=4h</t>
        </is>
      </c>
      <c r="AB9" s="34" t="inlineStr">
        <is>
          <t>BB_PULLBACK_GATE_FILTER_TF=1h</t>
        </is>
      </c>
      <c r="AC9" s="34" t="inlineStr">
        <is>
          <t>BB_PULLBACK_GATE_FILTER_TF=15m</t>
        </is>
      </c>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ez_manage.py:4361 top()</t>
        </is>
      </c>
      <c r="IN9" s="26" t="inlineStr">
        <is>
          <t>v12_quick_engine.py:288 x12</t>
        </is>
      </c>
      <c r="IO9" s="26" t="n"/>
    </row>
    <row r="10" ht="10.5" customHeight="1" s="67">
      <c r="A10" s="26" t="inlineStr">
        <is>
          <t>BB_PULLBACK_GATE_TF</t>
        </is>
      </c>
      <c r="B10" s="26" t="inlineStr">
        <is>
          <t>1h</t>
        </is>
      </c>
      <c r="C10" s="26" t="n"/>
      <c r="D10" s="26" t="n"/>
      <c r="E10" s="26">
        <f>IF(G10="",E9,IF(G10&gt;0,E9+G10,E9))</f>
        <v/>
      </c>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69" t="n">
        <v>-4.257283191636533</v>
      </c>
      <c r="N10" s="76" t="inlineStr">
        <is>
          <t>0/49</t>
        </is>
      </c>
      <c r="O10" s="33" t="n"/>
      <c r="P10" s="33" t="n"/>
      <c r="Q10" s="33" t="n"/>
      <c r="R10" s="33" t="n"/>
      <c r="S10" s="33" t="n"/>
      <c r="T10" s="33" t="n"/>
      <c r="U10" s="33" t="n"/>
      <c r="V10" s="33" t="n"/>
      <c r="W10" s="33" t="n"/>
      <c r="X10" s="33" t="n"/>
      <c r="Y10" s="34" t="inlineStr">
        <is>
          <t>BB_PULLBACK_GATE_FILTER_TF=OFF</t>
        </is>
      </c>
      <c r="Z10" s="34" t="inlineStr">
        <is>
          <t>BB_PULLBACK_GATE_FILTER_TF=D</t>
        </is>
      </c>
      <c r="AA10" s="34" t="inlineStr">
        <is>
          <t>BB_PULLBACK_GATE_FILTER_TF=4h</t>
        </is>
      </c>
      <c r="AB10" s="34" t="inlineStr">
        <is>
          <t>BB_PULLBACK_GATE_FILTER_TF=1h</t>
        </is>
      </c>
      <c r="AC10" s="34" t="inlineStr">
        <is>
          <t>BB_PULLBACK_GATE_FILTER_TF=15m</t>
        </is>
      </c>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26" t="n"/>
      <c r="IM10" s="26" t="inlineStr">
        <is>
          <t>ez_manage.py:4361 top()</t>
        </is>
      </c>
      <c r="IN10" s="26" t="inlineStr">
        <is>
          <t>v12_quick_engine.py:288 x12</t>
        </is>
      </c>
      <c r="IO10" s="26" t="n"/>
    </row>
    <row r="11" ht="10.5" customHeight="1" s="67">
      <c r="A11" s="26" t="inlineStr">
        <is>
          <t>WT_DIV_EXIT_ENABLED</t>
        </is>
      </c>
      <c r="B11" s="26" t="inlineStr">
        <is>
          <t>True</t>
        </is>
      </c>
      <c r="C11" s="26" t="n"/>
      <c r="D11" s="26" t="n"/>
      <c r="E11" s="26">
        <f>IF(G11="",E10,IF(G11&gt;0,E10+G11,E10))</f>
        <v/>
      </c>
      <c r="F11" s="26" t="n"/>
      <c r="G11" s="26">
        <f>IFERROR(VLOOKUP($A20&amp;"_"&amp;$B20,Results_Deltas!$A$2:$P$15000,5,FALSE),"")</f>
        <v/>
      </c>
      <c r="H11" s="26">
        <f>IFERROR(VLOOKUP($A20,Results_30d_Deltas!$A$2:$H$5000,7,FALSE)-E19,"")</f>
        <v/>
      </c>
      <c r="I11" s="26">
        <f>IFERROR(VLOOKUP($A20,Results_30d_Deltas!$A$2:$H$5000,6,FALSE),"")</f>
        <v/>
      </c>
      <c r="J11" s="26" t="n"/>
      <c r="K11" s="26" t="n"/>
      <c r="L11" s="26" t="inlineStr">
        <is>
          <t>NO</t>
        </is>
      </c>
      <c r="M11" s="69" t="n">
        <v>-3.840937710448693</v>
      </c>
      <c r="N11" s="76" t="inlineStr">
        <is>
          <t>0/14</t>
        </is>
      </c>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4" t="inlineStr">
        <is>
          <t>EXIT_R1_R2_FILTER_TF=OFF</t>
        </is>
      </c>
      <c r="CW11" s="34" t="inlineStr">
        <is>
          <t>EXIT_R1_R2_FILTER_TF=D</t>
        </is>
      </c>
      <c r="CX11" s="34" t="inlineStr">
        <is>
          <t>EXIT_R1_R2_FILTER_TF=4h</t>
        </is>
      </c>
      <c r="CY11" s="34" t="inlineStr">
        <is>
          <t>EXIT_R1_R2_FILTER_TF=1h</t>
        </is>
      </c>
      <c r="CZ11" s="34" t="inlineStr">
        <is>
          <t>EXIT_R1_R2_FILTER_TF=15m</t>
        </is>
      </c>
      <c r="DA11" s="34" t="inlineStr">
        <is>
          <t>EXIT_TIGHT_BREAKOUT_SCORER_FILTER_TF=OFF</t>
        </is>
      </c>
      <c r="DB11" s="34" t="inlineStr">
        <is>
          <t>EXIT_TIGHT_BREAKOUT_SCORER_FILTER_TF=D</t>
        </is>
      </c>
      <c r="DC11" s="34" t="inlineStr">
        <is>
          <t>EXIT_TIGHT_BREAKOUT_SCORER_FILTER_TF=4h</t>
        </is>
      </c>
      <c r="DD11" s="34" t="inlineStr">
        <is>
          <t>EXIT_TIGHT_BREAKOUT_SCORER_FILTER_TF=1h</t>
        </is>
      </c>
      <c r="DE11" s="34" t="inlineStr">
        <is>
          <t>EXIT_TIGHT_BREAKOUT_SCORER_FILTER_TF=15m</t>
        </is>
      </c>
      <c r="DF11" s="34" t="inlineStr">
        <is>
          <t>EXIT_TOP_FADE_FILTER_TF=OFF</t>
        </is>
      </c>
      <c r="DG11" s="34" t="inlineStr">
        <is>
          <t>EXIT_TOP_FADE_FILTER_TF=D</t>
        </is>
      </c>
      <c r="DH11" s="34" t="inlineStr">
        <is>
          <t>EXIT_TOP_FADE_FILTER_TF=4h</t>
        </is>
      </c>
      <c r="DI11" s="34" t="inlineStr">
        <is>
          <t>EXIT_TOP_FADE_FILTER_TF=1h</t>
        </is>
      </c>
      <c r="DJ11" s="34" t="inlineStr">
        <is>
          <t>EXIT_TOP_FADE_FILTER_TF=15m</t>
        </is>
      </c>
      <c r="DK11" s="34" t="inlineStr">
        <is>
          <t>EXIT_TO_REDUCE_ADAPTER_FILTER_TF=OFF</t>
        </is>
      </c>
      <c r="DL11" s="34" t="inlineStr">
        <is>
          <t>EXIT_TO_REDUCE_ADAPTER_FILTER_TF=D</t>
        </is>
      </c>
      <c r="DM11" s="34" t="inlineStr">
        <is>
          <t>EXIT_TO_REDUCE_ADAPTER_FILTER_TF=4h</t>
        </is>
      </c>
      <c r="DN11" s="34" t="inlineStr">
        <is>
          <t>EXIT_TO_REDUCE_ADAPTER_FILTER_TF=1h</t>
        </is>
      </c>
      <c r="DO11" s="34" t="inlineStr">
        <is>
          <t>EXIT_TO_REDUCE_ADAPTER_FILTER_TF=15m</t>
        </is>
      </c>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4" t="inlineStr">
        <is>
          <t>WT_15M_BOUNCE_BB_MAX=0.95</t>
        </is>
      </c>
      <c r="IA11" s="34" t="inlineStr">
        <is>
          <t>WT_15M_BOUNCE_BB_MAX=0.9</t>
        </is>
      </c>
      <c r="IB11" s="34" t="inlineStr">
        <is>
          <t>WT_15M_BOUNCE_BB_MAX=0.8</t>
        </is>
      </c>
      <c r="IC11" s="34" t="inlineStr">
        <is>
          <t>WT_15M_BOUNCE_BB_MIN=0.05</t>
        </is>
      </c>
      <c r="ID11" s="34" t="inlineStr">
        <is>
          <t>WT_15M_BOUNCE_BB_MIN=0.1</t>
        </is>
      </c>
      <c r="IE11" s="34" t="inlineStr">
        <is>
          <t>WT_15M_BOUNCE_BB_MIN=0.2</t>
        </is>
      </c>
      <c r="IF11" s="34" t="inlineStr">
        <is>
          <t>WT_15M_BOUNCE_HIGH_1H_GT_PREV=True</t>
        </is>
      </c>
      <c r="IG11" s="34" t="inlineStr">
        <is>
          <t>WT_15M_BOUNCE_HIGH_1H_GT_PREV=False</t>
        </is>
      </c>
      <c r="IH11" s="34" t="inlineStr">
        <is>
          <t>WT_15M_BOUNCE_LOW_1H_GT_PREV=True</t>
        </is>
      </c>
      <c r="II11" s="34" t="inlineStr">
        <is>
          <t>WT_15M_BOUNCE_LOW_1H_GT_PREV=False</t>
        </is>
      </c>
      <c r="IJ11" s="34" t="inlineStr">
        <is>
          <t>WT_15M_BOUNCE_REL_VOL_GT_1=True</t>
        </is>
      </c>
      <c r="IK11" s="34" t="inlineStr">
        <is>
          <t>WT_15M_BOUNCE_REL_VOL_GT_1=False</t>
        </is>
      </c>
      <c r="IL11" s="26" t="n"/>
      <c r="IM11" s="26" t="inlineStr">
        <is>
          <t>ez_manage.py:6086 top()</t>
        </is>
      </c>
      <c r="IN11" s="26" t="inlineStr">
        <is>
          <t>v12_quick_engine.py:4292 x3</t>
        </is>
      </c>
      <c r="IO11" s="26" t="n"/>
    </row>
    <row r="12" ht="10.5" customHeight="1" s="67">
      <c r="A12" s="26" t="inlineStr">
        <is>
          <t>WT_MOMENTUM_EXIT_THRESHOLD</t>
        </is>
      </c>
      <c r="B12" s="26" t="inlineStr">
        <is>
          <t>2</t>
        </is>
      </c>
      <c r="C12" s="26" t="n"/>
      <c r="D12" s="26" t="n"/>
      <c r="E12" s="26">
        <f>IF(G12="",E11,IF(G12&gt;0,E11+G12,E11))</f>
        <v/>
      </c>
      <c r="F12" s="26" t="n"/>
      <c r="G12" s="26">
        <f>IFERROR(VLOOKUP($A23&amp;"_"&amp;$B23,Results_Deltas!$A$2:$P$15000,5,FALSE),"")</f>
        <v/>
      </c>
      <c r="H12" s="26">
        <f>IFERROR(VLOOKUP($A23,Results_30d_Deltas!$A$2:$H$5000,7,FALSE)-E22,"")</f>
        <v/>
      </c>
      <c r="I12" s="26">
        <f>IFERROR(VLOOKUP($A23,Results_30d_Deltas!$A$2:$H$5000,6,FALSE),"")</f>
        <v/>
      </c>
      <c r="J12" s="26" t="n"/>
      <c r="K12" s="26" t="n"/>
      <c r="L12" s="26" t="inlineStr">
        <is>
          <t>NO</t>
        </is>
      </c>
      <c r="M12" s="69" t="n">
        <v>-3.742470648103667</v>
      </c>
      <c r="N12" s="76" t="inlineStr">
        <is>
          <t>1/48</t>
        </is>
      </c>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4" t="inlineStr">
        <is>
          <t>DC_MOMENTUM_BOTA_SCORER_FILTER_TF=OFF</t>
        </is>
      </c>
      <c r="BX12" s="34" t="inlineStr">
        <is>
          <t>DC_MOMENTUM_BOTA_SCORER_FILTER_TF=D</t>
        </is>
      </c>
      <c r="BY12" s="34" t="inlineStr">
        <is>
          <t>DC_MOMENTUM_BOTA_SCORER_FILTER_TF=4h</t>
        </is>
      </c>
      <c r="BZ12" s="34" t="inlineStr">
        <is>
          <t>DC_MOMENTUM_BOTA_SCORER_FILTER_TF=1h</t>
        </is>
      </c>
      <c r="CA12" s="34" t="inlineStr">
        <is>
          <t>DC_MOMENTUM_BOTA_SCORER_FILTER_TF=15m</t>
        </is>
      </c>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4" t="inlineStr">
        <is>
          <t>EXIT_R1_R2_FILTER_TF=OFF</t>
        </is>
      </c>
      <c r="CW12" s="34" t="inlineStr">
        <is>
          <t>EXIT_R1_R2_FILTER_TF=D</t>
        </is>
      </c>
      <c r="CX12" s="34" t="inlineStr">
        <is>
          <t>EXIT_R1_R2_FILTER_TF=4h</t>
        </is>
      </c>
      <c r="CY12" s="34" t="inlineStr">
        <is>
          <t>EXIT_R1_R2_FILTER_TF=1h</t>
        </is>
      </c>
      <c r="CZ12" s="34" t="inlineStr">
        <is>
          <t>EXIT_R1_R2_FILTER_TF=15m</t>
        </is>
      </c>
      <c r="DA12" s="34" t="inlineStr">
        <is>
          <t>EXIT_TIGHT_BREAKOUT_SCORER_FILTER_TF=OFF</t>
        </is>
      </c>
      <c r="DB12" s="34" t="inlineStr">
        <is>
          <t>EXIT_TIGHT_BREAKOUT_SCORER_FILTER_TF=D</t>
        </is>
      </c>
      <c r="DC12" s="34" t="inlineStr">
        <is>
          <t>EXIT_TIGHT_BREAKOUT_SCORER_FILTER_TF=4h</t>
        </is>
      </c>
      <c r="DD12" s="34" t="inlineStr">
        <is>
          <t>EXIT_TIGHT_BREAKOUT_SCORER_FILTER_TF=1h</t>
        </is>
      </c>
      <c r="DE12" s="34" t="inlineStr">
        <is>
          <t>EXIT_TIGHT_BREAKOUT_SCORER_FILTER_TF=15m</t>
        </is>
      </c>
      <c r="DF12" s="34" t="inlineStr">
        <is>
          <t>EXIT_TOP_FADE_FILTER_TF=OFF</t>
        </is>
      </c>
      <c r="DG12" s="34" t="inlineStr">
        <is>
          <t>EXIT_TOP_FADE_FILTER_TF=D</t>
        </is>
      </c>
      <c r="DH12" s="34" t="inlineStr">
        <is>
          <t>EXIT_TOP_FADE_FILTER_TF=4h</t>
        </is>
      </c>
      <c r="DI12" s="34" t="inlineStr">
        <is>
          <t>EXIT_TOP_FADE_FILTER_TF=1h</t>
        </is>
      </c>
      <c r="DJ12" s="34" t="inlineStr">
        <is>
          <t>EXIT_TOP_FADE_FILTER_TF=15m</t>
        </is>
      </c>
      <c r="DK12" s="34" t="inlineStr">
        <is>
          <t>EXIT_TO_REDUCE_ADAPTER_FILTER_TF=OFF</t>
        </is>
      </c>
      <c r="DL12" s="34" t="inlineStr">
        <is>
          <t>EXIT_TO_REDUCE_ADAPTER_FILTER_TF=D</t>
        </is>
      </c>
      <c r="DM12" s="34" t="inlineStr">
        <is>
          <t>EXIT_TO_REDUCE_ADAPTER_FILTER_TF=4h</t>
        </is>
      </c>
      <c r="DN12" s="34" t="inlineStr">
        <is>
          <t>EXIT_TO_REDUCE_ADAPTER_FILTER_TF=1h</t>
        </is>
      </c>
      <c r="DO12" s="34" t="inlineStr">
        <is>
          <t>EXIT_TO_REDUCE_ADAPTER_FILTER_TF=15m</t>
        </is>
      </c>
      <c r="DP12" s="33" t="n"/>
      <c r="DQ12" s="33" t="n"/>
      <c r="DR12" s="33" t="n"/>
      <c r="DS12" s="33" t="n"/>
      <c r="DT12" s="33" t="n"/>
      <c r="DU12" s="34" t="inlineStr">
        <is>
          <t>FH_MOMENTUM_FILTER_TF=OFF</t>
        </is>
      </c>
      <c r="DV12" s="34" t="inlineStr">
        <is>
          <t>FH_MOMENTUM_FILTER_TF=D</t>
        </is>
      </c>
      <c r="DW12" s="34" t="inlineStr">
        <is>
          <t>FH_MOMENTUM_FILTER_TF=4h</t>
        </is>
      </c>
      <c r="DX12" s="34" t="inlineStr">
        <is>
          <t>FH_MOMENTUM_FILTER_TF=1h</t>
        </is>
      </c>
      <c r="DY12" s="34" t="inlineStr">
        <is>
          <t>FH_MOMENTUM_FILTER_TF=15m</t>
        </is>
      </c>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4" t="inlineStr">
        <is>
          <t>MOMENTUM_BREAKOUT_FILTER_TF=OFF</t>
        </is>
      </c>
      <c r="GC12" s="34" t="inlineStr">
        <is>
          <t>MOMENTUM_BREAKOUT_FILTER_TF=D</t>
        </is>
      </c>
      <c r="GD12" s="34" t="inlineStr">
        <is>
          <t>MOMENTUM_BREAKOUT_FILTER_TF=4h</t>
        </is>
      </c>
      <c r="GE12" s="34" t="inlineStr">
        <is>
          <t>MOMENTUM_BREAKOUT_FILTER_TF=1h</t>
        </is>
      </c>
      <c r="GF12" s="34" t="inlineStr">
        <is>
          <t>MOMENTUM_BREAKOUT_FILTER_TF=15m</t>
        </is>
      </c>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3" t="n"/>
      <c r="IL12" s="26" t="n"/>
      <c r="IM12" s="26" t="inlineStr">
        <is>
          <t>ez_manage.py:6087 top()</t>
        </is>
      </c>
      <c r="IN12" s="26" t="inlineStr">
        <is>
          <t>v12_quick_engine.py:4293 x3</t>
        </is>
      </c>
      <c r="IO12" s="26" t="n"/>
    </row>
    <row r="13" ht="10.5" customHeight="1" s="67">
      <c r="A13" s="26" t="inlineStr">
        <is>
          <t>WT_MOMENTUM_EXIT_THRESHOLD</t>
        </is>
      </c>
      <c r="B13" s="26" t="inlineStr">
        <is>
          <t>0</t>
        </is>
      </c>
      <c r="C13" s="26" t="n"/>
      <c r="D13" s="26" t="n"/>
      <c r="E13" s="26">
        <f>IF(G13="",E12,IF(G13&gt;0,E12+G13,E12))</f>
        <v/>
      </c>
      <c r="F13" s="26" t="n"/>
      <c r="G13" s="26">
        <f>IFERROR(VLOOKUP($A21&amp;"_"&amp;$B21,Results_Deltas!$A$2:$P$15000,5,FALSE),"")</f>
        <v/>
      </c>
      <c r="H13" s="26">
        <f>IFERROR(VLOOKUP($A21,Results_30d_Deltas!$A$2:$H$5000,7,FALSE)-E20,"")</f>
        <v/>
      </c>
      <c r="I13" s="26">
        <f>IFERROR(VLOOKUP($A21,Results_30d_Deltas!$A$2:$H$5000,6,FALSE),"")</f>
        <v/>
      </c>
      <c r="J13" s="26" t="n"/>
      <c r="K13" s="26" t="n"/>
      <c r="L13" s="26" t="inlineStr">
        <is>
          <t>NO</t>
        </is>
      </c>
      <c r="M13" s="69" t="n">
        <v>-3.504741387156959</v>
      </c>
      <c r="N13" s="76" t="inlineStr">
        <is>
          <t>0/48</t>
        </is>
      </c>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4" t="inlineStr">
        <is>
          <t>DC_MOMENTUM_BOTA_SCORER_FILTER_TF=OFF</t>
        </is>
      </c>
      <c r="BX13" s="34" t="inlineStr">
        <is>
          <t>DC_MOMENTUM_BOTA_SCORER_FILTER_TF=D</t>
        </is>
      </c>
      <c r="BY13" s="34" t="inlineStr">
        <is>
          <t>DC_MOMENTUM_BOTA_SCORER_FILTER_TF=4h</t>
        </is>
      </c>
      <c r="BZ13" s="34" t="inlineStr">
        <is>
          <t>DC_MOMENTUM_BOTA_SCORER_FILTER_TF=1h</t>
        </is>
      </c>
      <c r="CA13" s="34" t="inlineStr">
        <is>
          <t>DC_MOMENTUM_BOTA_SCORER_FILTER_TF=15m</t>
        </is>
      </c>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4" t="inlineStr">
        <is>
          <t>EXIT_R1_R2_FILTER_TF=OFF</t>
        </is>
      </c>
      <c r="CW13" s="34" t="inlineStr">
        <is>
          <t>EXIT_R1_R2_FILTER_TF=D</t>
        </is>
      </c>
      <c r="CX13" s="34" t="inlineStr">
        <is>
          <t>EXIT_R1_R2_FILTER_TF=4h</t>
        </is>
      </c>
      <c r="CY13" s="34" t="inlineStr">
        <is>
          <t>EXIT_R1_R2_FILTER_TF=1h</t>
        </is>
      </c>
      <c r="CZ13" s="34" t="inlineStr">
        <is>
          <t>EXIT_R1_R2_FILTER_TF=15m</t>
        </is>
      </c>
      <c r="DA13" s="34" t="inlineStr">
        <is>
          <t>EXIT_TIGHT_BREAKOUT_SCORER_FILTER_TF=OFF</t>
        </is>
      </c>
      <c r="DB13" s="34" t="inlineStr">
        <is>
          <t>EXIT_TIGHT_BREAKOUT_SCORER_FILTER_TF=D</t>
        </is>
      </c>
      <c r="DC13" s="34" t="inlineStr">
        <is>
          <t>EXIT_TIGHT_BREAKOUT_SCORER_FILTER_TF=4h</t>
        </is>
      </c>
      <c r="DD13" s="34" t="inlineStr">
        <is>
          <t>EXIT_TIGHT_BREAKOUT_SCORER_FILTER_TF=1h</t>
        </is>
      </c>
      <c r="DE13" s="34" t="inlineStr">
        <is>
          <t>EXIT_TIGHT_BREAKOUT_SCORER_FILTER_TF=15m</t>
        </is>
      </c>
      <c r="DF13" s="34" t="inlineStr">
        <is>
          <t>EXIT_TOP_FADE_FILTER_TF=OFF</t>
        </is>
      </c>
      <c r="DG13" s="34" t="inlineStr">
        <is>
          <t>EXIT_TOP_FADE_FILTER_TF=D</t>
        </is>
      </c>
      <c r="DH13" s="34" t="inlineStr">
        <is>
          <t>EXIT_TOP_FADE_FILTER_TF=4h</t>
        </is>
      </c>
      <c r="DI13" s="34" t="inlineStr">
        <is>
          <t>EXIT_TOP_FADE_FILTER_TF=1h</t>
        </is>
      </c>
      <c r="DJ13" s="34" t="inlineStr">
        <is>
          <t>EXIT_TOP_FADE_FILTER_TF=15m</t>
        </is>
      </c>
      <c r="DK13" s="34" t="inlineStr">
        <is>
          <t>EXIT_TO_REDUCE_ADAPTER_FILTER_TF=OFF</t>
        </is>
      </c>
      <c r="DL13" s="34" t="inlineStr">
        <is>
          <t>EXIT_TO_REDUCE_ADAPTER_FILTER_TF=D</t>
        </is>
      </c>
      <c r="DM13" s="34" t="inlineStr">
        <is>
          <t>EXIT_TO_REDUCE_ADAPTER_FILTER_TF=4h</t>
        </is>
      </c>
      <c r="DN13" s="34" t="inlineStr">
        <is>
          <t>EXIT_TO_REDUCE_ADAPTER_FILTER_TF=1h</t>
        </is>
      </c>
      <c r="DO13" s="34" t="inlineStr">
        <is>
          <t>EXIT_TO_REDUCE_ADAPTER_FILTER_TF=15m</t>
        </is>
      </c>
      <c r="DP13" s="33" t="n"/>
      <c r="DQ13" s="33" t="n"/>
      <c r="DR13" s="33" t="n"/>
      <c r="DS13" s="33" t="n"/>
      <c r="DT13" s="33" t="n"/>
      <c r="DU13" s="34" t="inlineStr">
        <is>
          <t>FH_MOMENTUM_FILTER_TF=OFF</t>
        </is>
      </c>
      <c r="DV13" s="34" t="inlineStr">
        <is>
          <t>FH_MOMENTUM_FILTER_TF=D</t>
        </is>
      </c>
      <c r="DW13" s="34" t="inlineStr">
        <is>
          <t>FH_MOMENTUM_FILTER_TF=4h</t>
        </is>
      </c>
      <c r="DX13" s="34" t="inlineStr">
        <is>
          <t>FH_MOMENTUM_FILTER_TF=1h</t>
        </is>
      </c>
      <c r="DY13" s="34" t="inlineStr">
        <is>
          <t>FH_MOMENTUM_FILTER_TF=15m</t>
        </is>
      </c>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4" t="inlineStr">
        <is>
          <t>MOMENTUM_BREAKOUT_FILTER_TF=OFF</t>
        </is>
      </c>
      <c r="GC13" s="34" t="inlineStr">
        <is>
          <t>MOMENTUM_BREAKOUT_FILTER_TF=D</t>
        </is>
      </c>
      <c r="GD13" s="34" t="inlineStr">
        <is>
          <t>MOMENTUM_BREAKOUT_FILTER_TF=4h</t>
        </is>
      </c>
      <c r="GE13" s="34" t="inlineStr">
        <is>
          <t>MOMENTUM_BREAKOUT_FILTER_TF=1h</t>
        </is>
      </c>
      <c r="GF13" s="34" t="inlineStr">
        <is>
          <t>MOMENTUM_BREAKOUT_FILTER_TF=15m</t>
        </is>
      </c>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3" t="n"/>
      <c r="IL13" s="26" t="n"/>
      <c r="IM13" s="26" t="inlineStr">
        <is>
          <t>ez_manage.py:6087 top()</t>
        </is>
      </c>
      <c r="IN13" s="26" t="inlineStr">
        <is>
          <t>v12_quick_engine.py:4293 x3</t>
        </is>
      </c>
      <c r="IO13" s="26" t="n"/>
    </row>
    <row r="14" ht="10.5" customHeight="1" s="67">
      <c r="A14" s="26" t="inlineStr">
        <is>
          <t>BB_PULLBACK_GATE_TF</t>
        </is>
      </c>
      <c r="B14" s="26" t="inlineStr">
        <is>
          <t>4h</t>
        </is>
      </c>
      <c r="C14" s="26" t="n"/>
      <c r="D14" s="26" t="n"/>
      <c r="E14" s="26">
        <f>IF(G14="",E13,IF(G14&gt;0,E13+G14,E13))</f>
        <v/>
      </c>
      <c r="F14" s="26" t="n"/>
      <c r="G14" s="26">
        <f>IFERROR(VLOOKUP($A9&amp;"_"&amp;$B9,Results_Deltas!$A$2:$P$15000,5,FALSE),"")</f>
        <v/>
      </c>
      <c r="H14" s="26">
        <f>IFERROR(VLOOKUP($A9,Results_30d_Deltas!$A$2:$H$5000,7,FALSE)-E8,"")</f>
        <v/>
      </c>
      <c r="I14" s="26">
        <f>IFERROR(VLOOKUP($A9,Results_30d_Deltas!$A$2:$H$5000,6,FALSE),"")</f>
        <v/>
      </c>
      <c r="J14" s="26" t="n"/>
      <c r="K14" s="26" t="n"/>
      <c r="L14" s="26" t="inlineStr">
        <is>
          <t>NO</t>
        </is>
      </c>
      <c r="M14" s="69" t="n">
        <v>-3.48218944506646</v>
      </c>
      <c r="N14" s="76" t="inlineStr">
        <is>
          <t>4/49</t>
        </is>
      </c>
      <c r="O14" s="33" t="n"/>
      <c r="P14" s="33" t="n"/>
      <c r="Q14" s="33" t="n"/>
      <c r="R14" s="33" t="n"/>
      <c r="S14" s="33" t="n"/>
      <c r="T14" s="33" t="n"/>
      <c r="U14" s="33" t="n"/>
      <c r="V14" s="33" t="n"/>
      <c r="W14" s="33" t="n"/>
      <c r="X14" s="33" t="n"/>
      <c r="Y14" s="34" t="inlineStr">
        <is>
          <t>BB_PULLBACK_GATE_FILTER_TF=OFF</t>
        </is>
      </c>
      <c r="Z14" s="34" t="inlineStr">
        <is>
          <t>BB_PULLBACK_GATE_FILTER_TF=D</t>
        </is>
      </c>
      <c r="AA14" s="34" t="inlineStr">
        <is>
          <t>BB_PULLBACK_GATE_FILTER_TF=4h</t>
        </is>
      </c>
      <c r="AB14" s="34" t="inlineStr">
        <is>
          <t>BB_PULLBACK_GATE_FILTER_TF=1h</t>
        </is>
      </c>
      <c r="AC14" s="34" t="inlineStr">
        <is>
          <t>BB_PULLBACK_GATE_FILTER_TF=15m</t>
        </is>
      </c>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3" t="n"/>
      <c r="IL14" s="26" t="n"/>
      <c r="IM14" s="26" t="inlineStr">
        <is>
          <t>ez_manage.py:4361 top()</t>
        </is>
      </c>
      <c r="IN14" s="26" t="inlineStr">
        <is>
          <t>v12_quick_engine.py:288 x12</t>
        </is>
      </c>
      <c r="IO14" s="26" t="n"/>
    </row>
    <row r="15" ht="10.5" customHeight="1" s="67">
      <c r="A15" s="26" t="inlineStr">
        <is>
          <t>BB_PULLBACK_GATE_TF</t>
        </is>
      </c>
      <c r="B15" s="26" t="inlineStr">
        <is>
          <t>D</t>
        </is>
      </c>
      <c r="C15" s="26" t="n"/>
      <c r="D15" s="26" t="n"/>
      <c r="E15" s="26">
        <f>IF(G15="",E14,IF(G15&gt;0,E14+G15,E14))</f>
        <v/>
      </c>
      <c r="F15" s="26" t="n"/>
      <c r="G15" s="26">
        <f>IFERROR(VLOOKUP($A8&amp;"_"&amp;$B8,Results_Deltas!$A$2:$P$15000,5,FALSE),"")</f>
        <v/>
      </c>
      <c r="H15" s="26">
        <f>IFERROR(VLOOKUP($A8,Results_30d_Deltas!$A$2:$H$5000,7,FALSE)-E7,"")</f>
        <v/>
      </c>
      <c r="I15" s="26">
        <f>IFERROR(VLOOKUP($A8,Results_30d_Deltas!$A$2:$H$5000,6,FALSE),"")</f>
        <v/>
      </c>
      <c r="J15" s="26" t="n"/>
      <c r="K15" s="26" t="n"/>
      <c r="L15" s="26" t="inlineStr">
        <is>
          <t>NO</t>
        </is>
      </c>
      <c r="M15" s="69" t="n">
        <v>-3.283062586545448</v>
      </c>
      <c r="N15" s="76" t="inlineStr">
        <is>
          <t>8/49</t>
        </is>
      </c>
      <c r="O15" s="33" t="n"/>
      <c r="P15" s="33" t="n"/>
      <c r="Q15" s="33" t="n"/>
      <c r="R15" s="33" t="n"/>
      <c r="S15" s="33" t="n"/>
      <c r="T15" s="33" t="n"/>
      <c r="U15" s="33" t="n"/>
      <c r="V15" s="33" t="n"/>
      <c r="W15" s="33" t="n"/>
      <c r="X15" s="33" t="n"/>
      <c r="Y15" s="34" t="inlineStr">
        <is>
          <t>BB_PULLBACK_GATE_FILTER_TF=OFF</t>
        </is>
      </c>
      <c r="Z15" s="34" t="inlineStr">
        <is>
          <t>BB_PULLBACK_GATE_FILTER_TF=D</t>
        </is>
      </c>
      <c r="AA15" s="34" t="inlineStr">
        <is>
          <t>BB_PULLBACK_GATE_FILTER_TF=4h</t>
        </is>
      </c>
      <c r="AB15" s="34" t="inlineStr">
        <is>
          <t>BB_PULLBACK_GATE_FILTER_TF=1h</t>
        </is>
      </c>
      <c r="AC15" s="34" t="inlineStr">
        <is>
          <t>BB_PULLBACK_GATE_FILTER_TF=15m</t>
        </is>
      </c>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3" t="n"/>
      <c r="IL15" s="26" t="n"/>
      <c r="IM15" s="26" t="inlineStr">
        <is>
          <t>ez_manage.py:4361 top()</t>
        </is>
      </c>
      <c r="IN15" s="26" t="inlineStr">
        <is>
          <t>v12_quick_engine.py:288 x12</t>
        </is>
      </c>
      <c r="IO15" s="26" t="n"/>
    </row>
    <row r="16" ht="10.5" customHeight="1" s="67">
      <c r="A16" s="27" t="inlineStr">
        <is>
          <t>BB_SQUEEZE_WIDTH_PERCENTILE</t>
        </is>
      </c>
      <c r="B16" s="27" t="inlineStr">
        <is>
          <t>0.2</t>
        </is>
      </c>
      <c r="C16" s="26" t="n"/>
      <c r="D16" s="26" t="n"/>
      <c r="E16" s="26">
        <f>IF(G16="",E15,IF(G16&gt;0,E15+G16,E15))</f>
        <v/>
      </c>
      <c r="F16" s="26" t="n"/>
      <c r="G16" s="26">
        <f>IFERROR(VLOOKUP($A16&amp;"_"&amp;$B16,Results_Deltas!$A$2:$P$15000,5,FALSE),"")</f>
        <v/>
      </c>
      <c r="H16" s="26">
        <f>IFERROR(VLOOKUP($A16,Results_30d_Deltas!$A$2:$H$5000,7,FALSE)-E15,"")</f>
        <v/>
      </c>
      <c r="I16" s="26">
        <f>IFERROR(VLOOKUP($A16,Results_30d_Deltas!$A$2:$H$5000,6,FALSE),"")</f>
        <v/>
      </c>
      <c r="J16" s="26" t="n"/>
      <c r="K16" s="26" t="n"/>
      <c r="L16" s="26" t="inlineStr">
        <is>
          <t>YES</t>
        </is>
      </c>
      <c r="M16" s="69" t="n">
        <v>-3.246613594524634</v>
      </c>
      <c r="N16" s="76" t="inlineStr">
        <is>
          <t>1/49</t>
        </is>
      </c>
      <c r="O16" s="73" t="inlineStr">
        <is>
          <t>ATR_TRAIL_FILTER_TF=OFF</t>
        </is>
      </c>
      <c r="P16" s="73" t="inlineStr">
        <is>
          <t>ATR_TRAIL_FILTER_TF=D</t>
        </is>
      </c>
      <c r="Q16" s="73" t="inlineStr">
        <is>
          <t>ATR_TRAIL_FILTER_TF=4h</t>
        </is>
      </c>
      <c r="R16" s="73" t="inlineStr">
        <is>
          <t>ATR_TRAIL_FILTER_TF=1h</t>
        </is>
      </c>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3" t="n"/>
      <c r="IL16" s="26" t="n"/>
      <c r="IM16" s="26" t="inlineStr">
        <is>
          <t>ez_manage.py:4375 top()</t>
        </is>
      </c>
      <c r="IN16" s="26" t="inlineStr">
        <is>
          <t>v12_quick_engine.py:1285 x7</t>
        </is>
      </c>
      <c r="IO16" s="26" t="n"/>
    </row>
    <row r="17" ht="10.5" customHeight="1" s="67">
      <c r="A17" s="27" t="inlineStr">
        <is>
          <t>BB_SQUEEZE_ENTRY_ENABLED</t>
        </is>
      </c>
      <c r="B17" s="27" t="inlineStr">
        <is>
          <t>True</t>
        </is>
      </c>
      <c r="C17" s="26" t="n"/>
      <c r="D17" s="26" t="n"/>
      <c r="E17" s="26">
        <f>IF(G17="",E16,IF(G17&gt;0,E16+G17,E16))</f>
        <v/>
      </c>
      <c r="F17" s="26" t="n"/>
      <c r="G17" s="26">
        <f>IFERROR(VLOOKUP($A5&amp;"_"&amp;$B5,Results_Deltas!$A$2:$P$15000,5,FALSE),"")</f>
        <v/>
      </c>
      <c r="H17" s="26">
        <f>IFERROR(VLOOKUP($A5,Results_30d_Deltas!$A$2:$H$5000,7,FALSE)-E4,"")</f>
        <v/>
      </c>
      <c r="I17" s="26">
        <f>IFERROR(VLOOKUP($A5,Results_30d_Deltas!$A$2:$H$5000,6,FALSE),"")</f>
        <v/>
      </c>
      <c r="J17" s="26" t="n"/>
      <c r="K17" s="26" t="n"/>
      <c r="L17" s="26" t="inlineStr">
        <is>
          <t>YES</t>
        </is>
      </c>
      <c r="M17" s="69" t="n">
        <v>-2.650397136620916</v>
      </c>
      <c r="N17" s="76" t="inlineStr">
        <is>
          <t>8/42</t>
        </is>
      </c>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4" t="inlineStr">
        <is>
          <t>LIVE_ENTRY_ENGINE_FILTER_TF=OFF</t>
        </is>
      </c>
      <c r="FL17" s="34" t="inlineStr">
        <is>
          <t>LIVE_ENTRY_ENGINE_FILTER_TF=D</t>
        </is>
      </c>
      <c r="FM17" s="34" t="inlineStr">
        <is>
          <t>LIVE_ENTRY_ENGINE_FILTER_TF=4h</t>
        </is>
      </c>
      <c r="FN17" s="34" t="inlineStr">
        <is>
          <t>LIVE_ENTRY_ENGINE_FILTER_TF=1h</t>
        </is>
      </c>
      <c r="FO17" s="34" t="inlineStr">
        <is>
          <t>LIVE_ENTRY_ENGINE_FILTER_TF=15m</t>
        </is>
      </c>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4" t="inlineStr">
        <is>
          <t>WT_15M_BOUNCE_BB_MAX=0.95</t>
        </is>
      </c>
      <c r="IA17" s="34" t="inlineStr">
        <is>
          <t>WT_15M_BOUNCE_BB_MAX=0.9</t>
        </is>
      </c>
      <c r="IB17" s="34" t="inlineStr">
        <is>
          <t>WT_15M_BOUNCE_BB_MAX=0.8</t>
        </is>
      </c>
      <c r="IC17" s="34" t="inlineStr">
        <is>
          <t>WT_15M_BOUNCE_BB_MIN=0.05</t>
        </is>
      </c>
      <c r="ID17" s="34" t="inlineStr">
        <is>
          <t>WT_15M_BOUNCE_BB_MIN=0.1</t>
        </is>
      </c>
      <c r="IE17" s="34" t="inlineStr">
        <is>
          <t>WT_15M_BOUNCE_BB_MIN=0.2</t>
        </is>
      </c>
      <c r="IF17" s="34" t="inlineStr">
        <is>
          <t>WT_15M_BOUNCE_HIGH_1H_GT_PREV=True</t>
        </is>
      </c>
      <c r="IG17" s="34" t="inlineStr">
        <is>
          <t>WT_15M_BOUNCE_HIGH_1H_GT_PREV=False</t>
        </is>
      </c>
      <c r="IH17" s="34" t="inlineStr">
        <is>
          <t>WT_15M_BOUNCE_LOW_1H_GT_PREV=True</t>
        </is>
      </c>
      <c r="II17" s="34" t="inlineStr">
        <is>
          <t>WT_15M_BOUNCE_LOW_1H_GT_PREV=False</t>
        </is>
      </c>
      <c r="IJ17" s="34" t="inlineStr">
        <is>
          <t>WT_15M_BOUNCE_REL_VOL_GT_1=True</t>
        </is>
      </c>
      <c r="IK17" s="34" t="inlineStr">
        <is>
          <t>WT_15M_BOUNCE_REL_VOL_GT_1=False</t>
        </is>
      </c>
      <c r="IL17" s="26" t="n"/>
      <c r="IM17" s="26" t="inlineStr">
        <is>
          <t>ez_manage.py:4371 top()</t>
        </is>
      </c>
      <c r="IN17" s="26" t="inlineStr">
        <is>
          <t>v12_quick_engine.py:889 x9</t>
        </is>
      </c>
      <c r="IO17" s="26" t="n"/>
    </row>
    <row r="18" ht="10.5" customHeight="1" s="67">
      <c r="A18" s="27" t="inlineStr">
        <is>
          <t>WT_MOMENTUM_EXIT_THRESHOLD</t>
        </is>
      </c>
      <c r="B18" s="27" t="inlineStr">
        <is>
          <t>1</t>
        </is>
      </c>
      <c r="C18" s="26" t="n"/>
      <c r="D18" s="26" t="n"/>
      <c r="E18" s="26">
        <f>IF(G18="",E17,IF(G18&gt;0,E17+G18,E17))</f>
        <v/>
      </c>
      <c r="F18" s="26" t="n"/>
      <c r="G18" s="26">
        <f>IFERROR(VLOOKUP($A22&amp;"_"&amp;$B22,Results_Deltas!$A$2:$P$15000,5,FALSE),"")</f>
        <v/>
      </c>
      <c r="H18" s="26">
        <f>IFERROR(VLOOKUP($A22,Results_30d_Deltas!$A$2:$H$5000,7,FALSE)-E21,"")</f>
        <v/>
      </c>
      <c r="I18" s="26">
        <f>IFERROR(VLOOKUP($A22,Results_30d_Deltas!$A$2:$H$5000,6,FALSE),"")</f>
        <v/>
      </c>
      <c r="J18" s="26" t="n"/>
      <c r="K18" s="26" t="n"/>
      <c r="L18" s="26" t="inlineStr">
        <is>
          <t>YES</t>
        </is>
      </c>
      <c r="M18" s="69" t="n">
        <v>-2.159324488871049</v>
      </c>
      <c r="N18" s="76" t="inlineStr">
        <is>
          <t>1/48</t>
        </is>
      </c>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4" t="inlineStr">
        <is>
          <t>DC_MOMENTUM_BOTA_SCORER_FILTER_TF=OFF</t>
        </is>
      </c>
      <c r="BX18" s="34" t="inlineStr">
        <is>
          <t>DC_MOMENTUM_BOTA_SCORER_FILTER_TF=D</t>
        </is>
      </c>
      <c r="BY18" s="34" t="inlineStr">
        <is>
          <t>DC_MOMENTUM_BOTA_SCORER_FILTER_TF=4h</t>
        </is>
      </c>
      <c r="BZ18" s="34" t="inlineStr">
        <is>
          <t>DC_MOMENTUM_BOTA_SCORER_FILTER_TF=1h</t>
        </is>
      </c>
      <c r="CA18" s="34" t="inlineStr">
        <is>
          <t>DC_MOMENTUM_BOTA_SCORER_FILTER_TF=15m</t>
        </is>
      </c>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4" t="inlineStr">
        <is>
          <t>EXIT_R1_R2_FILTER_TF=OFF</t>
        </is>
      </c>
      <c r="CW18" s="34" t="inlineStr">
        <is>
          <t>EXIT_R1_R2_FILTER_TF=D</t>
        </is>
      </c>
      <c r="CX18" s="34" t="inlineStr">
        <is>
          <t>EXIT_R1_R2_FILTER_TF=4h</t>
        </is>
      </c>
      <c r="CY18" s="34" t="inlineStr">
        <is>
          <t>EXIT_R1_R2_FILTER_TF=1h</t>
        </is>
      </c>
      <c r="CZ18" s="34" t="inlineStr">
        <is>
          <t>EXIT_R1_R2_FILTER_TF=15m</t>
        </is>
      </c>
      <c r="DA18" s="34" t="inlineStr">
        <is>
          <t>EXIT_TIGHT_BREAKOUT_SCORER_FILTER_TF=OFF</t>
        </is>
      </c>
      <c r="DB18" s="34" t="inlineStr">
        <is>
          <t>EXIT_TIGHT_BREAKOUT_SCORER_FILTER_TF=D</t>
        </is>
      </c>
      <c r="DC18" s="34" t="inlineStr">
        <is>
          <t>EXIT_TIGHT_BREAKOUT_SCORER_FILTER_TF=4h</t>
        </is>
      </c>
      <c r="DD18" s="34" t="inlineStr">
        <is>
          <t>EXIT_TIGHT_BREAKOUT_SCORER_FILTER_TF=1h</t>
        </is>
      </c>
      <c r="DE18" s="34" t="inlineStr">
        <is>
          <t>EXIT_TIGHT_BREAKOUT_SCORER_FILTER_TF=15m</t>
        </is>
      </c>
      <c r="DF18" s="34" t="inlineStr">
        <is>
          <t>EXIT_TOP_FADE_FILTER_TF=OFF</t>
        </is>
      </c>
      <c r="DG18" s="34" t="inlineStr">
        <is>
          <t>EXIT_TOP_FADE_FILTER_TF=D</t>
        </is>
      </c>
      <c r="DH18" s="34" t="inlineStr">
        <is>
          <t>EXIT_TOP_FADE_FILTER_TF=4h</t>
        </is>
      </c>
      <c r="DI18" s="34" t="inlineStr">
        <is>
          <t>EXIT_TOP_FADE_FILTER_TF=1h</t>
        </is>
      </c>
      <c r="DJ18" s="34" t="inlineStr">
        <is>
          <t>EXIT_TOP_FADE_FILTER_TF=15m</t>
        </is>
      </c>
      <c r="DK18" s="34" t="inlineStr">
        <is>
          <t>EXIT_TO_REDUCE_ADAPTER_FILTER_TF=OFF</t>
        </is>
      </c>
      <c r="DL18" s="34" t="inlineStr">
        <is>
          <t>EXIT_TO_REDUCE_ADAPTER_FILTER_TF=D</t>
        </is>
      </c>
      <c r="DM18" s="34" t="inlineStr">
        <is>
          <t>EXIT_TO_REDUCE_ADAPTER_FILTER_TF=4h</t>
        </is>
      </c>
      <c r="DN18" s="34" t="inlineStr">
        <is>
          <t>EXIT_TO_REDUCE_ADAPTER_FILTER_TF=1h</t>
        </is>
      </c>
      <c r="DO18" s="34" t="inlineStr">
        <is>
          <t>EXIT_TO_REDUCE_ADAPTER_FILTER_TF=15m</t>
        </is>
      </c>
      <c r="DP18" s="33" t="n"/>
      <c r="DQ18" s="33" t="n"/>
      <c r="DR18" s="33" t="n"/>
      <c r="DS18" s="33" t="n"/>
      <c r="DT18" s="33" t="n"/>
      <c r="DU18" s="34" t="inlineStr">
        <is>
          <t>FH_MOMENTUM_FILTER_TF=OFF</t>
        </is>
      </c>
      <c r="DV18" s="34" t="inlineStr">
        <is>
          <t>FH_MOMENTUM_FILTER_TF=D</t>
        </is>
      </c>
      <c r="DW18" s="34" t="inlineStr">
        <is>
          <t>FH_MOMENTUM_FILTER_TF=4h</t>
        </is>
      </c>
      <c r="DX18" s="34" t="inlineStr">
        <is>
          <t>FH_MOMENTUM_FILTER_TF=1h</t>
        </is>
      </c>
      <c r="DY18" s="34" t="inlineStr">
        <is>
          <t>FH_MOMENTUM_FILTER_TF=15m</t>
        </is>
      </c>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4" t="inlineStr">
        <is>
          <t>MOMENTUM_BREAKOUT_FILTER_TF=OFF</t>
        </is>
      </c>
      <c r="GC18" s="34" t="inlineStr">
        <is>
          <t>MOMENTUM_BREAKOUT_FILTER_TF=D</t>
        </is>
      </c>
      <c r="GD18" s="34" t="inlineStr">
        <is>
          <t>MOMENTUM_BREAKOUT_FILTER_TF=4h</t>
        </is>
      </c>
      <c r="GE18" s="34" t="inlineStr">
        <is>
          <t>MOMENTUM_BREAKOUT_FILTER_TF=1h</t>
        </is>
      </c>
      <c r="GF18" s="34" t="inlineStr">
        <is>
          <t>MOMENTUM_BREAKOUT_FILTER_TF=15m</t>
        </is>
      </c>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33" t="n"/>
      <c r="IL18" s="26" t="n"/>
      <c r="IM18" s="26" t="inlineStr">
        <is>
          <t>ez_manage.py:6087 top()</t>
        </is>
      </c>
      <c r="IN18" s="26" t="inlineStr">
        <is>
          <t>v12_quick_engine.py:4293 x3</t>
        </is>
      </c>
      <c r="IO18" s="26" t="n"/>
    </row>
    <row r="19" ht="10.5" customHeight="1" s="67">
      <c r="A19" s="27" t="inlineStr">
        <is>
          <t>BB_PULLBACK_GATE_TF</t>
        </is>
      </c>
      <c r="B19" s="27" t="inlineStr">
        <is>
          <t>15m</t>
        </is>
      </c>
      <c r="C19" s="26" t="n"/>
      <c r="D19" s="26" t="n"/>
      <c r="E19" s="26">
        <f>IF(G19="",E18,IF(G19&gt;0,E18+G19,E18))</f>
        <v/>
      </c>
      <c r="F19" s="26" t="n"/>
      <c r="G19" s="26">
        <f>IFERROR(VLOOKUP($A11&amp;"_"&amp;$B11,Results_Deltas!$A$2:$P$15000,5,FALSE),"")</f>
        <v/>
      </c>
      <c r="H19" s="26">
        <f>IFERROR(VLOOKUP($A11,Results_30d_Deltas!$A$2:$H$5000,7,FALSE)-E10,"")</f>
        <v/>
      </c>
      <c r="I19" s="26">
        <f>IFERROR(VLOOKUP($A11,Results_30d_Deltas!$A$2:$H$5000,6,FALSE),"")</f>
        <v/>
      </c>
      <c r="J19" s="26" t="n"/>
      <c r="K19" s="26" t="n"/>
      <c r="L19" s="26" t="inlineStr">
        <is>
          <t>YES</t>
        </is>
      </c>
      <c r="M19" s="69" t="n">
        <v>-2.021181361107716</v>
      </c>
      <c r="N19" s="76" t="inlineStr">
        <is>
          <t>0/45</t>
        </is>
      </c>
      <c r="O19" s="33" t="n"/>
      <c r="P19" s="33" t="n"/>
      <c r="Q19" s="33" t="n"/>
      <c r="R19" s="33" t="n"/>
      <c r="S19" s="33" t="n"/>
      <c r="T19" s="33" t="n"/>
      <c r="U19" s="33" t="n"/>
      <c r="V19" s="33" t="n"/>
      <c r="W19" s="33" t="n"/>
      <c r="X19" s="33" t="n"/>
      <c r="Y19" s="34" t="inlineStr">
        <is>
          <t>BB_PULLBACK_GATE_FILTER_TF=OFF</t>
        </is>
      </c>
      <c r="Z19" s="34" t="inlineStr">
        <is>
          <t>BB_PULLBACK_GATE_FILTER_TF=D</t>
        </is>
      </c>
      <c r="AA19" s="34" t="inlineStr">
        <is>
          <t>BB_PULLBACK_GATE_FILTER_TF=4h</t>
        </is>
      </c>
      <c r="AB19" s="34" t="inlineStr">
        <is>
          <t>BB_PULLBACK_GATE_FILTER_TF=1h</t>
        </is>
      </c>
      <c r="AC19" s="34" t="inlineStr">
        <is>
          <t>BB_PULLBACK_GATE_FILTER_TF=15m</t>
        </is>
      </c>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33" t="n"/>
      <c r="IL19" s="26" t="n"/>
      <c r="IM19" s="26" t="inlineStr">
        <is>
          <t>ez_manage.py:4361 top()</t>
        </is>
      </c>
      <c r="IN19" s="26" t="inlineStr">
        <is>
          <t>v12_quick_engine.py:288 x12</t>
        </is>
      </c>
      <c r="IO19" s="26" t="n"/>
    </row>
    <row r="20" ht="10.5" customHeight="1" s="67">
      <c r="A20" s="27" t="inlineStr">
        <is>
          <t>WT_DIV_EXIT_ENABLED</t>
        </is>
      </c>
      <c r="B20" s="27" t="inlineStr">
        <is>
          <t>False</t>
        </is>
      </c>
      <c r="C20" s="26" t="n"/>
      <c r="D20" s="26" t="n"/>
      <c r="E20" s="26">
        <f>IF(G20="",E19,IF(G20&gt;0,E19+G20,E19))</f>
        <v/>
      </c>
      <c r="F20" s="26" t="n"/>
      <c r="G20" s="26">
        <f>IFERROR(VLOOKUP($A19&amp;"_"&amp;$B19,Results_Deltas!$A$2:$P$15000,5,FALSE),"")</f>
        <v/>
      </c>
      <c r="H20" s="26">
        <f>IFERROR(VLOOKUP($A19,Results_30d_Deltas!$A$2:$H$5000,7,FALSE)-E18,"")</f>
        <v/>
      </c>
      <c r="I20" s="26">
        <f>IFERROR(VLOOKUP($A19,Results_30d_Deltas!$A$2:$H$5000,6,FALSE),"")</f>
        <v/>
      </c>
      <c r="J20" s="26" t="n"/>
      <c r="K20" s="26" t="n"/>
      <c r="L20" s="26" t="inlineStr">
        <is>
          <t>YES</t>
        </is>
      </c>
      <c r="M20" s="69" t="n">
        <v>-0.7196106966664935</v>
      </c>
      <c r="N20" s="76" t="inlineStr">
        <is>
          <t>0/79</t>
        </is>
      </c>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4" t="inlineStr">
        <is>
          <t>EXIT_R1_R2_FILTER_TF=OFF</t>
        </is>
      </c>
      <c r="CW20" s="34" t="inlineStr">
        <is>
          <t>EXIT_R1_R2_FILTER_TF=D</t>
        </is>
      </c>
      <c r="CX20" s="34" t="inlineStr">
        <is>
          <t>EXIT_R1_R2_FILTER_TF=4h</t>
        </is>
      </c>
      <c r="CY20" s="34" t="inlineStr">
        <is>
          <t>EXIT_R1_R2_FILTER_TF=1h</t>
        </is>
      </c>
      <c r="CZ20" s="34" t="inlineStr">
        <is>
          <t>EXIT_R1_R2_FILTER_TF=15m</t>
        </is>
      </c>
      <c r="DA20" s="34" t="inlineStr">
        <is>
          <t>EXIT_TIGHT_BREAKOUT_SCORER_FILTER_TF=OFF</t>
        </is>
      </c>
      <c r="DB20" s="34" t="inlineStr">
        <is>
          <t>EXIT_TIGHT_BREAKOUT_SCORER_FILTER_TF=D</t>
        </is>
      </c>
      <c r="DC20" s="34" t="inlineStr">
        <is>
          <t>EXIT_TIGHT_BREAKOUT_SCORER_FILTER_TF=4h</t>
        </is>
      </c>
      <c r="DD20" s="34" t="inlineStr">
        <is>
          <t>EXIT_TIGHT_BREAKOUT_SCORER_FILTER_TF=1h</t>
        </is>
      </c>
      <c r="DE20" s="34" t="inlineStr">
        <is>
          <t>EXIT_TIGHT_BREAKOUT_SCORER_FILTER_TF=15m</t>
        </is>
      </c>
      <c r="DF20" s="34" t="inlineStr">
        <is>
          <t>EXIT_TOP_FADE_FILTER_TF=OFF</t>
        </is>
      </c>
      <c r="DG20" s="34" t="inlineStr">
        <is>
          <t>EXIT_TOP_FADE_FILTER_TF=D</t>
        </is>
      </c>
      <c r="DH20" s="34" t="inlineStr">
        <is>
          <t>EXIT_TOP_FADE_FILTER_TF=4h</t>
        </is>
      </c>
      <c r="DI20" s="34" t="inlineStr">
        <is>
          <t>EXIT_TOP_FADE_FILTER_TF=1h</t>
        </is>
      </c>
      <c r="DJ20" s="34" t="inlineStr">
        <is>
          <t>EXIT_TOP_FADE_FILTER_TF=15m</t>
        </is>
      </c>
      <c r="DK20" s="34" t="inlineStr">
        <is>
          <t>EXIT_TO_REDUCE_ADAPTER_FILTER_TF=OFF</t>
        </is>
      </c>
      <c r="DL20" s="34" t="inlineStr">
        <is>
          <t>EXIT_TO_REDUCE_ADAPTER_FILTER_TF=D</t>
        </is>
      </c>
      <c r="DM20" s="34" t="inlineStr">
        <is>
          <t>EXIT_TO_REDUCE_ADAPTER_FILTER_TF=4h</t>
        </is>
      </c>
      <c r="DN20" s="34" t="inlineStr">
        <is>
          <t>EXIT_TO_REDUCE_ADAPTER_FILTER_TF=1h</t>
        </is>
      </c>
      <c r="DO20" s="34" t="inlineStr">
        <is>
          <t>EXIT_TO_REDUCE_ADAPTER_FILTER_TF=15m</t>
        </is>
      </c>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4" t="inlineStr">
        <is>
          <t>WT_15M_BOUNCE_BB_MAX=0.95</t>
        </is>
      </c>
      <c r="IA20" s="34" t="inlineStr">
        <is>
          <t>WT_15M_BOUNCE_BB_MAX=0.9</t>
        </is>
      </c>
      <c r="IB20" s="34" t="inlineStr">
        <is>
          <t>WT_15M_BOUNCE_BB_MAX=0.8</t>
        </is>
      </c>
      <c r="IC20" s="34" t="inlineStr">
        <is>
          <t>WT_15M_BOUNCE_BB_MIN=0.05</t>
        </is>
      </c>
      <c r="ID20" s="34" t="inlineStr">
        <is>
          <t>WT_15M_BOUNCE_BB_MIN=0.1</t>
        </is>
      </c>
      <c r="IE20" s="34" t="inlineStr">
        <is>
          <t>WT_15M_BOUNCE_BB_MIN=0.2</t>
        </is>
      </c>
      <c r="IF20" s="34" t="inlineStr">
        <is>
          <t>WT_15M_BOUNCE_HIGH_1H_GT_PREV=True</t>
        </is>
      </c>
      <c r="IG20" s="34" t="inlineStr">
        <is>
          <t>WT_15M_BOUNCE_HIGH_1H_GT_PREV=False</t>
        </is>
      </c>
      <c r="IH20" s="34" t="inlineStr">
        <is>
          <t>WT_15M_BOUNCE_LOW_1H_GT_PREV=True</t>
        </is>
      </c>
      <c r="II20" s="34" t="inlineStr">
        <is>
          <t>WT_15M_BOUNCE_LOW_1H_GT_PREV=False</t>
        </is>
      </c>
      <c r="IJ20" s="34" t="inlineStr">
        <is>
          <t>WT_15M_BOUNCE_REL_VOL_GT_1=True</t>
        </is>
      </c>
      <c r="IK20" s="34" t="inlineStr">
        <is>
          <t>WT_15M_BOUNCE_REL_VOL_GT_1=False</t>
        </is>
      </c>
      <c r="IL20" s="26" t="n"/>
      <c r="IM20" s="26" t="inlineStr">
        <is>
          <t>ez_manage.py:6086 top()</t>
        </is>
      </c>
      <c r="IN20" s="26" t="inlineStr">
        <is>
          <t>v12_quick_engine.py:4292 x3</t>
        </is>
      </c>
      <c r="IO20" s="26" t="n"/>
    </row>
    <row r="21" ht="10.5" customHeight="1" s="67">
      <c r="A21" s="26" t="inlineStr">
        <is>
          <t>WT_15M_BOUNCE_OPEN_ENABLED</t>
        </is>
      </c>
      <c r="B21" s="26" t="inlineStr">
        <is>
          <t>True</t>
        </is>
      </c>
      <c r="C21" s="26" t="n"/>
      <c r="D21" s="26" t="n"/>
      <c r="E21" s="26">
        <f>IF(G21="",E20,IF(G21&gt;0,E20+G21,E20))</f>
        <v/>
      </c>
      <c r="F21" s="26" t="n"/>
      <c r="G21" s="26">
        <f>IFERROR(VLOOKUP($A4&amp;"_"&amp;$B4,Results_Deltas!$A$2:$P$15000,5,FALSE),"")</f>
        <v/>
      </c>
      <c r="H21" s="26">
        <f>IFERROR(VLOOKUP($A4,Results_30d_Deltas!$A$2:$H$5000,7,FALSE)-E3,"")</f>
        <v/>
      </c>
      <c r="I21" s="26">
        <f>IFERROR(VLOOKUP($A4,Results_30d_Deltas!$A$2:$H$5000,6,FALSE),"")</f>
        <v/>
      </c>
      <c r="J21" s="26" t="n"/>
      <c r="K21" s="26" t="n"/>
      <c r="L21" s="26" t="inlineStr">
        <is>
          <t>NO</t>
        </is>
      </c>
      <c r="M21" s="69" t="n">
        <v>7.071010733222724</v>
      </c>
      <c r="N21" s="76" t="inlineStr">
        <is>
          <t>31/38</t>
        </is>
      </c>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4" t="inlineStr">
        <is>
          <t>FIRST_OPEN_THROTTLE_FILTER_TF=OFF</t>
        </is>
      </c>
      <c r="EA21" s="34" t="inlineStr">
        <is>
          <t>FIRST_OPEN_THROTTLE_FILTER_TF=D</t>
        </is>
      </c>
      <c r="EB21" s="34" t="inlineStr">
        <is>
          <t>FIRST_OPEN_THROTTLE_FILTER_TF=4h</t>
        </is>
      </c>
      <c r="EC21" s="34" t="inlineStr">
        <is>
          <t>FIRST_OPEN_THROTTLE_FILTER_TF=1h</t>
        </is>
      </c>
      <c r="ED21" s="34" t="inlineStr">
        <is>
          <t>FIRST_OPEN_THROTTLE_FILTER_TF=15m</t>
        </is>
      </c>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4" t="inlineStr">
        <is>
          <t>OPEN_INTENT_SIZE_GATES_FILTER_TF=OFF</t>
        </is>
      </c>
      <c r="HL21" s="34" t="inlineStr">
        <is>
          <t>OPEN_INTENT_SIZE_GATES_FILTER_TF=D</t>
        </is>
      </c>
      <c r="HM21" s="34" t="inlineStr">
        <is>
          <t>OPEN_INTENT_SIZE_GATES_FILTER_TF=4h</t>
        </is>
      </c>
      <c r="HN21" s="34" t="inlineStr">
        <is>
          <t>OPEN_INTENT_SIZE_GATES_FILTER_TF=1h</t>
        </is>
      </c>
      <c r="HO21" s="34" t="inlineStr">
        <is>
          <t>OPEN_INTENT_SIZE_GATES_FILTER_TF=15m</t>
        </is>
      </c>
      <c r="HP21" s="33" t="n"/>
      <c r="HQ21" s="33" t="n"/>
      <c r="HR21" s="33" t="n"/>
      <c r="HS21" s="33" t="n"/>
      <c r="HT21" s="33" t="n"/>
      <c r="HU21" s="33" t="n"/>
      <c r="HV21" s="33" t="n"/>
      <c r="HW21" s="33" t="n"/>
      <c r="HX21" s="33" t="n"/>
      <c r="HY21" s="33" t="n"/>
      <c r="HZ21" s="34" t="inlineStr">
        <is>
          <t>WT_15M_BOUNCE_BB_MAX=0.95</t>
        </is>
      </c>
      <c r="IA21" s="34" t="inlineStr">
        <is>
          <t>WT_15M_BOUNCE_BB_MAX=0.9</t>
        </is>
      </c>
      <c r="IB21" s="34" t="inlineStr">
        <is>
          <t>WT_15M_BOUNCE_BB_MAX=0.8</t>
        </is>
      </c>
      <c r="IC21" s="34" t="inlineStr">
        <is>
          <t>WT_15M_BOUNCE_BB_MIN=0.05</t>
        </is>
      </c>
      <c r="ID21" s="34" t="inlineStr">
        <is>
          <t>WT_15M_BOUNCE_BB_MIN=0.1</t>
        </is>
      </c>
      <c r="IE21" s="34" t="inlineStr">
        <is>
          <t>WT_15M_BOUNCE_BB_MIN=0.2</t>
        </is>
      </c>
      <c r="IF21" s="34" t="inlineStr">
        <is>
          <t>WT_15M_BOUNCE_HIGH_1H_GT_PREV=True</t>
        </is>
      </c>
      <c r="IG21" s="34" t="inlineStr">
        <is>
          <t>WT_15M_BOUNCE_HIGH_1H_GT_PREV=False</t>
        </is>
      </c>
      <c r="IH21" s="34" t="inlineStr">
        <is>
          <t>WT_15M_BOUNCE_LOW_1H_GT_PREV=True</t>
        </is>
      </c>
      <c r="II21" s="34" t="inlineStr">
        <is>
          <t>WT_15M_BOUNCE_LOW_1H_GT_PREV=False</t>
        </is>
      </c>
      <c r="IJ21" s="34" t="inlineStr">
        <is>
          <t>WT_15M_BOUNCE_REL_VOL_GT_1=True</t>
        </is>
      </c>
      <c r="IK21" s="34" t="inlineStr">
        <is>
          <t>WT_15M_BOUNCE_REL_VOL_GT_1=False</t>
        </is>
      </c>
      <c r="IL21" s="26" t="n"/>
      <c r="IM21" s="26" t="inlineStr">
        <is>
          <t>ez_manage.py:6076 top()</t>
        </is>
      </c>
      <c r="IN21" s="26" t="inlineStr">
        <is>
          <t>v12_quick_engine.py:4288 x7</t>
        </is>
      </c>
      <c r="IO21" s="26" t="n"/>
    </row>
    <row r="22" ht="10.5" customHeight="1" s="67">
      <c r="A22" s="39" t="inlineStr">
        <is>
          <t>ADX_RANGING_THRESHOLD</t>
        </is>
      </c>
      <c r="B22" s="40" t="inlineStr">
        <is>
          <t>10</t>
        </is>
      </c>
      <c r="C22" s="38" t="n"/>
      <c r="D22" s="38" t="inlineStr">
        <is>
          <t>ENTRY, GLOBAL_CHECK, STOCKS_EXIT</t>
        </is>
      </c>
      <c r="E22" s="38">
        <f>IF(G22="",E21,IF(G22&gt;0,E21+G22,E21))</f>
        <v/>
      </c>
      <c r="F22" s="26" t="n"/>
      <c r="G22" s="38">
        <f>IFERROR(VLOOKUP($A29&amp;"_"&amp;$B29,Results_Deltas!$A$2:$P$15000,5,FALSE),"")</f>
        <v/>
      </c>
      <c r="H22" s="38" t="inlineStr">
        <is>
          <t>Blanket (page end)</t>
        </is>
      </c>
      <c r="I22" s="26" t="n"/>
      <c r="J22" s="26" t="n"/>
      <c r="K22" s="26" t="n"/>
      <c r="L22" s="26" t="inlineStr">
        <is>
          <t>YES</t>
        </is>
      </c>
      <c r="M22" s="72" t="n">
        <v>-3.032889144884967</v>
      </c>
      <c r="N22" s="76" t="inlineStr">
        <is>
          <t>81</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ADX_RANGING_THRESHOLD</t>
        </is>
      </c>
      <c r="B23" s="38" t="inlineStr">
        <is>
          <t>15</t>
        </is>
      </c>
      <c r="C23" s="38" t="n"/>
      <c r="D23" s="38" t="inlineStr">
        <is>
          <t>ENTRY, GLOBAL_CHECK, STOCKS_EXIT</t>
        </is>
      </c>
      <c r="E23" s="38">
        <f>IF(G23="",E22,IF(G23&gt;0,E22+G23,E22))</f>
        <v/>
      </c>
      <c r="F23" s="26" t="n"/>
      <c r="G23" s="38">
        <f>IFERROR(VLOOKUP($A28&amp;"_"&amp;$B28,Results_Deltas!$A$2:$P$15000,5,FALSE),"")</f>
        <v/>
      </c>
      <c r="H23" s="38" t="inlineStr">
        <is>
          <t>Blanket (page end)</t>
        </is>
      </c>
      <c r="I23" s="26" t="n"/>
      <c r="J23" s="26" t="n"/>
      <c r="K23" s="26" t="n"/>
      <c r="L23" s="26" t="inlineStr">
        <is>
          <t>NO</t>
        </is>
      </c>
      <c r="M23" s="72" t="n">
        <v>-2.983996404823323</v>
      </c>
      <c r="N23" s="76" t="inlineStr">
        <is>
          <t>86</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BANDAID_OFF_LOSER_RECOVER_PCT</t>
        </is>
      </c>
      <c r="B24" s="38" t="inlineStr">
        <is>
          <t>0</t>
        </is>
      </c>
      <c r="C24" s="38" t="n"/>
      <c r="D24" s="38" t="inlineStr">
        <is>
          <t>AUGMENT, ENTRY, EXIT, GLOBAL_CHECK, REDUCE, STOCKS_EXIT</t>
        </is>
      </c>
      <c r="E24" s="38">
        <f>IF(G24="",E23,IF(G24&gt;0,E23+G24,E23))</f>
        <v/>
      </c>
      <c r="F24" s="26" t="n"/>
      <c r="G24" s="38">
        <f>IFERROR(VLOOKUP($A30&amp;"_"&amp;$B30,Results_Deltas!$A$2:$P$15000,5,FALSE),"")</f>
        <v/>
      </c>
      <c r="H24" s="38" t="inlineStr">
        <is>
          <t>Blanket (page end)</t>
        </is>
      </c>
      <c r="I24" s="26" t="n"/>
      <c r="J24" s="26" t="n"/>
      <c r="K24" s="26" t="n"/>
      <c r="L24" s="26" t="inlineStr">
        <is>
          <t>NO</t>
        </is>
      </c>
      <c r="M24" s="72" t="n">
        <v>-2.880898468199866</v>
      </c>
      <c r="N24" s="76" t="inlineStr">
        <is>
          <t>80</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ADX_RANGING_THRESHOLD</t>
        </is>
      </c>
      <c r="B25" s="38" t="inlineStr">
        <is>
          <t>25</t>
        </is>
      </c>
      <c r="C25" s="38" t="n"/>
      <c r="D25" s="38" t="inlineStr">
        <is>
          <t>ENTRY, GLOBAL_CHECK, STOCKS_EXIT</t>
        </is>
      </c>
      <c r="E25" s="38">
        <f>IF(G25="",E24,IF(G25&gt;0,E24+G25,E24))</f>
        <v/>
      </c>
      <c r="F25" s="26" t="n"/>
      <c r="G25" s="38">
        <f>IFERROR(VLOOKUP($A27&amp;"_"&amp;$B27,Results_Deltas!$A$2:$P$15000,5,FALSE),"")</f>
        <v/>
      </c>
      <c r="H25" s="38" t="inlineStr">
        <is>
          <t>Blanket (page end)</t>
        </is>
      </c>
      <c r="I25" s="26" t="n"/>
      <c r="J25" s="26" t="n"/>
      <c r="K25" s="26" t="n"/>
      <c r="L25" s="26" t="inlineStr">
        <is>
          <t>NO</t>
        </is>
      </c>
      <c r="M25" s="72" t="n">
        <v>-2.743782130858261</v>
      </c>
      <c r="N25" s="76" t="inlineStr">
        <is>
          <t>91</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ADX_RANGING_THRESHOLD</t>
        </is>
      </c>
      <c r="B26" s="38" t="inlineStr">
        <is>
          <t>20</t>
        </is>
      </c>
      <c r="C26" s="38" t="n"/>
      <c r="D26" s="38" t="inlineStr">
        <is>
          <t>ENTRY, GLOBAL_CHECK, STOCKS_EXIT</t>
        </is>
      </c>
      <c r="E26" s="38">
        <f>IF(G26="",E25,IF(G26&gt;0,E25+G26,E25))</f>
        <v/>
      </c>
      <c r="F26" s="26" t="n"/>
      <c r="G26" s="38">
        <f>IFERROR(VLOOKUP($A26&amp;"_"&amp;$B26,Results_Deltas!$A$2:$P$15000,5,FALSE),"")</f>
        <v/>
      </c>
      <c r="H26" s="38" t="inlineStr">
        <is>
          <t>Blanket (page end)</t>
        </is>
      </c>
      <c r="I26" s="26" t="n"/>
      <c r="J26" s="26" t="n"/>
      <c r="K26" s="26" t="n"/>
      <c r="L26" s="26" t="inlineStr">
        <is>
          <t>NO</t>
        </is>
      </c>
      <c r="M26" s="72" t="n">
        <v>-2.608380802063854</v>
      </c>
      <c r="N26" s="76" t="inlineStr">
        <is>
          <t>89</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BANDAID_OFF_LOSER_RECOVER_PCT</t>
        </is>
      </c>
      <c r="B27" s="38" t="inlineStr">
        <is>
          <t>2.0</t>
        </is>
      </c>
      <c r="C27" s="38" t="n"/>
      <c r="D27" s="38" t="inlineStr">
        <is>
          <t>AUGMENT, ENTRY, EXIT, GLOBAL_CHECK, REDUCE, STOCKS_EXIT</t>
        </is>
      </c>
      <c r="E27" s="38">
        <f>IF(G27="",E26,IF(G27&gt;0,E26+G27,E26))</f>
        <v/>
      </c>
      <c r="F27" s="26" t="n"/>
      <c r="G27" s="38">
        <f>IFERROR(VLOOKUP($A31&amp;"_"&amp;$B31,Results_Deltas!$A$2:$P$15000,5,FALSE),"")</f>
        <v/>
      </c>
      <c r="H27" s="38" t="inlineStr">
        <is>
          <t>Blanket (page end)</t>
        </is>
      </c>
      <c r="I27" s="26" t="n"/>
      <c r="J27" s="26" t="n"/>
      <c r="K27" s="26" t="n"/>
      <c r="L27" s="26" t="inlineStr">
        <is>
          <t>NO</t>
        </is>
      </c>
      <c r="M27" s="72" t="n">
        <v>0</v>
      </c>
      <c r="N27" s="76"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BANDAID_OFF_LOSER_RECOVER_PCT</t>
        </is>
      </c>
      <c r="B28" s="38" t="inlineStr">
        <is>
          <t>1.0</t>
        </is>
      </c>
      <c r="C28" s="38" t="n"/>
      <c r="D28" s="38" t="inlineStr">
        <is>
          <t>AUGMENT, ENTRY, EXIT, GLOBAL_CHECK, REDUCE, STOCKS_EXIT</t>
        </is>
      </c>
      <c r="E28" s="38">
        <f>IF(G28="",E27,IF(G28&gt;0,E27+G28,E27))</f>
        <v/>
      </c>
      <c r="F28" s="26" t="n"/>
      <c r="G28" s="38">
        <f>IFERROR(VLOOKUP($A32&amp;"_"&amp;$B32,Results_Deltas!$A$2:$P$15000,5,FALSE),"")</f>
        <v/>
      </c>
      <c r="H28" s="38" t="inlineStr">
        <is>
          <t>Blanket (page end)</t>
        </is>
      </c>
      <c r="I28" s="26" t="n"/>
      <c r="J28" s="26" t="n"/>
      <c r="K28" s="26" t="n"/>
      <c r="L28" s="26" t="inlineStr">
        <is>
          <t>NO</t>
        </is>
      </c>
      <c r="M28" s="72" t="n">
        <v>0</v>
      </c>
      <c r="N28" s="76"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BANDAID_OFF_LOSER_RECOVER_PCT</t>
        </is>
      </c>
      <c r="B29" s="38" t="inlineStr">
        <is>
          <t>0.5</t>
        </is>
      </c>
      <c r="C29" s="38" t="n"/>
      <c r="D29" s="38" t="inlineStr">
        <is>
          <t>AUGMENT, ENTRY, EXIT, GLOBAL_CHECK, REDUCE, STOCKS_EXIT</t>
        </is>
      </c>
      <c r="E29" s="38">
        <f>IF(G29="",E28,IF(G29&gt;0,E28+G29,E28))</f>
        <v/>
      </c>
      <c r="F29" s="26" t="n"/>
      <c r="G29" s="38">
        <f>IFERROR(VLOOKUP($A33&amp;"_"&amp;$B33,Results_Deltas!$A$2:$P$15000,5,FALSE),"")</f>
        <v/>
      </c>
      <c r="H29" s="38" t="inlineStr">
        <is>
          <t>Blanket (page end)</t>
        </is>
      </c>
      <c r="I29" s="26" t="n"/>
      <c r="J29" s="26" t="n"/>
      <c r="K29" s="26" t="n"/>
      <c r="L29" s="26" t="inlineStr">
        <is>
          <t>NO</t>
        </is>
      </c>
      <c r="M29" s="72" t="n">
        <v>0</v>
      </c>
      <c r="N29" s="76"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BAND_ARROW_ENABLED</t>
        </is>
      </c>
      <c r="B30" s="40" t="inlineStr">
        <is>
          <t>False</t>
        </is>
      </c>
      <c r="C30" s="38" t="n"/>
      <c r="D30" s="38" t="inlineStr">
        <is>
          <t>GLOBAL_CHECK, STOCKS_EXIT</t>
        </is>
      </c>
      <c r="E30" s="38">
        <f>IF(G30="",E29,IF(G30&gt;0,E29+G30,E29))</f>
        <v/>
      </c>
      <c r="F30" s="26" t="n"/>
      <c r="G30" s="38">
        <f>IFERROR(VLOOKUP($A34&amp;"_"&amp;$B34,Results_Deltas!$A$2:$P$15000,5,FALSE),"")</f>
        <v/>
      </c>
      <c r="H30" s="38" t="inlineStr">
        <is>
          <t>Blanket (page end)</t>
        </is>
      </c>
      <c r="I30" s="26" t="n"/>
      <c r="J30" s="26" t="n"/>
      <c r="K30" s="26" t="n"/>
      <c r="L30" s="26" t="inlineStr">
        <is>
          <t>YES</t>
        </is>
      </c>
      <c r="M30" s="72" t="n">
        <v>0</v>
      </c>
      <c r="N30" s="76"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BAND_ARROW_ENABLED</t>
        </is>
      </c>
      <c r="B31" s="38" t="inlineStr">
        <is>
          <t>True</t>
        </is>
      </c>
      <c r="C31" s="38" t="n"/>
      <c r="D31" s="38" t="inlineStr">
        <is>
          <t>GLOBAL_CHECK, STOCKS_EXIT</t>
        </is>
      </c>
      <c r="E31" s="38">
        <f>IF(G31="",E30,IF(G31&gt;0,E30+G31,E30))</f>
        <v/>
      </c>
      <c r="F31" s="26" t="n"/>
      <c r="G31" s="38">
        <f>IFERROR(VLOOKUP($A35&amp;"_"&amp;$B35,Results_Deltas!$A$2:$P$15000,5,FALSE),"")</f>
        <v/>
      </c>
      <c r="H31" s="38" t="inlineStr">
        <is>
          <t>Blanket (page end)</t>
        </is>
      </c>
      <c r="I31" s="26" t="n"/>
      <c r="J31" s="26" t="n"/>
      <c r="K31" s="26" t="n"/>
      <c r="L31" s="26" t="inlineStr">
        <is>
          <t>NO</t>
        </is>
      </c>
      <c r="M31" s="72" t="n">
        <v>0</v>
      </c>
      <c r="N31" s="76"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BTC_ACCEL_RAMP_REQUIRE_POSITIVE</t>
        </is>
      </c>
      <c r="B32" s="38" t="inlineStr">
        <is>
          <t>0.0</t>
        </is>
      </c>
      <c r="C32" s="38" t="n"/>
      <c r="D32" s="38" t="inlineStr">
        <is>
          <t>UNIVERSAL (ex-BTC) — ENTRY/EXIT/REENTRY</t>
        </is>
      </c>
      <c r="E32" s="38">
        <f>IF(G32="",E31,IF(G32&gt;0,E31+G32,E31))</f>
        <v/>
      </c>
      <c r="F32" s="26" t="n"/>
      <c r="G32" s="38">
        <f>IFERROR(VLOOKUP($A36&amp;"_"&amp;$B36,Results_Deltas!$A$2:$P$15000,5,FALSE),"")</f>
        <v/>
      </c>
      <c r="H32" s="38" t="inlineStr">
        <is>
          <t>Blanket (page end)</t>
        </is>
      </c>
      <c r="I32" s="26" t="n"/>
      <c r="J32" s="26" t="n"/>
      <c r="K32" s="26" t="n"/>
      <c r="L32" s="26" t="inlineStr">
        <is>
          <t>NO</t>
        </is>
      </c>
      <c r="M32" s="72" t="n">
        <v>0</v>
      </c>
      <c r="N32" s="76"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BTC_ACCEL_RAMP_REQUIRE_POSITIVE</t>
        </is>
      </c>
      <c r="B33" s="38" t="inlineStr">
        <is>
          <t>0.0_ALT</t>
        </is>
      </c>
      <c r="C33" s="38" t="n"/>
      <c r="D33" s="38" t="inlineStr">
        <is>
          <t>UNIVERSAL (ex-BTC) — ENTRY/EXIT/REENTRY</t>
        </is>
      </c>
      <c r="E33" s="38">
        <f>IF(G33="",E32,IF(G33&gt;0,E32+G33,E32))</f>
        <v/>
      </c>
      <c r="F33" s="26" t="n"/>
      <c r="G33" s="38">
        <f>IFERROR(VLOOKUP($A37&amp;"_"&amp;$B37,Results_Deltas!$A$2:$P$15000,5,FALSE),"")</f>
        <v/>
      </c>
      <c r="H33" s="38" t="inlineStr">
        <is>
          <t>Blanket (page end)</t>
        </is>
      </c>
      <c r="I33" s="26" t="n"/>
      <c r="J33" s="26" t="n"/>
      <c r="K33" s="26" t="n"/>
      <c r="L33" s="26" t="inlineStr">
        <is>
          <t>NO</t>
        </is>
      </c>
      <c r="M33" s="72" t="n">
        <v>0</v>
      </c>
      <c r="N33" s="76"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BTC_HARD_BLOCK_OTHER_ACCOUNTS</t>
        </is>
      </c>
      <c r="B34" s="38" t="inlineStr">
        <is>
          <t>0.0</t>
        </is>
      </c>
      <c r="C34" s="38" t="n"/>
      <c r="D34" s="38" t="inlineStr">
        <is>
          <t>UNIVERSAL (ex-BTC) — ENTRY/EXIT/REENTRY</t>
        </is>
      </c>
      <c r="E34" s="38">
        <f>IF(G34="",E33,IF(G34&gt;0,E33+G34,E33))</f>
        <v/>
      </c>
      <c r="F34" s="26" t="n"/>
      <c r="G34" s="38">
        <f>IFERROR(VLOOKUP($A38&amp;"_"&amp;$B38,Results_Deltas!$A$2:$P$15000,5,FALSE),"")</f>
        <v/>
      </c>
      <c r="H34" s="38" t="inlineStr">
        <is>
          <t>Blanket (page end)</t>
        </is>
      </c>
      <c r="I34" s="26" t="n"/>
      <c r="J34" s="26" t="n"/>
      <c r="K34" s="26" t="n"/>
      <c r="L34" s="26" t="inlineStr">
        <is>
          <t>NO</t>
        </is>
      </c>
      <c r="M34" s="72" t="n">
        <v>0</v>
      </c>
      <c r="N34" s="76"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BTC_HARD_BLOCK_OTHER_ACCOUNTS</t>
        </is>
      </c>
      <c r="B35" s="38" t="inlineStr">
        <is>
          <t>0.0_ALT</t>
        </is>
      </c>
      <c r="C35" s="38" t="n"/>
      <c r="D35" s="38" t="inlineStr">
        <is>
          <t>UNIVERSAL (ex-BTC) — ENTRY/EXIT/REENTRY</t>
        </is>
      </c>
      <c r="E35" s="38">
        <f>IF(G35="",E34,IF(G35&gt;0,E34+G35,E34))</f>
        <v/>
      </c>
      <c r="F35" s="26" t="n"/>
      <c r="G35" s="38">
        <f>IFERROR(VLOOKUP($A39&amp;"_"&amp;$B39,Results_Deltas!$A$2:$P$15000,5,FALSE),"")</f>
        <v/>
      </c>
      <c r="H35" s="38" t="inlineStr">
        <is>
          <t>Blanket (page end)</t>
        </is>
      </c>
      <c r="I35" s="26" t="n"/>
      <c r="J35" s="26" t="n"/>
      <c r="K35" s="26" t="n"/>
      <c r="L35" s="26" t="inlineStr">
        <is>
          <t>NO</t>
        </is>
      </c>
      <c r="M35" s="72" t="n">
        <v>0</v>
      </c>
      <c r="N35" s="76"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BTC_ROUND_BANDS_EACH_SIDE</t>
        </is>
      </c>
      <c r="B36" s="38" t="inlineStr">
        <is>
          <t>0.0</t>
        </is>
      </c>
      <c r="C36" s="38" t="n"/>
      <c r="D36" s="38" t="inlineStr">
        <is>
          <t>UNIVERSAL (ex-BTC) — ENTRY/EXIT/REENTRY</t>
        </is>
      </c>
      <c r="E36" s="38">
        <f>IF(G36="",E35,IF(G36&gt;0,E35+G36,E35))</f>
        <v/>
      </c>
      <c r="F36" s="26" t="n"/>
      <c r="G36" s="38">
        <f>IFERROR(VLOOKUP($A40&amp;"_"&amp;$B40,Results_Deltas!$A$2:$P$15000,5,FALSE),"")</f>
        <v/>
      </c>
      <c r="H36" s="38" t="inlineStr">
        <is>
          <t>Blanket (page end)</t>
        </is>
      </c>
      <c r="I36" s="26" t="n"/>
      <c r="J36" s="26" t="n"/>
      <c r="K36" s="26" t="n"/>
      <c r="L36" s="26" t="inlineStr">
        <is>
          <t>NO</t>
        </is>
      </c>
      <c r="M36" s="72" t="n">
        <v>0</v>
      </c>
      <c r="N36" s="76"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BTC_ROUND_BANDS_EACH_SIDE</t>
        </is>
      </c>
      <c r="B37" s="38" t="inlineStr">
        <is>
          <t>0.0_ALT</t>
        </is>
      </c>
      <c r="C37" s="38" t="n"/>
      <c r="D37" s="38" t="inlineStr">
        <is>
          <t>UNIVERSAL (ex-BTC) — ENTRY/EXIT/REENTRY</t>
        </is>
      </c>
      <c r="E37" s="38">
        <f>IF(G37="",E36,IF(G37&gt;0,E36+G37,E36))</f>
        <v/>
      </c>
      <c r="F37" s="26" t="n"/>
      <c r="G37" s="38">
        <f>IFERROR(VLOOKUP($A41&amp;"_"&amp;$B41,Results_Deltas!$A$2:$P$15000,5,FALSE),"")</f>
        <v/>
      </c>
      <c r="H37" s="38" t="inlineStr">
        <is>
          <t>Blanket (page end)</t>
        </is>
      </c>
      <c r="I37" s="26" t="n"/>
      <c r="J37" s="26" t="n"/>
      <c r="K37" s="26" t="n"/>
      <c r="L37" s="26" t="inlineStr">
        <is>
          <t>NO</t>
        </is>
      </c>
      <c r="M37" s="72" t="n">
        <v>0</v>
      </c>
      <c r="N37" s="76"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COOLDOWN_LOCKS_FILTER_TF</t>
        </is>
      </c>
      <c r="B38" s="38" t="inlineStr">
        <is>
          <t>OFF</t>
        </is>
      </c>
      <c r="C38" s="38" t="n"/>
      <c r="D38" s="38" t="inlineStr">
        <is>
          <t>GLOBAL_CHECK</t>
        </is>
      </c>
      <c r="E38" s="38">
        <f>IF(G38="",E37,IF(G38&gt;0,E37+G38,E37))</f>
        <v/>
      </c>
      <c r="F38" s="26" t="n"/>
      <c r="G38" s="38">
        <f>IFERROR(VLOOKUP($A42&amp;"_"&amp;$B42,Results_Deltas!$A$2:$P$15000,5,FALSE),"")</f>
        <v/>
      </c>
      <c r="H38" s="38" t="inlineStr">
        <is>
          <t>Blanket (page end)</t>
        </is>
      </c>
      <c r="I38" s="26" t="n"/>
      <c r="J38" s="26" t="n"/>
      <c r="K38" s="26" t="n"/>
      <c r="L38" s="26" t="inlineStr">
        <is>
          <t>NO</t>
        </is>
      </c>
      <c r="M38" s="72" t="n">
        <v>0</v>
      </c>
      <c r="N38" s="76"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COOLDOWN_LOCKS_FILTER_TF</t>
        </is>
      </c>
      <c r="B39" s="38" t="inlineStr">
        <is>
          <t>D</t>
        </is>
      </c>
      <c r="C39" s="38" t="n"/>
      <c r="D39" s="38" t="inlineStr">
        <is>
          <t>GLOBAL_CHECK</t>
        </is>
      </c>
      <c r="E39" s="38">
        <f>IF(G39="",E38,IF(G39&gt;0,E38+G39,E38))</f>
        <v/>
      </c>
      <c r="F39" s="26" t="n"/>
      <c r="G39" s="38">
        <f>IFERROR(VLOOKUP($A43&amp;"_"&amp;$B43,Results_Deltas!$A$2:$P$15000,5,FALSE),"")</f>
        <v/>
      </c>
      <c r="H39" s="38" t="inlineStr">
        <is>
          <t>Blanket (page end)</t>
        </is>
      </c>
      <c r="I39" s="26" t="n"/>
      <c r="J39" s="26" t="n"/>
      <c r="K39" s="26" t="n"/>
      <c r="L39" s="26" t="inlineStr">
        <is>
          <t>NO</t>
        </is>
      </c>
      <c r="M39" s="72" t="n">
        <v>0</v>
      </c>
      <c r="N39" s="76"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COOLDOWN_LOCKS_FILTER_TF</t>
        </is>
      </c>
      <c r="B40" s="38" t="inlineStr">
        <is>
          <t>4h</t>
        </is>
      </c>
      <c r="C40" s="38" t="n"/>
      <c r="D40" s="38" t="inlineStr">
        <is>
          <t>GLOBAL_CHECK</t>
        </is>
      </c>
      <c r="E40" s="38">
        <f>IF(G40="",E39,IF(G40&gt;0,E39+G40,E39))</f>
        <v/>
      </c>
      <c r="F40" s="26" t="n"/>
      <c r="G40" s="38">
        <f>IFERROR(VLOOKUP($A44&amp;"_"&amp;$B44,Results_Deltas!$A$2:$P$15000,5,FALSE),"")</f>
        <v/>
      </c>
      <c r="H40" s="38" t="inlineStr">
        <is>
          <t>Blanket (page end)</t>
        </is>
      </c>
      <c r="I40" s="26" t="n"/>
      <c r="J40" s="26" t="n"/>
      <c r="K40" s="26" t="n"/>
      <c r="L40" s="26" t="inlineStr">
        <is>
          <t>NO</t>
        </is>
      </c>
      <c r="M40" s="72" t="n">
        <v>0</v>
      </c>
      <c r="N40" s="76"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COOLDOWN_LOCKS_FILTER_TF</t>
        </is>
      </c>
      <c r="B41" s="38" t="inlineStr">
        <is>
          <t>1h</t>
        </is>
      </c>
      <c r="C41" s="38" t="n"/>
      <c r="D41" s="38" t="inlineStr">
        <is>
          <t>GLOBAL_CHECK</t>
        </is>
      </c>
      <c r="E41" s="38">
        <f>IF(G41="",E40,IF(G41&gt;0,E40+G41,E40))</f>
        <v/>
      </c>
      <c r="F41" s="26" t="n"/>
      <c r="G41" s="38">
        <f>IFERROR(VLOOKUP($A45&amp;"_"&amp;$B45,Results_Deltas!$A$2:$P$15000,5,FALSE),"")</f>
        <v/>
      </c>
      <c r="H41" s="38" t="inlineStr">
        <is>
          <t>Blanket (page end)</t>
        </is>
      </c>
      <c r="I41" s="26" t="n"/>
      <c r="J41" s="26" t="n"/>
      <c r="K41" s="26" t="n"/>
      <c r="L41" s="26" t="inlineStr">
        <is>
          <t>NO</t>
        </is>
      </c>
      <c r="M41" s="72" t="n">
        <v>0</v>
      </c>
      <c r="N41" s="76"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9" t="inlineStr">
        <is>
          <t>COOLDOWN_LOCKS_FILTER_TF</t>
        </is>
      </c>
      <c r="B42" s="40" t="inlineStr">
        <is>
          <t>15m</t>
        </is>
      </c>
      <c r="C42" s="38" t="n"/>
      <c r="D42" s="38" t="inlineStr">
        <is>
          <t>GLOBAL_CHECK</t>
        </is>
      </c>
      <c r="E42" s="38">
        <f>IF(G42="",E41,IF(G42&gt;0,E41+G42,E41))</f>
        <v/>
      </c>
      <c r="F42" s="26" t="n"/>
      <c r="G42" s="38">
        <f>IFERROR(VLOOKUP($A46&amp;"_"&amp;$B46,Results_Deltas!$A$2:$P$15000,5,FALSE),"")</f>
        <v/>
      </c>
      <c r="H42" s="38" t="inlineStr">
        <is>
          <t>Blanket (page end)</t>
        </is>
      </c>
      <c r="I42" s="26" t="n"/>
      <c r="J42" s="26" t="n"/>
      <c r="K42" s="26" t="n"/>
      <c r="L42" s="26" t="inlineStr">
        <is>
          <t>YES</t>
        </is>
      </c>
      <c r="M42" s="72" t="n">
        <v>0</v>
      </c>
      <c r="N42" s="76"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9" t="inlineStr">
        <is>
          <t>CRYPTO_SPIKE_FADE_THRESHOLD_PCT</t>
        </is>
      </c>
      <c r="B43" s="40" t="inlineStr">
        <is>
          <t>10</t>
        </is>
      </c>
      <c r="C43" s="38" t="n"/>
      <c r="D43" s="38" t="inlineStr">
        <is>
          <t>GLOBAL_CHECK, STOCKS_EXIT</t>
        </is>
      </c>
      <c r="E43" s="38">
        <f>IF(G43="",E42,IF(G43&gt;0,E42+G43,E42))</f>
        <v/>
      </c>
      <c r="F43" s="26" t="n"/>
      <c r="G43" s="38">
        <f>IFERROR(VLOOKUP($A47&amp;"_"&amp;$B47,Results_Deltas!$A$2:$P$15000,5,FALSE),"")</f>
        <v/>
      </c>
      <c r="H43" s="38" t="inlineStr">
        <is>
          <t>Blanket (page end)</t>
        </is>
      </c>
      <c r="I43" s="26" t="n"/>
      <c r="J43" s="26" t="n"/>
      <c r="K43" s="26" t="n"/>
      <c r="L43" s="26" t="inlineStr">
        <is>
          <t>YES</t>
        </is>
      </c>
      <c r="M43" s="72" t="n">
        <v>0</v>
      </c>
      <c r="N43" s="76"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CRYPTO_SPIKE_FADE_THRESHOLD_PCT</t>
        </is>
      </c>
      <c r="B44" s="38" t="inlineStr">
        <is>
          <t>12.5</t>
        </is>
      </c>
      <c r="C44" s="38" t="n"/>
      <c r="D44" s="38" t="inlineStr">
        <is>
          <t>GLOBAL_CHECK, STOCKS_EXIT</t>
        </is>
      </c>
      <c r="E44" s="38">
        <f>IF(G44="",E43,IF(G44&gt;0,E43+G44,E43))</f>
        <v/>
      </c>
      <c r="F44" s="26" t="n"/>
      <c r="G44" s="38">
        <f>IFERROR(VLOOKUP($A48&amp;"_"&amp;$B48,Results_Deltas!$A$2:$P$15000,5,FALSE),"")</f>
        <v/>
      </c>
      <c r="H44" s="38" t="inlineStr">
        <is>
          <t>Blanket (page end)</t>
        </is>
      </c>
      <c r="I44" s="26" t="n"/>
      <c r="J44" s="26" t="n"/>
      <c r="K44" s="26" t="n"/>
      <c r="L44" s="26" t="inlineStr">
        <is>
          <t>NO</t>
        </is>
      </c>
      <c r="M44" s="72" t="n">
        <v>0</v>
      </c>
      <c r="N44" s="76"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CRYPTO_SPIKE_FADE_THRESHOLD_PCT</t>
        </is>
      </c>
      <c r="B45" s="38" t="inlineStr">
        <is>
          <t>7.5</t>
        </is>
      </c>
      <c r="C45" s="38" t="n"/>
      <c r="D45" s="38" t="inlineStr">
        <is>
          <t>GLOBAL_CHECK, STOCKS_EXIT</t>
        </is>
      </c>
      <c r="E45" s="38">
        <f>IF(G45="",E44,IF(G45&gt;0,E44+G45,E44))</f>
        <v/>
      </c>
      <c r="F45" s="26" t="n"/>
      <c r="G45" s="38">
        <f>IFERROR(VLOOKUP($A49&amp;"_"&amp;$B49,Results_Deltas!$A$2:$P$15000,5,FALSE),"")</f>
        <v/>
      </c>
      <c r="H45" s="38" t="inlineStr">
        <is>
          <t>Blanket (page end)</t>
        </is>
      </c>
      <c r="I45" s="26" t="n"/>
      <c r="J45" s="26" t="n"/>
      <c r="K45" s="26" t="n"/>
      <c r="L45" s="26" t="inlineStr">
        <is>
          <t>NO</t>
        </is>
      </c>
      <c r="M45" s="72" t="n">
        <v>0</v>
      </c>
      <c r="N45" s="76"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CRYPTO_SPIKE_FADE_THRESHOLD_PCT</t>
        </is>
      </c>
      <c r="B46" s="38" t="inlineStr">
        <is>
          <t>5</t>
        </is>
      </c>
      <c r="C46" s="38" t="n"/>
      <c r="D46" s="38" t="inlineStr">
        <is>
          <t>GLOBAL_CHECK, STOCKS_EXIT</t>
        </is>
      </c>
      <c r="E46" s="38">
        <f>IF(G46="",E45,IF(G46&gt;0,E45+G46,E45))</f>
        <v/>
      </c>
      <c r="F46" s="26" t="n"/>
      <c r="G46" s="38">
        <f>IFERROR(VLOOKUP($A50&amp;"_"&amp;$B50,Results_Deltas!$A$2:$P$15000,5,FALSE),"")</f>
        <v/>
      </c>
      <c r="H46" s="38" t="inlineStr">
        <is>
          <t>Blanket (page end)</t>
        </is>
      </c>
      <c r="I46" s="26" t="n"/>
      <c r="J46" s="26" t="n"/>
      <c r="K46" s="26" t="n"/>
      <c r="L46" s="26" t="inlineStr">
        <is>
          <t>NO</t>
        </is>
      </c>
      <c r="M46" s="72" t="n">
        <v>0</v>
      </c>
      <c r="N46" s="76"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9" t="inlineStr">
        <is>
          <t>DC_MOMENT_STRONG_THRESHOLD</t>
        </is>
      </c>
      <c r="B47" s="40" t="inlineStr">
        <is>
          <t>40</t>
        </is>
      </c>
      <c r="C47" s="38" t="n"/>
      <c r="D47" s="38" t="inlineStr">
        <is>
          <t>ENTRY, GLOBAL_CHECK, STOCKS_EXIT</t>
        </is>
      </c>
      <c r="E47" s="38">
        <f>IF(G47="",E46,IF(G47&gt;0,E46+G47,E46))</f>
        <v/>
      </c>
      <c r="F47" s="26" t="n"/>
      <c r="G47" s="38">
        <f>IFERROR(VLOOKUP($A51&amp;"_"&amp;$B51,Results_Deltas!$A$2:$P$15000,5,FALSE),"")</f>
        <v/>
      </c>
      <c r="H47" s="38" t="inlineStr">
        <is>
          <t>Blanket (page end)</t>
        </is>
      </c>
      <c r="I47" s="26" t="n"/>
      <c r="J47" s="26" t="n"/>
      <c r="K47" s="26" t="n"/>
      <c r="L47" s="26" t="inlineStr">
        <is>
          <t>YES</t>
        </is>
      </c>
      <c r="M47" s="72" t="n">
        <v>0</v>
      </c>
      <c r="N47" s="76"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DC_MOMENT_STRONG_THRESHOLD</t>
        </is>
      </c>
      <c r="B48" s="38" t="inlineStr">
        <is>
          <t>50</t>
        </is>
      </c>
      <c r="C48" s="38" t="n"/>
      <c r="D48" s="38" t="inlineStr">
        <is>
          <t>ENTRY, GLOBAL_CHECK, STOCKS_EXIT</t>
        </is>
      </c>
      <c r="E48" s="38">
        <f>IF(G48="",E47,IF(G48&gt;0,E47+G48,E47))</f>
        <v/>
      </c>
      <c r="F48" s="26" t="n"/>
      <c r="G48" s="38">
        <f>IFERROR(VLOOKUP($A52&amp;"_"&amp;$B52,Results_Deltas!$A$2:$P$15000,5,FALSE),"")</f>
        <v/>
      </c>
      <c r="H48" s="38" t="inlineStr">
        <is>
          <t>Blanket (page end)</t>
        </is>
      </c>
      <c r="I48" s="26" t="n"/>
      <c r="J48" s="26" t="n"/>
      <c r="K48" s="26" t="n"/>
      <c r="L48" s="26" t="inlineStr">
        <is>
          <t>NO</t>
        </is>
      </c>
      <c r="M48" s="72" t="n">
        <v>0</v>
      </c>
      <c r="N48" s="76"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DC_MOMENT_STRONG_THRESHOLD</t>
        </is>
      </c>
      <c r="B49" s="38" t="inlineStr">
        <is>
          <t>30</t>
        </is>
      </c>
      <c r="C49" s="38" t="n"/>
      <c r="D49" s="38" t="inlineStr">
        <is>
          <t>ENTRY, GLOBAL_CHECK, STOCKS_EXIT</t>
        </is>
      </c>
      <c r="E49" s="38">
        <f>IF(G49="",E48,IF(G49&gt;0,E48+G49,E48))</f>
        <v/>
      </c>
      <c r="F49" s="26" t="n"/>
      <c r="G49" s="38">
        <f>IFERROR(VLOOKUP($A53&amp;"_"&amp;$B53,Results_Deltas!$A$2:$P$15000,5,FALSE),"")</f>
        <v/>
      </c>
      <c r="H49" s="38" t="inlineStr">
        <is>
          <t>Blanket (page end)</t>
        </is>
      </c>
      <c r="I49" s="26" t="n"/>
      <c r="J49" s="26" t="n"/>
      <c r="K49" s="26" t="n"/>
      <c r="L49" s="26" t="inlineStr">
        <is>
          <t>NO</t>
        </is>
      </c>
      <c r="M49" s="72" t="n">
        <v>0</v>
      </c>
      <c r="N49" s="76"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DC_MOMENT_STRONG_THRESHOLD</t>
        </is>
      </c>
      <c r="B50" s="38" t="inlineStr">
        <is>
          <t>20</t>
        </is>
      </c>
      <c r="C50" s="38" t="n"/>
      <c r="D50" s="38" t="inlineStr">
        <is>
          <t>ENTRY, GLOBAL_CHECK, STOCKS_EXIT</t>
        </is>
      </c>
      <c r="E50" s="38">
        <f>IF(G50="",E49,IF(G50&gt;0,E49+G50,E49))</f>
        <v/>
      </c>
      <c r="F50" s="26" t="n"/>
      <c r="G50" s="38">
        <f>IFERROR(VLOOKUP($A54&amp;"_"&amp;$B54,Results_Deltas!$A$2:$P$15000,5,FALSE),"")</f>
        <v/>
      </c>
      <c r="H50" s="38" t="inlineStr">
        <is>
          <t>Blanket (page end)</t>
        </is>
      </c>
      <c r="I50" s="26" t="n"/>
      <c r="J50" s="26" t="n"/>
      <c r="K50" s="26" t="n"/>
      <c r="L50" s="26" t="inlineStr">
        <is>
          <t>NO</t>
        </is>
      </c>
      <c r="M50" s="72" t="n">
        <v>0</v>
      </c>
      <c r="N50" s="76"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DELTA_HTF_GATE</t>
        </is>
      </c>
      <c r="B51" s="38" t="inlineStr">
        <is>
          <t>4h</t>
        </is>
      </c>
      <c r="C51" s="38" t="n"/>
      <c r="D51" s="38" t="inlineStr">
        <is>
          <t>ENTRY, GLOBAL_CHECK, STOCKS_EXIT</t>
        </is>
      </c>
      <c r="E51" s="38">
        <f>IF(G51="",E50,IF(G51&gt;0,E50+G51,E50))</f>
        <v/>
      </c>
      <c r="F51" s="26" t="n"/>
      <c r="G51" s="38">
        <f>IFERROR(VLOOKUP($A55&amp;"_"&amp;$B55,Results_Deltas!$A$2:$P$15000,5,FALSE),"")</f>
        <v/>
      </c>
      <c r="H51" s="38" t="inlineStr">
        <is>
          <t>Blanket (page end)</t>
        </is>
      </c>
      <c r="I51" s="26" t="n"/>
      <c r="J51" s="26" t="n"/>
      <c r="K51" s="26" t="n"/>
      <c r="L51" s="26" t="inlineStr">
        <is>
          <t>NO</t>
        </is>
      </c>
      <c r="M51" s="72" t="n">
        <v>0</v>
      </c>
      <c r="N51" s="76"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DELTA_HTF_GATE</t>
        </is>
      </c>
      <c r="B52" s="38" t="inlineStr">
        <is>
          <t>4h_ALT</t>
        </is>
      </c>
      <c r="C52" s="38" t="n"/>
      <c r="D52" s="38" t="inlineStr">
        <is>
          <t>ENTRY, GLOBAL_CHECK, STOCKS_EXIT</t>
        </is>
      </c>
      <c r="E52" s="38">
        <f>IF(G52="",E51,IF(G52&gt;0,E51+G52,E51))</f>
        <v/>
      </c>
      <c r="F52" s="26" t="n"/>
      <c r="G52" s="38">
        <f>IFERROR(VLOOKUP($A56&amp;"_"&amp;$B56,Results_Deltas!$A$2:$P$15000,5,FALSE),"")</f>
        <v/>
      </c>
      <c r="H52" s="38" t="inlineStr">
        <is>
          <t>Blanket (page end)</t>
        </is>
      </c>
      <c r="I52" s="26" t="n"/>
      <c r="J52" s="26" t="n"/>
      <c r="K52" s="26" t="n"/>
      <c r="L52" s="26" t="inlineStr">
        <is>
          <t>NO</t>
        </is>
      </c>
      <c r="M52" s="72" t="n">
        <v>0</v>
      </c>
      <c r="N52" s="76"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9" t="inlineStr">
        <is>
          <t>DELTA_REENTRY_FILTER_ENABLED</t>
        </is>
      </c>
      <c r="B53" s="40" t="inlineStr">
        <is>
          <t>False</t>
        </is>
      </c>
      <c r="C53" s="38" t="n"/>
      <c r="D53" s="38" t="inlineStr">
        <is>
          <t>ENTRY, GLOBAL_CHECK, STOCKS_EXIT</t>
        </is>
      </c>
      <c r="E53" s="38">
        <f>IF(G53="",E52,IF(G53&gt;0,E52+G53,E52))</f>
        <v/>
      </c>
      <c r="F53" s="26" t="n"/>
      <c r="G53" s="38">
        <f>IFERROR(VLOOKUP($A57&amp;"_"&amp;$B57,Results_Deltas!$A$2:$P$15000,5,FALSE),"")</f>
        <v/>
      </c>
      <c r="H53" s="38" t="inlineStr">
        <is>
          <t>Blanket (page end)</t>
        </is>
      </c>
      <c r="I53" s="26" t="n"/>
      <c r="J53" s="26" t="n"/>
      <c r="K53" s="26" t="n"/>
      <c r="L53" s="26" t="inlineStr">
        <is>
          <t>YES</t>
        </is>
      </c>
      <c r="M53" s="72" t="n">
        <v>0</v>
      </c>
      <c r="N53" s="76"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DELTA_REENTRY_FILTER_ENABLED</t>
        </is>
      </c>
      <c r="B54" s="38" t="inlineStr">
        <is>
          <t>True</t>
        </is>
      </c>
      <c r="C54" s="38" t="n"/>
      <c r="D54" s="38" t="inlineStr">
        <is>
          <t>ENTRY, GLOBAL_CHECK, STOCKS_EXIT</t>
        </is>
      </c>
      <c r="E54" s="38">
        <f>IF(G54="",E53,IF(G54&gt;0,E53+G54,E53))</f>
        <v/>
      </c>
      <c r="F54" s="26" t="n"/>
      <c r="G54" s="38">
        <f>IFERROR(VLOOKUP($A58&amp;"_"&amp;$B58,Results_Deltas!$A$2:$P$15000,5,FALSE),"")</f>
        <v/>
      </c>
      <c r="H54" s="38" t="inlineStr">
        <is>
          <t>Blanket (page end)</t>
        </is>
      </c>
      <c r="I54" s="26" t="n"/>
      <c r="J54" s="26" t="n"/>
      <c r="K54" s="26" t="n"/>
      <c r="L54" s="26" t="inlineStr">
        <is>
          <t>NO</t>
        </is>
      </c>
      <c r="M54" s="72" t="n">
        <v>0</v>
      </c>
      <c r="N54" s="76"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DUP_GUARD_FILTER_TF</t>
        </is>
      </c>
      <c r="B55" s="38" t="inlineStr">
        <is>
          <t>OFF</t>
        </is>
      </c>
      <c r="C55" s="38" t="n"/>
      <c r="D55" s="38" t="inlineStr">
        <is>
          <t>GLOBAL_CHECK</t>
        </is>
      </c>
      <c r="E55" s="38">
        <f>IF(G55="",E54,IF(G55&gt;0,E54+G55,E54))</f>
        <v/>
      </c>
      <c r="F55" s="26" t="n"/>
      <c r="G55" s="38">
        <f>IFERROR(VLOOKUP($A59&amp;"_"&amp;$B59,Results_Deltas!$A$2:$P$15000,5,FALSE),"")</f>
        <v/>
      </c>
      <c r="H55" s="38" t="inlineStr">
        <is>
          <t>Blanket (page end)</t>
        </is>
      </c>
      <c r="I55" s="26" t="n"/>
      <c r="J55" s="26" t="n"/>
      <c r="K55" s="26" t="n"/>
      <c r="L55" s="26" t="inlineStr">
        <is>
          <t>NO</t>
        </is>
      </c>
      <c r="M55" s="72" t="n">
        <v>0</v>
      </c>
      <c r="N55" s="76"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DUP_GUARD_FILTER_TF</t>
        </is>
      </c>
      <c r="B56" s="38" t="inlineStr">
        <is>
          <t>D</t>
        </is>
      </c>
      <c r="C56" s="38" t="n"/>
      <c r="D56" s="38" t="inlineStr">
        <is>
          <t>GLOBAL_CHECK</t>
        </is>
      </c>
      <c r="E56" s="38">
        <f>IF(G56="",E55,IF(G56&gt;0,E55+G56,E55))</f>
        <v/>
      </c>
      <c r="F56" s="26" t="n"/>
      <c r="G56" s="38">
        <f>IFERROR(VLOOKUP($A60&amp;"_"&amp;$B60,Results_Deltas!$A$2:$P$15000,5,FALSE),"")</f>
        <v/>
      </c>
      <c r="H56" s="38" t="inlineStr">
        <is>
          <t>Blanket (page end)</t>
        </is>
      </c>
      <c r="I56" s="26" t="n"/>
      <c r="J56" s="26" t="n"/>
      <c r="K56" s="26" t="n"/>
      <c r="L56" s="26" t="inlineStr">
        <is>
          <t>NO</t>
        </is>
      </c>
      <c r="M56" s="72" t="n">
        <v>0</v>
      </c>
      <c r="N56" s="76"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DUP_GUARD_FILTER_TF</t>
        </is>
      </c>
      <c r="B57" s="38" t="inlineStr">
        <is>
          <t>4h</t>
        </is>
      </c>
      <c r="C57" s="38" t="n"/>
      <c r="D57" s="38" t="inlineStr">
        <is>
          <t>GLOBAL_CHECK</t>
        </is>
      </c>
      <c r="E57" s="38">
        <f>IF(G57="",E56,IF(G57&gt;0,E56+G57,E56))</f>
        <v/>
      </c>
      <c r="F57" s="26" t="n"/>
      <c r="G57" s="38">
        <f>IFERROR(VLOOKUP($A61&amp;"_"&amp;$B61,Results_Deltas!$A$2:$P$15000,5,FALSE),"")</f>
        <v/>
      </c>
      <c r="H57" s="38" t="inlineStr">
        <is>
          <t>Blanket (page end)</t>
        </is>
      </c>
      <c r="I57" s="26" t="n"/>
      <c r="J57" s="26" t="n"/>
      <c r="K57" s="26" t="n"/>
      <c r="L57" s="26" t="inlineStr">
        <is>
          <t>NO</t>
        </is>
      </c>
      <c r="M57" s="72" t="n">
        <v>0</v>
      </c>
      <c r="N57" s="76"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DUP_GUARD_FILTER_TF</t>
        </is>
      </c>
      <c r="B58" s="38" t="inlineStr">
        <is>
          <t>1h</t>
        </is>
      </c>
      <c r="C58" s="38" t="n"/>
      <c r="D58" s="38" t="inlineStr">
        <is>
          <t>GLOBAL_CHECK</t>
        </is>
      </c>
      <c r="E58" s="38">
        <f>IF(G58="",E57,IF(G58&gt;0,E57+G58,E57))</f>
        <v/>
      </c>
      <c r="F58" s="26" t="n"/>
      <c r="G58" s="38">
        <f>IFERROR(VLOOKUP($A62&amp;"_"&amp;$B62,Results_Deltas!$A$2:$P$15000,5,FALSE),"")</f>
        <v/>
      </c>
      <c r="H58" s="38" t="inlineStr">
        <is>
          <t>Blanket (page end)</t>
        </is>
      </c>
      <c r="I58" s="26" t="n"/>
      <c r="J58" s="26" t="n"/>
      <c r="K58" s="26" t="n"/>
      <c r="L58" s="26" t="inlineStr">
        <is>
          <t>NO</t>
        </is>
      </c>
      <c r="M58" s="72" t="n">
        <v>0</v>
      </c>
      <c r="N58" s="76"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DUP_GUARD_FILTER_TF</t>
        </is>
      </c>
      <c r="B59" s="40" t="inlineStr">
        <is>
          <t>15m</t>
        </is>
      </c>
      <c r="C59" s="38" t="n"/>
      <c r="D59" s="38" t="inlineStr">
        <is>
          <t>GLOBAL_CHECK</t>
        </is>
      </c>
      <c r="E59" s="38">
        <f>IF(G59="",E58,IF(G59&gt;0,E58+G59,E58))</f>
        <v/>
      </c>
      <c r="F59" s="26" t="n"/>
      <c r="G59" s="38">
        <f>IFERROR(VLOOKUP($A63&amp;"_"&amp;$B63,Results_Deltas!$A$2:$P$15000,5,FALSE),"")</f>
        <v/>
      </c>
      <c r="H59" s="38" t="inlineStr">
        <is>
          <t>Blanket (page end)</t>
        </is>
      </c>
      <c r="I59" s="26" t="n"/>
      <c r="J59" s="26" t="n"/>
      <c r="K59" s="26" t="n"/>
      <c r="L59" s="26" t="inlineStr">
        <is>
          <t>YES</t>
        </is>
      </c>
      <c r="M59" s="72" t="n">
        <v>0</v>
      </c>
      <c r="N59" s="76"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EMA_9_21_FILTER_MIN_TFS</t>
        </is>
      </c>
      <c r="B60" s="38" t="inlineStr">
        <is>
          <t>0</t>
        </is>
      </c>
      <c r="C60" s="38" t="n"/>
      <c r="D60" s="38" t="inlineStr">
        <is>
          <t>GLOBAL_CHECK</t>
        </is>
      </c>
      <c r="E60" s="38">
        <f>IF(G60="",E59,IF(G60&gt;0,E59+G60,E59))</f>
        <v/>
      </c>
      <c r="F60" s="26" t="n"/>
      <c r="G60" s="38">
        <f>IFERROR(VLOOKUP($A64&amp;"_"&amp;$B64,Results_Deltas!$A$2:$P$15000,5,FALSE),"")</f>
        <v/>
      </c>
      <c r="H60" s="38" t="inlineStr">
        <is>
          <t>Blanket (page end)</t>
        </is>
      </c>
      <c r="I60" s="26" t="n"/>
      <c r="J60" s="26" t="n"/>
      <c r="K60" s="26" t="n"/>
      <c r="L60" s="26" t="inlineStr">
        <is>
          <t>NO</t>
        </is>
      </c>
      <c r="M60" s="72" t="n">
        <v>0</v>
      </c>
      <c r="N60" s="76"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EMA_9_21_FILTER_MIN_TFS</t>
        </is>
      </c>
      <c r="B61" s="38" t="inlineStr">
        <is>
          <t>2</t>
        </is>
      </c>
      <c r="C61" s="38" t="n"/>
      <c r="D61" s="38" t="inlineStr">
        <is>
          <t>GLOBAL_CHECK</t>
        </is>
      </c>
      <c r="E61" s="38">
        <f>IF(G61="",E60,IF(G61&gt;0,E60+G61,E60))</f>
        <v/>
      </c>
      <c r="F61" s="26" t="n"/>
      <c r="G61" s="38">
        <f>IFERROR(VLOOKUP($A65&amp;"_"&amp;$B65,Results_Deltas!$A$2:$P$15000,5,FALSE),"")</f>
        <v/>
      </c>
      <c r="H61" s="38" t="inlineStr">
        <is>
          <t>Blanket (page end)</t>
        </is>
      </c>
      <c r="I61" s="26" t="n"/>
      <c r="J61" s="26" t="n"/>
      <c r="K61" s="26" t="n"/>
      <c r="L61" s="26" t="inlineStr">
        <is>
          <t>NO</t>
        </is>
      </c>
      <c r="M61" s="72" t="n">
        <v>0</v>
      </c>
      <c r="N61" s="76"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EMA_9_21_FILTER_MIN_TFS</t>
        </is>
      </c>
      <c r="B62" s="38" t="inlineStr">
        <is>
          <t>1</t>
        </is>
      </c>
      <c r="C62" s="38" t="n"/>
      <c r="D62" s="38" t="inlineStr">
        <is>
          <t>GLOBAL_CHECK</t>
        </is>
      </c>
      <c r="E62" s="38">
        <f>IF(G62="",E61,IF(G62&gt;0,E61+G62,E61))</f>
        <v/>
      </c>
      <c r="F62" s="26" t="n"/>
      <c r="G62" s="38">
        <f>IFERROR(VLOOKUP($A66&amp;"_"&amp;$B66,Results_Deltas!$A$2:$P$15000,5,FALSE),"")</f>
        <v/>
      </c>
      <c r="H62" s="38" t="inlineStr">
        <is>
          <t>Blanket (page end)</t>
        </is>
      </c>
      <c r="I62" s="26" t="n"/>
      <c r="J62" s="26" t="n"/>
      <c r="K62" s="26" t="n"/>
      <c r="L62" s="26" t="inlineStr">
        <is>
          <t>NO</t>
        </is>
      </c>
      <c r="M62" s="72" t="n">
        <v>0</v>
      </c>
      <c r="N62" s="76"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EMA_BLANKET_FILTER_ENABLED</t>
        </is>
      </c>
      <c r="B63" s="38" t="inlineStr">
        <is>
          <t>False</t>
        </is>
      </c>
      <c r="C63" s="38" t="n"/>
      <c r="D63" s="38" t="inlineStr">
        <is>
          <t>GLOBAL_CHECK</t>
        </is>
      </c>
      <c r="E63" s="38">
        <f>IF(G63="",E62,IF(G63&gt;0,E62+G63,E62))</f>
        <v/>
      </c>
      <c r="F63" s="26" t="n"/>
      <c r="G63" s="38">
        <f>IFERROR(VLOOKUP($A67&amp;"_"&amp;$B67,Results_Deltas!$A$2:$P$15000,5,FALSE),"")</f>
        <v/>
      </c>
      <c r="H63" s="38" t="inlineStr">
        <is>
          <t>Blanket (page end)</t>
        </is>
      </c>
      <c r="I63" s="26" t="n"/>
      <c r="J63" s="26" t="n"/>
      <c r="K63" s="26" t="n"/>
      <c r="L63" s="26" t="inlineStr">
        <is>
          <t>NO</t>
        </is>
      </c>
      <c r="M63" s="72" t="n">
        <v>0</v>
      </c>
      <c r="N63" s="76"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9" t="inlineStr">
        <is>
          <t>EMA_BLANKET_FILTER_ENABLED</t>
        </is>
      </c>
      <c r="B64" s="40" t="inlineStr">
        <is>
          <t>True</t>
        </is>
      </c>
      <c r="C64" s="38" t="n"/>
      <c r="D64" s="38" t="inlineStr">
        <is>
          <t>GLOBAL_CHECK</t>
        </is>
      </c>
      <c r="E64" s="38">
        <f>IF(G64="",E63,IF(G64&gt;0,E63+G64,E63))</f>
        <v/>
      </c>
      <c r="F64" s="26" t="n"/>
      <c r="G64" s="38">
        <f>IFERROR(VLOOKUP($A68&amp;"_"&amp;$B68,Results_Deltas!$A$2:$P$15000,5,FALSE),"")</f>
        <v/>
      </c>
      <c r="H64" s="38" t="inlineStr">
        <is>
          <t>Blanket (page end)</t>
        </is>
      </c>
      <c r="I64" s="26" t="n"/>
      <c r="J64" s="26" t="n"/>
      <c r="K64" s="26" t="n"/>
      <c r="L64" s="26" t="inlineStr">
        <is>
          <t>YES</t>
        </is>
      </c>
      <c r="M64" s="72" t="n">
        <v>0</v>
      </c>
      <c r="N64" s="76"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EMA_BLANKET_FILTER_MIN_TFS</t>
        </is>
      </c>
      <c r="B65" s="38" t="inlineStr">
        <is>
          <t>0</t>
        </is>
      </c>
      <c r="C65" s="38" t="n"/>
      <c r="D65" s="38" t="inlineStr">
        <is>
          <t>GLOBAL_CHECK</t>
        </is>
      </c>
      <c r="E65" s="38">
        <f>IF(G65="",E64,IF(G65&gt;0,E64+G65,E64))</f>
        <v/>
      </c>
      <c r="F65" s="26" t="n"/>
      <c r="G65" s="38">
        <f>IFERROR(VLOOKUP($A69&amp;"_"&amp;$B69,Results_Deltas!$A$2:$P$15000,5,FALSE),"")</f>
        <v/>
      </c>
      <c r="H65" s="38" t="inlineStr">
        <is>
          <t>Blanket (page end)</t>
        </is>
      </c>
      <c r="I65" s="26" t="n"/>
      <c r="J65" s="26" t="n"/>
      <c r="K65" s="26" t="n"/>
      <c r="L65" s="26" t="inlineStr">
        <is>
          <t>NO</t>
        </is>
      </c>
      <c r="M65" s="72" t="n">
        <v>0</v>
      </c>
      <c r="N65" s="76"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EMA_BLANKET_FILTER_MIN_TFS</t>
        </is>
      </c>
      <c r="B66" s="38" t="inlineStr">
        <is>
          <t>2</t>
        </is>
      </c>
      <c r="C66" s="38" t="n"/>
      <c r="D66" s="38" t="inlineStr">
        <is>
          <t>GLOBAL_CHECK</t>
        </is>
      </c>
      <c r="E66" s="38">
        <f>IF(G66="",E65,IF(G66&gt;0,E65+G66,E65))</f>
        <v/>
      </c>
      <c r="F66" s="26" t="n"/>
      <c r="G66" s="38">
        <f>IFERROR(VLOOKUP($A70&amp;"_"&amp;$B70,Results_Deltas!$A$2:$P$15000,5,FALSE),"")</f>
        <v/>
      </c>
      <c r="H66" s="38" t="inlineStr">
        <is>
          <t>Blanket (page end)</t>
        </is>
      </c>
      <c r="I66" s="26" t="n"/>
      <c r="J66" s="26" t="n"/>
      <c r="K66" s="26" t="n"/>
      <c r="L66" s="26" t="inlineStr">
        <is>
          <t>NO</t>
        </is>
      </c>
      <c r="M66" s="72" t="n">
        <v>0</v>
      </c>
      <c r="N66" s="76"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EMA_BLANKET_FILTER_MIN_TFS</t>
        </is>
      </c>
      <c r="B67" s="38" t="inlineStr">
        <is>
          <t>1</t>
        </is>
      </c>
      <c r="C67" s="38" t="n"/>
      <c r="D67" s="38" t="inlineStr">
        <is>
          <t>GLOBAL_CHECK</t>
        </is>
      </c>
      <c r="E67" s="38">
        <f>IF(G67="",E66,IF(G67&gt;0,E66+G67,E66))</f>
        <v/>
      </c>
      <c r="F67" s="26" t="n"/>
      <c r="G67" s="38">
        <f>IFERROR(VLOOKUP($A71&amp;"_"&amp;$B71,Results_Deltas!$A$2:$P$15000,5,FALSE),"")</f>
        <v/>
      </c>
      <c r="H67" s="38" t="inlineStr">
        <is>
          <t>Blanket (page end)</t>
        </is>
      </c>
      <c r="I67" s="26" t="n"/>
      <c r="J67" s="26" t="n"/>
      <c r="K67" s="26" t="n"/>
      <c r="L67" s="26" t="inlineStr">
        <is>
          <t>NO</t>
        </is>
      </c>
      <c r="M67" s="72" t="n">
        <v>0</v>
      </c>
      <c r="N67" s="76"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EXECUTE_NOW_SINGLE_GATE_ENFORCE</t>
        </is>
      </c>
      <c r="B68" s="38" t="inlineStr">
        <is>
          <t>0.0</t>
        </is>
      </c>
      <c r="C68" s="38" t="n"/>
      <c r="D68" s="38" t="inlineStr">
        <is>
          <t>ENTRY, GLOBAL_CHECK, STOCKS_EXIT</t>
        </is>
      </c>
      <c r="E68" s="38">
        <f>IF(G68="",E67,IF(G68&gt;0,E67+G68,E67))</f>
        <v/>
      </c>
      <c r="F68" s="26" t="n"/>
      <c r="G68" s="38">
        <f>IFERROR(VLOOKUP($A72&amp;"_"&amp;$B72,Results_Deltas!$A$2:$P$15000,5,FALSE),"")</f>
        <v/>
      </c>
      <c r="H68" s="38" t="inlineStr">
        <is>
          <t>Blanket (page end)</t>
        </is>
      </c>
      <c r="I68" s="26" t="n"/>
      <c r="J68" s="26" t="n"/>
      <c r="K68" s="26" t="n"/>
      <c r="L68" s="26" t="inlineStr">
        <is>
          <t>NO</t>
        </is>
      </c>
      <c r="M68" s="72" t="n">
        <v>0</v>
      </c>
      <c r="N68" s="76"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EXECUTE_NOW_SINGLE_GATE_ENFORCE</t>
        </is>
      </c>
      <c r="B69" s="38" t="inlineStr">
        <is>
          <t>0.0_ALT</t>
        </is>
      </c>
      <c r="C69" s="38" t="n"/>
      <c r="D69" s="38" t="inlineStr">
        <is>
          <t>ENTRY, GLOBAL_CHECK, STOCKS_EXIT</t>
        </is>
      </c>
      <c r="E69" s="38">
        <f>IF(G69="",E68,IF(G69&gt;0,E68+G69,E68))</f>
        <v/>
      </c>
      <c r="F69" s="26" t="n"/>
      <c r="G69" s="38">
        <f>IFERROR(VLOOKUP($A73&amp;"_"&amp;$B73,Results_Deltas!$A$2:$P$15000,5,FALSE),"")</f>
        <v/>
      </c>
      <c r="H69" s="38" t="inlineStr">
        <is>
          <t>Blanket (page end)</t>
        </is>
      </c>
      <c r="I69" s="26" t="n"/>
      <c r="J69" s="26" t="n"/>
      <c r="K69" s="26" t="n"/>
      <c r="L69" s="26" t="inlineStr">
        <is>
          <t>NO</t>
        </is>
      </c>
      <c r="M69" s="72" t="n">
        <v>0</v>
      </c>
      <c r="N69" s="76"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EZ_MANAGE_THROTTLER_RATE</t>
        </is>
      </c>
      <c r="B70" s="38" t="inlineStr">
        <is>
          <t>0.0</t>
        </is>
      </c>
      <c r="C70" s="38" t="n"/>
      <c r="D70" s="38" t="inlineStr">
        <is>
          <t>GLOBAL_CHECK, STOCKS_EXIT</t>
        </is>
      </c>
      <c r="E70" s="38">
        <f>IF(G70="",E69,IF(G70&gt;0,E69+G70,E69))</f>
        <v/>
      </c>
      <c r="F70" s="26" t="n"/>
      <c r="G70" s="38">
        <f>IFERROR(VLOOKUP($A74&amp;"_"&amp;$B74,Results_Deltas!$A$2:$P$15000,5,FALSE),"")</f>
        <v/>
      </c>
      <c r="H70" s="38" t="inlineStr">
        <is>
          <t>Blanket (page end)</t>
        </is>
      </c>
      <c r="I70" s="26" t="n"/>
      <c r="J70" s="26" t="n"/>
      <c r="K70" s="26" t="n"/>
      <c r="L70" s="26" t="inlineStr">
        <is>
          <t>NO</t>
        </is>
      </c>
      <c r="M70" s="72" t="n">
        <v>0</v>
      </c>
      <c r="N70" s="76"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EZ_MANAGE_THROTTLER_RATE</t>
        </is>
      </c>
      <c r="B71" s="38" t="inlineStr">
        <is>
          <t>0.0_ALT</t>
        </is>
      </c>
      <c r="C71" s="38" t="n"/>
      <c r="D71" s="38" t="inlineStr">
        <is>
          <t>GLOBAL_CHECK, STOCKS_EXIT</t>
        </is>
      </c>
      <c r="E71" s="38">
        <f>IF(G71="",E70,IF(G71&gt;0,E70+G71,E70))</f>
        <v/>
      </c>
      <c r="F71" s="26" t="n"/>
      <c r="G71" s="38">
        <f>IFERROR(VLOOKUP($A75&amp;"_"&amp;$B75,Results_Deltas!$A$2:$P$15000,5,FALSE),"")</f>
        <v/>
      </c>
      <c r="H71" s="38" t="inlineStr">
        <is>
          <t>Blanket (page end)</t>
        </is>
      </c>
      <c r="I71" s="26" t="n"/>
      <c r="J71" s="26" t="n"/>
      <c r="K71" s="26" t="n"/>
      <c r="L71" s="26" t="inlineStr">
        <is>
          <t>NO</t>
        </is>
      </c>
      <c r="M71" s="72" t="n">
        <v>0</v>
      </c>
      <c r="N71" s="76"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9" t="inlineStr">
        <is>
          <t>FG_FEAR_THRESHOLD</t>
        </is>
      </c>
      <c r="B72" s="40" t="inlineStr">
        <is>
          <t>25</t>
        </is>
      </c>
      <c r="C72" s="38" t="n"/>
      <c r="D72" s="38" t="inlineStr">
        <is>
          <t>GLOBAL_CHECK, STOCKS_EXIT</t>
        </is>
      </c>
      <c r="E72" s="38">
        <f>IF(G72="",E71,IF(G72&gt;0,E71+G72,E71))</f>
        <v/>
      </c>
      <c r="F72" s="26" t="n"/>
      <c r="G72" s="38">
        <f>IFERROR(VLOOKUP($A76&amp;"_"&amp;$B76,Results_Deltas!$A$2:$P$15000,5,FALSE),"")</f>
        <v/>
      </c>
      <c r="H72" s="38" t="inlineStr">
        <is>
          <t>Blanket (page end)</t>
        </is>
      </c>
      <c r="I72" s="26" t="n"/>
      <c r="J72" s="26" t="n"/>
      <c r="K72" s="26" t="n"/>
      <c r="L72" s="26" t="inlineStr">
        <is>
          <t>YES</t>
        </is>
      </c>
      <c r="M72" s="72" t="n">
        <v>0</v>
      </c>
      <c r="N72" s="76"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FG_FEAR_THRESHOLD</t>
        </is>
      </c>
      <c r="B73" s="38" t="inlineStr">
        <is>
          <t>31.25</t>
        </is>
      </c>
      <c r="C73" s="38" t="n"/>
      <c r="D73" s="38" t="inlineStr">
        <is>
          <t>GLOBAL_CHECK, STOCKS_EXIT</t>
        </is>
      </c>
      <c r="E73" s="38">
        <f>IF(G73="",E72,IF(G73&gt;0,E72+G73,E72))</f>
        <v/>
      </c>
      <c r="F73" s="26" t="n"/>
      <c r="G73" s="38">
        <f>IFERROR(VLOOKUP($A77&amp;"_"&amp;$B77,Results_Deltas!$A$2:$P$15000,5,FALSE),"")</f>
        <v/>
      </c>
      <c r="H73" s="38" t="inlineStr">
        <is>
          <t>Blanket (page end)</t>
        </is>
      </c>
      <c r="I73" s="26" t="n"/>
      <c r="J73" s="26" t="n"/>
      <c r="K73" s="26" t="n"/>
      <c r="L73" s="26" t="inlineStr">
        <is>
          <t>NO</t>
        </is>
      </c>
      <c r="M73" s="26" t="n"/>
      <c r="N73" s="76"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FG_FEAR_THRESHOLD</t>
        </is>
      </c>
      <c r="B74" s="38" t="inlineStr">
        <is>
          <t>18.75</t>
        </is>
      </c>
      <c r="C74" s="38" t="n"/>
      <c r="D74" s="38" t="inlineStr">
        <is>
          <t>GLOBAL_CHECK, STOCKS_EXIT</t>
        </is>
      </c>
      <c r="E74" s="38">
        <f>IF(G74="",E73,IF(G74&gt;0,E73+G74,E73))</f>
        <v/>
      </c>
      <c r="F74" s="26" t="n"/>
      <c r="G74" s="38">
        <f>IFERROR(VLOOKUP($A78&amp;"_"&amp;$B78,Results_Deltas!$A$2:$P$15000,5,FALSE),"")</f>
        <v/>
      </c>
      <c r="H74" s="38" t="inlineStr">
        <is>
          <t>Blanket (page end)</t>
        </is>
      </c>
      <c r="I74" s="26" t="n"/>
      <c r="J74" s="26" t="n"/>
      <c r="K74" s="26" t="n"/>
      <c r="L74" s="26" t="inlineStr">
        <is>
          <t>NO</t>
        </is>
      </c>
      <c r="M74" s="26" t="n"/>
      <c r="N74" s="76"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FG_FEAR_THRESHOLD</t>
        </is>
      </c>
      <c r="B75" s="38" t="inlineStr">
        <is>
          <t>12.5</t>
        </is>
      </c>
      <c r="C75" s="38" t="n"/>
      <c r="D75" s="38" t="inlineStr">
        <is>
          <t>GLOBAL_CHECK, STOCKS_EXIT</t>
        </is>
      </c>
      <c r="E75" s="38">
        <f>IF(G75="",E74,IF(G75&gt;0,E74+G75,E74))</f>
        <v/>
      </c>
      <c r="F75" s="26" t="n"/>
      <c r="G75" s="38">
        <f>IFERROR(VLOOKUP($A79&amp;"_"&amp;$B79,Results_Deltas!$A$2:$P$15000,5,FALSE),"")</f>
        <v/>
      </c>
      <c r="H75" s="38" t="inlineStr">
        <is>
          <t>Blanket (page end)</t>
        </is>
      </c>
      <c r="I75" s="26" t="n"/>
      <c r="J75" s="26" t="n"/>
      <c r="K75" s="26" t="n"/>
      <c r="L75" s="26" t="inlineStr">
        <is>
          <t>NO</t>
        </is>
      </c>
      <c r="M75" s="26" t="n"/>
      <c r="N75" s="76"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9" t="inlineStr">
        <is>
          <t>FG_GREED_THRESHOLD</t>
        </is>
      </c>
      <c r="B76" s="40" t="inlineStr">
        <is>
          <t>75</t>
        </is>
      </c>
      <c r="C76" s="38" t="n"/>
      <c r="D76" s="38" t="inlineStr">
        <is>
          <t>GLOBAL_CHECK, STOCKS_EXIT</t>
        </is>
      </c>
      <c r="E76" s="38">
        <f>IF(G76="",E75,IF(G76&gt;0,E75+G76,E75))</f>
        <v/>
      </c>
      <c r="F76" s="26" t="n"/>
      <c r="G76" s="38">
        <f>IFERROR(VLOOKUP($A80&amp;"_"&amp;$B80,Results_Deltas!$A$2:$P$15000,5,FALSE),"")</f>
        <v/>
      </c>
      <c r="H76" s="38" t="inlineStr">
        <is>
          <t>Blanket (page end)</t>
        </is>
      </c>
      <c r="I76" s="26" t="n"/>
      <c r="J76" s="26" t="n"/>
      <c r="K76" s="26" t="n"/>
      <c r="L76" s="26" t="inlineStr">
        <is>
          <t>YES</t>
        </is>
      </c>
      <c r="M76" s="26" t="n"/>
      <c r="N76" s="76"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FG_GREED_THRESHOLD</t>
        </is>
      </c>
      <c r="B77" s="38" t="inlineStr">
        <is>
          <t>93.75</t>
        </is>
      </c>
      <c r="C77" s="38" t="n"/>
      <c r="D77" s="38" t="inlineStr">
        <is>
          <t>GLOBAL_CHECK, STOCKS_EXIT</t>
        </is>
      </c>
      <c r="E77" s="38">
        <f>IF(G77="",E76,IF(G77&gt;0,E76+G77,E76))</f>
        <v/>
      </c>
      <c r="F77" s="26" t="n"/>
      <c r="G77" s="38">
        <f>IFERROR(VLOOKUP($A81&amp;"_"&amp;$B81,Results_Deltas!$A$2:$P$15000,5,FALSE),"")</f>
        <v/>
      </c>
      <c r="H77" s="38" t="inlineStr">
        <is>
          <t>Blanket (page end)</t>
        </is>
      </c>
      <c r="I77" s="26" t="n"/>
      <c r="J77" s="26" t="n"/>
      <c r="K77" s="26" t="n"/>
      <c r="L77" s="26" t="inlineStr">
        <is>
          <t>NO</t>
        </is>
      </c>
      <c r="M77" s="26" t="n"/>
      <c r="N77" s="76"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FG_GREED_THRESHOLD</t>
        </is>
      </c>
      <c r="B78" s="38" t="inlineStr">
        <is>
          <t>56.25</t>
        </is>
      </c>
      <c r="C78" s="38" t="n"/>
      <c r="D78" s="38" t="inlineStr">
        <is>
          <t>GLOBAL_CHECK, STOCKS_EXIT</t>
        </is>
      </c>
      <c r="E78" s="38">
        <f>IF(G78="",E77,IF(G78&gt;0,E77+G78,E77))</f>
        <v/>
      </c>
      <c r="F78" s="26" t="n"/>
      <c r="G78" s="38">
        <f>IFERROR(VLOOKUP($A82&amp;"_"&amp;$B82,Results_Deltas!$A$2:$P$15000,5,FALSE),"")</f>
        <v/>
      </c>
      <c r="H78" s="38" t="inlineStr">
        <is>
          <t>Blanket (page end)</t>
        </is>
      </c>
      <c r="I78" s="26" t="n"/>
      <c r="J78" s="26" t="n"/>
      <c r="K78" s="26" t="n"/>
      <c r="L78" s="26" t="inlineStr">
        <is>
          <t>NO</t>
        </is>
      </c>
      <c r="M78" s="26" t="n"/>
      <c r="N78" s="76"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FG_GREED_THRESHOLD</t>
        </is>
      </c>
      <c r="B79" s="38" t="inlineStr">
        <is>
          <t>37.5</t>
        </is>
      </c>
      <c r="C79" s="38" t="n"/>
      <c r="D79" s="38" t="inlineStr">
        <is>
          <t>GLOBAL_CHECK, STOCKS_EXIT</t>
        </is>
      </c>
      <c r="E79" s="38">
        <f>IF(G79="",E78,IF(G79&gt;0,E78+G79,E78))</f>
        <v/>
      </c>
      <c r="F79" s="26" t="n"/>
      <c r="G79" s="38">
        <f>IFERROR(VLOOKUP($A83&amp;"_"&amp;$B83,Results_Deltas!$A$2:$P$15000,5,FALSE),"")</f>
        <v/>
      </c>
      <c r="H79" s="38" t="inlineStr">
        <is>
          <t>Blanket (page end)</t>
        </is>
      </c>
      <c r="I79" s="26" t="n"/>
      <c r="J79" s="26" t="n"/>
      <c r="K79" s="26" t="n"/>
      <c r="L79" s="26" t="inlineStr">
        <is>
          <t>NO</t>
        </is>
      </c>
      <c r="M79" s="26" t="n"/>
      <c r="N79" s="76"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FUNDING_GATE_FILTER_TF</t>
        </is>
      </c>
      <c r="B80" s="38" t="inlineStr">
        <is>
          <t>OFF</t>
        </is>
      </c>
      <c r="C80" s="38" t="n"/>
      <c r="D80" s="38" t="inlineStr">
        <is>
          <t>GLOBAL_CHECK</t>
        </is>
      </c>
      <c r="E80" s="38">
        <f>IF(G80="",E79,IF(G80&gt;0,E79+G80,E79))</f>
        <v/>
      </c>
      <c r="F80" s="26" t="n"/>
      <c r="G80" s="38">
        <f>IFERROR(VLOOKUP($A84&amp;"_"&amp;$B84,Results_Deltas!$A$2:$P$15000,5,FALSE),"")</f>
        <v/>
      </c>
      <c r="H80" s="38" t="inlineStr">
        <is>
          <t>Blanket (page end)</t>
        </is>
      </c>
      <c r="I80" s="26" t="n"/>
      <c r="J80" s="26" t="n"/>
      <c r="K80" s="26" t="n"/>
      <c r="L80" s="26" t="inlineStr">
        <is>
          <t>NO</t>
        </is>
      </c>
      <c r="M80" s="26" t="n"/>
      <c r="N80" s="76"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FUNDING_GATE_FILTER_TF</t>
        </is>
      </c>
      <c r="B81" s="38" t="inlineStr">
        <is>
          <t>D</t>
        </is>
      </c>
      <c r="C81" s="38" t="n"/>
      <c r="D81" s="38" t="inlineStr">
        <is>
          <t>GLOBAL_CHECK</t>
        </is>
      </c>
      <c r="E81" s="38">
        <f>IF(G81="",E80,IF(G81&gt;0,E80+G81,E80))</f>
        <v/>
      </c>
      <c r="F81" s="26" t="n"/>
      <c r="G81" s="38">
        <f>IFERROR(VLOOKUP($A85&amp;"_"&amp;$B85,Results_Deltas!$A$2:$P$15000,5,FALSE),"")</f>
        <v/>
      </c>
      <c r="H81" s="38" t="inlineStr">
        <is>
          <t>Blanket (page end)</t>
        </is>
      </c>
      <c r="I81" s="26" t="n"/>
      <c r="J81" s="26" t="n"/>
      <c r="K81" s="26" t="n"/>
      <c r="L81" s="26" t="inlineStr">
        <is>
          <t>NO</t>
        </is>
      </c>
      <c r="M81" s="26" t="n"/>
      <c r="N81" s="76"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FUNDING_GATE_FILTER_TF</t>
        </is>
      </c>
      <c r="B82" s="38" t="inlineStr">
        <is>
          <t>4h</t>
        </is>
      </c>
      <c r="C82" s="38" t="n"/>
      <c r="D82" s="38" t="inlineStr">
        <is>
          <t>GLOBAL_CHECK</t>
        </is>
      </c>
      <c r="E82" s="38">
        <f>IF(G82="",E81,IF(G82&gt;0,E81+G82,E81))</f>
        <v/>
      </c>
      <c r="F82" s="26" t="n"/>
      <c r="G82" s="38">
        <f>IFERROR(VLOOKUP($A86&amp;"_"&amp;$B86,Results_Deltas!$A$2:$P$15000,5,FALSE),"")</f>
        <v/>
      </c>
      <c r="H82" s="38" t="inlineStr">
        <is>
          <t>Blanket (page end)</t>
        </is>
      </c>
      <c r="I82" s="26" t="n"/>
      <c r="J82" s="26" t="n"/>
      <c r="K82" s="26" t="n"/>
      <c r="L82" s="26" t="inlineStr">
        <is>
          <t>NO</t>
        </is>
      </c>
      <c r="M82" s="26" t="n"/>
      <c r="N82" s="76"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FUNDING_GATE_FILTER_TF</t>
        </is>
      </c>
      <c r="B83" s="38" t="inlineStr">
        <is>
          <t>1h</t>
        </is>
      </c>
      <c r="C83" s="38" t="n"/>
      <c r="D83" s="38" t="inlineStr">
        <is>
          <t>GLOBAL_CHECK</t>
        </is>
      </c>
      <c r="E83" s="38">
        <f>IF(G83="",E82,IF(G83&gt;0,E82+G83,E82))</f>
        <v/>
      </c>
      <c r="F83" s="26" t="n"/>
      <c r="G83" s="38">
        <f>IFERROR(VLOOKUP($A87&amp;"_"&amp;$B87,Results_Deltas!$A$2:$P$15000,5,FALSE),"")</f>
        <v/>
      </c>
      <c r="H83" s="38" t="inlineStr">
        <is>
          <t>Blanket (page end)</t>
        </is>
      </c>
      <c r="I83" s="26" t="n"/>
      <c r="J83" s="26" t="n"/>
      <c r="K83" s="26" t="n"/>
      <c r="L83" s="26" t="inlineStr">
        <is>
          <t>NO</t>
        </is>
      </c>
      <c r="M83" s="26" t="n"/>
      <c r="N83" s="76"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FUNDING_GATE_FILTER_TF</t>
        </is>
      </c>
      <c r="B84" s="40" t="inlineStr">
        <is>
          <t>15m</t>
        </is>
      </c>
      <c r="C84" s="38" t="n"/>
      <c r="D84" s="38" t="inlineStr">
        <is>
          <t>GLOBAL_CHECK</t>
        </is>
      </c>
      <c r="E84" s="38">
        <f>IF(G84="",E83,IF(G84&gt;0,E83+G84,E83))</f>
        <v/>
      </c>
      <c r="F84" s="26" t="n"/>
      <c r="G84" s="38">
        <f>IFERROR(VLOOKUP($A88&amp;"_"&amp;$B88,Results_Deltas!$A$2:$P$15000,5,FALSE),"")</f>
        <v/>
      </c>
      <c r="H84" s="38" t="inlineStr">
        <is>
          <t>Blanket (page end)</t>
        </is>
      </c>
      <c r="I84" s="26" t="n"/>
      <c r="J84" s="26" t="n"/>
      <c r="K84" s="26" t="n"/>
      <c r="L84" s="26" t="inlineStr">
        <is>
          <t>YES</t>
        </is>
      </c>
      <c r="M84" s="26" t="n"/>
      <c r="N84" s="76"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FUNDING_GATE_LONG_MAX</t>
        </is>
      </c>
      <c r="B85" s="38" t="inlineStr">
        <is>
          <t>0.0</t>
        </is>
      </c>
      <c r="C85" s="38" t="n"/>
      <c r="D85" s="38" t="inlineStr">
        <is>
          <t>ENTRY, GLOBAL_CHECK, STOCKS_EXIT</t>
        </is>
      </c>
      <c r="E85" s="38">
        <f>IF(G85="",E84,IF(G85&gt;0,E84+G85,E84))</f>
        <v/>
      </c>
      <c r="F85" s="26" t="n"/>
      <c r="G85" s="38">
        <f>IFERROR(VLOOKUP($A89&amp;"_"&amp;$B89,Results_Deltas!$A$2:$P$15000,5,FALSE),"")</f>
        <v/>
      </c>
      <c r="H85" s="38" t="inlineStr">
        <is>
          <t>Blanket (page end)</t>
        </is>
      </c>
      <c r="I85" s="26" t="n"/>
      <c r="J85" s="26" t="n"/>
      <c r="K85" s="26" t="n"/>
      <c r="L85" s="26" t="inlineStr">
        <is>
          <t>NO</t>
        </is>
      </c>
      <c r="M85" s="26" t="n"/>
      <c r="N85" s="76"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FUNDING_GATE_LONG_MAX</t>
        </is>
      </c>
      <c r="B86" s="38" t="inlineStr">
        <is>
          <t>0.0_ALT</t>
        </is>
      </c>
      <c r="C86" s="38" t="n"/>
      <c r="D86" s="38" t="inlineStr">
        <is>
          <t>ENTRY, GLOBAL_CHECK, STOCKS_EXIT</t>
        </is>
      </c>
      <c r="E86" s="38">
        <f>IF(G86="",E85,IF(G86&gt;0,E85+G86,E85))</f>
        <v/>
      </c>
      <c r="F86" s="26" t="n"/>
      <c r="G86" s="38">
        <f>IFERROR(VLOOKUP($A90&amp;"_"&amp;$B90,Results_Deltas!$A$2:$P$15000,5,FALSE),"")</f>
        <v/>
      </c>
      <c r="H86" s="38" t="inlineStr">
        <is>
          <t>Blanket (page end)</t>
        </is>
      </c>
      <c r="I86" s="26" t="n"/>
      <c r="J86" s="26" t="n"/>
      <c r="K86" s="26" t="n"/>
      <c r="L86" s="26" t="inlineStr">
        <is>
          <t>NO</t>
        </is>
      </c>
      <c r="M86" s="26" t="n"/>
      <c r="N86" s="76"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FUNDING_GATE_MTF_REQUIRED</t>
        </is>
      </c>
      <c r="B87" s="38" t="inlineStr">
        <is>
          <t>0.0</t>
        </is>
      </c>
      <c r="C87" s="38" t="n"/>
      <c r="D87" s="38" t="inlineStr">
        <is>
          <t>ENTRY, GLOBAL_CHECK, STOCKS_EXIT</t>
        </is>
      </c>
      <c r="E87" s="38">
        <f>IF(G87="",E86,IF(G87&gt;0,E86+G87,E86))</f>
        <v/>
      </c>
      <c r="F87" s="26" t="n"/>
      <c r="G87" s="38">
        <f>IFERROR(VLOOKUP($A91&amp;"_"&amp;$B91,Results_Deltas!$A$2:$P$15000,5,FALSE),"")</f>
        <v/>
      </c>
      <c r="H87" s="38" t="inlineStr">
        <is>
          <t>Blanket (page end)</t>
        </is>
      </c>
      <c r="I87" s="26" t="n"/>
      <c r="J87" s="26" t="n"/>
      <c r="K87" s="26" t="n"/>
      <c r="L87" s="26" t="inlineStr">
        <is>
          <t>NO</t>
        </is>
      </c>
      <c r="M87" s="26" t="n"/>
      <c r="N87" s="76"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FUNDING_GATE_MTF_REQUIRED</t>
        </is>
      </c>
      <c r="B88" s="38" t="inlineStr">
        <is>
          <t>0.0_ALT</t>
        </is>
      </c>
      <c r="C88" s="38" t="n"/>
      <c r="D88" s="38" t="inlineStr">
        <is>
          <t>ENTRY, GLOBAL_CHECK, STOCKS_EXIT</t>
        </is>
      </c>
      <c r="E88" s="38">
        <f>IF(G88="",E87,IF(G88&gt;0,E87+G88,E87))</f>
        <v/>
      </c>
      <c r="F88" s="26" t="n"/>
      <c r="G88" s="38">
        <f>IFERROR(VLOOKUP($A92&amp;"_"&amp;$B92,Results_Deltas!$A$2:$P$15000,5,FALSE),"")</f>
        <v/>
      </c>
      <c r="H88" s="38" t="inlineStr">
        <is>
          <t>Blanket (page end)</t>
        </is>
      </c>
      <c r="I88" s="26" t="n"/>
      <c r="J88" s="26" t="n"/>
      <c r="K88" s="26" t="n"/>
      <c r="L88" s="26" t="inlineStr">
        <is>
          <t>NO</t>
        </is>
      </c>
      <c r="M88" s="26" t="n"/>
      <c r="N88" s="76"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FUNDING_GATE_SHORT_MIN</t>
        </is>
      </c>
      <c r="B89" s="38" t="inlineStr">
        <is>
          <t>0.0</t>
        </is>
      </c>
      <c r="C89" s="38" t="n"/>
      <c r="D89" s="38" t="inlineStr">
        <is>
          <t>ENTRY, GLOBAL_CHECK, STOCKS_EXIT</t>
        </is>
      </c>
      <c r="E89" s="38">
        <f>IF(G89="",E88,IF(G89&gt;0,E88+G89,E88))</f>
        <v/>
      </c>
      <c r="F89" s="26" t="n"/>
      <c r="G89" s="38">
        <f>IFERROR(VLOOKUP($A93&amp;"_"&amp;$B93,Results_Deltas!$A$2:$P$15000,5,FALSE),"")</f>
        <v/>
      </c>
      <c r="H89" s="38" t="inlineStr">
        <is>
          <t>Blanket (page end)</t>
        </is>
      </c>
      <c r="I89" s="26" t="n"/>
      <c r="J89" s="26" t="n"/>
      <c r="K89" s="26" t="n"/>
      <c r="L89" s="26" t="inlineStr">
        <is>
          <t>NO</t>
        </is>
      </c>
      <c r="M89" s="26" t="n"/>
      <c r="N89" s="76"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FUNDING_GATE_SHORT_MIN</t>
        </is>
      </c>
      <c r="B90" s="38" t="inlineStr">
        <is>
          <t>0.0_ALT</t>
        </is>
      </c>
      <c r="C90" s="38" t="n"/>
      <c r="D90" s="38" t="inlineStr">
        <is>
          <t>ENTRY, GLOBAL_CHECK, STOCKS_EXIT</t>
        </is>
      </c>
      <c r="E90" s="38">
        <f>IF(G90="",E89,IF(G90&gt;0,E89+G90,E89))</f>
        <v/>
      </c>
      <c r="F90" s="26" t="n"/>
      <c r="G90" s="38">
        <f>IFERROR(VLOOKUP($A94&amp;"_"&amp;$B94,Results_Deltas!$A$2:$P$15000,5,FALSE),"")</f>
        <v/>
      </c>
      <c r="H90" s="38" t="inlineStr">
        <is>
          <t>Blanket (page end)</t>
        </is>
      </c>
      <c r="I90" s="26" t="n"/>
      <c r="J90" s="26" t="n"/>
      <c r="K90" s="26" t="n"/>
      <c r="L90" s="26" t="inlineStr">
        <is>
          <t>NO</t>
        </is>
      </c>
      <c r="M90" s="26" t="n"/>
      <c r="N90" s="76"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GOLDEN_RULE_BASE_USD</t>
        </is>
      </c>
      <c r="B91" s="38" t="inlineStr">
        <is>
          <t>0.0</t>
        </is>
      </c>
      <c r="C91" s="38" t="n"/>
      <c r="D91" s="38" t="inlineStr">
        <is>
          <t>GLOBAL_CHECK, STOCKS_EXIT</t>
        </is>
      </c>
      <c r="E91" s="38">
        <f>IF(G91="",E90,IF(G91&gt;0,E90+G91,E90))</f>
        <v/>
      </c>
      <c r="F91" s="26" t="n"/>
      <c r="G91" s="38">
        <f>IFERROR(VLOOKUP($A95&amp;"_"&amp;$B95,Results_Deltas!$A$2:$P$15000,5,FALSE),"")</f>
        <v/>
      </c>
      <c r="H91" s="38" t="inlineStr">
        <is>
          <t>Blanket (page end)</t>
        </is>
      </c>
      <c r="I91" s="26" t="n"/>
      <c r="J91" s="26" t="n"/>
      <c r="K91" s="26" t="n"/>
      <c r="L91" s="26" t="inlineStr">
        <is>
          <t>NO</t>
        </is>
      </c>
      <c r="M91" s="26" t="n"/>
      <c r="N91" s="76"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GOLDEN_RULE_BASE_USD</t>
        </is>
      </c>
      <c r="B92" s="38" t="inlineStr">
        <is>
          <t>0.0_ALT</t>
        </is>
      </c>
      <c r="C92" s="38" t="n"/>
      <c r="D92" s="38" t="inlineStr">
        <is>
          <t>GLOBAL_CHECK, STOCKS_EXIT</t>
        </is>
      </c>
      <c r="E92" s="38">
        <f>IF(G92="",E91,IF(G92&gt;0,E91+G92,E91))</f>
        <v/>
      </c>
      <c r="F92" s="26" t="n"/>
      <c r="G92" s="38">
        <f>IFERROR(VLOOKUP($A96&amp;"_"&amp;$B96,Results_Deltas!$A$2:$P$15000,5,FALSE),"")</f>
        <v/>
      </c>
      <c r="H92" s="38" t="inlineStr">
        <is>
          <t>Blanket (page end)</t>
        </is>
      </c>
      <c r="I92" s="26" t="n"/>
      <c r="J92" s="26" t="n"/>
      <c r="K92" s="26" t="n"/>
      <c r="L92" s="26" t="inlineStr">
        <is>
          <t>NO</t>
        </is>
      </c>
      <c r="M92" s="26" t="n"/>
      <c r="N92" s="76"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GR_FILTER_ALL_ENTRIES</t>
        </is>
      </c>
      <c r="B93" s="38" t="inlineStr">
        <is>
          <t>0.0</t>
        </is>
      </c>
      <c r="C93" s="38" t="n"/>
      <c r="D93" s="38" t="inlineStr">
        <is>
          <t>GLOBAL_CHECK, STOCKS_EXIT</t>
        </is>
      </c>
      <c r="E93" s="38">
        <f>IF(G93="",E92,IF(G93&gt;0,E92+G93,E92))</f>
        <v/>
      </c>
      <c r="F93" s="26" t="n"/>
      <c r="G93" s="38">
        <f>IFERROR(VLOOKUP($A97&amp;"_"&amp;$B97,Results_Deltas!$A$2:$P$15000,5,FALSE),"")</f>
        <v/>
      </c>
      <c r="H93" s="38" t="inlineStr">
        <is>
          <t>Blanket (page end)</t>
        </is>
      </c>
      <c r="I93" s="26" t="n"/>
      <c r="J93" s="26" t="n"/>
      <c r="K93" s="26" t="n"/>
      <c r="L93" s="26" t="inlineStr">
        <is>
          <t>NO</t>
        </is>
      </c>
      <c r="M93" s="26" t="n"/>
      <c r="N93" s="76"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GR_FILTER_ALL_ENTRIES</t>
        </is>
      </c>
      <c r="B94" s="38" t="inlineStr">
        <is>
          <t>0.0_ALT</t>
        </is>
      </c>
      <c r="C94" s="38" t="n"/>
      <c r="D94" s="38" t="inlineStr">
        <is>
          <t>GLOBAL_CHECK, STOCKS_EXIT</t>
        </is>
      </c>
      <c r="E94" s="38">
        <f>IF(G94="",E93,IF(G94&gt;0,E93+G94,E93))</f>
        <v/>
      </c>
      <c r="F94" s="26" t="n"/>
      <c r="G94" s="38">
        <f>IFERROR(VLOOKUP($A98&amp;"_"&amp;$B98,Results_Deltas!$A$2:$P$15000,5,FALSE),"")</f>
        <v/>
      </c>
      <c r="H94" s="38" t="inlineStr">
        <is>
          <t>Blanket (page end)</t>
        </is>
      </c>
      <c r="I94" s="26" t="n"/>
      <c r="J94" s="26" t="n"/>
      <c r="K94" s="26" t="n"/>
      <c r="L94" s="26" t="inlineStr">
        <is>
          <t>NO</t>
        </is>
      </c>
      <c r="M94" s="26" t="n"/>
      <c r="N94" s="76"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GR_FILTER_VEC_ENABLED</t>
        </is>
      </c>
      <c r="B95" s="40" t="inlineStr">
        <is>
          <t>False</t>
        </is>
      </c>
      <c r="C95" s="38" t="n"/>
      <c r="D95" s="38" t="inlineStr">
        <is>
          <t>GLOBAL_CHECK</t>
        </is>
      </c>
      <c r="E95" s="38">
        <f>IF(G95="",E94,IF(G95&gt;0,E94+G95,E94))</f>
        <v/>
      </c>
      <c r="F95" s="26" t="n"/>
      <c r="G95" s="38">
        <f>IFERROR(VLOOKUP($A99&amp;"_"&amp;$B99,Results_Deltas!$A$2:$P$15000,5,FALSE),"")</f>
        <v/>
      </c>
      <c r="H95" s="38" t="inlineStr">
        <is>
          <t>Blanket (page end)</t>
        </is>
      </c>
      <c r="I95" s="26" t="n"/>
      <c r="J95" s="26" t="n"/>
      <c r="K95" s="26" t="n"/>
      <c r="L95" s="26" t="inlineStr">
        <is>
          <t>YES</t>
        </is>
      </c>
      <c r="M95" s="26" t="n"/>
      <c r="N95" s="76"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GR_FILTER_VEC_ENABLED</t>
        </is>
      </c>
      <c r="B96" s="38" t="inlineStr">
        <is>
          <t>True</t>
        </is>
      </c>
      <c r="C96" s="38" t="n"/>
      <c r="D96" s="38" t="inlineStr">
        <is>
          <t>GLOBAL_CHECK</t>
        </is>
      </c>
      <c r="E96" s="38">
        <f>IF(G96="",E95,IF(G96&gt;0,E95+G96,E95))</f>
        <v/>
      </c>
      <c r="F96" s="26" t="n"/>
      <c r="G96" s="38">
        <f>IFERROR(VLOOKUP($A100&amp;"_"&amp;$B100,Results_Deltas!$A$2:$P$15000,5,FALSE),"")</f>
        <v/>
      </c>
      <c r="H96" s="38" t="inlineStr">
        <is>
          <t>Blanket (page end)</t>
        </is>
      </c>
      <c r="I96" s="26" t="n"/>
      <c r="J96" s="26" t="n"/>
      <c r="K96" s="26" t="n"/>
      <c r="L96" s="26" t="inlineStr">
        <is>
          <t>NO</t>
        </is>
      </c>
      <c r="M96" s="26" t="n"/>
      <c r="N96" s="76"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GR_FILTER_VEC_MIN_TFS</t>
        </is>
      </c>
      <c r="B97" s="38" t="inlineStr">
        <is>
          <t>0</t>
        </is>
      </c>
      <c r="C97" s="38" t="n"/>
      <c r="D97" s="38" t="inlineStr">
        <is>
          <t>GLOBAL_CHECK</t>
        </is>
      </c>
      <c r="E97" s="38">
        <f>IF(G97="",E96,IF(G97&gt;0,E96+G97,E96))</f>
        <v/>
      </c>
      <c r="F97" s="26" t="n"/>
      <c r="G97" s="38">
        <f>IFERROR(VLOOKUP($A101&amp;"_"&amp;$B101,Results_Deltas!$A$2:$P$15000,5,FALSE),"")</f>
        <v/>
      </c>
      <c r="H97" s="38" t="inlineStr">
        <is>
          <t>Blanket (page end)</t>
        </is>
      </c>
      <c r="I97" s="26" t="n"/>
      <c r="J97" s="26" t="n"/>
      <c r="K97" s="26" t="n"/>
      <c r="L97" s="26" t="inlineStr">
        <is>
          <t>NO</t>
        </is>
      </c>
      <c r="M97" s="26" t="n"/>
      <c r="N97" s="76"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GR_FILTER_VEC_MIN_TFS</t>
        </is>
      </c>
      <c r="B98" s="40" t="inlineStr">
        <is>
          <t>2</t>
        </is>
      </c>
      <c r="C98" s="38" t="n"/>
      <c r="D98" s="38" t="inlineStr">
        <is>
          <t>GLOBAL_CHECK</t>
        </is>
      </c>
      <c r="E98" s="38">
        <f>IF(G98="",E97,IF(G98&gt;0,E97+G98,E97))</f>
        <v/>
      </c>
      <c r="F98" s="26" t="n"/>
      <c r="G98" s="38">
        <f>IFERROR(VLOOKUP($A102&amp;"_"&amp;$B102,Results_Deltas!$A$2:$P$15000,5,FALSE),"")</f>
        <v/>
      </c>
      <c r="H98" s="38" t="inlineStr">
        <is>
          <t>Blanket (page end)</t>
        </is>
      </c>
      <c r="I98" s="26" t="n"/>
      <c r="J98" s="26" t="n"/>
      <c r="K98" s="26" t="n"/>
      <c r="L98" s="26" t="inlineStr">
        <is>
          <t>YES</t>
        </is>
      </c>
      <c r="M98" s="26" t="n"/>
      <c r="N98" s="76"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GR_FILTER_VEC_MIN_TFS</t>
        </is>
      </c>
      <c r="B99" s="38" t="inlineStr">
        <is>
          <t>1</t>
        </is>
      </c>
      <c r="C99" s="38" t="n"/>
      <c r="D99" s="38" t="inlineStr">
        <is>
          <t>GLOBAL_CHECK</t>
        </is>
      </c>
      <c r="E99" s="38">
        <f>IF(G99="",E98,IF(G99&gt;0,E98+G99,E98))</f>
        <v/>
      </c>
      <c r="F99" s="26" t="n"/>
      <c r="G99" s="38">
        <f>IFERROR(VLOOKUP($A103&amp;"_"&amp;$B103,Results_Deltas!$A$2:$P$15000,5,FALSE),"")</f>
        <v/>
      </c>
      <c r="H99" s="38" t="inlineStr">
        <is>
          <t>Blanket (page end)</t>
        </is>
      </c>
      <c r="I99" s="26" t="n"/>
      <c r="J99" s="26" t="n"/>
      <c r="K99" s="26" t="n"/>
      <c r="L99" s="26" t="inlineStr">
        <is>
          <t>NO</t>
        </is>
      </c>
      <c r="M99" s="26" t="n"/>
      <c r="N99" s="76"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9" t="inlineStr">
        <is>
          <t>HA_WICK_QUALITY_ENABLED</t>
        </is>
      </c>
      <c r="B100" s="40" t="inlineStr">
        <is>
          <t>False</t>
        </is>
      </c>
      <c r="C100" s="38" t="n"/>
      <c r="D100" s="38" t="inlineStr">
        <is>
          <t>ENTRY, GLOBAL_CHECK, STOCKS_EXIT</t>
        </is>
      </c>
      <c r="E100" s="38">
        <f>IF(G100="",E99,IF(G100&gt;0,E99+G100,E99))</f>
        <v/>
      </c>
      <c r="F100" s="26" t="n"/>
      <c r="G100" s="38">
        <f>IFERROR(VLOOKUP($A104&amp;"_"&amp;$B104,Results_Deltas!$A$2:$P$15000,5,FALSE),"")</f>
        <v/>
      </c>
      <c r="H100" s="38" t="inlineStr">
        <is>
          <t>Blanket (page end)</t>
        </is>
      </c>
      <c r="I100" s="26" t="n"/>
      <c r="J100" s="26" t="n"/>
      <c r="K100" s="26" t="n"/>
      <c r="L100" s="26" t="inlineStr">
        <is>
          <t>YES</t>
        </is>
      </c>
      <c r="M100" s="26" t="n"/>
      <c r="N100" s="76"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HA_WICK_QUALITY_ENABLED</t>
        </is>
      </c>
      <c r="B101" s="38" t="inlineStr">
        <is>
          <t>True</t>
        </is>
      </c>
      <c r="C101" s="38" t="n"/>
      <c r="D101" s="38" t="inlineStr">
        <is>
          <t>ENTRY, GLOBAL_CHECK, STOCKS_EXIT</t>
        </is>
      </c>
      <c r="E101" s="38">
        <f>IF(G101="",E100,IF(G101&gt;0,E100+G101,E100))</f>
        <v/>
      </c>
      <c r="F101" s="26" t="n"/>
      <c r="G101" s="38">
        <f>IFERROR(VLOOKUP($A105&amp;"_"&amp;$B105,Results_Deltas!$A$2:$P$15000,5,FALSE),"")</f>
        <v/>
      </c>
      <c r="H101" s="38" t="inlineStr">
        <is>
          <t>Blanket (page end)</t>
        </is>
      </c>
      <c r="I101" s="26" t="n"/>
      <c r="J101" s="26" t="n"/>
      <c r="K101" s="26" t="n"/>
      <c r="L101" s="26" t="inlineStr">
        <is>
          <t>NO</t>
        </is>
      </c>
      <c r="M101" s="26" t="n"/>
      <c r="N101" s="76"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HA_WICK_QUALITY_SCORE</t>
        </is>
      </c>
      <c r="B102" s="40" t="inlineStr">
        <is>
          <t>15</t>
        </is>
      </c>
      <c r="C102" s="38" t="n"/>
      <c r="D102" s="38" t="inlineStr">
        <is>
          <t>ENTRY, GLOBAL_CHECK, STOCKS_EXIT</t>
        </is>
      </c>
      <c r="E102" s="38">
        <f>IF(G102="",E101,IF(G102&gt;0,E101+G102,E101))</f>
        <v/>
      </c>
      <c r="F102" s="26" t="n"/>
      <c r="G102" s="38">
        <f>IFERROR(VLOOKUP($A106&amp;"_"&amp;$B106,Results_Deltas!$A$2:$P$15000,5,FALSE),"")</f>
        <v/>
      </c>
      <c r="H102" s="38" t="inlineStr">
        <is>
          <t>Blanket (page end)</t>
        </is>
      </c>
      <c r="I102" s="26" t="n"/>
      <c r="J102" s="26" t="n"/>
      <c r="K102" s="26" t="n"/>
      <c r="L102" s="26" t="inlineStr">
        <is>
          <t>YES</t>
        </is>
      </c>
      <c r="M102" s="26" t="n"/>
      <c r="N102" s="76"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HA_WICK_QUALITY_SCORE</t>
        </is>
      </c>
      <c r="B103" s="38" t="inlineStr">
        <is>
          <t>15_ALT</t>
        </is>
      </c>
      <c r="C103" s="38" t="n"/>
      <c r="D103" s="38" t="inlineStr">
        <is>
          <t>ENTRY, GLOBAL_CHECK, STOCKS_EXIT</t>
        </is>
      </c>
      <c r="E103" s="38">
        <f>IF(G103="",E102,IF(G103&gt;0,E102+G103,E102))</f>
        <v/>
      </c>
      <c r="F103" s="26" t="n"/>
      <c r="G103" s="38">
        <f>IFERROR(VLOOKUP($A107&amp;"_"&amp;$B107,Results_Deltas!$A$2:$P$15000,5,FALSE),"")</f>
        <v/>
      </c>
      <c r="H103" s="38" t="inlineStr">
        <is>
          <t>Blanket (page end)</t>
        </is>
      </c>
      <c r="I103" s="26" t="n"/>
      <c r="J103" s="26" t="n"/>
      <c r="K103" s="26" t="n"/>
      <c r="L103" s="26" t="inlineStr">
        <is>
          <t>NO</t>
        </is>
      </c>
      <c r="M103" s="26" t="n"/>
      <c r="N103" s="76"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HA_WICK_QUALITY_TF</t>
        </is>
      </c>
      <c r="B104" s="38" t="inlineStr">
        <is>
          <t>OFF</t>
        </is>
      </c>
      <c r="C104" s="38" t="n"/>
      <c r="D104" s="38" t="inlineStr">
        <is>
          <t>ENTRY, GLOBAL_CHECK, STOCKS_EXIT</t>
        </is>
      </c>
      <c r="E104" s="38">
        <f>IF(G104="",E103,IF(G104&gt;0,E103+G104,E103))</f>
        <v/>
      </c>
      <c r="F104" s="26" t="n"/>
      <c r="G104" s="38">
        <f>IFERROR(VLOOKUP($A108&amp;"_"&amp;$B108,Results_Deltas!$A$2:$P$15000,5,FALSE),"")</f>
        <v/>
      </c>
      <c r="H104" s="38" t="inlineStr">
        <is>
          <t>Blanket (page end)</t>
        </is>
      </c>
      <c r="I104" s="26" t="n"/>
      <c r="J104" s="26" t="n"/>
      <c r="K104" s="26" t="n"/>
      <c r="L104" s="26" t="inlineStr">
        <is>
          <t>NO</t>
        </is>
      </c>
      <c r="M104" s="26" t="n"/>
      <c r="N104" s="76"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HA_WICK_QUALITY_TF</t>
        </is>
      </c>
      <c r="B105" s="38" t="inlineStr">
        <is>
          <t>D</t>
        </is>
      </c>
      <c r="C105" s="38" t="n"/>
      <c r="D105" s="38" t="inlineStr">
        <is>
          <t>ENTRY, GLOBAL_CHECK, STOCKS_EXIT</t>
        </is>
      </c>
      <c r="E105" s="38">
        <f>IF(G105="",E104,IF(G105&gt;0,E104+G105,E104))</f>
        <v/>
      </c>
      <c r="F105" s="26" t="n"/>
      <c r="G105" s="38">
        <f>IFERROR(VLOOKUP($A109&amp;"_"&amp;$B109,Results_Deltas!$A$2:$P$15000,5,FALSE),"")</f>
        <v/>
      </c>
      <c r="H105" s="38" t="inlineStr">
        <is>
          <t>Blanket (page end)</t>
        </is>
      </c>
      <c r="I105" s="26" t="n"/>
      <c r="J105" s="26" t="n"/>
      <c r="K105" s="26" t="n"/>
      <c r="L105" s="26" t="inlineStr">
        <is>
          <t>NO</t>
        </is>
      </c>
      <c r="M105" s="26" t="n"/>
      <c r="N105" s="76"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HA_WICK_QUALITY_TF</t>
        </is>
      </c>
      <c r="B106" s="38" t="inlineStr">
        <is>
          <t>4h</t>
        </is>
      </c>
      <c r="C106" s="38" t="n"/>
      <c r="D106" s="38" t="inlineStr">
        <is>
          <t>ENTRY, GLOBAL_CHECK, STOCKS_EXIT</t>
        </is>
      </c>
      <c r="E106" s="38">
        <f>IF(G106="",E105,IF(G106&gt;0,E105+G106,E105))</f>
        <v/>
      </c>
      <c r="F106" s="26" t="n"/>
      <c r="G106" s="38">
        <f>IFERROR(VLOOKUP($A110&amp;"_"&amp;$B110,Results_Deltas!$A$2:$P$15000,5,FALSE),"")</f>
        <v/>
      </c>
      <c r="H106" s="38" t="inlineStr">
        <is>
          <t>Blanket (page end)</t>
        </is>
      </c>
      <c r="I106" s="26" t="n"/>
      <c r="J106" s="26" t="n"/>
      <c r="K106" s="26" t="n"/>
      <c r="L106" s="26" t="inlineStr">
        <is>
          <t>NO</t>
        </is>
      </c>
      <c r="M106" s="26" t="n"/>
      <c r="N106" s="76"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HA_WICK_QUALITY_TF</t>
        </is>
      </c>
      <c r="B107" s="40" t="inlineStr">
        <is>
          <t>1h</t>
        </is>
      </c>
      <c r="C107" s="38" t="n"/>
      <c r="D107" s="38" t="inlineStr">
        <is>
          <t>ENTRY, GLOBAL_CHECK, STOCKS_EXIT</t>
        </is>
      </c>
      <c r="E107" s="38">
        <f>IF(G107="",E106,IF(G107&gt;0,E106+G107,E106))</f>
        <v/>
      </c>
      <c r="F107" s="26" t="n"/>
      <c r="G107" s="38">
        <f>IFERROR(VLOOKUP($A111&amp;"_"&amp;$B111,Results_Deltas!$A$2:$P$15000,5,FALSE),"")</f>
        <v/>
      </c>
      <c r="H107" s="38" t="inlineStr">
        <is>
          <t>Blanket (page end)</t>
        </is>
      </c>
      <c r="I107" s="26" t="n"/>
      <c r="J107" s="26" t="n"/>
      <c r="K107" s="26" t="n"/>
      <c r="L107" s="26" t="inlineStr">
        <is>
          <t>YES</t>
        </is>
      </c>
      <c r="M107" s="26" t="n"/>
      <c r="N107" s="76"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HA_WICK_QUALITY_TF</t>
        </is>
      </c>
      <c r="B108" s="38" t="inlineStr">
        <is>
          <t>15m</t>
        </is>
      </c>
      <c r="C108" s="38" t="n"/>
      <c r="D108" s="38" t="inlineStr">
        <is>
          <t>ENTRY, GLOBAL_CHECK, STOCKS_EXIT</t>
        </is>
      </c>
      <c r="E108" s="38">
        <f>IF(G108="",E107,IF(G108&gt;0,E107+G108,E107))</f>
        <v/>
      </c>
      <c r="F108" s="26" t="n"/>
      <c r="G108" s="38">
        <f>IFERROR(VLOOKUP($A112&amp;"_"&amp;$B112,Results_Deltas!$A$2:$P$15000,5,FALSE),"")</f>
        <v/>
      </c>
      <c r="H108" s="38" t="inlineStr">
        <is>
          <t>Blanket (page end)</t>
        </is>
      </c>
      <c r="I108" s="26" t="n"/>
      <c r="J108" s="26" t="n"/>
      <c r="K108" s="26" t="n"/>
      <c r="L108" s="26" t="inlineStr">
        <is>
          <t>NO</t>
        </is>
      </c>
      <c r="M108" s="26" t="n"/>
      <c r="N108" s="76"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HLR_SMA_BAND_PCT</t>
        </is>
      </c>
      <c r="B109" s="38" t="inlineStr">
        <is>
          <t>0</t>
        </is>
      </c>
      <c r="C109" s="38" t="n"/>
      <c r="D109" s="38" t="inlineStr">
        <is>
          <t>ENTRY, GLOBAL_CHECK, STOCKS_EXIT</t>
        </is>
      </c>
      <c r="E109" s="38">
        <f>IF(G109="",E108,IF(G109&gt;0,E108+G109,E108))</f>
        <v/>
      </c>
      <c r="F109" s="26" t="n"/>
      <c r="G109" s="38">
        <f>IFERROR(VLOOKUP($A113&amp;"_"&amp;$B113,Results_Deltas!$A$2:$P$15000,5,FALSE),"")</f>
        <v/>
      </c>
      <c r="H109" s="38" t="inlineStr">
        <is>
          <t>Blanket (page end)</t>
        </is>
      </c>
      <c r="I109" s="26" t="n"/>
      <c r="J109" s="26" t="n"/>
      <c r="K109" s="26" t="n"/>
      <c r="L109" s="26" t="inlineStr">
        <is>
          <t>NO</t>
        </is>
      </c>
      <c r="M109" s="26" t="n"/>
      <c r="N109" s="76"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HLR_SMA_BAND_PCT</t>
        </is>
      </c>
      <c r="B110" s="38" t="inlineStr">
        <is>
          <t>2.0</t>
        </is>
      </c>
      <c r="C110" s="38" t="n"/>
      <c r="D110" s="38" t="inlineStr">
        <is>
          <t>ENTRY, GLOBAL_CHECK, STOCKS_EXIT</t>
        </is>
      </c>
      <c r="E110" s="38">
        <f>IF(G110="",E109,IF(G110&gt;0,E109+G110,E109))</f>
        <v/>
      </c>
      <c r="F110" s="26" t="n"/>
      <c r="G110" s="38">
        <f>IFERROR(VLOOKUP($A114&amp;"_"&amp;$B114,Results_Deltas!$A$2:$P$15000,5,FALSE),"")</f>
        <v/>
      </c>
      <c r="H110" s="38" t="inlineStr">
        <is>
          <t>Blanket (page end)</t>
        </is>
      </c>
      <c r="I110" s="26" t="n"/>
      <c r="J110" s="26" t="n"/>
      <c r="K110" s="26" t="n"/>
      <c r="L110" s="26" t="inlineStr">
        <is>
          <t>NO</t>
        </is>
      </c>
      <c r="M110" s="26" t="n"/>
      <c r="N110" s="76"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HLR_SMA_BAND_PCT</t>
        </is>
      </c>
      <c r="B111" s="38" t="inlineStr">
        <is>
          <t>1.0</t>
        </is>
      </c>
      <c r="C111" s="38" t="n"/>
      <c r="D111" s="38" t="inlineStr">
        <is>
          <t>ENTRY, GLOBAL_CHECK, STOCKS_EXIT</t>
        </is>
      </c>
      <c r="E111" s="38">
        <f>IF(G111="",E110,IF(G111&gt;0,E110+G111,E110))</f>
        <v/>
      </c>
      <c r="F111" s="26" t="n"/>
      <c r="G111" s="38">
        <f>IFERROR(VLOOKUP($A115&amp;"_"&amp;$B115,Results_Deltas!$A$2:$P$15000,5,FALSE),"")</f>
        <v/>
      </c>
      <c r="H111" s="38" t="inlineStr">
        <is>
          <t>Blanket (page end)</t>
        </is>
      </c>
      <c r="I111" s="26" t="n"/>
      <c r="J111" s="26" t="n"/>
      <c r="K111" s="26" t="n"/>
      <c r="L111" s="26" t="inlineStr">
        <is>
          <t>NO</t>
        </is>
      </c>
      <c r="M111" s="26" t="n"/>
      <c r="N111" s="76"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HLR_SMA_BAND_PCT</t>
        </is>
      </c>
      <c r="B112" s="38" t="inlineStr">
        <is>
          <t>0.5</t>
        </is>
      </c>
      <c r="C112" s="38" t="n"/>
      <c r="D112" s="38" t="inlineStr">
        <is>
          <t>ENTRY, GLOBAL_CHECK, STOCKS_EXIT</t>
        </is>
      </c>
      <c r="E112" s="38">
        <f>IF(G112="",E111,IF(G112&gt;0,E111+G112,E111))</f>
        <v/>
      </c>
      <c r="F112" s="26" t="n"/>
      <c r="G112" s="38">
        <f>IFERROR(VLOOKUP($A116&amp;"_"&amp;$B116,Results_Deltas!$A$2:$P$15000,5,FALSE),"")</f>
        <v/>
      </c>
      <c r="H112" s="38" t="inlineStr">
        <is>
          <t>Blanket (page end)</t>
        </is>
      </c>
      <c r="I112" s="26" t="n"/>
      <c r="J112" s="26" t="n"/>
      <c r="K112" s="26" t="n"/>
      <c r="L112" s="26" t="inlineStr">
        <is>
          <t>NO</t>
        </is>
      </c>
      <c r="M112" s="26" t="n"/>
      <c r="N112" s="76"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HLR_TOP_MIN_TFS</t>
        </is>
      </c>
      <c r="B113" s="38" t="inlineStr">
        <is>
          <t>0</t>
        </is>
      </c>
      <c r="C113" s="38" t="n"/>
      <c r="D113" s="38" t="inlineStr">
        <is>
          <t>GLOBAL_CHECK, REENTRY, STOCKS_EXIT</t>
        </is>
      </c>
      <c r="E113" s="38">
        <f>IF(G113="",E112,IF(G113&gt;0,E112+G113,E112))</f>
        <v/>
      </c>
      <c r="F113" s="26" t="n"/>
      <c r="G113" s="38">
        <f>IFERROR(VLOOKUP($A117&amp;"_"&amp;$B117,Results_Deltas!$A$2:$P$15000,5,FALSE),"")</f>
        <v/>
      </c>
      <c r="H113" s="38" t="inlineStr">
        <is>
          <t>Blanket (page end)</t>
        </is>
      </c>
      <c r="I113" s="26" t="n"/>
      <c r="J113" s="26" t="n"/>
      <c r="K113" s="26" t="n"/>
      <c r="L113" s="26" t="inlineStr">
        <is>
          <t>NO</t>
        </is>
      </c>
      <c r="M113" s="26" t="n"/>
      <c r="N113" s="76"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9" t="inlineStr">
        <is>
          <t>HLR_TOP_MIN_TFS</t>
        </is>
      </c>
      <c r="B114" s="40" t="inlineStr">
        <is>
          <t>2</t>
        </is>
      </c>
      <c r="C114" s="38" t="n"/>
      <c r="D114" s="38" t="inlineStr">
        <is>
          <t>GLOBAL_CHECK, REENTRY, STOCKS_EXIT</t>
        </is>
      </c>
      <c r="E114" s="38">
        <f>IF(G114="",E113,IF(G114&gt;0,E113+G114,E113))</f>
        <v/>
      </c>
      <c r="F114" s="26" t="n"/>
      <c r="G114" s="38">
        <f>IFERROR(VLOOKUP($A118&amp;"_"&amp;$B118,Results_Deltas!$A$2:$P$15000,5,FALSE),"")</f>
        <v/>
      </c>
      <c r="H114" s="38" t="inlineStr">
        <is>
          <t>Blanket (page end)</t>
        </is>
      </c>
      <c r="I114" s="26" t="n"/>
      <c r="J114" s="26" t="n"/>
      <c r="K114" s="26" t="n"/>
      <c r="L114" s="26" t="inlineStr">
        <is>
          <t>YES</t>
        </is>
      </c>
      <c r="M114" s="26" t="n"/>
      <c r="N114" s="76"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HLR_TOP_MIN_TFS</t>
        </is>
      </c>
      <c r="B115" s="38" t="inlineStr">
        <is>
          <t>1</t>
        </is>
      </c>
      <c r="C115" s="38" t="n"/>
      <c r="D115" s="38" t="inlineStr">
        <is>
          <t>GLOBAL_CHECK, REENTRY, STOCKS_EXIT</t>
        </is>
      </c>
      <c r="E115" s="38">
        <f>IF(G115="",E114,IF(G115&gt;0,E114+G115,E114))</f>
        <v/>
      </c>
      <c r="F115" s="26" t="n"/>
      <c r="G115" s="38">
        <f>IFERROR(VLOOKUP($A119&amp;"_"&amp;$B119,Results_Deltas!$A$2:$P$15000,5,FALSE),"")</f>
        <v/>
      </c>
      <c r="H115" s="38" t="inlineStr">
        <is>
          <t>Blanket (page end)</t>
        </is>
      </c>
      <c r="I115" s="26" t="n"/>
      <c r="J115" s="26" t="n"/>
      <c r="K115" s="26" t="n"/>
      <c r="L115" s="26" t="inlineStr">
        <is>
          <t>NO</t>
        </is>
      </c>
      <c r="M115" s="26" t="n"/>
      <c r="N115" s="76"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HTF4_CONF</t>
        </is>
      </c>
      <c r="B116" s="38" t="inlineStr">
        <is>
          <t>False</t>
        </is>
      </c>
      <c r="C116" s="38" t="n"/>
      <c r="D116" s="38" t="inlineStr">
        <is>
          <t>GLOBAL_CHECK, STOCKS_EXIT</t>
        </is>
      </c>
      <c r="E116" s="38">
        <f>IF(G116="",E115,IF(G116&gt;0,E115+G116,E115))</f>
        <v/>
      </c>
      <c r="F116" s="26" t="n"/>
      <c r="G116" s="38">
        <f>IFERROR(VLOOKUP($A120&amp;"_"&amp;$B120,Results_Deltas!$A$2:$P$15000,5,FALSE),"")</f>
        <v/>
      </c>
      <c r="H116" s="38" t="inlineStr">
        <is>
          <t>Blanket (page end)</t>
        </is>
      </c>
      <c r="I116" s="26" t="n"/>
      <c r="J116" s="26" t="n"/>
      <c r="K116" s="26" t="n"/>
      <c r="L116" s="26" t="inlineStr">
        <is>
          <t>NO</t>
        </is>
      </c>
      <c r="M116" s="26" t="n"/>
      <c r="N116" s="76"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HTF4_CONF</t>
        </is>
      </c>
      <c r="B117" s="38" t="inlineStr">
        <is>
          <t>False_ALT</t>
        </is>
      </c>
      <c r="C117" s="38" t="n"/>
      <c r="D117" s="38" t="inlineStr">
        <is>
          <t>GLOBAL_CHECK, STOCKS_EXIT</t>
        </is>
      </c>
      <c r="E117" s="38">
        <f>IF(G117="",E116,IF(G117&gt;0,E116+G117,E116))</f>
        <v/>
      </c>
      <c r="F117" s="26" t="n"/>
      <c r="G117" s="38">
        <f>IFERROR(VLOOKUP($A121&amp;"_"&amp;$B121,Results_Deltas!$A$2:$P$15000,5,FALSE),"")</f>
        <v/>
      </c>
      <c r="H117" s="38" t="inlineStr">
        <is>
          <t>Blanket (page end)</t>
        </is>
      </c>
      <c r="I117" s="26" t="n"/>
      <c r="J117" s="26" t="n"/>
      <c r="K117" s="26" t="n"/>
      <c r="L117" s="26" t="inlineStr">
        <is>
          <t>NO</t>
        </is>
      </c>
      <c r="M117" s="26" t="n"/>
      <c r="N117" s="76"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9" t="inlineStr">
        <is>
          <t>HTF_DIRECTION_GATE_ENABLED</t>
        </is>
      </c>
      <c r="B118" s="40" t="inlineStr">
        <is>
          <t>False</t>
        </is>
      </c>
      <c r="C118" s="38" t="n"/>
      <c r="D118" s="38" t="inlineStr">
        <is>
          <t>ENTRY, GLOBAL_CHECK, STOCKS_EXIT</t>
        </is>
      </c>
      <c r="E118" s="38">
        <f>IF(G118="",E117,IF(G118&gt;0,E117+G118,E117))</f>
        <v/>
      </c>
      <c r="F118" s="26" t="n"/>
      <c r="G118" s="38">
        <f>IFERROR(VLOOKUP($A122&amp;"_"&amp;$B122,Results_Deltas!$A$2:$P$15000,5,FALSE),"")</f>
        <v/>
      </c>
      <c r="H118" s="38" t="inlineStr">
        <is>
          <t>Blanket (page end)</t>
        </is>
      </c>
      <c r="I118" s="26" t="n"/>
      <c r="J118" s="26" t="n"/>
      <c r="K118" s="26" t="n"/>
      <c r="L118" s="26" t="inlineStr">
        <is>
          <t>YES</t>
        </is>
      </c>
      <c r="M118" s="26" t="n"/>
      <c r="N118" s="76"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HTF_DIRECTION_GATE_ENABLED</t>
        </is>
      </c>
      <c r="B119" s="38" t="inlineStr">
        <is>
          <t>True</t>
        </is>
      </c>
      <c r="C119" s="38" t="n"/>
      <c r="D119" s="38" t="inlineStr">
        <is>
          <t>ENTRY, GLOBAL_CHECK, STOCKS_EXIT</t>
        </is>
      </c>
      <c r="E119" s="38">
        <f>IF(G119="",E118,IF(G119&gt;0,E118+G119,E118))</f>
        <v/>
      </c>
      <c r="F119" s="26" t="n"/>
      <c r="G119" s="38">
        <f>IFERROR(VLOOKUP($A123&amp;"_"&amp;$B123,Results_Deltas!$A$2:$P$15000,5,FALSE),"")</f>
        <v/>
      </c>
      <c r="H119" s="38" t="inlineStr">
        <is>
          <t>Blanket (page end)</t>
        </is>
      </c>
      <c r="I119" s="26" t="n"/>
      <c r="J119" s="26" t="n"/>
      <c r="K119" s="26" t="n"/>
      <c r="L119" s="26" t="inlineStr">
        <is>
          <t>NO</t>
        </is>
      </c>
      <c r="M119" s="26" t="n"/>
      <c r="N119" s="76"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HTF_GATE_BYPASS_RZ</t>
        </is>
      </c>
      <c r="B120" s="38" t="inlineStr">
        <is>
          <t>0.0</t>
        </is>
      </c>
      <c r="C120" s="38" t="n"/>
      <c r="D120" s="38" t="inlineStr">
        <is>
          <t>ENTRY, GLOBAL_CHECK, STOCKS_EXIT</t>
        </is>
      </c>
      <c r="E120" s="38">
        <f>IF(G120="",E119,IF(G120&gt;0,E119+G120,E119))</f>
        <v/>
      </c>
      <c r="F120" s="26" t="n"/>
      <c r="G120" s="38">
        <f>IFERROR(VLOOKUP($A124&amp;"_"&amp;$B124,Results_Deltas!$A$2:$P$15000,5,FALSE),"")</f>
        <v/>
      </c>
      <c r="H120" s="38" t="inlineStr">
        <is>
          <t>Blanket (page end)</t>
        </is>
      </c>
      <c r="I120" s="26" t="n"/>
      <c r="J120" s="26" t="n"/>
      <c r="K120" s="26" t="n"/>
      <c r="L120" s="26" t="inlineStr">
        <is>
          <t>NO</t>
        </is>
      </c>
      <c r="M120" s="26" t="n"/>
      <c r="N120" s="76"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HTF_GATE_BYPASS_RZ</t>
        </is>
      </c>
      <c r="B121" s="38" t="inlineStr">
        <is>
          <t>0.0_ALT</t>
        </is>
      </c>
      <c r="C121" s="38" t="n"/>
      <c r="D121" s="38" t="inlineStr">
        <is>
          <t>ENTRY, GLOBAL_CHECK, STOCKS_EXIT</t>
        </is>
      </c>
      <c r="E121" s="38">
        <f>IF(G121="",E120,IF(G121&gt;0,E120+G121,E120))</f>
        <v/>
      </c>
      <c r="F121" s="26" t="n"/>
      <c r="G121" s="38">
        <f>IFERROR(VLOOKUP($A125&amp;"_"&amp;$B125,Results_Deltas!$A$2:$P$15000,5,FALSE),"")</f>
        <v/>
      </c>
      <c r="H121" s="38" t="inlineStr">
        <is>
          <t>Blanket (page end)</t>
        </is>
      </c>
      <c r="I121" s="26" t="n"/>
      <c r="J121" s="26" t="n"/>
      <c r="K121" s="26" t="n"/>
      <c r="L121" s="26" t="inlineStr">
        <is>
          <t>NO</t>
        </is>
      </c>
      <c r="M121" s="26" t="n"/>
      <c r="N121" s="76"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HTF_GATE_D_MANDATORY</t>
        </is>
      </c>
      <c r="B122" s="38" t="inlineStr">
        <is>
          <t>0.0</t>
        </is>
      </c>
      <c r="C122" s="38" t="n"/>
      <c r="D122" s="38" t="inlineStr">
        <is>
          <t>ENTRY, GLOBAL_CHECK, STOCKS_EXIT</t>
        </is>
      </c>
      <c r="E122" s="38">
        <f>IF(G122="",E121,IF(G122&gt;0,E121+G122,E121))</f>
        <v/>
      </c>
      <c r="F122" s="26" t="n"/>
      <c r="G122" s="38">
        <f>IFERROR(VLOOKUP($A126&amp;"_"&amp;$B126,Results_Deltas!$A$2:$P$15000,5,FALSE),"")</f>
        <v/>
      </c>
      <c r="H122" s="38" t="inlineStr">
        <is>
          <t>Blanket (page end)</t>
        </is>
      </c>
      <c r="I122" s="26" t="n"/>
      <c r="J122" s="26" t="n"/>
      <c r="K122" s="26" t="n"/>
      <c r="L122" s="26" t="inlineStr">
        <is>
          <t>NO</t>
        </is>
      </c>
      <c r="M122" s="26" t="n"/>
      <c r="N122" s="76"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HTF_GATE_D_MANDATORY</t>
        </is>
      </c>
      <c r="B123" s="38" t="inlineStr">
        <is>
          <t>0.0_ALT</t>
        </is>
      </c>
      <c r="C123" s="38" t="n"/>
      <c r="D123" s="38" t="inlineStr">
        <is>
          <t>ENTRY, GLOBAL_CHECK, STOCKS_EXIT</t>
        </is>
      </c>
      <c r="E123" s="38">
        <f>IF(G123="",E122,IF(G123&gt;0,E122+G123,E122))</f>
        <v/>
      </c>
      <c r="F123" s="26" t="n"/>
      <c r="G123" s="38">
        <f>IFERROR(VLOOKUP($A127&amp;"_"&amp;$B127,Results_Deltas!$A$2:$P$15000,5,FALSE),"")</f>
        <v/>
      </c>
      <c r="H123" s="38" t="inlineStr">
        <is>
          <t>Blanket (page end)</t>
        </is>
      </c>
      <c r="I123" s="26" t="n"/>
      <c r="J123" s="26" t="n"/>
      <c r="K123" s="26" t="n"/>
      <c r="L123" s="26" t="inlineStr">
        <is>
          <t>NO</t>
        </is>
      </c>
      <c r="M123" s="26" t="n"/>
      <c r="N123" s="76"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HTF_GATE_MIN_CONFIRMATIONS</t>
        </is>
      </c>
      <c r="B124" s="38" t="inlineStr">
        <is>
          <t>0.0</t>
        </is>
      </c>
      <c r="C124" s="38" t="n"/>
      <c r="D124" s="38" t="inlineStr">
        <is>
          <t>ENTRY, GLOBAL_CHECK, STOCKS_EXIT</t>
        </is>
      </c>
      <c r="E124" s="38">
        <f>IF(G124="",E123,IF(G124&gt;0,E123+G124,E123))</f>
        <v/>
      </c>
      <c r="F124" s="26" t="n"/>
      <c r="G124" s="38">
        <f>IFERROR(VLOOKUP($A128&amp;"_"&amp;$B128,Results_Deltas!$A$2:$P$15000,5,FALSE),"")</f>
        <v/>
      </c>
      <c r="H124" s="38" t="inlineStr">
        <is>
          <t>Blanket (page end)</t>
        </is>
      </c>
      <c r="I124" s="26" t="n"/>
      <c r="J124" s="26" t="n"/>
      <c r="K124" s="26" t="n"/>
      <c r="L124" s="26" t="inlineStr">
        <is>
          <t>NO</t>
        </is>
      </c>
      <c r="M124" s="26" t="n"/>
      <c r="N124" s="76"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HTF_GATE_MIN_CONFIRMATIONS</t>
        </is>
      </c>
      <c r="B125" s="38" t="inlineStr">
        <is>
          <t>0.0_ALT</t>
        </is>
      </c>
      <c r="C125" s="38" t="n"/>
      <c r="D125" s="38" t="inlineStr">
        <is>
          <t>ENTRY, GLOBAL_CHECK, STOCKS_EXIT</t>
        </is>
      </c>
      <c r="E125" s="38">
        <f>IF(G125="",E124,IF(G125&gt;0,E124+G125,E124))</f>
        <v/>
      </c>
      <c r="F125" s="26" t="n"/>
      <c r="G125" s="38">
        <f>IFERROR(VLOOKUP($A129&amp;"_"&amp;$B129,Results_Deltas!$A$2:$P$15000,5,FALSE),"")</f>
        <v/>
      </c>
      <c r="H125" s="38" t="inlineStr">
        <is>
          <t>Blanket (page end)</t>
        </is>
      </c>
      <c r="I125" s="26" t="n"/>
      <c r="J125" s="26" t="n"/>
      <c r="K125" s="26" t="n"/>
      <c r="L125" s="26" t="inlineStr">
        <is>
          <t>NO</t>
        </is>
      </c>
      <c r="M125" s="26" t="n"/>
      <c r="N125" s="76"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HTF_TREND_VETO_BYPASS_ENABLED</t>
        </is>
      </c>
      <c r="B126" s="38" t="inlineStr">
        <is>
          <t>False</t>
        </is>
      </c>
      <c r="C126" s="38" t="n"/>
      <c r="D126" s="38" t="inlineStr">
        <is>
          <t>GLOBAL_CHECK, STOCKS_EXIT</t>
        </is>
      </c>
      <c r="E126" s="38">
        <f>IF(G126="",E125,IF(G126&gt;0,E125+G126,E125))</f>
        <v/>
      </c>
      <c r="F126" s="26" t="n"/>
      <c r="G126" s="38">
        <f>IFERROR(VLOOKUP($A130&amp;"_"&amp;$B130,Results_Deltas!$A$2:$P$15000,5,FALSE),"")</f>
        <v/>
      </c>
      <c r="H126" s="38" t="inlineStr">
        <is>
          <t>Blanket (page end)</t>
        </is>
      </c>
      <c r="I126" s="26" t="n"/>
      <c r="J126" s="26" t="n"/>
      <c r="K126" s="26" t="n"/>
      <c r="L126" s="26" t="inlineStr">
        <is>
          <t>NO</t>
        </is>
      </c>
      <c r="M126" s="26" t="n"/>
      <c r="N126" s="76"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HTF_TREND_VETO_BYPASS_ENABLED</t>
        </is>
      </c>
      <c r="B127" s="40" t="inlineStr">
        <is>
          <t>True</t>
        </is>
      </c>
      <c r="C127" s="38" t="n"/>
      <c r="D127" s="38" t="inlineStr">
        <is>
          <t>GLOBAL_CHECK, STOCKS_EXIT</t>
        </is>
      </c>
      <c r="E127" s="38">
        <f>IF(G127="",E126,IF(G127&gt;0,E126+G127,E126))</f>
        <v/>
      </c>
      <c r="F127" s="26" t="n"/>
      <c r="G127" s="38">
        <f>IFERROR(VLOOKUP($A131&amp;"_"&amp;$B131,Results_Deltas!$A$2:$P$15000,5,FALSE),"")</f>
        <v/>
      </c>
      <c r="H127" s="38" t="inlineStr">
        <is>
          <t>Blanket (page end)</t>
        </is>
      </c>
      <c r="I127" s="26" t="n"/>
      <c r="J127" s="26" t="n"/>
      <c r="K127" s="26" t="n"/>
      <c r="L127" s="26" t="inlineStr">
        <is>
          <t>YES</t>
        </is>
      </c>
      <c r="M127" s="26" t="n"/>
      <c r="N127" s="76"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HTF_TREND_VETO_BYPASS_REASONS</t>
        </is>
      </c>
      <c r="B128" s="38" t="inlineStr">
        <is>
          <t>0.0</t>
        </is>
      </c>
      <c r="C128" s="38" t="n"/>
      <c r="D128" s="38" t="inlineStr">
        <is>
          <t>GLOBAL_CHECK, STOCKS_EXIT</t>
        </is>
      </c>
      <c r="E128" s="38">
        <f>IF(G128="",E127,IF(G128&gt;0,E127+G128,E127))</f>
        <v/>
      </c>
      <c r="F128" s="26" t="n"/>
      <c r="G128" s="38">
        <f>IFERROR(VLOOKUP($A132&amp;"_"&amp;$B132,Results_Deltas!$A$2:$P$15000,5,FALSE),"")</f>
        <v/>
      </c>
      <c r="H128" s="38" t="inlineStr">
        <is>
          <t>Blanket (page end)</t>
        </is>
      </c>
      <c r="I128" s="26" t="n"/>
      <c r="J128" s="26" t="n"/>
      <c r="K128" s="26" t="n"/>
      <c r="L128" s="26" t="inlineStr">
        <is>
          <t>NO</t>
        </is>
      </c>
      <c r="M128" s="26" t="n"/>
      <c r="N128" s="76"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HTF_TREND_VETO_BYPASS_REASONS</t>
        </is>
      </c>
      <c r="B129" s="38" t="inlineStr">
        <is>
          <t>0.0_ALT</t>
        </is>
      </c>
      <c r="C129" s="38" t="n"/>
      <c r="D129" s="38" t="inlineStr">
        <is>
          <t>GLOBAL_CHECK, STOCKS_EXIT</t>
        </is>
      </c>
      <c r="E129" s="38">
        <f>IF(G129="",E128,IF(G129&gt;0,E128+G129,E128))</f>
        <v/>
      </c>
      <c r="F129" s="26" t="n"/>
      <c r="G129" s="38">
        <f>IFERROR(VLOOKUP($A133&amp;"_"&amp;$B133,Results_Deltas!$A$2:$P$15000,5,FALSE),"")</f>
        <v/>
      </c>
      <c r="H129" s="38" t="inlineStr">
        <is>
          <t>Blanket (page end)</t>
        </is>
      </c>
      <c r="I129" s="26" t="n"/>
      <c r="J129" s="26" t="n"/>
      <c r="K129" s="26" t="n"/>
      <c r="L129" s="26" t="inlineStr">
        <is>
          <t>NO</t>
        </is>
      </c>
      <c r="M129" s="26" t="n"/>
      <c r="N129" s="76"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LEADERBOARD_FILTER</t>
        </is>
      </c>
      <c r="B130" s="38" t="inlineStr">
        <is>
          <t>False</t>
        </is>
      </c>
      <c r="C130" s="38" t="n"/>
      <c r="D130" s="38" t="inlineStr">
        <is>
          <t>AUGMENT, ENTRY, EXIT, GLOBAL_CHECK, REDUCE, STOCKS_EXIT</t>
        </is>
      </c>
      <c r="E130" s="38">
        <f>IF(G130="",E129,IF(G130&gt;0,E129+G130,E129))</f>
        <v/>
      </c>
      <c r="F130" s="26" t="n"/>
      <c r="G130" s="38">
        <f>IFERROR(VLOOKUP($A134&amp;"_"&amp;$B134,Results_Deltas!$A$2:$P$15000,5,FALSE),"")</f>
        <v/>
      </c>
      <c r="H130" s="38" t="inlineStr">
        <is>
          <t>Blanket (page end)</t>
        </is>
      </c>
      <c r="I130" s="26" t="n"/>
      <c r="J130" s="26" t="n"/>
      <c r="K130" s="26" t="n"/>
      <c r="L130" s="26" t="inlineStr">
        <is>
          <t>NO</t>
        </is>
      </c>
      <c r="M130" s="26" t="n"/>
      <c r="N130" s="76"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LEADERBOARD_FILTER</t>
        </is>
      </c>
      <c r="B131" s="38" t="inlineStr">
        <is>
          <t>False_ALT</t>
        </is>
      </c>
      <c r="C131" s="38" t="n"/>
      <c r="D131" s="38" t="inlineStr">
        <is>
          <t>AUGMENT, ENTRY, EXIT, GLOBAL_CHECK, REDUCE, STOCKS_EXIT</t>
        </is>
      </c>
      <c r="E131" s="38">
        <f>IF(G131="",E130,IF(G131&gt;0,E130+G131,E130))</f>
        <v/>
      </c>
      <c r="F131" s="26" t="n"/>
      <c r="G131" s="38">
        <f>IFERROR(VLOOKUP($A135&amp;"_"&amp;$B135,Results_Deltas!$A$2:$P$15000,5,FALSE),"")</f>
        <v/>
      </c>
      <c r="H131" s="38" t="inlineStr">
        <is>
          <t>Blanket (page end)</t>
        </is>
      </c>
      <c r="I131" s="26" t="n"/>
      <c r="J131" s="26" t="n"/>
      <c r="K131" s="26" t="n"/>
      <c r="L131" s="26" t="inlineStr">
        <is>
          <t>NO</t>
        </is>
      </c>
      <c r="M131" s="26" t="n"/>
      <c r="N131" s="76"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LH_HL_FILTER_ENABLED</t>
        </is>
      </c>
      <c r="B132" s="40" t="inlineStr">
        <is>
          <t>False</t>
        </is>
      </c>
      <c r="C132" s="38" t="n"/>
      <c r="D132" s="38" t="inlineStr">
        <is>
          <t>ENTRY, GLOBAL_CHECK, STOCKS_EXIT</t>
        </is>
      </c>
      <c r="E132" s="38">
        <f>IF(G132="",E131,IF(G132&gt;0,E131+G132,E131))</f>
        <v/>
      </c>
      <c r="F132" s="26" t="n"/>
      <c r="G132" s="38">
        <f>IFERROR(VLOOKUP($A136&amp;"_"&amp;$B136,Results_Deltas!$A$2:$P$15000,5,FALSE),"")</f>
        <v/>
      </c>
      <c r="H132" s="38" t="inlineStr">
        <is>
          <t>Blanket (page end)</t>
        </is>
      </c>
      <c r="I132" s="26" t="n"/>
      <c r="J132" s="26" t="n"/>
      <c r="K132" s="26" t="n"/>
      <c r="L132" s="26" t="inlineStr">
        <is>
          <t>YES</t>
        </is>
      </c>
      <c r="M132" s="26" t="n"/>
      <c r="N132" s="76"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LH_HL_FILTER_ENABLED</t>
        </is>
      </c>
      <c r="B133" s="38" t="inlineStr">
        <is>
          <t>True</t>
        </is>
      </c>
      <c r="C133" s="38" t="n"/>
      <c r="D133" s="38" t="inlineStr">
        <is>
          <t>ENTRY, GLOBAL_CHECK, STOCKS_EXIT</t>
        </is>
      </c>
      <c r="E133" s="38">
        <f>IF(G133="",E132,IF(G133&gt;0,E132+G133,E132))</f>
        <v/>
      </c>
      <c r="F133" s="26" t="n"/>
      <c r="G133" s="38">
        <f>IFERROR(VLOOKUP($A137&amp;"_"&amp;$B137,Results_Deltas!$A$2:$P$15000,5,FALSE),"")</f>
        <v/>
      </c>
      <c r="H133" s="38" t="inlineStr">
        <is>
          <t>Blanket (page end)</t>
        </is>
      </c>
      <c r="I133" s="26" t="n"/>
      <c r="J133" s="26" t="n"/>
      <c r="K133" s="26" t="n"/>
      <c r="L133" s="26" t="inlineStr">
        <is>
          <t>NO</t>
        </is>
      </c>
      <c r="M133" s="26" t="n"/>
      <c r="N133" s="76"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LH_HL_FILTER_MODE</t>
        </is>
      </c>
      <c r="B134" s="40" t="inlineStr">
        <is>
          <t>STRICT_2BAR</t>
        </is>
      </c>
      <c r="C134" s="38" t="n"/>
      <c r="D134" s="38" t="inlineStr">
        <is>
          <t>ENTRY, GLOBAL_CHECK, STOCKS_EXIT</t>
        </is>
      </c>
      <c r="E134" s="38">
        <f>IF(G134="",E133,IF(G134&gt;0,E133+G134,E133))</f>
        <v/>
      </c>
      <c r="F134" s="26" t="n"/>
      <c r="G134" s="38">
        <f>IFERROR(VLOOKUP($A138&amp;"_"&amp;$B138,Results_Deltas!$A$2:$P$15000,5,FALSE),"")</f>
        <v/>
      </c>
      <c r="H134" s="38" t="inlineStr">
        <is>
          <t>Blanket (page end)</t>
        </is>
      </c>
      <c r="I134" s="26" t="n"/>
      <c r="J134" s="26" t="n"/>
      <c r="K134" s="26" t="n"/>
      <c r="L134" s="26" t="inlineStr">
        <is>
          <t>YES</t>
        </is>
      </c>
      <c r="M134" s="26" t="n"/>
      <c r="N134" s="76"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LH_HL_FILTER_MODE</t>
        </is>
      </c>
      <c r="B135" s="38" t="inlineStr">
        <is>
          <t>STRICT_2BAR_ALT</t>
        </is>
      </c>
      <c r="C135" s="38" t="n"/>
      <c r="D135" s="38" t="inlineStr">
        <is>
          <t>ENTRY, GLOBAL_CHECK, STOCKS_EXIT</t>
        </is>
      </c>
      <c r="E135" s="38">
        <f>IF(G135="",E134,IF(G135&gt;0,E134+G135,E134))</f>
        <v/>
      </c>
      <c r="F135" s="26" t="n"/>
      <c r="G135" s="38">
        <f>IFERROR(VLOOKUP($A139&amp;"_"&amp;$B139,Results_Deltas!$A$2:$P$15000,5,FALSE),"")</f>
        <v/>
      </c>
      <c r="H135" s="38" t="inlineStr">
        <is>
          <t>Blanket (page end)</t>
        </is>
      </c>
      <c r="I135" s="26" t="n"/>
      <c r="J135" s="26" t="n"/>
      <c r="K135" s="26" t="n"/>
      <c r="L135" s="26" t="inlineStr">
        <is>
          <t>NO</t>
        </is>
      </c>
      <c r="M135" s="26" t="n"/>
      <c r="N135" s="76"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LH_HL_FILTER_REQUIRE_BOTH</t>
        </is>
      </c>
      <c r="B136" s="40" t="inlineStr">
        <is>
          <t>False</t>
        </is>
      </c>
      <c r="C136" s="38" t="n"/>
      <c r="D136" s="38" t="inlineStr">
        <is>
          <t>ENTRY, GLOBAL_CHECK, STOCKS_EXIT</t>
        </is>
      </c>
      <c r="E136" s="38">
        <f>IF(G136="",E135,IF(G136&gt;0,E135+G136,E135))</f>
        <v/>
      </c>
      <c r="F136" s="26" t="n"/>
      <c r="G136" s="38">
        <f>IFERROR(VLOOKUP($A140&amp;"_"&amp;$B140,Results_Deltas!$A$2:$P$15000,5,FALSE),"")</f>
        <v/>
      </c>
      <c r="H136" s="38" t="inlineStr">
        <is>
          <t>Blanket (page end)</t>
        </is>
      </c>
      <c r="I136" s="26" t="n"/>
      <c r="J136" s="26" t="n"/>
      <c r="K136" s="26" t="n"/>
      <c r="L136" s="26" t="inlineStr">
        <is>
          <t>YES</t>
        </is>
      </c>
      <c r="M136" s="26" t="n"/>
      <c r="N136" s="76"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LH_HL_FILTER_REQUIRE_BOTH</t>
        </is>
      </c>
      <c r="B137" s="38" t="inlineStr">
        <is>
          <t>False_ALT</t>
        </is>
      </c>
      <c r="C137" s="38" t="n"/>
      <c r="D137" s="38" t="inlineStr">
        <is>
          <t>ENTRY, GLOBAL_CHECK, STOCKS_EXIT</t>
        </is>
      </c>
      <c r="E137" s="38">
        <f>IF(G137="",E136,IF(G137&gt;0,E136+G137,E136))</f>
        <v/>
      </c>
      <c r="F137" s="26" t="n"/>
      <c r="G137" s="38">
        <f>IFERROR(VLOOKUP($A141&amp;"_"&amp;$B141,Results_Deltas!$A$2:$P$15000,5,FALSE),"")</f>
        <v/>
      </c>
      <c r="H137" s="38" t="inlineStr">
        <is>
          <t>Blanket (page end)</t>
        </is>
      </c>
      <c r="I137" s="26" t="n"/>
      <c r="J137" s="26" t="n"/>
      <c r="K137" s="26" t="n"/>
      <c r="L137" s="26" t="inlineStr">
        <is>
          <t>NO</t>
        </is>
      </c>
      <c r="M137" s="26" t="n"/>
      <c r="N137" s="76"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LIVE_VEC_EMERGENCY_BRAKE_ENABLED</t>
        </is>
      </c>
      <c r="B138" s="40" t="inlineStr">
        <is>
          <t>False</t>
        </is>
      </c>
      <c r="C138" s="38" t="n"/>
      <c r="D138" s="38" t="inlineStr">
        <is>
          <t>GLOBAL_CHECK, STOCKS_EXIT</t>
        </is>
      </c>
      <c r="E138" s="38">
        <f>IF(G138="",E137,IF(G138&gt;0,E137+G138,E137))</f>
        <v/>
      </c>
      <c r="F138" s="26" t="n"/>
      <c r="G138" s="38">
        <f>IFERROR(VLOOKUP($A142&amp;"_"&amp;$B142,Results_Deltas!$A$2:$P$15000,5,FALSE),"")</f>
        <v/>
      </c>
      <c r="H138" s="38" t="inlineStr">
        <is>
          <t>Blanket (page end)</t>
        </is>
      </c>
      <c r="I138" s="26" t="n"/>
      <c r="J138" s="26" t="n"/>
      <c r="K138" s="26" t="n"/>
      <c r="L138" s="26" t="inlineStr">
        <is>
          <t>YES</t>
        </is>
      </c>
      <c r="M138" s="26" t="n"/>
      <c r="N138" s="76"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LIVE_VEC_EMERGENCY_BRAKE_ENABLED</t>
        </is>
      </c>
      <c r="B139" s="38" t="inlineStr">
        <is>
          <t>True</t>
        </is>
      </c>
      <c r="C139" s="38" t="n"/>
      <c r="D139" s="38" t="inlineStr">
        <is>
          <t>GLOBAL_CHECK, STOCKS_EXIT</t>
        </is>
      </c>
      <c r="E139" s="38">
        <f>IF(G139="",E138,IF(G139&gt;0,E138+G139,E138))</f>
        <v/>
      </c>
      <c r="F139" s="26" t="n"/>
      <c r="G139" s="38">
        <f>IFERROR(VLOOKUP($A143&amp;"_"&amp;$B143,Results_Deltas!$A$2:$P$15000,5,FALSE),"")</f>
        <v/>
      </c>
      <c r="H139" s="38" t="inlineStr">
        <is>
          <t>Blanket (page end)</t>
        </is>
      </c>
      <c r="I139" s="26" t="n"/>
      <c r="J139" s="26" t="n"/>
      <c r="K139" s="26" t="n"/>
      <c r="L139" s="26" t="inlineStr">
        <is>
          <t>NO</t>
        </is>
      </c>
      <c r="M139" s="26" t="n"/>
      <c r="N139" s="76"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LR_BAND_LADDER_STOCH_EXTREME</t>
        </is>
      </c>
      <c r="B140" s="40" t="inlineStr">
        <is>
          <t>30.0</t>
        </is>
      </c>
      <c r="C140" s="38" t="n"/>
      <c r="D140" s="38" t="inlineStr">
        <is>
          <t>GLOBAL_CHECK, STOCKS_EXIT</t>
        </is>
      </c>
      <c r="E140" s="38">
        <f>IF(G140="",E139,IF(G140&gt;0,E139+G140,E139))</f>
        <v/>
      </c>
      <c r="F140" s="26" t="n"/>
      <c r="G140" s="38">
        <f>IFERROR(VLOOKUP($A144&amp;"_"&amp;$B144,Results_Deltas!$A$2:$P$15000,5,FALSE),"")</f>
        <v/>
      </c>
      <c r="H140" s="38" t="inlineStr">
        <is>
          <t>Blanket (page end)</t>
        </is>
      </c>
      <c r="I140" s="26" t="n"/>
      <c r="J140" s="26" t="n"/>
      <c r="K140" s="26" t="n"/>
      <c r="L140" s="26" t="inlineStr">
        <is>
          <t>YES</t>
        </is>
      </c>
      <c r="M140" s="26" t="n"/>
      <c r="N140" s="76"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LR_BAND_LADDER_STOCH_EXTREME</t>
        </is>
      </c>
      <c r="B141" s="38" t="inlineStr">
        <is>
          <t>30.0_ALT</t>
        </is>
      </c>
      <c r="C141" s="38" t="n"/>
      <c r="D141" s="38" t="inlineStr">
        <is>
          <t>GLOBAL_CHECK, STOCKS_EXIT</t>
        </is>
      </c>
      <c r="E141" s="38">
        <f>IF(G141="",E140,IF(G141&gt;0,E140+G141,E140))</f>
        <v/>
      </c>
      <c r="F141" s="26" t="n"/>
      <c r="G141" s="38">
        <f>IFERROR(VLOOKUP($A145&amp;"_"&amp;$B145,Results_Deltas!$A$2:$P$15000,5,FALSE),"")</f>
        <v/>
      </c>
      <c r="H141" s="38" t="inlineStr">
        <is>
          <t>Blanket (page end)</t>
        </is>
      </c>
      <c r="I141" s="26" t="n"/>
      <c r="J141" s="26" t="n"/>
      <c r="K141" s="26" t="n"/>
      <c r="L141" s="26" t="inlineStr">
        <is>
          <t>NO</t>
        </is>
      </c>
      <c r="M141" s="26" t="n"/>
      <c r="N141" s="76"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LR_BAND_LADDER_TF_BOTTOM</t>
        </is>
      </c>
      <c r="B142" s="38" t="inlineStr">
        <is>
          <t>0</t>
        </is>
      </c>
      <c r="C142" s="38" t="n"/>
      <c r="D142" s="38" t="inlineStr">
        <is>
          <t>GLOBAL_CHECK, STOCKS_EXIT</t>
        </is>
      </c>
      <c r="E142" s="38">
        <f>IF(G142="",E141,IF(G142&gt;0,E141+G142,E141))</f>
        <v/>
      </c>
      <c r="F142" s="26" t="n"/>
      <c r="G142" s="38">
        <f>IFERROR(VLOOKUP($A146&amp;"_"&amp;$B146,Results_Deltas!$A$2:$P$15000,5,FALSE),"")</f>
        <v/>
      </c>
      <c r="H142" s="38" t="inlineStr">
        <is>
          <t>Blanket (page end)</t>
        </is>
      </c>
      <c r="I142" s="26" t="n"/>
      <c r="J142" s="26" t="n"/>
      <c r="K142" s="26" t="n"/>
      <c r="L142" s="26" t="inlineStr">
        <is>
          <t>NO</t>
        </is>
      </c>
      <c r="M142" s="26" t="n"/>
      <c r="N142" s="76"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LR_BAND_LADDER_TF_BOTTOM</t>
        </is>
      </c>
      <c r="B143" s="38" t="inlineStr">
        <is>
          <t>1</t>
        </is>
      </c>
      <c r="C143" s="38" t="n"/>
      <c r="D143" s="38" t="inlineStr">
        <is>
          <t>GLOBAL_CHECK, STOCKS_EXIT</t>
        </is>
      </c>
      <c r="E143" s="38">
        <f>IF(G143="",E142,IF(G143&gt;0,E142+G143,E142))</f>
        <v/>
      </c>
      <c r="F143" s="26" t="n"/>
      <c r="G143" s="38">
        <f>IFERROR(VLOOKUP($A147&amp;"_"&amp;$B147,Results_Deltas!$A$2:$P$15000,5,FALSE),"")</f>
        <v/>
      </c>
      <c r="H143" s="38" t="inlineStr">
        <is>
          <t>Blanket (page end)</t>
        </is>
      </c>
      <c r="I143" s="26" t="n"/>
      <c r="J143" s="26" t="n"/>
      <c r="K143" s="26" t="n"/>
      <c r="L143" s="26" t="inlineStr">
        <is>
          <t>NO</t>
        </is>
      </c>
      <c r="M143" s="26" t="n"/>
      <c r="N143" s="76"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LR_BAND_LADDER_TF_TOP</t>
        </is>
      </c>
      <c r="B144" s="38" t="inlineStr">
        <is>
          <t>0</t>
        </is>
      </c>
      <c r="C144" s="38" t="n"/>
      <c r="D144" s="38" t="inlineStr">
        <is>
          <t>GLOBAL_CHECK, STOCKS_EXIT</t>
        </is>
      </c>
      <c r="E144" s="38">
        <f>IF(G144="",E143,IF(G144&gt;0,E143+G144,E143))</f>
        <v/>
      </c>
      <c r="F144" s="26" t="n"/>
      <c r="G144" s="38">
        <f>IFERROR(VLOOKUP($A148&amp;"_"&amp;$B148,Results_Deltas!$A$2:$P$15000,5,FALSE),"")</f>
        <v/>
      </c>
      <c r="H144" s="38" t="inlineStr">
        <is>
          <t>Blanket (page end)</t>
        </is>
      </c>
      <c r="I144" s="26" t="n"/>
      <c r="J144" s="26" t="n"/>
      <c r="K144" s="26" t="n"/>
      <c r="L144" s="26" t="inlineStr">
        <is>
          <t>NO</t>
        </is>
      </c>
      <c r="M144" s="26" t="n"/>
      <c r="N144" s="76"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LR_BAND_LADDER_TF_TOP</t>
        </is>
      </c>
      <c r="B145" s="38" t="inlineStr">
        <is>
          <t>1</t>
        </is>
      </c>
      <c r="C145" s="38" t="n"/>
      <c r="D145" s="38" t="inlineStr">
        <is>
          <t>GLOBAL_CHECK, STOCKS_EXIT</t>
        </is>
      </c>
      <c r="E145" s="38">
        <f>IF(G145="",E144,IF(G145&gt;0,E144+G145,E144))</f>
        <v/>
      </c>
      <c r="F145" s="26" t="n"/>
      <c r="G145" s="38">
        <f>IFERROR(VLOOKUP($A149&amp;"_"&amp;$B149,Results_Deltas!$A$2:$P$15000,5,FALSE),"")</f>
        <v/>
      </c>
      <c r="H145" s="38" t="inlineStr">
        <is>
          <t>Blanket (page end)</t>
        </is>
      </c>
      <c r="I145" s="26" t="n"/>
      <c r="J145" s="26" t="n"/>
      <c r="K145" s="26" t="n"/>
      <c r="L145" s="26" t="inlineStr">
        <is>
          <t>NO</t>
        </is>
      </c>
      <c r="M145" s="26" t="n"/>
      <c r="N145" s="76"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MANDATORY_REENTRY_WT_FILTER_MIN_TFS</t>
        </is>
      </c>
      <c r="B146" s="40" t="inlineStr">
        <is>
          <t>1</t>
        </is>
      </c>
      <c r="C146" s="38" t="n"/>
      <c r="D146" s="38" t="inlineStr">
        <is>
          <t>GLOBAL_CHECK, STOCKS_EXIT</t>
        </is>
      </c>
      <c r="E146" s="38">
        <f>IF(G146="",E145,IF(G146&gt;0,E145+G146,E145))</f>
        <v/>
      </c>
      <c r="F146" s="26" t="n"/>
      <c r="G146" s="38">
        <f>IFERROR(VLOOKUP($A150&amp;"_"&amp;$B150,Results_Deltas!$A$2:$P$15000,5,FALSE),"")</f>
        <v/>
      </c>
      <c r="H146" s="38" t="inlineStr">
        <is>
          <t>Blanket (page end)</t>
        </is>
      </c>
      <c r="I146" s="26" t="n"/>
      <c r="J146" s="26" t="n"/>
      <c r="K146" s="26" t="n"/>
      <c r="L146" s="26" t="inlineStr">
        <is>
          <t>YES</t>
        </is>
      </c>
      <c r="M146" s="26" t="n"/>
      <c r="N146" s="76"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MANDATORY_REENTRY_WT_FILTER_MIN_TFS</t>
        </is>
      </c>
      <c r="B147" s="38" t="inlineStr">
        <is>
          <t>3</t>
        </is>
      </c>
      <c r="C147" s="38" t="n"/>
      <c r="D147" s="38" t="inlineStr">
        <is>
          <t>GLOBAL_CHECK, STOCKS_EXIT</t>
        </is>
      </c>
      <c r="E147" s="38">
        <f>IF(G147="",E146,IF(G147&gt;0,E146+G147,E146))</f>
        <v/>
      </c>
      <c r="F147" s="26" t="n"/>
      <c r="G147" s="38">
        <f>IFERROR(VLOOKUP($A151&amp;"_"&amp;$B151,Results_Deltas!$A$2:$P$15000,5,FALSE),"")</f>
        <v/>
      </c>
      <c r="H147" s="38" t="inlineStr">
        <is>
          <t>Blanket (page end)</t>
        </is>
      </c>
      <c r="I147" s="26" t="n"/>
      <c r="J147" s="26" t="n"/>
      <c r="K147" s="26" t="n"/>
      <c r="L147" s="26" t="inlineStr">
        <is>
          <t>NO</t>
        </is>
      </c>
      <c r="M147" s="26" t="n"/>
      <c r="N147" s="76"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MANDATORY_REENTRY_WT_FILTER_MIN_TFS</t>
        </is>
      </c>
      <c r="B148" s="38" t="inlineStr">
        <is>
          <t>2</t>
        </is>
      </c>
      <c r="C148" s="38" t="n"/>
      <c r="D148" s="38" t="inlineStr">
        <is>
          <t>GLOBAL_CHECK, STOCKS_EXIT</t>
        </is>
      </c>
      <c r="E148" s="38">
        <f>IF(G148="",E147,IF(G148&gt;0,E147+G148,E147))</f>
        <v/>
      </c>
      <c r="F148" s="26" t="n"/>
      <c r="G148" s="38">
        <f>IFERROR(VLOOKUP($A152&amp;"_"&amp;$B152,Results_Deltas!$A$2:$P$15000,5,FALSE),"")</f>
        <v/>
      </c>
      <c r="H148" s="38" t="inlineStr">
        <is>
          <t>Blanket (page end)</t>
        </is>
      </c>
      <c r="I148" s="26" t="n"/>
      <c r="J148" s="26" t="n"/>
      <c r="K148" s="26" t="n"/>
      <c r="L148" s="26" t="inlineStr">
        <is>
          <t>NO</t>
        </is>
      </c>
      <c r="M148" s="26" t="n"/>
      <c r="N148" s="76"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9" t="inlineStr">
        <is>
          <t>MANDATORY_REENTRY_WT_FILTER_MIN_VELOCITY</t>
        </is>
      </c>
      <c r="B149" s="40" t="inlineStr">
        <is>
          <t>0.0</t>
        </is>
      </c>
      <c r="C149" s="38" t="n"/>
      <c r="D149" s="38" t="inlineStr">
        <is>
          <t>GLOBAL_CHECK, STOCKS_EXIT</t>
        </is>
      </c>
      <c r="E149" s="38">
        <f>IF(G149="",E148,IF(G149&gt;0,E148+G149,E148))</f>
        <v/>
      </c>
      <c r="F149" s="26" t="n"/>
      <c r="G149" s="38">
        <f>IFERROR(VLOOKUP($A153&amp;"_"&amp;$B153,Results_Deltas!$A$2:$P$15000,5,FALSE),"")</f>
        <v/>
      </c>
      <c r="H149" s="38" t="inlineStr">
        <is>
          <t>Blanket (page end)</t>
        </is>
      </c>
      <c r="I149" s="26" t="n"/>
      <c r="J149" s="26" t="n"/>
      <c r="K149" s="26" t="n"/>
      <c r="L149" s="26" t="inlineStr">
        <is>
          <t>YES</t>
        </is>
      </c>
      <c r="M149" s="26" t="n"/>
      <c r="N149" s="76"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MANDATORY_REENTRY_WT_FILTER_MIN_VELOCITY</t>
        </is>
      </c>
      <c r="B150" s="38" t="inlineStr">
        <is>
          <t>0.0_ALT</t>
        </is>
      </c>
      <c r="C150" s="38" t="n"/>
      <c r="D150" s="38" t="inlineStr">
        <is>
          <t>GLOBAL_CHECK, STOCKS_EXIT</t>
        </is>
      </c>
      <c r="E150" s="38">
        <f>IF(G150="",E149,IF(G150&gt;0,E149+G150,E149))</f>
        <v/>
      </c>
      <c r="F150" s="26" t="n"/>
      <c r="G150" s="38">
        <f>IFERROR(VLOOKUP($A154&amp;"_"&amp;$B154,Results_Deltas!$A$2:$P$15000,5,FALSE),"")</f>
        <v/>
      </c>
      <c r="H150" s="38" t="inlineStr">
        <is>
          <t>Blanket (page end)</t>
        </is>
      </c>
      <c r="I150" s="26" t="n"/>
      <c r="J150" s="26" t="n"/>
      <c r="K150" s="26" t="n"/>
      <c r="L150" s="26" t="inlineStr">
        <is>
          <t>NO</t>
        </is>
      </c>
      <c r="M150" s="26" t="n"/>
      <c r="N150" s="76"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MANDATORY_REENTRY_WT_FILTER_REQUIRE_FLIP</t>
        </is>
      </c>
      <c r="B151" s="40" t="inlineStr">
        <is>
          <t>False</t>
        </is>
      </c>
      <c r="C151" s="38" t="n"/>
      <c r="D151" s="38" t="inlineStr">
        <is>
          <t>GLOBAL_CHECK, STOCKS_EXIT</t>
        </is>
      </c>
      <c r="E151" s="38">
        <f>IF(G151="",E150,IF(G151&gt;0,E150+G151,E150))</f>
        <v/>
      </c>
      <c r="F151" s="26" t="n"/>
      <c r="G151" s="38">
        <f>IFERROR(VLOOKUP($A155&amp;"_"&amp;$B155,Results_Deltas!$A$2:$P$15000,5,FALSE),"")</f>
        <v/>
      </c>
      <c r="H151" s="38" t="inlineStr">
        <is>
          <t>Blanket (page end)</t>
        </is>
      </c>
      <c r="I151" s="26" t="n"/>
      <c r="J151" s="26" t="n"/>
      <c r="K151" s="26" t="n"/>
      <c r="L151" s="26" t="inlineStr">
        <is>
          <t>YES</t>
        </is>
      </c>
      <c r="M151" s="26" t="n"/>
      <c r="N151" s="76"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MANDATORY_REENTRY_WT_FILTER_REQUIRE_FLIP</t>
        </is>
      </c>
      <c r="B152" s="38" t="inlineStr">
        <is>
          <t>False_ALT</t>
        </is>
      </c>
      <c r="C152" s="38" t="n"/>
      <c r="D152" s="38" t="inlineStr">
        <is>
          <t>GLOBAL_CHECK, STOCKS_EXIT</t>
        </is>
      </c>
      <c r="E152" s="38">
        <f>IF(G152="",E151,IF(G152&gt;0,E151+G152,E151))</f>
        <v/>
      </c>
      <c r="F152" s="26" t="n"/>
      <c r="G152" s="38">
        <f>IFERROR(VLOOKUP($A156&amp;"_"&amp;$B156,Results_Deltas!$A$2:$P$15000,5,FALSE),"")</f>
        <v/>
      </c>
      <c r="H152" s="38" t="inlineStr">
        <is>
          <t>Blanket (page end)</t>
        </is>
      </c>
      <c r="I152" s="26" t="n"/>
      <c r="J152" s="26" t="n"/>
      <c r="K152" s="26" t="n"/>
      <c r="L152" s="26" t="inlineStr">
        <is>
          <t>NO</t>
        </is>
      </c>
      <c r="M152" s="26" t="n"/>
      <c r="N152" s="76"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MANDATORY_REENTRY_WT_FILTER_VELOCITY_RATIO</t>
        </is>
      </c>
      <c r="B153" s="40" t="inlineStr">
        <is>
          <t>0.90</t>
        </is>
      </c>
      <c r="C153" s="38" t="n"/>
      <c r="D153" s="38" t="inlineStr">
        <is>
          <t>GLOBAL_CHECK, STOCKS_EXIT</t>
        </is>
      </c>
      <c r="E153" s="38">
        <f>IF(G153="",E152,IF(G153&gt;0,E152+G153,E152))</f>
        <v/>
      </c>
      <c r="F153" s="26" t="n"/>
      <c r="G153" s="38">
        <f>IFERROR(VLOOKUP($A157&amp;"_"&amp;$B157,Results_Deltas!$A$2:$P$15000,5,FALSE),"")</f>
        <v/>
      </c>
      <c r="H153" s="38" t="inlineStr">
        <is>
          <t>Blanket (page end)</t>
        </is>
      </c>
      <c r="I153" s="26" t="n"/>
      <c r="J153" s="26" t="n"/>
      <c r="K153" s="26" t="n"/>
      <c r="L153" s="26" t="inlineStr">
        <is>
          <t>YES</t>
        </is>
      </c>
      <c r="M153" s="26" t="n"/>
      <c r="N153" s="76"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MANDATORY_REENTRY_WT_FILTER_VELOCITY_RATIO</t>
        </is>
      </c>
      <c r="B154" s="38" t="inlineStr">
        <is>
          <t>0.90_ALT</t>
        </is>
      </c>
      <c r="C154" s="38" t="n"/>
      <c r="D154" s="38" t="inlineStr">
        <is>
          <t>GLOBAL_CHECK, STOCKS_EXIT</t>
        </is>
      </c>
      <c r="E154" s="38">
        <f>IF(G154="",E153,IF(G154&gt;0,E153+G154,E153))</f>
        <v/>
      </c>
      <c r="F154" s="26" t="n"/>
      <c r="G154" s="38">
        <f>IFERROR(VLOOKUP($A158&amp;"_"&amp;$B158,Results_Deltas!$A$2:$P$15000,5,FALSE),"")</f>
        <v/>
      </c>
      <c r="H154" s="38" t="inlineStr">
        <is>
          <t>Blanket (page end)</t>
        </is>
      </c>
      <c r="I154" s="26" t="n"/>
      <c r="J154" s="26" t="n"/>
      <c r="K154" s="26" t="n"/>
      <c r="L154" s="26" t="inlineStr">
        <is>
          <t>NO</t>
        </is>
      </c>
      <c r="M154" s="26" t="n"/>
      <c r="N154" s="76"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9" t="inlineStr">
        <is>
          <t>MARKET_QUALITY_SCORE_ENABLED</t>
        </is>
      </c>
      <c r="B155" s="40" t="inlineStr">
        <is>
          <t>False</t>
        </is>
      </c>
      <c r="C155" s="38" t="n"/>
      <c r="D155" s="38" t="inlineStr">
        <is>
          <t>ENTRY, GLOBAL_CHECK, STOCKS_EXIT</t>
        </is>
      </c>
      <c r="E155" s="38">
        <f>IF(G155="",E154,IF(G155&gt;0,E154+G155,E154))</f>
        <v/>
      </c>
      <c r="F155" s="26" t="n"/>
      <c r="G155" s="38">
        <f>IFERROR(VLOOKUP($A159&amp;"_"&amp;$B159,Results_Deltas!$A$2:$P$15000,5,FALSE),"")</f>
        <v/>
      </c>
      <c r="H155" s="38" t="inlineStr">
        <is>
          <t>Blanket (page end)</t>
        </is>
      </c>
      <c r="I155" s="26" t="n"/>
      <c r="J155" s="26" t="n"/>
      <c r="K155" s="26" t="n"/>
      <c r="L155" s="26" t="inlineStr">
        <is>
          <t>YES</t>
        </is>
      </c>
      <c r="M155" s="26" t="n"/>
      <c r="N155" s="76"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MARKET_QUALITY_SCORE_ENABLED</t>
        </is>
      </c>
      <c r="B156" s="38" t="inlineStr">
        <is>
          <t>True</t>
        </is>
      </c>
      <c r="C156" s="38" t="n"/>
      <c r="D156" s="38" t="inlineStr">
        <is>
          <t>ENTRY, GLOBAL_CHECK, STOCKS_EXIT</t>
        </is>
      </c>
      <c r="E156" s="38">
        <f>IF(G156="",E155,IF(G156&gt;0,E155+G156,E155))</f>
        <v/>
      </c>
      <c r="F156" s="26" t="n"/>
      <c r="G156" s="38">
        <f>IFERROR(VLOOKUP($A160&amp;"_"&amp;$B160,Results_Deltas!$A$2:$P$15000,5,FALSE),"")</f>
        <v/>
      </c>
      <c r="H156" s="38" t="inlineStr">
        <is>
          <t>Blanket (page end)</t>
        </is>
      </c>
      <c r="I156" s="26" t="n"/>
      <c r="J156" s="26" t="n"/>
      <c r="K156" s="26" t="n"/>
      <c r="L156" s="26" t="inlineStr">
        <is>
          <t>NO</t>
        </is>
      </c>
      <c r="M156" s="26" t="n"/>
      <c r="N156" s="76"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MI_TF_AGREE_MIN</t>
        </is>
      </c>
      <c r="B157" s="38" t="inlineStr">
        <is>
          <t>0.0</t>
        </is>
      </c>
      <c r="C157" s="38" t="n"/>
      <c r="D157" s="38" t="inlineStr">
        <is>
          <t>ENTRY, GLOBAL_CHECK, STOCKS_EXIT</t>
        </is>
      </c>
      <c r="E157" s="38">
        <f>IF(G157="",E156,IF(G157&gt;0,E156+G157,E156))</f>
        <v/>
      </c>
      <c r="F157" s="26" t="n"/>
      <c r="G157" s="38">
        <f>IFERROR(VLOOKUP($A161&amp;"_"&amp;$B161,Results_Deltas!$A$2:$P$15000,5,FALSE),"")</f>
        <v/>
      </c>
      <c r="H157" s="38" t="inlineStr">
        <is>
          <t>Blanket (page end)</t>
        </is>
      </c>
      <c r="I157" s="26" t="n"/>
      <c r="J157" s="26" t="n"/>
      <c r="K157" s="26" t="n"/>
      <c r="L157" s="26" t="inlineStr">
        <is>
          <t>NO</t>
        </is>
      </c>
      <c r="M157" s="26" t="n"/>
      <c r="N157" s="76"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MI_TF_AGREE_MIN</t>
        </is>
      </c>
      <c r="B158" s="38" t="inlineStr">
        <is>
          <t>0.0_ALT</t>
        </is>
      </c>
      <c r="C158" s="38" t="n"/>
      <c r="D158" s="38" t="inlineStr">
        <is>
          <t>ENTRY, GLOBAL_CHECK, STOCKS_EXIT</t>
        </is>
      </c>
      <c r="E158" s="38">
        <f>IF(G158="",E157,IF(G158&gt;0,E157+G158,E157))</f>
        <v/>
      </c>
      <c r="F158" s="26" t="n"/>
      <c r="G158" s="38">
        <f>IFERROR(VLOOKUP($A162&amp;"_"&amp;$B162,Results_Deltas!$A$2:$P$15000,5,FALSE),"")</f>
        <v/>
      </c>
      <c r="H158" s="38" t="inlineStr">
        <is>
          <t>Blanket (page end)</t>
        </is>
      </c>
      <c r="I158" s="26" t="n"/>
      <c r="J158" s="26" t="n"/>
      <c r="K158" s="26" t="n"/>
      <c r="L158" s="26" t="inlineStr">
        <is>
          <t>NO</t>
        </is>
      </c>
      <c r="M158" s="26" t="n"/>
      <c r="N158" s="76"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MOVER_THRESHOLD</t>
        </is>
      </c>
      <c r="B159" s="40" t="inlineStr">
        <is>
          <t>5</t>
        </is>
      </c>
      <c r="C159" s="38" t="n"/>
      <c r="D159" s="38" t="inlineStr">
        <is>
          <t>ENTRY, GLOBAL_CHECK, STOCKS_EXIT</t>
        </is>
      </c>
      <c r="E159" s="38">
        <f>IF(G159="",E158,IF(G159&gt;0,E158+G159,E158))</f>
        <v/>
      </c>
      <c r="F159" s="26" t="n"/>
      <c r="G159" s="38">
        <f>IFERROR(VLOOKUP($A163&amp;"_"&amp;$B163,Results_Deltas!$A$2:$P$15000,5,FALSE),"")</f>
        <v/>
      </c>
      <c r="H159" s="38" t="inlineStr">
        <is>
          <t>Blanket (page end)</t>
        </is>
      </c>
      <c r="I159" s="26" t="n"/>
      <c r="J159" s="26" t="n"/>
      <c r="K159" s="26" t="n"/>
      <c r="L159" s="26" t="inlineStr">
        <is>
          <t>YES</t>
        </is>
      </c>
      <c r="M159" s="26" t="n"/>
      <c r="N159" s="76"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MOVER_THRESHOLD</t>
        </is>
      </c>
      <c r="B160" s="38" t="inlineStr">
        <is>
          <t>6.25</t>
        </is>
      </c>
      <c r="C160" s="38" t="n"/>
      <c r="D160" s="38" t="inlineStr">
        <is>
          <t>ENTRY, GLOBAL_CHECK, STOCKS_EXIT</t>
        </is>
      </c>
      <c r="E160" s="38">
        <f>IF(G160="",E159,IF(G160&gt;0,E159+G160,E159))</f>
        <v/>
      </c>
      <c r="F160" s="26" t="n"/>
      <c r="G160" s="38">
        <f>IFERROR(VLOOKUP($A164&amp;"_"&amp;$B164,Results_Deltas!$A$2:$P$15000,5,FALSE),"")</f>
        <v/>
      </c>
      <c r="H160" s="38" t="inlineStr">
        <is>
          <t>Blanket (page end)</t>
        </is>
      </c>
      <c r="I160" s="26" t="n"/>
      <c r="J160" s="26" t="n"/>
      <c r="K160" s="26" t="n"/>
      <c r="L160" s="26" t="inlineStr">
        <is>
          <t>NO</t>
        </is>
      </c>
      <c r="M160" s="26" t="n"/>
      <c r="N160" s="76"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MOVER_THRESHOLD</t>
        </is>
      </c>
      <c r="B161" s="38" t="inlineStr">
        <is>
          <t>3.75</t>
        </is>
      </c>
      <c r="C161" s="38" t="n"/>
      <c r="D161" s="38" t="inlineStr">
        <is>
          <t>ENTRY, GLOBAL_CHECK, STOCKS_EXIT</t>
        </is>
      </c>
      <c r="E161" s="38">
        <f>IF(G161="",E160,IF(G161&gt;0,E160+G161,E160))</f>
        <v/>
      </c>
      <c r="F161" s="26" t="n"/>
      <c r="G161" s="38">
        <f>IFERROR(VLOOKUP($A165&amp;"_"&amp;$B165,Results_Deltas!$A$2:$P$15000,5,FALSE),"")</f>
        <v/>
      </c>
      <c r="H161" s="38" t="inlineStr">
        <is>
          <t>Blanket (page end)</t>
        </is>
      </c>
      <c r="I161" s="26" t="n"/>
      <c r="J161" s="26" t="n"/>
      <c r="K161" s="26" t="n"/>
      <c r="L161" s="26" t="inlineStr">
        <is>
          <t>NO</t>
        </is>
      </c>
      <c r="M161" s="26" t="n"/>
      <c r="N161" s="76"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MOVER_THRESHOLD</t>
        </is>
      </c>
      <c r="B162" s="38" t="inlineStr">
        <is>
          <t>2.5</t>
        </is>
      </c>
      <c r="C162" s="38" t="n"/>
      <c r="D162" s="38" t="inlineStr">
        <is>
          <t>ENTRY, GLOBAL_CHECK, STOCKS_EXIT</t>
        </is>
      </c>
      <c r="E162" s="38">
        <f>IF(G162="",E161,IF(G162&gt;0,E161+G162,E161))</f>
        <v/>
      </c>
      <c r="F162" s="26" t="n"/>
      <c r="G162" s="38">
        <f>IFERROR(VLOOKUP($A166&amp;"_"&amp;$B166,Results_Deltas!$A$2:$P$15000,5,FALSE),"")</f>
        <v/>
      </c>
      <c r="H162" s="38" t="inlineStr">
        <is>
          <t>Blanket (page end)</t>
        </is>
      </c>
      <c r="I162" s="26" t="n"/>
      <c r="J162" s="26" t="n"/>
      <c r="K162" s="26" t="n"/>
      <c r="L162" s="26" t="inlineStr">
        <is>
          <t>NO</t>
        </is>
      </c>
      <c r="M162" s="26" t="n"/>
      <c r="N162" s="76"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MTF_FILTER_STRONG_BUY_QUICK_BYPASS</t>
        </is>
      </c>
      <c r="B163" s="38" t="inlineStr">
        <is>
          <t>0.0</t>
        </is>
      </c>
      <c r="C163" s="38" t="n"/>
      <c r="D163" s="38" t="inlineStr">
        <is>
          <t>GLOBAL_CHECK, STOCKS_EXIT</t>
        </is>
      </c>
      <c r="E163" s="38">
        <f>IF(G163="",E162,IF(G163&gt;0,E162+G163,E162))</f>
        <v/>
      </c>
      <c r="F163" s="26" t="n"/>
      <c r="G163" s="38">
        <f>IFERROR(VLOOKUP($A167&amp;"_"&amp;$B167,Results_Deltas!$A$2:$P$15000,5,FALSE),"")</f>
        <v/>
      </c>
      <c r="H163" s="38" t="inlineStr">
        <is>
          <t>Blanket (page end)</t>
        </is>
      </c>
      <c r="I163" s="26" t="n"/>
      <c r="J163" s="26" t="n"/>
      <c r="K163" s="26" t="n"/>
      <c r="L163" s="26" t="inlineStr">
        <is>
          <t>NO</t>
        </is>
      </c>
      <c r="M163" s="26" t="n"/>
      <c r="N163" s="76"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MTF_FILTER_STRONG_BUY_QUICK_BYPASS</t>
        </is>
      </c>
      <c r="B164" s="38" t="inlineStr">
        <is>
          <t>0.0_ALT</t>
        </is>
      </c>
      <c r="C164" s="38" t="n"/>
      <c r="D164" s="38" t="inlineStr">
        <is>
          <t>GLOBAL_CHECK, STOCKS_EXIT</t>
        </is>
      </c>
      <c r="E164" s="38">
        <f>IF(G164="",E163,IF(G164&gt;0,E163+G164,E163))</f>
        <v/>
      </c>
      <c r="F164" s="26" t="n"/>
      <c r="G164" s="38">
        <f>IFERROR(VLOOKUP($A168&amp;"_"&amp;$B168,Results_Deltas!$A$2:$P$15000,5,FALSE),"")</f>
        <v/>
      </c>
      <c r="H164" s="38" t="inlineStr">
        <is>
          <t>Blanket (page end)</t>
        </is>
      </c>
      <c r="I164" s="26" t="n"/>
      <c r="J164" s="26" t="n"/>
      <c r="K164" s="26" t="n"/>
      <c r="L164" s="26" t="inlineStr">
        <is>
          <t>NO</t>
        </is>
      </c>
      <c r="M164" s="26" t="n"/>
      <c r="N164" s="76"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MTF_GR_MIN_IND</t>
        </is>
      </c>
      <c r="B165" s="38" t="inlineStr">
        <is>
          <t>5</t>
        </is>
      </c>
      <c r="C165" s="38" t="n"/>
      <c r="D165" s="38" t="inlineStr">
        <is>
          <t>GLOBAL_CHECK, STOCKS_EXIT</t>
        </is>
      </c>
      <c r="E165" s="38">
        <f>IF(G165="",E164,IF(G165&gt;0,E164+G165,E164))</f>
        <v/>
      </c>
      <c r="F165" s="26" t="n"/>
      <c r="G165" s="38">
        <f>IFERROR(VLOOKUP($A169&amp;"_"&amp;$B169,Results_Deltas!$A$2:$P$15000,5,FALSE),"")</f>
        <v/>
      </c>
      <c r="H165" s="38" t="inlineStr">
        <is>
          <t>Blanket (page end)</t>
        </is>
      </c>
      <c r="I165" s="26" t="n"/>
      <c r="J165" s="26" t="n"/>
      <c r="K165" s="26" t="n"/>
      <c r="L165" s="26" t="inlineStr">
        <is>
          <t>NO</t>
        </is>
      </c>
      <c r="M165" s="26" t="n"/>
      <c r="N165" s="76"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MTF_GR_MIN_IND</t>
        </is>
      </c>
      <c r="B166" s="38" t="inlineStr">
        <is>
          <t>5_ALT</t>
        </is>
      </c>
      <c r="C166" s="38" t="n"/>
      <c r="D166" s="38" t="inlineStr">
        <is>
          <t>GLOBAL_CHECK, STOCKS_EXIT</t>
        </is>
      </c>
      <c r="E166" s="38">
        <f>IF(G166="",E165,IF(G166&gt;0,E165+G166,E165))</f>
        <v/>
      </c>
      <c r="F166" s="26" t="n"/>
      <c r="G166" s="38">
        <f>IFERROR(VLOOKUP($A170&amp;"_"&amp;$B170,Results_Deltas!$A$2:$P$15000,5,FALSE),"")</f>
        <v/>
      </c>
      <c r="H166" s="38" t="inlineStr">
        <is>
          <t>Blanket (page end)</t>
        </is>
      </c>
      <c r="I166" s="26" t="n"/>
      <c r="J166" s="26" t="n"/>
      <c r="K166" s="26" t="n"/>
      <c r="L166" s="26" t="inlineStr">
        <is>
          <t>NO</t>
        </is>
      </c>
      <c r="M166" s="26" t="n"/>
      <c r="N166" s="76"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MTS_BOTTOM_BONUS_THRESHOLD</t>
        </is>
      </c>
      <c r="B167" s="40" t="inlineStr">
        <is>
          <t>25</t>
        </is>
      </c>
      <c r="C167" s="38" t="n"/>
      <c r="D167" s="38" t="inlineStr">
        <is>
          <t>ENTRY, GLOBAL_CHECK, STOCKS_EXIT</t>
        </is>
      </c>
      <c r="E167" s="38">
        <f>IF(G167="",E166,IF(G167&gt;0,E166+G167,E166))</f>
        <v/>
      </c>
      <c r="F167" s="26" t="n"/>
      <c r="G167" s="38">
        <f>IFERROR(VLOOKUP($A171&amp;"_"&amp;$B171,Results_Deltas!$A$2:$P$15000,5,FALSE),"")</f>
        <v/>
      </c>
      <c r="H167" s="38" t="inlineStr">
        <is>
          <t>Blanket (page end)</t>
        </is>
      </c>
      <c r="I167" s="26" t="n"/>
      <c r="J167" s="26" t="n"/>
      <c r="K167" s="26" t="n"/>
      <c r="L167" s="26" t="inlineStr">
        <is>
          <t>YES</t>
        </is>
      </c>
      <c r="M167" s="26" t="n"/>
      <c r="N167" s="76"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MTS_BOTTOM_BONUS_THRESHOLD</t>
        </is>
      </c>
      <c r="B168" s="38" t="inlineStr">
        <is>
          <t>31.25</t>
        </is>
      </c>
      <c r="C168" s="38" t="n"/>
      <c r="D168" s="38" t="inlineStr">
        <is>
          <t>ENTRY, GLOBAL_CHECK, STOCKS_EXIT</t>
        </is>
      </c>
      <c r="E168" s="38">
        <f>IF(G168="",E167,IF(G168&gt;0,E167+G168,E167))</f>
        <v/>
      </c>
      <c r="F168" s="26" t="n"/>
      <c r="G168" s="38">
        <f>IFERROR(VLOOKUP($A172&amp;"_"&amp;$B172,Results_Deltas!$A$2:$P$15000,5,FALSE),"")</f>
        <v/>
      </c>
      <c r="H168" s="38" t="inlineStr">
        <is>
          <t>Blanket (page end)</t>
        </is>
      </c>
      <c r="I168" s="26" t="n"/>
      <c r="J168" s="26" t="n"/>
      <c r="K168" s="26" t="n"/>
      <c r="L168" s="26" t="inlineStr">
        <is>
          <t>NO</t>
        </is>
      </c>
      <c r="M168" s="26" t="n"/>
      <c r="N168" s="76"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MTS_BOTTOM_BONUS_THRESHOLD</t>
        </is>
      </c>
      <c r="B169" s="38" t="inlineStr">
        <is>
          <t>18.75</t>
        </is>
      </c>
      <c r="C169" s="38" t="n"/>
      <c r="D169" s="38" t="inlineStr">
        <is>
          <t>ENTRY, GLOBAL_CHECK, STOCKS_EXIT</t>
        </is>
      </c>
      <c r="E169" s="38">
        <f>IF(G169="",E168,IF(G169&gt;0,E168+G169,E168))</f>
        <v/>
      </c>
      <c r="F169" s="26" t="n"/>
      <c r="G169" s="38">
        <f>IFERROR(VLOOKUP($A173&amp;"_"&amp;$B173,Results_Deltas!$A$2:$P$15000,5,FALSE),"")</f>
        <v/>
      </c>
      <c r="H169" s="38" t="inlineStr">
        <is>
          <t>Blanket (page end)</t>
        </is>
      </c>
      <c r="I169" s="26" t="n"/>
      <c r="J169" s="26" t="n"/>
      <c r="K169" s="26" t="n"/>
      <c r="L169" s="26" t="inlineStr">
        <is>
          <t>NO</t>
        </is>
      </c>
      <c r="M169" s="26" t="n"/>
      <c r="N169" s="76"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MTS_BOTTOM_BONUS_THRESHOLD</t>
        </is>
      </c>
      <c r="B170" s="38" t="inlineStr">
        <is>
          <t>12.5</t>
        </is>
      </c>
      <c r="C170" s="38" t="n"/>
      <c r="D170" s="38" t="inlineStr">
        <is>
          <t>ENTRY, GLOBAL_CHECK, STOCKS_EXIT</t>
        </is>
      </c>
      <c r="E170" s="38">
        <f>IF(G170="",E169,IF(G170&gt;0,E169+G170,E169))</f>
        <v/>
      </c>
      <c r="F170" s="26" t="n"/>
      <c r="G170" s="38">
        <f>IFERROR(VLOOKUP($A174&amp;"_"&amp;$B174,Results_Deltas!$A$2:$P$15000,5,FALSE),"")</f>
        <v/>
      </c>
      <c r="H170" s="38" t="inlineStr">
        <is>
          <t>Blanket (page end)</t>
        </is>
      </c>
      <c r="I170" s="26" t="n"/>
      <c r="J170" s="26" t="n"/>
      <c r="K170" s="26" t="n"/>
      <c r="L170" s="26" t="inlineStr">
        <is>
          <t>NO</t>
        </is>
      </c>
      <c r="M170" s="26" t="n"/>
      <c r="N170" s="76"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MTS_BOTTOM_STRONG_THRESHOLD</t>
        </is>
      </c>
      <c r="B171" s="40" t="inlineStr">
        <is>
          <t>40</t>
        </is>
      </c>
      <c r="C171" s="38" t="n"/>
      <c r="D171" s="38" t="inlineStr">
        <is>
          <t>ENTRY, GLOBAL_CHECK, STOCKS_EXIT</t>
        </is>
      </c>
      <c r="E171" s="38">
        <f>IF(G171="",E170,IF(G171&gt;0,E170+G171,E170))</f>
        <v/>
      </c>
      <c r="F171" s="26" t="n"/>
      <c r="G171" s="38">
        <f>IFERROR(VLOOKUP($A175&amp;"_"&amp;$B175,Results_Deltas!$A$2:$P$15000,5,FALSE),"")</f>
        <v/>
      </c>
      <c r="H171" s="38" t="inlineStr">
        <is>
          <t>Blanket (page end)</t>
        </is>
      </c>
      <c r="I171" s="26" t="n"/>
      <c r="J171" s="26" t="n"/>
      <c r="K171" s="26" t="n"/>
      <c r="L171" s="26" t="inlineStr">
        <is>
          <t>YES</t>
        </is>
      </c>
      <c r="M171" s="26" t="n"/>
      <c r="N171" s="76"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MTS_BOTTOM_STRONG_THRESHOLD</t>
        </is>
      </c>
      <c r="B172" s="38" t="inlineStr">
        <is>
          <t>50</t>
        </is>
      </c>
      <c r="C172" s="38" t="n"/>
      <c r="D172" s="38" t="inlineStr">
        <is>
          <t>ENTRY, GLOBAL_CHECK, STOCKS_EXIT</t>
        </is>
      </c>
      <c r="E172" s="38">
        <f>IF(G172="",E171,IF(G172&gt;0,E171+G172,E171))</f>
        <v/>
      </c>
      <c r="F172" s="26" t="n"/>
      <c r="G172" s="38">
        <f>IFERROR(VLOOKUP($A176&amp;"_"&amp;$B176,Results_Deltas!$A$2:$P$15000,5,FALSE),"")</f>
        <v/>
      </c>
      <c r="H172" s="38" t="inlineStr">
        <is>
          <t>Blanket (page end)</t>
        </is>
      </c>
      <c r="I172" s="26" t="n"/>
      <c r="J172" s="26" t="n"/>
      <c r="K172" s="26" t="n"/>
      <c r="L172" s="26" t="inlineStr">
        <is>
          <t>NO</t>
        </is>
      </c>
      <c r="M172" s="26" t="n"/>
      <c r="N172" s="76"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MTS_BOTTOM_STRONG_THRESHOLD</t>
        </is>
      </c>
      <c r="B173" s="38" t="inlineStr">
        <is>
          <t>30</t>
        </is>
      </c>
      <c r="C173" s="38" t="n"/>
      <c r="D173" s="38" t="inlineStr">
        <is>
          <t>ENTRY, GLOBAL_CHECK, STOCKS_EXIT</t>
        </is>
      </c>
      <c r="E173" s="38">
        <f>IF(G173="",E172,IF(G173&gt;0,E172+G173,E172))</f>
        <v/>
      </c>
      <c r="F173" s="26" t="n"/>
      <c r="G173" s="38">
        <f>IFERROR(VLOOKUP($A177&amp;"_"&amp;$B177,Results_Deltas!$A$2:$P$15000,5,FALSE),"")</f>
        <v/>
      </c>
      <c r="H173" s="38" t="inlineStr">
        <is>
          <t>Blanket (page end)</t>
        </is>
      </c>
      <c r="I173" s="26" t="n"/>
      <c r="J173" s="26" t="n"/>
      <c r="K173" s="26" t="n"/>
      <c r="L173" s="26" t="inlineStr">
        <is>
          <t>NO</t>
        </is>
      </c>
      <c r="M173" s="26" t="n"/>
      <c r="N173" s="76"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MTS_BOTTOM_STRONG_THRESHOLD</t>
        </is>
      </c>
      <c r="B174" s="38" t="inlineStr">
        <is>
          <t>20</t>
        </is>
      </c>
      <c r="C174" s="38" t="n"/>
      <c r="D174" s="38" t="inlineStr">
        <is>
          <t>ENTRY, GLOBAL_CHECK, STOCKS_EXIT</t>
        </is>
      </c>
      <c r="E174" s="38">
        <f>IF(G174="",E173,IF(G174&gt;0,E173+G174,E173))</f>
        <v/>
      </c>
      <c r="F174" s="26" t="n"/>
      <c r="G174" s="38">
        <f>IFERROR(VLOOKUP($A178&amp;"_"&amp;$B178,Results_Deltas!$A$2:$P$15000,5,FALSE),"")</f>
        <v/>
      </c>
      <c r="H174" s="38" t="inlineStr">
        <is>
          <t>Blanket (page end)</t>
        </is>
      </c>
      <c r="I174" s="26" t="n"/>
      <c r="J174" s="26" t="n"/>
      <c r="K174" s="26" t="n"/>
      <c r="L174" s="26" t="inlineStr">
        <is>
          <t>NO</t>
        </is>
      </c>
      <c r="M174" s="26" t="n"/>
      <c r="N174" s="76"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MTS_GATE_ENABLED</t>
        </is>
      </c>
      <c r="B175" s="38" t="inlineStr">
        <is>
          <t>False</t>
        </is>
      </c>
      <c r="C175" s="38" t="n"/>
      <c r="D175" s="38" t="inlineStr">
        <is>
          <t>ENTRY, GLOBAL_CHECK, STOCKS_EXIT</t>
        </is>
      </c>
      <c r="E175" s="38">
        <f>IF(G175="",E174,IF(G175&gt;0,E174+G175,E174))</f>
        <v/>
      </c>
      <c r="F175" s="26" t="n"/>
      <c r="G175" s="38">
        <f>IFERROR(VLOOKUP($A179&amp;"_"&amp;$B179,Results_Deltas!$A$2:$P$15000,5,FALSE),"")</f>
        <v/>
      </c>
      <c r="H175" s="38" t="inlineStr">
        <is>
          <t>Blanket (page end)</t>
        </is>
      </c>
      <c r="I175" s="26" t="n"/>
      <c r="J175" s="26" t="n"/>
      <c r="K175" s="26" t="n"/>
      <c r="L175" s="26" t="inlineStr">
        <is>
          <t>NO</t>
        </is>
      </c>
      <c r="M175" s="26" t="n"/>
      <c r="N175" s="76"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9" t="inlineStr">
        <is>
          <t>MTS_GATE_ENABLED</t>
        </is>
      </c>
      <c r="B176" s="40" t="inlineStr">
        <is>
          <t>True</t>
        </is>
      </c>
      <c r="C176" s="38" t="n"/>
      <c r="D176" s="38" t="inlineStr">
        <is>
          <t>ENTRY, GLOBAL_CHECK, STOCKS_EXIT</t>
        </is>
      </c>
      <c r="E176" s="38">
        <f>IF(G176="",E175,IF(G176&gt;0,E175+G176,E175))</f>
        <v/>
      </c>
      <c r="F176" s="26" t="n"/>
      <c r="G176" s="38">
        <f>IFERROR(VLOOKUP($A180&amp;"_"&amp;$B180,Results_Deltas!$A$2:$P$15000,5,FALSE),"")</f>
        <v/>
      </c>
      <c r="H176" s="38" t="inlineStr">
        <is>
          <t>Blanket (page end)</t>
        </is>
      </c>
      <c r="I176" s="26" t="n"/>
      <c r="J176" s="26" t="n"/>
      <c r="K176" s="26" t="n"/>
      <c r="L176" s="26" t="inlineStr">
        <is>
          <t>YES</t>
        </is>
      </c>
      <c r="M176" s="26" t="n"/>
      <c r="N176" s="76"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9" t="inlineStr">
        <is>
          <t>NEWBORN_LOSS_KILL_GAIN_THRESHOLD_PCT</t>
        </is>
      </c>
      <c r="B177" s="40" t="inlineStr">
        <is>
          <t>0</t>
        </is>
      </c>
      <c r="C177" s="38" t="n"/>
      <c r="D177" s="38" t="inlineStr">
        <is>
          <t>AUGMENT, EXIT, GLOBAL_CHECK, REDUCE, STOCKS_EXIT</t>
        </is>
      </c>
      <c r="E177" s="38">
        <f>IF(G177="",E176,IF(G177&gt;0,E176+G177,E176))</f>
        <v/>
      </c>
      <c r="F177" s="26" t="n"/>
      <c r="G177" s="38">
        <f>IFERROR(VLOOKUP($A181&amp;"_"&amp;$B181,Results_Deltas!$A$2:$P$15000,5,FALSE),"")</f>
        <v/>
      </c>
      <c r="H177" s="38" t="inlineStr">
        <is>
          <t>Blanket (page end)</t>
        </is>
      </c>
      <c r="I177" s="26" t="n"/>
      <c r="J177" s="26" t="n"/>
      <c r="K177" s="26" t="n"/>
      <c r="L177" s="26" t="inlineStr">
        <is>
          <t>YES</t>
        </is>
      </c>
      <c r="M177" s="26" t="n"/>
      <c r="N177" s="76"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NEWBORN_LOSS_KILL_GAIN_THRESHOLD_PCT</t>
        </is>
      </c>
      <c r="B178" s="38" t="inlineStr">
        <is>
          <t>2.0</t>
        </is>
      </c>
      <c r="C178" s="38" t="n"/>
      <c r="D178" s="38" t="inlineStr">
        <is>
          <t>AUGMENT, EXIT, GLOBAL_CHECK, REDUCE, STOCKS_EXIT</t>
        </is>
      </c>
      <c r="E178" s="38">
        <f>IF(G178="",E177,IF(G178&gt;0,E177+G178,E177))</f>
        <v/>
      </c>
      <c r="F178" s="26" t="n"/>
      <c r="G178" s="38">
        <f>IFERROR(VLOOKUP($A182&amp;"_"&amp;$B182,Results_Deltas!$A$2:$P$15000,5,FALSE),"")</f>
        <v/>
      </c>
      <c r="H178" s="38" t="inlineStr">
        <is>
          <t>Blanket (page end)</t>
        </is>
      </c>
      <c r="I178" s="26" t="n"/>
      <c r="J178" s="26" t="n"/>
      <c r="K178" s="26" t="n"/>
      <c r="L178" s="26" t="inlineStr">
        <is>
          <t>NO</t>
        </is>
      </c>
      <c r="M178" s="26" t="n"/>
      <c r="N178" s="76"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NEWBORN_LOSS_KILL_GAIN_THRESHOLD_PCT</t>
        </is>
      </c>
      <c r="B179" s="38" t="inlineStr">
        <is>
          <t>1.0</t>
        </is>
      </c>
      <c r="C179" s="38" t="n"/>
      <c r="D179" s="38" t="inlineStr">
        <is>
          <t>AUGMENT, EXIT, GLOBAL_CHECK, REDUCE, STOCKS_EXIT</t>
        </is>
      </c>
      <c r="E179" s="38">
        <f>IF(G179="",E178,IF(G179&gt;0,E178+G179,E178))</f>
        <v/>
      </c>
      <c r="F179" s="26" t="n"/>
      <c r="G179" s="38">
        <f>IFERROR(VLOOKUP($A183&amp;"_"&amp;$B183,Results_Deltas!$A$2:$P$15000,5,FALSE),"")</f>
        <v/>
      </c>
      <c r="H179" s="38" t="inlineStr">
        <is>
          <t>Blanket (page end)</t>
        </is>
      </c>
      <c r="I179" s="26" t="n"/>
      <c r="J179" s="26" t="n"/>
      <c r="K179" s="26" t="n"/>
      <c r="L179" s="26" t="inlineStr">
        <is>
          <t>NO</t>
        </is>
      </c>
      <c r="M179" s="26" t="n"/>
      <c r="N179" s="76"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NEWBORN_LOSS_KILL_GAIN_THRESHOLD_PCT</t>
        </is>
      </c>
      <c r="B180" s="38" t="inlineStr">
        <is>
          <t>0.5</t>
        </is>
      </c>
      <c r="C180" s="38" t="n"/>
      <c r="D180" s="38" t="inlineStr">
        <is>
          <t>AUGMENT, EXIT, GLOBAL_CHECK, REDUCE, STOCKS_EXIT</t>
        </is>
      </c>
      <c r="E180" s="38">
        <f>IF(G180="",E179,IF(G180&gt;0,E179+G180,E179))</f>
        <v/>
      </c>
      <c r="F180" s="26" t="n"/>
      <c r="G180" s="38">
        <f>IFERROR(VLOOKUP($A184&amp;"_"&amp;$B184,Results_Deltas!$A$2:$P$15000,5,FALSE),"")</f>
        <v/>
      </c>
      <c r="H180" s="38" t="inlineStr">
        <is>
          <t>Blanket (page end)</t>
        </is>
      </c>
      <c r="I180" s="26" t="n"/>
      <c r="J180" s="26" t="n"/>
      <c r="K180" s="26" t="n"/>
      <c r="L180" s="26" t="inlineStr">
        <is>
          <t>NO</t>
        </is>
      </c>
      <c r="M180" s="26" t="n"/>
      <c r="N180" s="76" t="inlineStr">
        <is>
          <t>UNTESTED</t>
        </is>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7" t="inlineStr">
        <is>
          <t>NEWBORN_LOSS_KILL_REQUIRE_VEL_AGAINST</t>
        </is>
      </c>
      <c r="B181" s="38" t="inlineStr">
        <is>
          <t>0.0</t>
        </is>
      </c>
      <c r="C181" s="38" t="n"/>
      <c r="D181" s="38" t="inlineStr">
        <is>
          <t>AUGMENT, EXIT, GLOBAL_CHECK, REDUCE, STOCKS_EXIT</t>
        </is>
      </c>
      <c r="E181" s="38">
        <f>IF(G181="",E180,IF(G181&gt;0,E180+G181,E180))</f>
        <v/>
      </c>
      <c r="F181" s="26" t="n"/>
      <c r="G181" s="38">
        <f>IFERROR(VLOOKUP($A185&amp;"_"&amp;$B185,Results_Deltas!$A$2:$P$15000,5,FALSE),"")</f>
        <v/>
      </c>
      <c r="H181" s="38" t="inlineStr">
        <is>
          <t>Blanket (page end)</t>
        </is>
      </c>
      <c r="I181" s="26" t="n"/>
      <c r="J181" s="26" t="n"/>
      <c r="K181" s="26" t="n"/>
      <c r="L181" s="26" t="inlineStr">
        <is>
          <t>NO</t>
        </is>
      </c>
      <c r="M181" s="26" t="n"/>
      <c r="N181" s="76" t="inlineStr">
        <is>
          <t>UNTESTED</t>
        </is>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7" t="inlineStr">
        <is>
          <t>NEWBORN_LOSS_KILL_REQUIRE_VEL_AGAINST</t>
        </is>
      </c>
      <c r="B182" s="38" t="inlineStr">
        <is>
          <t>0.0_ALT</t>
        </is>
      </c>
      <c r="C182" s="38" t="n"/>
      <c r="D182" s="38" t="inlineStr">
        <is>
          <t>AUGMENT, EXIT, GLOBAL_CHECK, REDUCE, STOCKS_EXIT</t>
        </is>
      </c>
      <c r="E182" s="38">
        <f>IF(G182="",E181,IF(G182&gt;0,E181+G182,E181))</f>
        <v/>
      </c>
      <c r="F182" s="26" t="n"/>
      <c r="G182" s="38">
        <f>IFERROR(VLOOKUP($A186&amp;"_"&amp;$B186,Results_Deltas!$A$2:$P$15000,5,FALSE),"")</f>
        <v/>
      </c>
      <c r="H182" s="38" t="inlineStr">
        <is>
          <t>Blanket (page end)</t>
        </is>
      </c>
      <c r="I182" s="26" t="n"/>
      <c r="J182" s="26" t="n"/>
      <c r="K182" s="26" t="n"/>
      <c r="L182" s="26" t="inlineStr">
        <is>
          <t>NO</t>
        </is>
      </c>
      <c r="M182" s="26" t="n"/>
      <c r="N182" s="76" t="inlineStr">
        <is>
          <t>UNTESTED</t>
        </is>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7" t="inlineStr">
        <is>
          <t>NEW_POSITION_MAX_LOSS_THRESHOLD</t>
        </is>
      </c>
      <c r="B183" s="38" t="inlineStr">
        <is>
          <t>0</t>
        </is>
      </c>
      <c r="C183" s="38" t="n"/>
      <c r="D183" s="38" t="inlineStr">
        <is>
          <t>AUGMENT, EXIT, GLOBAL_CHECK, REDUCE, STOCKS_EXIT</t>
        </is>
      </c>
      <c r="E183" s="38">
        <f>IF(G183="",E182,IF(G183&gt;0,E182+G183,E182))</f>
        <v/>
      </c>
      <c r="F183" s="26" t="n"/>
      <c r="G183" s="38">
        <f>IFERROR(VLOOKUP($A187&amp;"_"&amp;$B187,Results_Deltas!$A$2:$P$15000,5,FALSE),"")</f>
        <v/>
      </c>
      <c r="H183" s="38" t="inlineStr">
        <is>
          <t>Blanket (page end)</t>
        </is>
      </c>
      <c r="I183" s="26" t="n"/>
      <c r="J183" s="26" t="n"/>
      <c r="K183" s="26" t="n"/>
      <c r="L183" s="26" t="inlineStr">
        <is>
          <t>NO</t>
        </is>
      </c>
      <c r="M183" s="26" t="n"/>
      <c r="N183" s="76" t="inlineStr">
        <is>
          <t>UNTESTED</t>
        </is>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5.75" customHeight="1" s="67">
      <c r="A184" s="37" t="inlineStr">
        <is>
          <t>NEW_POSITION_MAX_LOSS_THRESHOLD</t>
        </is>
      </c>
      <c r="B184" s="38" t="inlineStr">
        <is>
          <t>2.0</t>
        </is>
      </c>
      <c r="C184" s="38" t="n"/>
      <c r="D184" s="38" t="inlineStr">
        <is>
          <t>AUGMENT, EXIT, GLOBAL_CHECK, REDUCE, STOCKS_EXIT</t>
        </is>
      </c>
      <c r="E184" s="38">
        <f>IF(G184="",E183,IF(G184&gt;0,E183+G184,E183))</f>
        <v/>
      </c>
      <c r="F184" s="26" t="n"/>
      <c r="G184" s="38">
        <f>IFERROR(VLOOKUP($A188&amp;"_"&amp;$B188,Results_Deltas!$A$2:$P$15000,5,FALSE),"")</f>
        <v/>
      </c>
      <c r="H184" s="38" t="inlineStr">
        <is>
          <t>Blanket (page end)</t>
        </is>
      </c>
      <c r="I184" s="26" t="n"/>
      <c r="J184" s="26" t="n"/>
      <c r="K184" s="26" t="n"/>
      <c r="L184" s="26" t="inlineStr">
        <is>
          <t>NO</t>
        </is>
      </c>
      <c r="M184" s="26" t="n"/>
      <c r="N184" s="76" t="inlineStr">
        <is>
          <t>UNTESTED</t>
        </is>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5.75" customHeight="1" s="67">
      <c r="A185" s="37" t="inlineStr">
        <is>
          <t>NEW_POSITION_MAX_LOSS_THRESHOLD</t>
        </is>
      </c>
      <c r="B185" s="38" t="inlineStr">
        <is>
          <t>1.0</t>
        </is>
      </c>
      <c r="C185" s="38" t="n"/>
      <c r="D185" s="38" t="inlineStr">
        <is>
          <t>AUGMENT, EXIT, GLOBAL_CHECK, REDUCE, STOCKS_EXIT</t>
        </is>
      </c>
      <c r="E185" s="38">
        <f>IF(G185="",E184,IF(G185&gt;0,E184+G185,E184))</f>
        <v/>
      </c>
      <c r="F185" s="26" t="n"/>
      <c r="G185" s="38">
        <f>IFERROR(VLOOKUP($A189&amp;"_"&amp;$B189,Results_Deltas!$A$2:$P$15000,5,FALSE),"")</f>
        <v/>
      </c>
      <c r="H185" s="38" t="inlineStr">
        <is>
          <t>Blanket (page end)</t>
        </is>
      </c>
      <c r="I185" s="26" t="n"/>
      <c r="J185" s="26" t="n"/>
      <c r="K185" s="26" t="n"/>
      <c r="L185" s="26" t="inlineStr">
        <is>
          <t>NO</t>
        </is>
      </c>
      <c r="M185" s="26" t="n"/>
      <c r="N185" s="76" t="inlineStr">
        <is>
          <t>UNTESTED</t>
        </is>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5.75" customHeight="1" s="67">
      <c r="A186" s="37" t="inlineStr">
        <is>
          <t>NEW_POSITION_MAX_LOSS_THRESHOLD</t>
        </is>
      </c>
      <c r="B186" s="38" t="inlineStr">
        <is>
          <t>0.5</t>
        </is>
      </c>
      <c r="C186" s="38" t="n"/>
      <c r="D186" s="38" t="inlineStr">
        <is>
          <t>AUGMENT, EXIT, GLOBAL_CHECK, REDUCE, STOCKS_EXIT</t>
        </is>
      </c>
      <c r="E186" s="38">
        <f>IF(G186="",E185,IF(G186&gt;0,E185+G186,E185))</f>
        <v/>
      </c>
      <c r="F186" s="26" t="n"/>
      <c r="G186" s="38">
        <f>IFERROR(VLOOKUP($A190&amp;"_"&amp;$B190,Results_Deltas!$A$2:$P$15000,5,FALSE),"")</f>
        <v/>
      </c>
      <c r="H186" s="38" t="inlineStr">
        <is>
          <t>Blanket (page end)</t>
        </is>
      </c>
      <c r="I186" s="26" t="n"/>
      <c r="J186" s="26" t="n"/>
      <c r="K186" s="26" t="n"/>
      <c r="L186" s="26" t="inlineStr">
        <is>
          <t>NO</t>
        </is>
      </c>
      <c r="M186" s="26" t="n"/>
      <c r="N186" s="76" t="inlineStr">
        <is>
          <t>UNTESTED</t>
        </is>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c r="IO186" s="26" t="n"/>
    </row>
    <row r="187" ht="15.75" customHeight="1" s="67">
      <c r="A187" s="37" t="inlineStr">
        <is>
          <t>OI_CONFIRM_ENABLED</t>
        </is>
      </c>
      <c r="B187" s="38" t="inlineStr">
        <is>
          <t>False</t>
        </is>
      </c>
      <c r="C187" s="38" t="n"/>
      <c r="D187" s="38" t="inlineStr">
        <is>
          <t>ENTRY, GLOBAL_CHECK, STOCKS_EXIT</t>
        </is>
      </c>
      <c r="E187" s="38">
        <f>IF(G187="",E186,IF(G187&gt;0,E186+G187,E186))</f>
        <v/>
      </c>
      <c r="F187" s="26" t="n"/>
      <c r="G187" s="38">
        <f>IFERROR(VLOOKUP($A191&amp;"_"&amp;$B191,Results_Deltas!$A$2:$P$15000,5,FALSE),"")</f>
        <v/>
      </c>
      <c r="H187" s="38" t="inlineStr">
        <is>
          <t>Blanket (page end)</t>
        </is>
      </c>
      <c r="I187" s="26" t="n"/>
      <c r="J187" s="26" t="n"/>
      <c r="K187" s="26" t="n"/>
      <c r="L187" s="26" t="inlineStr">
        <is>
          <t>NO</t>
        </is>
      </c>
      <c r="M187" s="26" t="n"/>
      <c r="N187" s="76" t="inlineStr">
        <is>
          <t>UNTESTED</t>
        </is>
      </c>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c r="IO187" s="26" t="n"/>
    </row>
    <row r="188" ht="15.75" customHeight="1" s="67">
      <c r="A188" s="39" t="inlineStr">
        <is>
          <t>OI_CONFIRM_ENABLED</t>
        </is>
      </c>
      <c r="B188" s="40" t="inlineStr">
        <is>
          <t>True</t>
        </is>
      </c>
      <c r="C188" s="38" t="n"/>
      <c r="D188" s="38" t="inlineStr">
        <is>
          <t>ENTRY, GLOBAL_CHECK, STOCKS_EXIT</t>
        </is>
      </c>
      <c r="E188" s="38">
        <f>IF(G188="",E187,IF(G188&gt;0,E187+G188,E187))</f>
        <v/>
      </c>
      <c r="F188" s="26" t="n"/>
      <c r="G188" s="38">
        <f>IFERROR(VLOOKUP($A192&amp;"_"&amp;$B192,Results_Deltas!$A$2:$P$15000,5,FALSE),"")</f>
        <v/>
      </c>
      <c r="H188" s="38" t="inlineStr">
        <is>
          <t>Blanket (page end)</t>
        </is>
      </c>
      <c r="I188" s="26" t="n"/>
      <c r="J188" s="26" t="n"/>
      <c r="K188" s="26" t="n"/>
      <c r="L188" s="26" t="inlineStr">
        <is>
          <t>YES</t>
        </is>
      </c>
      <c r="M188" s="26" t="n"/>
      <c r="N188" s="76" t="inlineStr">
        <is>
          <t>UNTESTED</t>
        </is>
      </c>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c r="IO188" s="26" t="n"/>
    </row>
    <row r="189" ht="15.75" customHeight="1" s="67">
      <c r="A189" s="37" t="inlineStr">
        <is>
          <t>OI_CONFIRM_MIN_CHANGE_PCT</t>
        </is>
      </c>
      <c r="B189" s="38" t="inlineStr">
        <is>
          <t>0</t>
        </is>
      </c>
      <c r="C189" s="38" t="n"/>
      <c r="D189" s="38" t="inlineStr">
        <is>
          <t>ENTRY, GLOBAL_CHECK, STOCKS_EXIT</t>
        </is>
      </c>
      <c r="E189" s="38">
        <f>IF(G189="",E188,IF(G189&gt;0,E188+G189,E188))</f>
        <v/>
      </c>
      <c r="F189" s="26" t="n"/>
      <c r="G189" s="38">
        <f>IFERROR(VLOOKUP($A193&amp;"_"&amp;$B193,Results_Deltas!$A$2:$P$15000,5,FALSE),"")</f>
        <v/>
      </c>
      <c r="H189" s="38" t="inlineStr">
        <is>
          <t>Blanket (page end)</t>
        </is>
      </c>
      <c r="I189" s="26" t="n"/>
      <c r="J189" s="26" t="n"/>
      <c r="K189" s="26" t="n"/>
      <c r="L189" s="26" t="inlineStr">
        <is>
          <t>NO</t>
        </is>
      </c>
      <c r="M189" s="26" t="n"/>
      <c r="N189" s="76" t="inlineStr">
        <is>
          <t>UNTESTED</t>
        </is>
      </c>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c r="IO189" s="26" t="n"/>
    </row>
    <row r="190" ht="15.75" customHeight="1" s="67">
      <c r="A190" s="37" t="inlineStr">
        <is>
          <t>OI_CONFIRM_MIN_CHANGE_PCT</t>
        </is>
      </c>
      <c r="B190" s="38" t="inlineStr">
        <is>
          <t>2.0</t>
        </is>
      </c>
      <c r="C190" s="38" t="n"/>
      <c r="D190" s="38" t="inlineStr">
        <is>
          <t>ENTRY, GLOBAL_CHECK, STOCKS_EXIT</t>
        </is>
      </c>
      <c r="E190" s="38">
        <f>IF(G190="",E189,IF(G190&gt;0,E189+G190,E189))</f>
        <v/>
      </c>
      <c r="F190" s="26" t="n"/>
      <c r="G190" s="38">
        <f>IFERROR(VLOOKUP($A194&amp;"_"&amp;$B194,Results_Deltas!$A$2:$P$15000,5,FALSE),"")</f>
        <v/>
      </c>
      <c r="H190" s="38" t="inlineStr">
        <is>
          <t>Blanket (page end)</t>
        </is>
      </c>
      <c r="I190" s="26" t="n"/>
      <c r="J190" s="26" t="n"/>
      <c r="K190" s="26" t="n"/>
      <c r="L190" s="26" t="inlineStr">
        <is>
          <t>NO</t>
        </is>
      </c>
      <c r="M190" s="26" t="n"/>
      <c r="N190" s="76" t="inlineStr">
        <is>
          <t>UNTESTED</t>
        </is>
      </c>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c r="IO190" s="26" t="n"/>
    </row>
    <row r="191" ht="15.75" customHeight="1" s="67">
      <c r="A191" s="37" t="inlineStr">
        <is>
          <t>OI_CONFIRM_MIN_CHANGE_PCT</t>
        </is>
      </c>
      <c r="B191" s="38" t="inlineStr">
        <is>
          <t>1.0</t>
        </is>
      </c>
      <c r="C191" s="38" t="n"/>
      <c r="D191" s="38" t="inlineStr">
        <is>
          <t>ENTRY, GLOBAL_CHECK, STOCKS_EXIT</t>
        </is>
      </c>
      <c r="E191" s="38">
        <f>IF(G191="",E190,IF(G191&gt;0,E190+G191,E190))</f>
        <v/>
      </c>
      <c r="F191" s="26" t="n"/>
      <c r="G191" s="38">
        <f>IFERROR(VLOOKUP($A195&amp;"_"&amp;$B195,Results_Deltas!$A$2:$P$15000,5,FALSE),"")</f>
        <v/>
      </c>
      <c r="H191" s="38" t="inlineStr">
        <is>
          <t>Blanket (page end)</t>
        </is>
      </c>
      <c r="I191" s="26" t="n"/>
      <c r="J191" s="26" t="n"/>
      <c r="K191" s="26" t="n"/>
      <c r="L191" s="26" t="inlineStr">
        <is>
          <t>NO</t>
        </is>
      </c>
      <c r="M191" s="26" t="n"/>
      <c r="N191" s="76" t="inlineStr">
        <is>
          <t>UNTESTED</t>
        </is>
      </c>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c r="IO191" s="26" t="n"/>
    </row>
    <row r="192" ht="15.75" customHeight="1" s="67">
      <c r="A192" s="39" t="inlineStr">
        <is>
          <t>OI_CONFIRM_MIN_CHANGE_PCT</t>
        </is>
      </c>
      <c r="B192" s="40" t="inlineStr">
        <is>
          <t>0.5</t>
        </is>
      </c>
      <c r="C192" s="38" t="n"/>
      <c r="D192" s="38" t="inlineStr">
        <is>
          <t>ENTRY, GLOBAL_CHECK, STOCKS_EXIT</t>
        </is>
      </c>
      <c r="E192" s="38">
        <f>IF(G192="",E191,IF(G192&gt;0,E191+G192,E191))</f>
        <v/>
      </c>
      <c r="F192" s="26" t="n"/>
      <c r="G192" s="38">
        <f>IFERROR(VLOOKUP($A196&amp;"_"&amp;$B196,Results_Deltas!$A$2:$P$15000,5,FALSE),"")</f>
        <v/>
      </c>
      <c r="H192" s="38" t="inlineStr">
        <is>
          <t>Blanket (page end)</t>
        </is>
      </c>
      <c r="I192" s="26" t="n"/>
      <c r="J192" s="26" t="n"/>
      <c r="K192" s="26" t="n"/>
      <c r="L192" s="26" t="inlineStr">
        <is>
          <t>YES</t>
        </is>
      </c>
      <c r="M192" s="26" t="n"/>
      <c r="N192" s="76" t="inlineStr">
        <is>
          <t>UNTESTED</t>
        </is>
      </c>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c r="IO192" s="26" t="n"/>
    </row>
    <row r="193" ht="15.75" customHeight="1" s="67">
      <c r="A193" s="37" t="inlineStr">
        <is>
          <t>OI_CONFIRM_MIN_PRICE_PCT</t>
        </is>
      </c>
      <c r="B193" s="38" t="inlineStr">
        <is>
          <t>0</t>
        </is>
      </c>
      <c r="C193" s="38" t="n"/>
      <c r="D193" s="38" t="inlineStr">
        <is>
          <t>ENTRY, GLOBAL_CHECK, STOCKS_EXIT</t>
        </is>
      </c>
      <c r="E193" s="38">
        <f>IF(G193="",E192,IF(G193&gt;0,E192+G193,E192))</f>
        <v/>
      </c>
      <c r="F193" s="26" t="n"/>
      <c r="G193" s="38">
        <f>IFERROR(VLOOKUP($A197&amp;"_"&amp;$B197,Results_Deltas!$A$2:$P$15000,5,FALSE),"")</f>
        <v/>
      </c>
      <c r="H193" s="38" t="inlineStr">
        <is>
          <t>Blanket (page end)</t>
        </is>
      </c>
      <c r="I193" s="26" t="n"/>
      <c r="J193" s="26" t="n"/>
      <c r="K193" s="26" t="n"/>
      <c r="L193" s="26" t="inlineStr">
        <is>
          <t>NO</t>
        </is>
      </c>
      <c r="M193" s="26" t="n"/>
      <c r="N193" s="76" t="inlineStr">
        <is>
          <t>UNTESTED</t>
        </is>
      </c>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c r="IO193" s="26" t="n"/>
    </row>
    <row r="194" ht="15.75" customHeight="1" s="67">
      <c r="A194" s="37" t="inlineStr">
        <is>
          <t>OI_CONFIRM_MIN_PRICE_PCT</t>
        </is>
      </c>
      <c r="B194" s="38" t="inlineStr">
        <is>
          <t>2.0</t>
        </is>
      </c>
      <c r="C194" s="38" t="n"/>
      <c r="D194" s="38" t="inlineStr">
        <is>
          <t>ENTRY, GLOBAL_CHECK, STOCKS_EXIT</t>
        </is>
      </c>
      <c r="E194" s="38">
        <f>IF(G194="",E193,IF(G194&gt;0,E193+G194,E193))</f>
        <v/>
      </c>
      <c r="F194" s="26" t="n"/>
      <c r="G194" s="38">
        <f>IFERROR(VLOOKUP($A198&amp;"_"&amp;$B198,Results_Deltas!$A$2:$P$15000,5,FALSE),"")</f>
        <v/>
      </c>
      <c r="H194" s="38" t="inlineStr">
        <is>
          <t>Blanket (page end)</t>
        </is>
      </c>
      <c r="I194" s="26" t="n"/>
      <c r="J194" s="26" t="n"/>
      <c r="K194" s="26" t="n"/>
      <c r="L194" s="26" t="inlineStr">
        <is>
          <t>NO</t>
        </is>
      </c>
      <c r="M194" s="26" t="n"/>
      <c r="N194" s="76" t="inlineStr">
        <is>
          <t>UNTESTED</t>
        </is>
      </c>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c r="IO194" s="26" t="n"/>
    </row>
    <row r="195" ht="15.75" customHeight="1" s="67">
      <c r="A195" s="37" t="inlineStr">
        <is>
          <t>OI_CONFIRM_MIN_PRICE_PCT</t>
        </is>
      </c>
      <c r="B195" s="38" t="inlineStr">
        <is>
          <t>1.0</t>
        </is>
      </c>
      <c r="C195" s="38" t="n"/>
      <c r="D195" s="38" t="inlineStr">
        <is>
          <t>ENTRY, GLOBAL_CHECK, STOCKS_EXIT</t>
        </is>
      </c>
      <c r="E195" s="38">
        <f>IF(G195="",E194,IF(G195&gt;0,E194+G195,E194))</f>
        <v/>
      </c>
      <c r="F195" s="26" t="n"/>
      <c r="G195" s="38">
        <f>IFERROR(VLOOKUP($A199&amp;"_"&amp;$B199,Results_Deltas!$A$2:$P$15000,5,FALSE),"")</f>
        <v/>
      </c>
      <c r="H195" s="38" t="inlineStr">
        <is>
          <t>Blanket (page end)</t>
        </is>
      </c>
      <c r="I195" s="26" t="n"/>
      <c r="J195" s="26" t="n"/>
      <c r="K195" s="26" t="n"/>
      <c r="L195" s="26" t="inlineStr">
        <is>
          <t>NO</t>
        </is>
      </c>
      <c r="M195" s="26" t="n"/>
      <c r="N195" s="76" t="inlineStr">
        <is>
          <t>UNTESTED</t>
        </is>
      </c>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c r="IO195" s="26" t="n"/>
    </row>
    <row r="196" ht="15.75" customHeight="1" s="67">
      <c r="A196" s="37" t="inlineStr">
        <is>
          <t>OI_CONFIRM_MIN_PRICE_PCT</t>
        </is>
      </c>
      <c r="B196" s="38" t="inlineStr">
        <is>
          <t>0.5</t>
        </is>
      </c>
      <c r="C196" s="38" t="n"/>
      <c r="D196" s="38" t="inlineStr">
        <is>
          <t>ENTRY, GLOBAL_CHECK, STOCKS_EXIT</t>
        </is>
      </c>
      <c r="E196" s="38">
        <f>IF(G196="",E195,IF(G196&gt;0,E195+G196,E195))</f>
        <v/>
      </c>
      <c r="F196" s="26" t="n"/>
      <c r="G196" s="38">
        <f>IFERROR(VLOOKUP($A200&amp;"_"&amp;$B200,Results_Deltas!$A$2:$P$15000,5,FALSE),"")</f>
        <v/>
      </c>
      <c r="H196" s="38" t="inlineStr">
        <is>
          <t>Blanket (page end)</t>
        </is>
      </c>
      <c r="I196" s="26" t="n"/>
      <c r="J196" s="26" t="n"/>
      <c r="K196" s="26" t="n"/>
      <c r="L196" s="26" t="inlineStr">
        <is>
          <t>NO</t>
        </is>
      </c>
      <c r="M196" s="26" t="n"/>
      <c r="N196" s="76" t="inlineStr">
        <is>
          <t>UNTESTED</t>
        </is>
      </c>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c r="IO196" s="26" t="n"/>
    </row>
    <row r="197" ht="15.75" customHeight="1" s="67">
      <c r="A197" s="37" t="inlineStr">
        <is>
          <t>OI_CONFIRM_MIN_PRICE_PCT</t>
        </is>
      </c>
      <c r="B197" s="38" t="inlineStr">
        <is>
          <t>0.5</t>
        </is>
      </c>
      <c r="C197" s="38" t="n"/>
      <c r="D197" s="38" t="inlineStr">
        <is>
          <t>ENTRY, GLOBAL_CHECK, STOCKS_EXIT</t>
        </is>
      </c>
      <c r="E197" s="38">
        <f>IF(G197="",E196,IF(G197&gt;0,E196+G197,E196))</f>
        <v/>
      </c>
      <c r="F197" s="26" t="n"/>
      <c r="G197" s="38">
        <f>IFERROR(VLOOKUP($A200&amp;"_"&amp;$B200,Results_Deltas!$A$2:$P$15000,5,FALSE),"")</f>
        <v/>
      </c>
      <c r="H197" s="38" t="inlineStr">
        <is>
          <t>Blanket (page end)</t>
        </is>
      </c>
      <c r="I197" s="26" t="n"/>
      <c r="J197" s="26" t="n"/>
      <c r="K197" s="26" t="n"/>
      <c r="L197" s="26" t="inlineStr">
        <is>
          <t>NO</t>
        </is>
      </c>
      <c r="M197" s="26" t="n"/>
      <c r="N197" s="76" t="inlineStr">
        <is>
          <t>UNTESTED</t>
        </is>
      </c>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c r="IN197" s="26" t="n"/>
      <c r="IO197" s="26" t="n"/>
    </row>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8"/>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c r="M2" s="70" t="inlineStr">
        <is>
          <t>AVG DELTA</t>
        </is>
      </c>
      <c r="N2" s="70" t="inlineStr">
        <is>
          <t>POS_CNT</t>
        </is>
      </c>
    </row>
    <row r="3" s="67">
      <c r="A3" s="35" t="inlineStr">
        <is>
          <t>STDEV_SLOPE_SIZING_ENABLED</t>
        </is>
      </c>
      <c r="B3" s="35" t="b">
        <v>0</v>
      </c>
      <c r="D3" s="35" t="inlineStr">
        <is>
          <t>STDEV_LADDER</t>
        </is>
      </c>
      <c r="E3" s="35">
        <f>IF(G3="",E2,IF(G3&gt;0,E2+G3,E2))</f>
        <v/>
      </c>
      <c r="F3" s="35">
        <f>IFERROR(VLOOKUP($A20&amp;"="&amp;$B20,Results_Deltas!$A$2:$P$15000,5,FALSE),"")</f>
        <v/>
      </c>
      <c r="G3" s="35">
        <f>IFERROR(VLOOKUP($A20,Results_30d_Deltas!$A$2:$H$5000,7,FALSE)-E20,"")</f>
        <v/>
      </c>
      <c r="H3" s="35">
        <f>IFERROR(VLOOKUP($A20,Results_30d_Deltas!$A$2:$H$5000,6,FALSE),"")</f>
        <v/>
      </c>
      <c r="L3" s="35" t="inlineStr">
        <is>
          <t>NO</t>
        </is>
      </c>
      <c r="M3" s="71" t="n">
        <v>-6.226950790563168</v>
      </c>
      <c r="N3" s="76" t="inlineStr">
        <is>
          <t>1/12</t>
        </is>
      </c>
    </row>
    <row r="4" s="67">
      <c r="A4" s="35" t="inlineStr">
        <is>
          <t>BAND_SLOPE_SIZING_V2_TF</t>
        </is>
      </c>
      <c r="B4" s="35" t="inlineStr">
        <is>
          <t>4h</t>
        </is>
      </c>
      <c r="D4" s="35" t="inlineStr">
        <is>
          <t>STDEV_LADDER</t>
        </is>
      </c>
      <c r="E4" s="35">
        <f>IF(G4="",E3,IF(G4&gt;0,E3+G4,E3))</f>
        <v/>
      </c>
      <c r="F4" s="35">
        <f>IFERROR(VLOOKUP($A27&amp;"="&amp;$B27,Results_Deltas!$A$2:$P$15000,5,FALSE),"")</f>
        <v/>
      </c>
      <c r="G4" s="35">
        <f>IFERROR(VLOOKUP($A27,Results_30d_Deltas!$A$2:$H$5000,7,FALSE)-E27,"")</f>
        <v/>
      </c>
      <c r="H4" s="35">
        <f>IFERROR(VLOOKUP($A27,Results_30d_Deltas!$A$2:$H$5000,6,FALSE),"")</f>
        <v/>
      </c>
      <c r="L4" s="35" t="inlineStr">
        <is>
          <t>NO</t>
        </is>
      </c>
      <c r="M4" s="71" t="n">
        <v>-5.302095796472655</v>
      </c>
      <c r="N4" s="76" t="inlineStr">
        <is>
          <t>5/12</t>
        </is>
      </c>
    </row>
    <row r="5" s="67">
      <c r="A5" s="35" t="inlineStr">
        <is>
          <t>STDEV_SLOPE_SIZING_MODE</t>
        </is>
      </c>
      <c r="B5" s="35" t="inlineStr">
        <is>
          <t>bottom_to_top</t>
        </is>
      </c>
      <c r="D5" s="35" t="inlineStr">
        <is>
          <t>STDEV_LADDER</t>
        </is>
      </c>
      <c r="E5" s="35">
        <f>IF(G5="",E4,IF(G5&gt;0,E4+G5,E4))</f>
        <v/>
      </c>
      <c r="F5" s="35">
        <f>IFERROR(VLOOKUP($A25&amp;"="&amp;$B25,Results_Deltas!$A$2:$P$15000,5,FALSE),"")</f>
        <v/>
      </c>
      <c r="G5" s="35">
        <f>IFERROR(VLOOKUP($A25,Results_30d_Deltas!$A$2:$H$5000,7,FALSE)-E25,"")</f>
        <v/>
      </c>
      <c r="H5" s="35">
        <f>IFERROR(VLOOKUP($A25,Results_30d_Deltas!$A$2:$H$5000,6,FALSE),"")</f>
        <v/>
      </c>
      <c r="L5" s="35" t="inlineStr">
        <is>
          <t>NO</t>
        </is>
      </c>
      <c r="M5" s="71" t="n">
        <v>-4.003249814326627</v>
      </c>
      <c r="N5" s="76" t="inlineStr">
        <is>
          <t>1/12</t>
        </is>
      </c>
    </row>
    <row r="6" s="67">
      <c r="A6" s="26" t="inlineStr">
        <is>
          <t>BAND_SLOPE_SIZING_V2_TF</t>
        </is>
      </c>
      <c r="B6" s="26" t="inlineStr">
        <is>
          <t>D</t>
        </is>
      </c>
      <c r="C6" s="26" t="n"/>
      <c r="D6" s="26" t="inlineStr">
        <is>
          <t>STDEV_LADDER</t>
        </is>
      </c>
      <c r="E6" s="26">
        <f>IF(G6="",E5,IF(G6&gt;0,E5+G6,E5))</f>
        <v/>
      </c>
      <c r="F6" s="26" t="n"/>
      <c r="G6" s="26">
        <f>IFERROR(VLOOKUP($A14&amp;"_"&amp;$B14,Results_Deltas!$A$2:$P$15000,5,FALSE),"")</f>
        <v/>
      </c>
      <c r="H6" s="26">
        <f>IFERROR(VLOOKUP($A3,Results_30d_Deltas!$A$2:$H$5000,7,FALSE)-E3,"")</f>
        <v/>
      </c>
      <c r="I6" s="26">
        <f>IFERROR(VLOOKUP($A3,Results_30d_Deltas!$A$2:$H$5000,6,FALSE),"")</f>
        <v/>
      </c>
      <c r="J6" s="26" t="n"/>
      <c r="K6" s="26" t="n"/>
      <c r="L6" s="26" t="inlineStr">
        <is>
          <t>NO</t>
        </is>
      </c>
      <c r="M6" s="71" t="n">
        <v>-3.2294017255381</v>
      </c>
      <c r="N6" s="76" t="inlineStr">
        <is>
          <t>1/34</t>
        </is>
      </c>
    </row>
    <row r="7" s="67">
      <c r="A7" s="27" t="inlineStr">
        <is>
          <t>STDEV_SLOPE_SIZING_MODE</t>
        </is>
      </c>
      <c r="B7" s="27" t="inlineStr">
        <is>
          <t>slope_to_top</t>
        </is>
      </c>
      <c r="C7" s="26" t="n"/>
      <c r="D7" s="26" t="inlineStr">
        <is>
          <t>STDEV_LADDER</t>
        </is>
      </c>
      <c r="E7" s="26">
        <f>IF(G7="",E6,IF(G7&gt;0,E6+G7,E6))</f>
        <v/>
      </c>
      <c r="F7" s="26" t="n"/>
      <c r="G7" s="26">
        <f>IFERROR(VLOOKUP($A18&amp;"_"&amp;$B18,Results_Deltas!$A$2:$P$15000,5,FALSE),"")</f>
        <v/>
      </c>
      <c r="H7" s="26">
        <f>IFERROR(VLOOKUP($A3,Results_30d_Deltas!$A$2:$H$5000,7,FALSE)-E3,"")</f>
        <v/>
      </c>
      <c r="I7" s="26" t="n"/>
      <c r="J7" s="26" t="n"/>
      <c r="K7" s="26" t="n"/>
      <c r="L7" s="26" t="inlineStr">
        <is>
          <t>YES</t>
        </is>
      </c>
      <c r="M7" s="71" t="n">
        <v>-2.11604496591277</v>
      </c>
      <c r="N7" s="76" t="inlineStr">
        <is>
          <t>2/32</t>
        </is>
      </c>
    </row>
    <row r="8" s="67">
      <c r="A8" s="26" t="inlineStr">
        <is>
          <t>STDEV_SLOPE_SIZING_ENABLED</t>
        </is>
      </c>
      <c r="B8" s="26" t="b">
        <v>1</v>
      </c>
      <c r="C8" s="26" t="n"/>
      <c r="D8" s="26" t="inlineStr">
        <is>
          <t>STDEV_LADDER</t>
        </is>
      </c>
      <c r="E8" s="26">
        <f>MAX(ENTRY_REVERSAL_BOUNCE!E:E)</f>
        <v/>
      </c>
      <c r="F8" s="26" t="n"/>
      <c r="G8" s="26">
        <f>IFERROR(VLOOKUP($A3&amp;"="&amp;$B3,Results_Deltas!$A$2:$P$15000,5,FALSE),"")</f>
        <v/>
      </c>
      <c r="H8" s="26">
        <f>IFERROR(VLOOKUP($A3,Results_30d_Deltas!$A$2:$H$5000,7,FALSE)-E3,"")</f>
        <v/>
      </c>
      <c r="I8" s="26">
        <f>IFERROR(VLOOKUP($A3,Results_30d_Deltas!$A$2:$H$5000,6,FALSE),"")</f>
        <v/>
      </c>
      <c r="J8" s="26" t="n"/>
      <c r="K8" s="26" t="n"/>
      <c r="L8" s="26" t="inlineStr">
        <is>
          <t>NO</t>
        </is>
      </c>
      <c r="M8" s="71" t="n">
        <v>-1.951764637151977</v>
      </c>
      <c r="N8" s="76" t="inlineStr">
        <is>
          <t>0/32</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35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INTRADAY_SESSION_FORCE_EXIT_UTC</t>
        </is>
      </c>
      <c r="B3" s="26" t="inlineStr">
        <is>
          <t>2.0</t>
        </is>
      </c>
      <c r="C3" s="26" t="n"/>
      <c r="D3" s="26" t="n"/>
      <c r="E3" s="26" t="n"/>
      <c r="F3" s="26" t="n"/>
      <c r="G3" s="26">
        <f>IFERROR(VLOOKUP($A73&amp;"_"&amp;$B73,Results_Deltas!$A$2:$P$15000,5,FALSE),"")</f>
        <v/>
      </c>
      <c r="H3" s="26">
        <f>IFERROR(VLOOKUP($A73,Results_30d_Deltas!$A$2:$H$5000,7,FALSE)-E72,"")</f>
        <v/>
      </c>
      <c r="I3" s="26">
        <f>IFERROR(VLOOKUP($A73,Results_30d_Deltas!$A$2:$H$5000,6,FALSE),"")</f>
        <v/>
      </c>
      <c r="J3" s="26" t="n"/>
      <c r="K3" s="26" t="n"/>
      <c r="L3" s="26" t="inlineStr">
        <is>
          <t>NO</t>
        </is>
      </c>
      <c r="M3" s="71" t="n">
        <v>-7.143505100413047</v>
      </c>
      <c r="N3" s="76" t="inlineStr">
        <is>
          <t>0/35</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4" t="inlineStr">
        <is>
          <t>EXIT_R1_R2_FILTER_TF=OFF</t>
        </is>
      </c>
      <c r="CW3" s="34" t="inlineStr">
        <is>
          <t>EXIT_R1_R2_FILTER_TF=D</t>
        </is>
      </c>
      <c r="CX3" s="34" t="inlineStr">
        <is>
          <t>EXIT_R1_R2_FILTER_TF=4h</t>
        </is>
      </c>
      <c r="CY3" s="34" t="inlineStr">
        <is>
          <t>EXIT_R1_R2_FILTER_TF=1h</t>
        </is>
      </c>
      <c r="CZ3" s="34" t="inlineStr">
        <is>
          <t>EXIT_R1_R2_FILTER_TF=15m</t>
        </is>
      </c>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4" t="inlineStr">
        <is>
          <t>EXIT_TOP_FADE_FILTER_TF=OFF</t>
        </is>
      </c>
      <c r="DG3" s="34" t="inlineStr">
        <is>
          <t>EXIT_TOP_FADE_FILTER_TF=D</t>
        </is>
      </c>
      <c r="DH3" s="34" t="inlineStr">
        <is>
          <t>EXIT_TOP_FADE_FILTER_TF=4h</t>
        </is>
      </c>
      <c r="DI3" s="34" t="inlineStr">
        <is>
          <t>EXIT_TOP_FADE_FILTER_TF=1h</t>
        </is>
      </c>
      <c r="DJ3" s="34" t="inlineStr">
        <is>
          <t>EXIT_TOP_FADE_FILTER_TF=15m</t>
        </is>
      </c>
      <c r="DK3" s="34" t="inlineStr">
        <is>
          <t>EXIT_TO_REDUCE_ADAPTER_FILTER_TF=OFF</t>
        </is>
      </c>
      <c r="DL3" s="34" t="inlineStr">
        <is>
          <t>EXIT_TO_REDUCE_ADAPTER_FILTER_TF=D</t>
        </is>
      </c>
      <c r="DM3" s="34" t="inlineStr">
        <is>
          <t>EXIT_TO_REDUCE_ADAPTER_FILTER_TF=4h</t>
        </is>
      </c>
      <c r="DN3" s="34" t="inlineStr">
        <is>
          <t>EXIT_TO_REDUCE_ADAPTER_FILTER_TF=1h</t>
        </is>
      </c>
      <c r="DO3" s="34" t="inlineStr">
        <is>
          <t>EXIT_TO_REDUCE_ADAPTER_FILTER_TF=15m</t>
        </is>
      </c>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ez_manage.py:6014 top()</t>
        </is>
      </c>
      <c r="IN3" s="26" t="inlineStr">
        <is>
          <t>v12_quick_engine.py:4267 x4</t>
        </is>
      </c>
      <c r="IO3" s="26" t="n"/>
    </row>
    <row r="4" ht="10.5" customHeight="1" s="67">
      <c r="A4" s="26" t="inlineStr">
        <is>
          <t>INTRADAY_SESSION_FORCE_EXIT_UTC</t>
        </is>
      </c>
      <c r="B4" s="26" t="inlineStr">
        <is>
          <t>1.0</t>
        </is>
      </c>
      <c r="C4" s="26" t="n"/>
      <c r="D4" s="26" t="n"/>
      <c r="E4" s="26" t="n"/>
      <c r="F4" s="26" t="n"/>
      <c r="G4" s="26">
        <f>IFERROR(VLOOKUP($A72&amp;"_"&amp;$B72,Results_Deltas!$A$2:$P$15000,5,FALSE),"")</f>
        <v/>
      </c>
      <c r="H4" s="26">
        <f>IFERROR(VLOOKUP($A72,Results_30d_Deltas!$A$2:$H$5000,7,FALSE)-E71,"")</f>
        <v/>
      </c>
      <c r="I4" s="26">
        <f>IFERROR(VLOOKUP($A72,Results_30d_Deltas!$A$2:$H$5000,6,FALSE),"")</f>
        <v/>
      </c>
      <c r="J4" s="26" t="n"/>
      <c r="K4" s="26" t="n"/>
      <c r="L4" s="26" t="inlineStr">
        <is>
          <t>NO</t>
        </is>
      </c>
      <c r="M4" s="71" t="n">
        <v>-7.035725018971801</v>
      </c>
      <c r="N4" s="76" t="inlineStr">
        <is>
          <t>0/35</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4" t="inlineStr">
        <is>
          <t>EXIT_R1_R2_FILTER_TF=OFF</t>
        </is>
      </c>
      <c r="CW4" s="34" t="inlineStr">
        <is>
          <t>EXIT_R1_R2_FILTER_TF=D</t>
        </is>
      </c>
      <c r="CX4" s="34" t="inlineStr">
        <is>
          <t>EXIT_R1_R2_FILTER_TF=4h</t>
        </is>
      </c>
      <c r="CY4" s="34" t="inlineStr">
        <is>
          <t>EXIT_R1_R2_FILTER_TF=1h</t>
        </is>
      </c>
      <c r="CZ4" s="34" t="inlineStr">
        <is>
          <t>EXIT_R1_R2_FILTER_TF=15m</t>
        </is>
      </c>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4" t="inlineStr">
        <is>
          <t>EXIT_TOP_FADE_FILTER_TF=OFF</t>
        </is>
      </c>
      <c r="DG4" s="34" t="inlineStr">
        <is>
          <t>EXIT_TOP_FADE_FILTER_TF=D</t>
        </is>
      </c>
      <c r="DH4" s="34" t="inlineStr">
        <is>
          <t>EXIT_TOP_FADE_FILTER_TF=4h</t>
        </is>
      </c>
      <c r="DI4" s="34" t="inlineStr">
        <is>
          <t>EXIT_TOP_FADE_FILTER_TF=1h</t>
        </is>
      </c>
      <c r="DJ4" s="34" t="inlineStr">
        <is>
          <t>EXIT_TOP_FADE_FILTER_TF=15m</t>
        </is>
      </c>
      <c r="DK4" s="34" t="inlineStr">
        <is>
          <t>EXIT_TO_REDUCE_ADAPTER_FILTER_TF=OFF</t>
        </is>
      </c>
      <c r="DL4" s="34" t="inlineStr">
        <is>
          <t>EXIT_TO_REDUCE_ADAPTER_FILTER_TF=D</t>
        </is>
      </c>
      <c r="DM4" s="34" t="inlineStr">
        <is>
          <t>EXIT_TO_REDUCE_ADAPTER_FILTER_TF=4h</t>
        </is>
      </c>
      <c r="DN4" s="34" t="inlineStr">
        <is>
          <t>EXIT_TO_REDUCE_ADAPTER_FILTER_TF=1h</t>
        </is>
      </c>
      <c r="DO4" s="34" t="inlineStr">
        <is>
          <t>EXIT_TO_REDUCE_ADAPTER_FILTER_TF=15m</t>
        </is>
      </c>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ez_manage.py:6014 top()</t>
        </is>
      </c>
      <c r="IN4" s="26" t="inlineStr">
        <is>
          <t>v12_quick_engine.py:4267 x4</t>
        </is>
      </c>
      <c r="IO4" s="26" t="n"/>
    </row>
    <row r="5" ht="10.5" customHeight="1" s="67">
      <c r="A5" s="26" t="inlineStr">
        <is>
          <t>INTRADAY_SESSION_FORCE_EXIT_UTC</t>
        </is>
      </c>
      <c r="B5" s="26" t="inlineStr">
        <is>
          <t>0.5</t>
        </is>
      </c>
      <c r="C5" s="26" t="n"/>
      <c r="D5" s="26" t="n"/>
      <c r="E5" s="26" t="n"/>
      <c r="F5" s="26" t="n"/>
      <c r="G5" s="26">
        <f>IFERROR(VLOOKUP($A71&amp;"_"&amp;$B71,Results_Deltas!$A$2:$P$15000,5,FALSE),"")</f>
        <v/>
      </c>
      <c r="H5" s="26">
        <f>IFERROR(VLOOKUP($A71,Results_30d_Deltas!$A$2:$H$5000,7,FALSE)-E70,"")</f>
        <v/>
      </c>
      <c r="I5" s="26">
        <f>IFERROR(VLOOKUP($A71,Results_30d_Deltas!$A$2:$H$5000,6,FALSE),"")</f>
        <v/>
      </c>
      <c r="J5" s="26" t="n"/>
      <c r="K5" s="26" t="n"/>
      <c r="L5" s="26" t="inlineStr">
        <is>
          <t>NO</t>
        </is>
      </c>
      <c r="M5" s="71" t="n">
        <v>-6.953495962986339</v>
      </c>
      <c r="N5" s="76" t="inlineStr">
        <is>
          <t>0/35</t>
        </is>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4" t="inlineStr">
        <is>
          <t>EXIT_R1_R2_FILTER_TF=OFF</t>
        </is>
      </c>
      <c r="CW5" s="34" t="inlineStr">
        <is>
          <t>EXIT_R1_R2_FILTER_TF=D</t>
        </is>
      </c>
      <c r="CX5" s="34" t="inlineStr">
        <is>
          <t>EXIT_R1_R2_FILTER_TF=4h</t>
        </is>
      </c>
      <c r="CY5" s="34" t="inlineStr">
        <is>
          <t>EXIT_R1_R2_FILTER_TF=1h</t>
        </is>
      </c>
      <c r="CZ5" s="34" t="inlineStr">
        <is>
          <t>EXIT_R1_R2_FILTER_TF=15m</t>
        </is>
      </c>
      <c r="DA5" s="34" t="inlineStr">
        <is>
          <t>EXIT_TIGHT_BREAKOUT_SCORER_FILTER_TF=OFF</t>
        </is>
      </c>
      <c r="DB5" s="34" t="inlineStr">
        <is>
          <t>EXIT_TIGHT_BREAKOUT_SCORER_FILTER_TF=D</t>
        </is>
      </c>
      <c r="DC5" s="34" t="inlineStr">
        <is>
          <t>EXIT_TIGHT_BREAKOUT_SCORER_FILTER_TF=4h</t>
        </is>
      </c>
      <c r="DD5" s="34" t="inlineStr">
        <is>
          <t>EXIT_TIGHT_BREAKOUT_SCORER_FILTER_TF=1h</t>
        </is>
      </c>
      <c r="DE5" s="34" t="inlineStr">
        <is>
          <t>EXIT_TIGHT_BREAKOUT_SCORER_FILTER_TF=15m</t>
        </is>
      </c>
      <c r="DF5" s="34" t="inlineStr">
        <is>
          <t>EXIT_TOP_FADE_FILTER_TF=OFF</t>
        </is>
      </c>
      <c r="DG5" s="34" t="inlineStr">
        <is>
          <t>EXIT_TOP_FADE_FILTER_TF=D</t>
        </is>
      </c>
      <c r="DH5" s="34" t="inlineStr">
        <is>
          <t>EXIT_TOP_FADE_FILTER_TF=4h</t>
        </is>
      </c>
      <c r="DI5" s="34" t="inlineStr">
        <is>
          <t>EXIT_TOP_FADE_FILTER_TF=1h</t>
        </is>
      </c>
      <c r="DJ5" s="34" t="inlineStr">
        <is>
          <t>EXIT_TOP_FADE_FILTER_TF=15m</t>
        </is>
      </c>
      <c r="DK5" s="34" t="inlineStr">
        <is>
          <t>EXIT_TO_REDUCE_ADAPTER_FILTER_TF=OFF</t>
        </is>
      </c>
      <c r="DL5" s="34" t="inlineStr">
        <is>
          <t>EXIT_TO_REDUCE_ADAPTER_FILTER_TF=D</t>
        </is>
      </c>
      <c r="DM5" s="34" t="inlineStr">
        <is>
          <t>EXIT_TO_REDUCE_ADAPTER_FILTER_TF=4h</t>
        </is>
      </c>
      <c r="DN5" s="34" t="inlineStr">
        <is>
          <t>EXIT_TO_REDUCE_ADAPTER_FILTER_TF=1h</t>
        </is>
      </c>
      <c r="DO5" s="34" t="inlineStr">
        <is>
          <t>EXIT_TO_REDUCE_ADAPTER_FILTER_TF=15m</t>
        </is>
      </c>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ez_manage.py:6014 top()</t>
        </is>
      </c>
      <c r="IN5" s="26" t="inlineStr">
        <is>
          <t>v12_quick_engine.py:4267 x4</t>
        </is>
      </c>
      <c r="IO5" s="26" t="n"/>
    </row>
    <row r="6" ht="10.5" customHeight="1" s="67">
      <c r="A6" s="26" t="inlineStr">
        <is>
          <t>WRONG_SIDE_WT_TFS_REQUIRED</t>
        </is>
      </c>
      <c r="B6" s="26" t="inlineStr">
        <is>
          <t>5</t>
        </is>
      </c>
      <c r="C6" s="26" t="n"/>
      <c r="D6" s="26" t="n"/>
      <c r="E6" s="26" t="n"/>
      <c r="F6" s="26" t="n"/>
      <c r="G6" s="26">
        <f>IFERROR(VLOOKUP($A187&amp;"_"&amp;$B187,Results_Deltas!$A$2:$P$15000,5,FALSE),"")</f>
        <v/>
      </c>
      <c r="H6" s="26">
        <f>IFERROR(VLOOKUP($A187,Results_30d_Deltas!$A$2:$H$5000,7,FALSE)-E186,"")</f>
        <v/>
      </c>
      <c r="I6" s="26">
        <f>IFERROR(VLOOKUP($A187,Results_30d_Deltas!$A$2:$H$5000,6,FALSE),"")</f>
        <v/>
      </c>
      <c r="J6" s="26" t="n"/>
      <c r="K6" s="26" t="n"/>
      <c r="L6" s="26" t="inlineStr">
        <is>
          <t>NO</t>
        </is>
      </c>
      <c r="M6" s="71" t="n">
        <v>-5.889330067522767</v>
      </c>
      <c r="N6" s="76" t="inlineStr">
        <is>
          <t>0/34</t>
        </is>
      </c>
      <c r="O6" s="73" t="inlineStr">
        <is>
          <t>ATR_TRAIL_FILTER_TF=OFF</t>
        </is>
      </c>
      <c r="P6" s="73" t="inlineStr">
        <is>
          <t>ATR_TRAIL_FILTER_TF=D</t>
        </is>
      </c>
      <c r="Q6" s="73" t="inlineStr">
        <is>
          <t>ATR_TRAIL_FILTER_TF=4h</t>
        </is>
      </c>
      <c r="R6" s="73" t="inlineStr">
        <is>
          <t>ATR_TRAIL_FILTER_TF=1h</t>
        </is>
      </c>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ez_manage.py:4278 top()</t>
        </is>
      </c>
      <c r="IN6" s="26" t="inlineStr">
        <is>
          <t>v12_quick_engine.py:3667 x3</t>
        </is>
      </c>
      <c r="IO6" s="26" t="n"/>
    </row>
    <row r="7" ht="10.5" customHeight="1" s="67">
      <c r="A7" s="26" t="inlineStr">
        <is>
          <t>ATR_ADAPTIVE_SIZING_TARGET_PCT</t>
        </is>
      </c>
      <c r="B7" s="26" t="inlineStr">
        <is>
          <t>1.5</t>
        </is>
      </c>
      <c r="C7" s="26" t="n"/>
      <c r="D7" s="26" t="n"/>
      <c r="E7" s="26" t="n"/>
      <c r="F7" s="26" t="n"/>
      <c r="G7" s="26">
        <f>IFERROR(VLOOKUP($A25&amp;"_"&amp;$B25,Results_Deltas!$A$2:$P$15000,5,FALSE),"")</f>
        <v/>
      </c>
      <c r="H7" s="26">
        <f>IFERROR(VLOOKUP($A25,Results_30d_Deltas!$A$2:$H$5000,7,FALSE)-E24,"")</f>
        <v/>
      </c>
      <c r="I7" s="26">
        <f>IFERROR(VLOOKUP($A25,Results_30d_Deltas!$A$2:$H$5000,6,FALSE),"")</f>
        <v/>
      </c>
      <c r="J7" s="26" t="n"/>
      <c r="K7" s="26" t="n"/>
      <c r="L7" s="26" t="inlineStr">
        <is>
          <t>NO</t>
        </is>
      </c>
      <c r="M7" s="71" t="n">
        <v>-5.780751594238813</v>
      </c>
      <c r="N7" s="76" t="inlineStr">
        <is>
          <t>0/72</t>
        </is>
      </c>
      <c r="O7" s="73" t="inlineStr">
        <is>
          <t>ATR_TRAIL_FILTER_TF=OFF</t>
        </is>
      </c>
      <c r="P7" s="73" t="inlineStr">
        <is>
          <t>ATR_TRAIL_FILTER_TF=D</t>
        </is>
      </c>
      <c r="Q7" s="73" t="inlineStr">
        <is>
          <t>ATR_TRAIL_FILTER_TF=4h</t>
        </is>
      </c>
      <c r="R7" s="73" t="inlineStr">
        <is>
          <t>ATR_TRAIL_FILTER_TF=1h</t>
        </is>
      </c>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ez_manage.py:4327 top()</t>
        </is>
      </c>
      <c r="IN7" s="26" t="inlineStr">
        <is>
          <t>v12_quick_engine.py:1209 x7</t>
        </is>
      </c>
      <c r="IO7" s="26" t="n"/>
    </row>
    <row r="8" ht="10.5" customHeight="1" s="67">
      <c r="A8" s="26" t="inlineStr">
        <is>
          <t>ATR_ADAPTIVE_SIZING_TARGET_PCT</t>
        </is>
      </c>
      <c r="B8" s="26" t="n">
        <v>1.5</v>
      </c>
      <c r="C8" s="26" t="n"/>
      <c r="D8" s="26" t="n"/>
      <c r="E8" s="26" t="n"/>
      <c r="F8" s="26" t="n"/>
      <c r="G8" s="26">
        <f>IFERROR(VLOOKUP($A26&amp;"_"&amp;$B26,Results_Deltas!$A$2:$P$15000,5,FALSE),"")</f>
        <v/>
      </c>
      <c r="H8" s="26">
        <f>IFERROR(VLOOKUP($A26,Results_30d_Deltas!$A$2:$H$5000,7,FALSE)-E25,"")</f>
        <v/>
      </c>
      <c r="I8" s="26">
        <f>IFERROR(VLOOKUP($A26,Results_30d_Deltas!$A$2:$H$5000,6,FALSE),"")</f>
        <v/>
      </c>
      <c r="J8" s="26" t="n"/>
      <c r="K8" s="26" t="n"/>
      <c r="L8" s="26" t="inlineStr">
        <is>
          <t>NO</t>
        </is>
      </c>
      <c r="M8" s="71" t="n">
        <v>-5.780751594238813</v>
      </c>
      <c r="N8" s="76" t="inlineStr">
        <is>
          <t>0/72</t>
        </is>
      </c>
      <c r="O8" s="73" t="inlineStr">
        <is>
          <t>ATR_TRAIL_FILTER_TF=OFF</t>
        </is>
      </c>
      <c r="P8" s="73" t="inlineStr">
        <is>
          <t>ATR_TRAIL_FILTER_TF=D</t>
        </is>
      </c>
      <c r="Q8" s="73" t="inlineStr">
        <is>
          <t>ATR_TRAIL_FILTER_TF=4h</t>
        </is>
      </c>
      <c r="R8" s="73" t="inlineStr">
        <is>
          <t>ATR_TRAIL_FILTER_TF=1h</t>
        </is>
      </c>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ez_manage.py:4327 top()</t>
        </is>
      </c>
      <c r="IN8" s="26" t="inlineStr">
        <is>
          <t>v12_quick_engine.py:1209 x7</t>
        </is>
      </c>
      <c r="IO8" s="26" t="n"/>
    </row>
    <row r="9" ht="10.5" customHeight="1" s="67">
      <c r="A9" s="26" t="inlineStr">
        <is>
          <t>ATR_LONG_WINDOW</t>
        </is>
      </c>
      <c r="B9" s="26" t="inlineStr">
        <is>
          <t>75</t>
        </is>
      </c>
      <c r="C9" s="26" t="n"/>
      <c r="D9" s="26" t="n"/>
      <c r="E9" s="26" t="n"/>
      <c r="F9" s="26" t="n"/>
      <c r="G9" s="26">
        <f>IFERROR(VLOOKUP($A35&amp;"_"&amp;$B35,Results_Deltas!$A$2:$P$15000,5,FALSE),"")</f>
        <v/>
      </c>
      <c r="H9" s="26">
        <f>IFERROR(VLOOKUP($A35,Results_30d_Deltas!$A$2:$H$5000,7,FALSE)-E34,"")</f>
        <v/>
      </c>
      <c r="I9" s="26">
        <f>IFERROR(VLOOKUP($A35,Results_30d_Deltas!$A$2:$H$5000,6,FALSE),"")</f>
        <v/>
      </c>
      <c r="J9" s="26" t="n"/>
      <c r="K9" s="26" t="n"/>
      <c r="L9" s="26" t="inlineStr">
        <is>
          <t>NO</t>
        </is>
      </c>
      <c r="M9" s="71" t="n">
        <v>-5.644594765986263</v>
      </c>
      <c r="N9" s="76" t="inlineStr">
        <is>
          <t>0/37</t>
        </is>
      </c>
      <c r="O9" s="73" t="inlineStr">
        <is>
          <t>ATR_TRAIL_FILTER_TF=OFF</t>
        </is>
      </c>
      <c r="P9" s="73" t="inlineStr">
        <is>
          <t>ATR_TRAIL_FILTER_TF=D</t>
        </is>
      </c>
      <c r="Q9" s="73" t="inlineStr">
        <is>
          <t>ATR_TRAIL_FILTER_TF=4h</t>
        </is>
      </c>
      <c r="R9" s="73" t="inlineStr">
        <is>
          <t>ATR_TRAIL_FILTER_TF=1h</t>
        </is>
      </c>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ez_manage.py:4330 top()</t>
        </is>
      </c>
      <c r="IN9" s="26" t="inlineStr">
        <is>
          <t>v12_quick_engine.py:199 x5</t>
        </is>
      </c>
      <c r="IO9" s="26" t="n"/>
    </row>
    <row r="10" ht="10.5" customHeight="1" s="67">
      <c r="A10" s="26" t="inlineStr">
        <is>
          <t>ATR_ADAPTIVE_SIZING_TARGET_PCT</t>
        </is>
      </c>
      <c r="B10" s="26" t="inlineStr">
        <is>
          <t>3.0</t>
        </is>
      </c>
      <c r="C10" s="26" t="n"/>
      <c r="D10" s="26" t="n"/>
      <c r="E10" s="26" t="n"/>
      <c r="F10" s="26" t="n"/>
      <c r="G10" s="26">
        <f>IFERROR(VLOOKUP($A28&amp;"_"&amp;$B28,Results_Deltas!$A$2:$P$15000,5,FALSE),"")</f>
        <v/>
      </c>
      <c r="H10" s="26">
        <f>IFERROR(VLOOKUP($A28,Results_30d_Deltas!$A$2:$H$5000,7,FALSE)-E27,"")</f>
        <v/>
      </c>
      <c r="I10" s="26">
        <f>IFERROR(VLOOKUP($A28,Results_30d_Deltas!$A$2:$H$5000,6,FALSE),"")</f>
        <v/>
      </c>
      <c r="J10" s="26" t="n"/>
      <c r="K10" s="26" t="n"/>
      <c r="L10" s="26" t="inlineStr">
        <is>
          <t>NO</t>
        </is>
      </c>
      <c r="M10" s="71" t="n">
        <v>-5.583376665873392</v>
      </c>
      <c r="N10" s="76" t="inlineStr">
        <is>
          <t>0/38</t>
        </is>
      </c>
      <c r="O10" s="73" t="inlineStr">
        <is>
          <t>ATR_TRAIL_FILTER_TF=OFF</t>
        </is>
      </c>
      <c r="P10" s="73" t="inlineStr">
        <is>
          <t>ATR_TRAIL_FILTER_TF=D</t>
        </is>
      </c>
      <c r="Q10" s="73" t="inlineStr">
        <is>
          <t>ATR_TRAIL_FILTER_TF=4h</t>
        </is>
      </c>
      <c r="R10" s="73" t="inlineStr">
        <is>
          <t>ATR_TRAIL_FILTER_TF=1h</t>
        </is>
      </c>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26" t="n"/>
      <c r="IM10" s="26" t="inlineStr">
        <is>
          <t>ez_manage.py:4327 top()</t>
        </is>
      </c>
      <c r="IN10" s="26" t="inlineStr">
        <is>
          <t>v12_quick_engine.py:1209 x7</t>
        </is>
      </c>
      <c r="IO10" s="26" t="n"/>
    </row>
    <row r="11" ht="10.5" customHeight="1" s="67">
      <c r="A11" s="26" t="inlineStr">
        <is>
          <t>ATR_LONG_WINDOW</t>
        </is>
      </c>
      <c r="B11" s="26" t="inlineStr">
        <is>
          <t>50</t>
        </is>
      </c>
      <c r="C11" s="26" t="n"/>
      <c r="D11" s="26" t="n"/>
      <c r="E11" s="26" t="n"/>
      <c r="F11" s="26" t="n"/>
      <c r="G11" s="26">
        <f>IFERROR(VLOOKUP($A34&amp;"_"&amp;$B34,Results_Deltas!$A$2:$P$15000,5,FALSE),"")</f>
        <v/>
      </c>
      <c r="H11" s="26">
        <f>IFERROR(VLOOKUP($A34,Results_30d_Deltas!$A$2:$H$5000,7,FALSE)-E33,"")</f>
        <v/>
      </c>
      <c r="I11" s="26">
        <f>IFERROR(VLOOKUP($A34,Results_30d_Deltas!$A$2:$H$5000,6,FALSE),"")</f>
        <v/>
      </c>
      <c r="J11" s="26" t="n"/>
      <c r="K11" s="26" t="n"/>
      <c r="L11" s="26" t="inlineStr">
        <is>
          <t>NO</t>
        </is>
      </c>
      <c r="M11" s="71" t="n">
        <v>-5.512272520691081</v>
      </c>
      <c r="N11" s="76" t="inlineStr">
        <is>
          <t>0/37</t>
        </is>
      </c>
      <c r="O11" s="73" t="inlineStr">
        <is>
          <t>ATR_TRAIL_FILTER_TF=OFF</t>
        </is>
      </c>
      <c r="P11" s="73" t="inlineStr">
        <is>
          <t>ATR_TRAIL_FILTER_TF=D</t>
        </is>
      </c>
      <c r="Q11" s="73" t="inlineStr">
        <is>
          <t>ATR_TRAIL_FILTER_TF=4h</t>
        </is>
      </c>
      <c r="R11" s="73" t="inlineStr">
        <is>
          <t>ATR_TRAIL_FILTER_TF=1h</t>
        </is>
      </c>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3" t="n"/>
      <c r="IL11" s="26" t="n"/>
      <c r="IM11" s="26" t="inlineStr">
        <is>
          <t>ez_manage.py:4330 top()</t>
        </is>
      </c>
      <c r="IN11" s="26" t="inlineStr">
        <is>
          <t>v12_quick_engine.py:199 x5</t>
        </is>
      </c>
      <c r="IO11" s="26" t="n"/>
    </row>
    <row r="12" ht="10.5" customHeight="1" s="67">
      <c r="A12" s="26" t="inlineStr">
        <is>
          <t>SCALP_V3_OB_WALL_TOO_CLOSE_PCT</t>
        </is>
      </c>
      <c r="B12" s="26" t="inlineStr">
        <is>
          <t>1.0</t>
        </is>
      </c>
      <c r="C12" s="26" t="n"/>
      <c r="D12" s="26" t="n"/>
      <c r="E12" s="26" t="n"/>
      <c r="F12" s="26" t="n"/>
      <c r="G12" s="26">
        <f>IFERROR(VLOOKUP($A148&amp;"_"&amp;$B148,Results_Deltas!$A$2:$P$15000,5,FALSE),"")</f>
        <v/>
      </c>
      <c r="H12" s="26">
        <f>IFERROR(VLOOKUP($A148,Results_30d_Deltas!$A$2:$H$5000,7,FALSE)-E147,"")</f>
        <v/>
      </c>
      <c r="I12" s="26">
        <f>IFERROR(VLOOKUP($A148,Results_30d_Deltas!$A$2:$H$5000,6,FALSE),"")</f>
        <v/>
      </c>
      <c r="J12" s="26" t="n"/>
      <c r="K12" s="26" t="n"/>
      <c r="L12" s="26" t="inlineStr">
        <is>
          <t>NO</t>
        </is>
      </c>
      <c r="M12" s="71" t="n">
        <v>-5.465503766044089</v>
      </c>
      <c r="N12" s="76" t="inlineStr">
        <is>
          <t>0/35</t>
        </is>
      </c>
      <c r="O12" s="73" t="inlineStr">
        <is>
          <t>ATR_TRAIL_FILTER_TF=OFF</t>
        </is>
      </c>
      <c r="P12" s="73" t="inlineStr">
        <is>
          <t>ATR_TRAIL_FILTER_TF=D</t>
        </is>
      </c>
      <c r="Q12" s="73" t="inlineStr">
        <is>
          <t>ATR_TRAIL_FILTER_TF=4h</t>
        </is>
      </c>
      <c r="R12" s="73" t="inlineStr">
        <is>
          <t>ATR_TRAIL_FILTER_TF=1h</t>
        </is>
      </c>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3" t="n"/>
      <c r="IL12" s="26" t="n"/>
      <c r="IM12" s="26" t="inlineStr">
        <is>
          <t>ez_manage.py:5575 top()</t>
        </is>
      </c>
      <c r="IN12" s="26" t="inlineStr">
        <is>
          <t>v12_quick_engine.py:3189 x4</t>
        </is>
      </c>
      <c r="IO12" s="26" t="n"/>
    </row>
    <row r="13" ht="10.5" customHeight="1" s="67">
      <c r="A13" s="26" t="inlineStr">
        <is>
          <t>BTC_RZ_WT_DC_MULTIFACTOR</t>
        </is>
      </c>
      <c r="B13" s="26" t="inlineStr">
        <is>
          <t>2.0</t>
        </is>
      </c>
      <c r="C13" s="26" t="n"/>
      <c r="D13" s="26" t="n"/>
      <c r="E13" s="26" t="n"/>
      <c r="F13" s="26" t="n"/>
      <c r="G13" s="26">
        <f>IFERROR(VLOOKUP($A42&amp;"_"&amp;$B42,Results_Deltas!$A$2:$P$15000,5,FALSE),"")</f>
        <v/>
      </c>
      <c r="H13" s="26">
        <f>IFERROR(VLOOKUP($A42,Results_30d_Deltas!$A$2:$H$5000,7,FALSE)-E41,"")</f>
        <v/>
      </c>
      <c r="I13" s="26">
        <f>IFERROR(VLOOKUP($A42,Results_30d_Deltas!$A$2:$H$5000,6,FALSE),"")</f>
        <v/>
      </c>
      <c r="J13" s="26" t="n"/>
      <c r="K13" s="26" t="n"/>
      <c r="L13" s="26" t="inlineStr">
        <is>
          <t>NO</t>
        </is>
      </c>
      <c r="M13" s="71" t="n">
        <v>-5.383884496356083</v>
      </c>
      <c r="N13" s="76" t="inlineStr">
        <is>
          <t>0/37</t>
        </is>
      </c>
      <c r="O13" s="73" t="inlineStr">
        <is>
          <t>ATR_TRAIL_FILTER_TF=OFF</t>
        </is>
      </c>
      <c r="P13" s="73" t="inlineStr">
        <is>
          <t>ATR_TRAIL_FILTER_TF=D</t>
        </is>
      </c>
      <c r="Q13" s="73" t="inlineStr">
        <is>
          <t>ATR_TRAIL_FILTER_TF=4h</t>
        </is>
      </c>
      <c r="R13" s="73" t="inlineStr">
        <is>
          <t>ATR_TRAIL_FILTER_TF=1h</t>
        </is>
      </c>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3" t="n"/>
      <c r="IL13" s="26" t="n"/>
      <c r="IM13" s="26" t="inlineStr">
        <is>
          <t>ez_manage.py:5965 top()</t>
        </is>
      </c>
      <c r="IN13" s="26" t="inlineStr">
        <is>
          <t>v12_quick_engine.py:450 x8</t>
        </is>
      </c>
      <c r="IO13" s="26" t="n"/>
    </row>
    <row r="14" ht="10.5" customHeight="1" s="67">
      <c r="A14" s="26" t="inlineStr">
        <is>
          <t>ATR_LONG_WINDOW</t>
        </is>
      </c>
      <c r="B14" s="26" t="inlineStr">
        <is>
          <t>150</t>
        </is>
      </c>
      <c r="C14" s="26" t="n"/>
      <c r="D14" s="26" t="n"/>
      <c r="E14" s="26" t="n"/>
      <c r="F14" s="26" t="n"/>
      <c r="G14" s="26">
        <f>IFERROR(VLOOKUP($A38&amp;"_"&amp;$B38,Results_Deltas!$A$2:$P$15000,5,FALSE),"")</f>
        <v/>
      </c>
      <c r="H14" s="26">
        <f>IFERROR(VLOOKUP($A38,Results_30d_Deltas!$A$2:$H$5000,7,FALSE)-E37,"")</f>
        <v/>
      </c>
      <c r="I14" s="26">
        <f>IFERROR(VLOOKUP($A38,Results_30d_Deltas!$A$2:$H$5000,6,FALSE),"")</f>
        <v/>
      </c>
      <c r="J14" s="26" t="n"/>
      <c r="K14" s="26" t="n"/>
      <c r="L14" s="26" t="inlineStr">
        <is>
          <t>NO</t>
        </is>
      </c>
      <c r="M14" s="71" t="n">
        <v>-5.343451468215149</v>
      </c>
      <c r="N14" s="76" t="inlineStr">
        <is>
          <t>0/37</t>
        </is>
      </c>
      <c r="O14" s="73" t="inlineStr">
        <is>
          <t>ATR_TRAIL_FILTER_TF=OFF</t>
        </is>
      </c>
      <c r="P14" s="73" t="inlineStr">
        <is>
          <t>ATR_TRAIL_FILTER_TF=D</t>
        </is>
      </c>
      <c r="Q14" s="73" t="inlineStr">
        <is>
          <t>ATR_TRAIL_FILTER_TF=4h</t>
        </is>
      </c>
      <c r="R14" s="73" t="inlineStr">
        <is>
          <t>ATR_TRAIL_FILTER_TF=1h</t>
        </is>
      </c>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3" t="n"/>
      <c r="IL14" s="26" t="n"/>
      <c r="IM14" s="26" t="inlineStr">
        <is>
          <t>ez_manage.py:4330 top()</t>
        </is>
      </c>
      <c r="IN14" s="26" t="inlineStr">
        <is>
          <t>v12_quick_engine.py:199 x5</t>
        </is>
      </c>
      <c r="IO14" s="26" t="n"/>
    </row>
    <row r="15" ht="10.5" customHeight="1" s="67">
      <c r="A15" s="26" t="inlineStr">
        <is>
          <t>BTC_RZ_WT_DC_MULTIFACTOR</t>
        </is>
      </c>
      <c r="B15" s="26" t="inlineStr">
        <is>
          <t>0.5</t>
        </is>
      </c>
      <c r="C15" s="26" t="n"/>
      <c r="D15" s="26" t="n"/>
      <c r="E15" s="26" t="n"/>
      <c r="F15" s="26" t="n"/>
      <c r="G15" s="26">
        <f>IFERROR(VLOOKUP($A40&amp;"_"&amp;$B40,Results_Deltas!$A$2:$P$15000,5,FALSE),"")</f>
        <v/>
      </c>
      <c r="H15" s="26">
        <f>IFERROR(VLOOKUP($A40,Results_30d_Deltas!$A$2:$H$5000,7,FALSE)-E39,"")</f>
        <v/>
      </c>
      <c r="I15" s="26">
        <f>IFERROR(VLOOKUP($A40,Results_30d_Deltas!$A$2:$H$5000,6,FALSE),"")</f>
        <v/>
      </c>
      <c r="J15" s="26" t="n"/>
      <c r="K15" s="26" t="n"/>
      <c r="L15" s="26" t="inlineStr">
        <is>
          <t>NO</t>
        </is>
      </c>
      <c r="M15" s="71" t="n">
        <v>-5.291037136190167</v>
      </c>
      <c r="N15" s="76" t="inlineStr">
        <is>
          <t>0/37</t>
        </is>
      </c>
      <c r="O15" s="73" t="inlineStr">
        <is>
          <t>ATR_TRAIL_FILTER_TF=OFF</t>
        </is>
      </c>
      <c r="P15" s="73" t="inlineStr">
        <is>
          <t>ATR_TRAIL_FILTER_TF=D</t>
        </is>
      </c>
      <c r="Q15" s="73" t="inlineStr">
        <is>
          <t>ATR_TRAIL_FILTER_TF=4h</t>
        </is>
      </c>
      <c r="R15" s="73" t="inlineStr">
        <is>
          <t>ATR_TRAIL_FILTER_TF=1h</t>
        </is>
      </c>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3" t="n"/>
      <c r="IL15" s="26" t="n"/>
      <c r="IM15" s="26" t="inlineStr">
        <is>
          <t>ez_manage.py:5965 top()</t>
        </is>
      </c>
      <c r="IN15" s="26" t="inlineStr">
        <is>
          <t>v12_quick_engine.py:450 x8</t>
        </is>
      </c>
      <c r="IO15" s="26" t="n"/>
    </row>
    <row r="16" ht="10.5" customHeight="1" s="67">
      <c r="A16" s="26" t="inlineStr">
        <is>
          <t>QUICK_REENTRY_60MIN_MIN_PCT</t>
        </is>
      </c>
      <c r="B16" s="26" t="inlineStr">
        <is>
          <t>0.5</t>
        </is>
      </c>
      <c r="C16" s="26" t="n"/>
      <c r="D16" s="26" t="n"/>
      <c r="E16" s="26" t="n"/>
      <c r="F16" s="26" t="n"/>
      <c r="G16" s="26">
        <f>IFERROR(VLOOKUP($A95&amp;"_"&amp;$B95,Results_Deltas!$A$2:$P$15000,5,FALSE),"")</f>
        <v/>
      </c>
      <c r="H16" s="26">
        <f>IFERROR(VLOOKUP($A95,Results_30d_Deltas!$A$2:$H$5000,7,FALSE)-E94,"")</f>
        <v/>
      </c>
      <c r="I16" s="26">
        <f>IFERROR(VLOOKUP($A95,Results_30d_Deltas!$A$2:$H$5000,6,FALSE),"")</f>
        <v/>
      </c>
      <c r="J16" s="26" t="n"/>
      <c r="K16" s="26" t="n"/>
      <c r="L16" s="26" t="inlineStr">
        <is>
          <t>NO</t>
        </is>
      </c>
      <c r="M16" s="71" t="n">
        <v>-5.25280428359475</v>
      </c>
      <c r="N16" s="76" t="inlineStr">
        <is>
          <t>0/35</t>
        </is>
      </c>
      <c r="O16" s="73" t="inlineStr">
        <is>
          <t>ATR_TRAIL_FILTER_TF=OFF</t>
        </is>
      </c>
      <c r="P16" s="73" t="inlineStr">
        <is>
          <t>ATR_TRAIL_FILTER_TF=D</t>
        </is>
      </c>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4" t="inlineStr">
        <is>
          <t>MANDATORY_REENTRY_WT_FILTER_TF_MODE=15m_only</t>
        </is>
      </c>
      <c r="FV16" s="34" t="inlineStr">
        <is>
          <t>MANDATORY_REENTRY_WT_FILTER_TF_MODE=15m_only_ALT</t>
        </is>
      </c>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3" t="n"/>
      <c r="IL16" s="26" t="n"/>
      <c r="IM16" s="26" t="inlineStr">
        <is>
          <t>ez_manage.py:6042 top()</t>
        </is>
      </c>
      <c r="IN16" s="26" t="inlineStr">
        <is>
          <t>v12_quick_engine.py:4283 x4</t>
        </is>
      </c>
      <c r="IO16" s="26" t="n"/>
    </row>
    <row r="17" ht="10.5" customHeight="1" s="67">
      <c r="A17" s="26" t="inlineStr">
        <is>
          <t>ATR_ADAPTIVE_SIZING_TARGET_PCT</t>
        </is>
      </c>
      <c r="B17" s="26" t="inlineStr">
        <is>
          <t>1.0</t>
        </is>
      </c>
      <c r="C17" s="26" t="n"/>
      <c r="D17" s="26" t="n"/>
      <c r="E17" s="26" t="n"/>
      <c r="F17" s="26" t="n"/>
      <c r="G17" s="26">
        <f>IFERROR(VLOOKUP($A24&amp;"_"&amp;$B24,Results_Deltas!$A$2:$P$15000,5,FALSE),"")</f>
        <v/>
      </c>
      <c r="H17" s="26">
        <f>IFERROR(VLOOKUP($A24,Results_30d_Deltas!$A$2:$H$5000,7,FALSE)-E23,"")</f>
        <v/>
      </c>
      <c r="I17" s="26">
        <f>IFERROR(VLOOKUP($A24,Results_30d_Deltas!$A$2:$H$5000,6,FALSE),"")</f>
        <v/>
      </c>
      <c r="J17" s="26" t="n"/>
      <c r="K17" s="26" t="n"/>
      <c r="L17" s="26" t="inlineStr">
        <is>
          <t>NO</t>
        </is>
      </c>
      <c r="M17" s="71" t="n">
        <v>-5.226550689935686</v>
      </c>
      <c r="N17" s="76" t="inlineStr">
        <is>
          <t>1/38</t>
        </is>
      </c>
      <c r="O17" s="73" t="inlineStr">
        <is>
          <t>ATR_TRAIL_FILTER_TF=OFF</t>
        </is>
      </c>
      <c r="P17" s="73" t="inlineStr">
        <is>
          <t>ATR_TRAIL_FILTER_TF=D</t>
        </is>
      </c>
      <c r="Q17" s="73" t="inlineStr">
        <is>
          <t>ATR_TRAIL_FILTER_TF=4h</t>
        </is>
      </c>
      <c r="R17" s="73" t="inlineStr">
        <is>
          <t>ATR_TRAIL_FILTER_TF=1h</t>
        </is>
      </c>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3" t="n"/>
      <c r="IL17" s="26" t="n"/>
      <c r="IM17" s="26" t="inlineStr">
        <is>
          <t>ez_manage.py:4327 top()</t>
        </is>
      </c>
      <c r="IN17" s="26" t="inlineStr">
        <is>
          <t>v12_quick_engine.py:1209 x7</t>
        </is>
      </c>
      <c r="IO17" s="26" t="n"/>
    </row>
    <row r="18" ht="10.5" customHeight="1" s="67">
      <c r="A18" s="26" t="inlineStr">
        <is>
          <t>WRONG_SIDE_WT_TFS_REQUIRED</t>
        </is>
      </c>
      <c r="B18" s="26" t="inlineStr">
        <is>
          <t>3</t>
        </is>
      </c>
      <c r="C18" s="26" t="n"/>
      <c r="D18" s="26" t="n"/>
      <c r="E18" s="26" t="n"/>
      <c r="F18" s="26" t="n"/>
      <c r="G18" s="26">
        <f>IFERROR(VLOOKUP($A185&amp;"_"&amp;$B185,Results_Deltas!$A$2:$P$15000,5,FALSE),"")</f>
        <v/>
      </c>
      <c r="H18" s="26">
        <f>IFERROR(VLOOKUP($A185,Results_30d_Deltas!$A$2:$H$5000,7,FALSE)-E184,"")</f>
        <v/>
      </c>
      <c r="I18" s="26">
        <f>IFERROR(VLOOKUP($A185,Results_30d_Deltas!$A$2:$H$5000,6,FALSE),"")</f>
        <v/>
      </c>
      <c r="J18" s="26" t="n"/>
      <c r="K18" s="26" t="n"/>
      <c r="L18" s="26" t="inlineStr">
        <is>
          <t>YES</t>
        </is>
      </c>
      <c r="M18" s="71" t="n">
        <v>-5.222973112899876</v>
      </c>
      <c r="N18" s="76" t="inlineStr">
        <is>
          <t>0/34</t>
        </is>
      </c>
      <c r="O18" s="73" t="inlineStr">
        <is>
          <t>ATR_TRAIL_FILTER_TF=OFF</t>
        </is>
      </c>
      <c r="P18" s="73" t="inlineStr">
        <is>
          <t>ATR_TRAIL_FILTER_TF=D</t>
        </is>
      </c>
      <c r="Q18" s="73" t="inlineStr">
        <is>
          <t>ATR_TRAIL_FILTER_TF=4h</t>
        </is>
      </c>
      <c r="R18" s="73" t="inlineStr">
        <is>
          <t>ATR_TRAIL_FILTER_TF=1h</t>
        </is>
      </c>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33" t="n"/>
      <c r="IL18" s="26" t="n"/>
      <c r="IM18" s="26" t="inlineStr">
        <is>
          <t>ez_manage.py:4278 top()</t>
        </is>
      </c>
      <c r="IN18" s="26" t="inlineStr">
        <is>
          <t>v12_quick_engine.py:3667 x3</t>
        </is>
      </c>
      <c r="IO18" s="26" t="n"/>
    </row>
    <row r="19" ht="10.5" customHeight="1" s="67">
      <c r="A19" s="26" t="inlineStr">
        <is>
          <t>WRONG_SIDE_WT_TFS_REQUIRED</t>
        </is>
      </c>
      <c r="B19" s="26" t="inlineStr">
        <is>
          <t>2</t>
        </is>
      </c>
      <c r="C19" s="26" t="n"/>
      <c r="D19" s="26" t="n"/>
      <c r="E19" s="26" t="n"/>
      <c r="F19" s="26" t="n"/>
      <c r="G19" s="26">
        <f>IFERROR(VLOOKUP($A184&amp;"_"&amp;$B184,Results_Deltas!$A$2:$P$15000,5,FALSE),"")</f>
        <v/>
      </c>
      <c r="H19" s="26">
        <f>IFERROR(VLOOKUP($A184,Results_30d_Deltas!$A$2:$H$5000,7,FALSE)-E183,"")</f>
        <v/>
      </c>
      <c r="I19" s="26">
        <f>IFERROR(VLOOKUP($A184,Results_30d_Deltas!$A$2:$H$5000,6,FALSE),"")</f>
        <v/>
      </c>
      <c r="J19" s="26" t="n"/>
      <c r="K19" s="26" t="n"/>
      <c r="L19" s="26" t="inlineStr">
        <is>
          <t>NO</t>
        </is>
      </c>
      <c r="M19" s="71" t="n">
        <v>-5.217595032679589</v>
      </c>
      <c r="N19" s="76" t="inlineStr">
        <is>
          <t>0/34</t>
        </is>
      </c>
      <c r="O19" s="73" t="inlineStr">
        <is>
          <t>ATR_TRAIL_FILTER_TF=OFF</t>
        </is>
      </c>
      <c r="P19" s="73" t="inlineStr">
        <is>
          <t>ATR_TRAIL_FILTER_TF=D</t>
        </is>
      </c>
      <c r="Q19" s="73" t="inlineStr">
        <is>
          <t>ATR_TRAIL_FILTER_TF=4h</t>
        </is>
      </c>
      <c r="R19" s="73" t="inlineStr">
        <is>
          <t>ATR_TRAIL_FILTER_TF=1h</t>
        </is>
      </c>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33" t="n"/>
      <c r="IL19" s="26" t="n"/>
      <c r="IM19" s="26" t="inlineStr">
        <is>
          <t>ez_manage.py:4278 top()</t>
        </is>
      </c>
      <c r="IN19" s="26" t="inlineStr">
        <is>
          <t>v12_quick_engine.py:3667 x3</t>
        </is>
      </c>
      <c r="IO19" s="26" t="n"/>
    </row>
    <row r="20" ht="10.5" customHeight="1" s="67">
      <c r="A20" s="26" t="inlineStr">
        <is>
          <t>SCALP_V3_OB_WALL_TOO_CLOSE_PCT</t>
        </is>
      </c>
      <c r="B20" s="26" t="inlineStr">
        <is>
          <t>2.0</t>
        </is>
      </c>
      <c r="C20" s="26" t="n"/>
      <c r="D20" s="26" t="n"/>
      <c r="E20" s="26" t="n"/>
      <c r="F20" s="26" t="n"/>
      <c r="G20" s="26">
        <f>IFERROR(VLOOKUP($A149&amp;"_"&amp;$B149,Results_Deltas!$A$2:$P$15000,5,FALSE),"")</f>
        <v/>
      </c>
      <c r="H20" s="26">
        <f>IFERROR(VLOOKUP($A149,Results_30d_Deltas!$A$2:$H$5000,7,FALSE)-E148,"")</f>
        <v/>
      </c>
      <c r="I20" s="26">
        <f>IFERROR(VLOOKUP($A149,Results_30d_Deltas!$A$2:$H$5000,6,FALSE),"")</f>
        <v/>
      </c>
      <c r="J20" s="26" t="n"/>
      <c r="K20" s="26" t="n"/>
      <c r="L20" s="26" t="inlineStr">
        <is>
          <t>NO</t>
        </is>
      </c>
      <c r="M20" s="71" t="n">
        <v>-5.193256920414328</v>
      </c>
      <c r="N20" s="76" t="inlineStr">
        <is>
          <t>0/35</t>
        </is>
      </c>
      <c r="O20" s="73" t="inlineStr">
        <is>
          <t>ATR_TRAIL_FILTER_TF=OFF</t>
        </is>
      </c>
      <c r="P20" s="73" t="inlineStr">
        <is>
          <t>ATR_TRAIL_FILTER_TF=D</t>
        </is>
      </c>
      <c r="Q20" s="73" t="inlineStr">
        <is>
          <t>ATR_TRAIL_FILTER_TF=4h</t>
        </is>
      </c>
      <c r="R20" s="73" t="inlineStr">
        <is>
          <t>ATR_TRAIL_FILTER_TF=1h</t>
        </is>
      </c>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33" t="n"/>
      <c r="IL20" s="26" t="n"/>
      <c r="IM20" s="26" t="inlineStr">
        <is>
          <t>ez_manage.py:5575 top()</t>
        </is>
      </c>
      <c r="IN20" s="26" t="inlineStr">
        <is>
          <t>v12_quick_engine.py:3189 x4</t>
        </is>
      </c>
      <c r="IO20" s="26" t="n"/>
    </row>
    <row r="21" ht="10.5" customHeight="1" s="67">
      <c r="A21" s="26" t="inlineStr">
        <is>
          <t>BTC_RZ_WT_DC_MULTIFACTOR</t>
        </is>
      </c>
      <c r="B21" s="26" t="inlineStr">
        <is>
          <t>1.0</t>
        </is>
      </c>
      <c r="C21" s="26" t="n"/>
      <c r="D21" s="26" t="n"/>
      <c r="E21" s="26" t="n"/>
      <c r="F21" s="26" t="n"/>
      <c r="G21" s="26">
        <f>IFERROR(VLOOKUP($A41&amp;"_"&amp;$B41,Results_Deltas!$A$2:$P$15000,5,FALSE),"")</f>
        <v/>
      </c>
      <c r="H21" s="26">
        <f>IFERROR(VLOOKUP($A41,Results_30d_Deltas!$A$2:$H$5000,7,FALSE)-E40,"")</f>
        <v/>
      </c>
      <c r="I21" s="26">
        <f>IFERROR(VLOOKUP($A41,Results_30d_Deltas!$A$2:$H$5000,6,FALSE),"")</f>
        <v/>
      </c>
      <c r="J21" s="26" t="n"/>
      <c r="K21" s="26" t="n"/>
      <c r="L21" s="26" t="inlineStr">
        <is>
          <t>NO</t>
        </is>
      </c>
      <c r="M21" s="71" t="n">
        <v>-5.172415556417249</v>
      </c>
      <c r="N21" s="76" t="inlineStr">
        <is>
          <t>0/37</t>
        </is>
      </c>
      <c r="O21" s="73" t="inlineStr">
        <is>
          <t>ATR_TRAIL_FILTER_TF=OFF</t>
        </is>
      </c>
      <c r="P21" s="73" t="inlineStr">
        <is>
          <t>ATR_TRAIL_FILTER_TF=D</t>
        </is>
      </c>
      <c r="Q21" s="73" t="inlineStr">
        <is>
          <t>ATR_TRAIL_FILTER_TF=4h</t>
        </is>
      </c>
      <c r="R21" s="73" t="inlineStr">
        <is>
          <t>ATR_TRAIL_FILTER_TF=1h</t>
        </is>
      </c>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33" t="n"/>
      <c r="IL21" s="26" t="n"/>
      <c r="IM21" s="26" t="inlineStr">
        <is>
          <t>ez_manage.py:5965 top()</t>
        </is>
      </c>
      <c r="IN21" s="26" t="inlineStr">
        <is>
          <t>v12_quick_engine.py:450 x8</t>
        </is>
      </c>
      <c r="IO21" s="26" t="n"/>
    </row>
    <row r="22" ht="10.5" customHeight="1" s="67">
      <c r="A22" s="26" t="inlineStr">
        <is>
          <t>WRONG_SIDE_WT_TFS_REQUIRED</t>
        </is>
      </c>
      <c r="B22" s="26" t="inlineStr">
        <is>
          <t>6</t>
        </is>
      </c>
      <c r="C22" s="26" t="n"/>
      <c r="D22" s="26" t="n"/>
      <c r="E22" s="26" t="n"/>
      <c r="F22" s="26" t="n"/>
      <c r="G22" s="26">
        <f>IFERROR(VLOOKUP($A188&amp;"_"&amp;$B188,Results_Deltas!$A$2:$P$15000,5,FALSE),"")</f>
        <v/>
      </c>
      <c r="H22" s="26">
        <f>IFERROR(VLOOKUP($A188,Results_30d_Deltas!$A$2:$H$5000,7,FALSE)-E187,"")</f>
        <v/>
      </c>
      <c r="I22" s="26">
        <f>IFERROR(VLOOKUP($A188,Results_30d_Deltas!$A$2:$H$5000,6,FALSE),"")</f>
        <v/>
      </c>
      <c r="J22" s="26" t="n"/>
      <c r="K22" s="26" t="n"/>
      <c r="L22" s="26" t="inlineStr">
        <is>
          <t>NO</t>
        </is>
      </c>
      <c r="M22" s="71" t="n">
        <v>-5.116135404165701</v>
      </c>
      <c r="N22" s="76" t="inlineStr">
        <is>
          <t>0/34</t>
        </is>
      </c>
      <c r="O22" s="73" t="inlineStr">
        <is>
          <t>ATR_TRAIL_FILTER_TF=OFF</t>
        </is>
      </c>
      <c r="P22" s="73" t="inlineStr">
        <is>
          <t>ATR_TRAIL_FILTER_TF=D</t>
        </is>
      </c>
      <c r="Q22" s="73" t="inlineStr">
        <is>
          <t>ATR_TRAIL_FILTER_TF=4h</t>
        </is>
      </c>
      <c r="R22" s="73" t="inlineStr">
        <is>
          <t>ATR_TRAIL_FILTER_TF=1h</t>
        </is>
      </c>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33" t="n"/>
      <c r="IL22" s="26" t="n"/>
      <c r="IM22" s="26" t="inlineStr">
        <is>
          <t>ez_manage.py:4278 top()</t>
        </is>
      </c>
      <c r="IN22" s="26" t="inlineStr">
        <is>
          <t>v12_quick_engine.py:3667 x3</t>
        </is>
      </c>
      <c r="IO22" s="26" t="n"/>
    </row>
    <row r="23" ht="10.5" customHeight="1" s="67">
      <c r="A23" s="26" t="inlineStr">
        <is>
          <t>ATR_ADAPTIVE_SIZING_TARGET_PCT</t>
        </is>
      </c>
      <c r="B23" s="26" t="inlineStr">
        <is>
          <t>2.5</t>
        </is>
      </c>
      <c r="C23" s="26" t="n"/>
      <c r="D23" s="26" t="n"/>
      <c r="E23" s="26" t="n"/>
      <c r="F23" s="26" t="n"/>
      <c r="G23" s="26">
        <f>IFERROR(VLOOKUP($A27&amp;"_"&amp;$B27,Results_Deltas!$A$2:$P$15000,5,FALSE),"")</f>
        <v/>
      </c>
      <c r="H23" s="26">
        <f>IFERROR(VLOOKUP($A27,Results_30d_Deltas!$A$2:$H$5000,7,FALSE)-E26,"")</f>
        <v/>
      </c>
      <c r="I23" s="26">
        <f>IFERROR(VLOOKUP($A27,Results_30d_Deltas!$A$2:$H$5000,6,FALSE),"")</f>
        <v/>
      </c>
      <c r="J23" s="26" t="n"/>
      <c r="K23" s="26" t="n"/>
      <c r="L23" s="26" t="inlineStr">
        <is>
          <t>NO</t>
        </is>
      </c>
      <c r="M23" s="71" t="n">
        <v>-5.097886563060814</v>
      </c>
      <c r="N23" s="76" t="inlineStr">
        <is>
          <t>1/38</t>
        </is>
      </c>
      <c r="O23" s="73" t="inlineStr">
        <is>
          <t>ATR_TRAIL_FILTER_TF=OFF</t>
        </is>
      </c>
      <c r="P23" s="73" t="inlineStr">
        <is>
          <t>ATR_TRAIL_FILTER_TF=D</t>
        </is>
      </c>
      <c r="Q23" s="73" t="inlineStr">
        <is>
          <t>ATR_TRAIL_FILTER_TF=4h</t>
        </is>
      </c>
      <c r="R23" s="73" t="inlineStr">
        <is>
          <t>ATR_TRAIL_FILTER_TF=1h</t>
        </is>
      </c>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33" t="n"/>
      <c r="IL23" s="26" t="n"/>
      <c r="IM23" s="26" t="inlineStr">
        <is>
          <t>ez_manage.py:4327 top()</t>
        </is>
      </c>
      <c r="IN23" s="26" t="inlineStr">
        <is>
          <t>v12_quick_engine.py:1209 x7</t>
        </is>
      </c>
      <c r="IO23" s="26" t="n"/>
    </row>
    <row r="24" ht="10.5" customHeight="1" s="67">
      <c r="A24" s="26" t="inlineStr">
        <is>
          <t>ATR_LONG_WINDOW</t>
        </is>
      </c>
      <c r="B24" s="26" t="inlineStr">
        <is>
          <t>125</t>
        </is>
      </c>
      <c r="C24" s="26" t="n"/>
      <c r="D24" s="26" t="n"/>
      <c r="E24" s="26" t="n"/>
      <c r="F24" s="26" t="n"/>
      <c r="G24" s="26">
        <f>IFERROR(VLOOKUP($A37&amp;"_"&amp;$B37,Results_Deltas!$A$2:$P$15000,5,FALSE),"")</f>
        <v/>
      </c>
      <c r="H24" s="26">
        <f>IFERROR(VLOOKUP($A37,Results_30d_Deltas!$A$2:$H$5000,7,FALSE)-E36,"")</f>
        <v/>
      </c>
      <c r="I24" s="26">
        <f>IFERROR(VLOOKUP($A37,Results_30d_Deltas!$A$2:$H$5000,6,FALSE),"")</f>
        <v/>
      </c>
      <c r="J24" s="26" t="n"/>
      <c r="K24" s="26" t="n"/>
      <c r="L24" s="26" t="inlineStr">
        <is>
          <t>NO</t>
        </is>
      </c>
      <c r="M24" s="71" t="n">
        <v>-4.897459956836264</v>
      </c>
      <c r="N24" s="76" t="inlineStr">
        <is>
          <t>0/37</t>
        </is>
      </c>
      <c r="O24" s="73" t="inlineStr">
        <is>
          <t>ATR_TRAIL_FILTER_TF=OFF</t>
        </is>
      </c>
      <c r="P24" s="73" t="inlineStr">
        <is>
          <t>ATR_TRAIL_FILTER_TF=D</t>
        </is>
      </c>
      <c r="Q24" s="73" t="inlineStr">
        <is>
          <t>ATR_TRAIL_FILTER_TF=4h</t>
        </is>
      </c>
      <c r="R24" s="73" t="inlineStr">
        <is>
          <t>ATR_TRAIL_FILTER_TF=1h</t>
        </is>
      </c>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33" t="n"/>
      <c r="IL24" s="26" t="n"/>
      <c r="IM24" s="26" t="inlineStr">
        <is>
          <t>ez_manage.py:4330 top()</t>
        </is>
      </c>
      <c r="IN24" s="26" t="inlineStr">
        <is>
          <t>v12_quick_engine.py:199 x5</t>
        </is>
      </c>
      <c r="IO24" s="26" t="n"/>
    </row>
    <row r="25" ht="10.5" customHeight="1" s="67">
      <c r="A25" s="27" t="inlineStr">
        <is>
          <t>SCALP_V3_OB_WALL_TOO_CLOSE_PCT</t>
        </is>
      </c>
      <c r="B25" s="27" t="inlineStr">
        <is>
          <t>0.5</t>
        </is>
      </c>
      <c r="C25" s="26" t="n"/>
      <c r="D25" s="26" t="n"/>
      <c r="E25" s="26" t="n"/>
      <c r="F25" s="26" t="n"/>
      <c r="G25" s="26">
        <f>IFERROR(VLOOKUP($A147&amp;"_"&amp;$B147,Results_Deltas!$A$2:$P$15000,5,FALSE),"")</f>
        <v/>
      </c>
      <c r="H25" s="26">
        <f>IFERROR(VLOOKUP($A147,Results_30d_Deltas!$A$2:$H$5000,7,FALSE)-E146,"")</f>
        <v/>
      </c>
      <c r="I25" s="26">
        <f>IFERROR(VLOOKUP($A147,Results_30d_Deltas!$A$2:$H$5000,6,FALSE),"")</f>
        <v/>
      </c>
      <c r="J25" s="26" t="n"/>
      <c r="K25" s="26" t="n"/>
      <c r="L25" s="26" t="inlineStr">
        <is>
          <t>YES</t>
        </is>
      </c>
      <c r="M25" s="71" t="n">
        <v>-4.876975143113003</v>
      </c>
      <c r="N25" s="76" t="inlineStr">
        <is>
          <t>0/35</t>
        </is>
      </c>
      <c r="O25" s="73" t="inlineStr">
        <is>
          <t>ATR_TRAIL_FILTER_TF=OFF</t>
        </is>
      </c>
      <c r="P25" s="73" t="inlineStr">
        <is>
          <t>ATR_TRAIL_FILTER_TF=D</t>
        </is>
      </c>
      <c r="Q25" s="73" t="inlineStr">
        <is>
          <t>ATR_TRAIL_FILTER_TF=4h</t>
        </is>
      </c>
      <c r="R25" s="73" t="inlineStr">
        <is>
          <t>ATR_TRAIL_FILTER_TF=1h</t>
        </is>
      </c>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3" t="n"/>
      <c r="IK25" s="33" t="n"/>
      <c r="IL25" s="26" t="n"/>
      <c r="IM25" s="26" t="inlineStr">
        <is>
          <t>ez_manage.py:5575 top()</t>
        </is>
      </c>
      <c r="IN25" s="26" t="inlineStr">
        <is>
          <t>v12_quick_engine.py:3189 x4</t>
        </is>
      </c>
      <c r="IO25" s="26" t="n"/>
    </row>
    <row r="26" ht="10.5" customHeight="1" s="67">
      <c r="A26" s="26" t="inlineStr">
        <is>
          <t>WT_COMPOSITE_ENTRY_BLOCK</t>
        </is>
      </c>
      <c r="B26" s="26" t="inlineStr">
        <is>
          <t>-10.0</t>
        </is>
      </c>
      <c r="C26" s="26" t="n"/>
      <c r="D26" s="26" t="n"/>
      <c r="E26" s="26" t="n"/>
      <c r="F26" s="26" t="n"/>
      <c r="G26" s="26">
        <f>IFERROR(VLOOKUP($A195&amp;"_"&amp;$B195,Results_Deltas!$A$2:$P$15000,5,FALSE),"")</f>
        <v/>
      </c>
      <c r="H26" s="26">
        <f>IFERROR(VLOOKUP($A195,Results_30d_Deltas!$A$2:$H$5000,7,FALSE)-E194,"")</f>
        <v/>
      </c>
      <c r="I26" s="26">
        <f>IFERROR(VLOOKUP($A195,Results_30d_Deltas!$A$2:$H$5000,6,FALSE),"")</f>
        <v/>
      </c>
      <c r="J26" s="26" t="n"/>
      <c r="K26" s="26" t="n"/>
      <c r="L26" s="26" t="inlineStr">
        <is>
          <t>YES</t>
        </is>
      </c>
      <c r="M26" s="71" t="n">
        <v>-4.872224538739973</v>
      </c>
      <c r="N26" s="76" t="inlineStr">
        <is>
          <t>0/34</t>
        </is>
      </c>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4" t="inlineStr">
        <is>
          <t>LIVE_ENTRY_ENGINE_FILTER_TF=OFF</t>
        </is>
      </c>
      <c r="FL26" s="34" t="inlineStr">
        <is>
          <t>LIVE_ENTRY_ENGINE_FILTER_TF=D</t>
        </is>
      </c>
      <c r="FM26" s="34" t="inlineStr">
        <is>
          <t>LIVE_ENTRY_ENGINE_FILTER_TF=4h</t>
        </is>
      </c>
      <c r="FN26" s="34" t="inlineStr">
        <is>
          <t>LIVE_ENTRY_ENGINE_FILTER_TF=1h</t>
        </is>
      </c>
      <c r="FO26" s="34" t="inlineStr">
        <is>
          <t>LIVE_ENTRY_ENGINE_FILTER_TF=15m</t>
        </is>
      </c>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33" t="n"/>
      <c r="IL26" s="26" t="n"/>
      <c r="IM26" s="26" t="inlineStr">
        <is>
          <t>ez_manage.py:5891 top()</t>
        </is>
      </c>
      <c r="IN26" s="26" t="inlineStr">
        <is>
          <t>v12_quick_engine.py:3710 x2</t>
        </is>
      </c>
      <c r="IO26" s="26" t="n"/>
    </row>
    <row r="27" ht="10.5" customHeight="1" s="67">
      <c r="A27" s="26" t="inlineStr">
        <is>
          <t>QUICK_REENTRY_60MIN_MIN_PCT</t>
        </is>
      </c>
      <c r="B27" s="26" t="inlineStr">
        <is>
          <t>2.0</t>
        </is>
      </c>
      <c r="C27" s="26" t="n"/>
      <c r="D27" s="26" t="n"/>
      <c r="E27" s="26" t="n"/>
      <c r="F27" s="26" t="n"/>
      <c r="G27" s="26">
        <f>IFERROR(VLOOKUP($A97&amp;"_"&amp;$B97,Results_Deltas!$A$2:$P$15000,5,FALSE),"")</f>
        <v/>
      </c>
      <c r="H27" s="26">
        <f>IFERROR(VLOOKUP($A97,Results_30d_Deltas!$A$2:$H$5000,7,FALSE)-E96,"")</f>
        <v/>
      </c>
      <c r="I27" s="26">
        <f>IFERROR(VLOOKUP($A97,Results_30d_Deltas!$A$2:$H$5000,6,FALSE),"")</f>
        <v/>
      </c>
      <c r="J27" s="26" t="n"/>
      <c r="K27" s="26" t="n"/>
      <c r="L27" s="26" t="inlineStr">
        <is>
          <t>NO</t>
        </is>
      </c>
      <c r="M27" s="71" t="n">
        <v>-4.834008781283345</v>
      </c>
      <c r="N27" s="76" t="inlineStr">
        <is>
          <t>0/35</t>
        </is>
      </c>
      <c r="O27" s="73" t="inlineStr">
        <is>
          <t>ATR_TRAIL_FILTER_TF=OFF</t>
        </is>
      </c>
      <c r="P27" s="73" t="inlineStr">
        <is>
          <t>ATR_TRAIL_FILTER_TF=D</t>
        </is>
      </c>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4" t="inlineStr">
        <is>
          <t>MANDATORY_REENTRY_WT_FILTER_TF_MODE=15m_only</t>
        </is>
      </c>
      <c r="FV27" s="34" t="inlineStr">
        <is>
          <t>MANDATORY_REENTRY_WT_FILTER_TF_MODE=15m_only_ALT</t>
        </is>
      </c>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3" t="n"/>
      <c r="IK27" s="33" t="n"/>
      <c r="IL27" s="26" t="n"/>
      <c r="IM27" s="26" t="inlineStr">
        <is>
          <t>ez_manage.py:6042 top()</t>
        </is>
      </c>
      <c r="IN27" s="26" t="inlineStr">
        <is>
          <t>v12_quick_engine.py:4283 x4</t>
        </is>
      </c>
      <c r="IO27" s="26" t="n"/>
    </row>
    <row r="28" ht="10.5" customHeight="1" s="67">
      <c r="A28" s="26" t="inlineStr">
        <is>
          <t>QUICK_REENTRY_60MIN_MIN_PCT</t>
        </is>
      </c>
      <c r="B28" s="26" t="inlineStr">
        <is>
          <t>1.0</t>
        </is>
      </c>
      <c r="C28" s="26" t="n"/>
      <c r="D28" s="26" t="n"/>
      <c r="E28" s="26" t="n"/>
      <c r="F28" s="26" t="n"/>
      <c r="G28" s="26">
        <f>IFERROR(VLOOKUP($A96&amp;"_"&amp;$B96,Results_Deltas!$A$2:$P$15000,5,FALSE),"")</f>
        <v/>
      </c>
      <c r="H28" s="26">
        <f>IFERROR(VLOOKUP($A96,Results_30d_Deltas!$A$2:$H$5000,7,FALSE)-E95,"")</f>
        <v/>
      </c>
      <c r="I28" s="26">
        <f>IFERROR(VLOOKUP($A96,Results_30d_Deltas!$A$2:$H$5000,6,FALSE),"")</f>
        <v/>
      </c>
      <c r="J28" s="26" t="n"/>
      <c r="K28" s="26" t="n"/>
      <c r="L28" s="26" t="inlineStr">
        <is>
          <t>NO</t>
        </is>
      </c>
      <c r="M28" s="71" t="n">
        <v>-4.805541922535952</v>
      </c>
      <c r="N28" s="76" t="inlineStr">
        <is>
          <t>0/35</t>
        </is>
      </c>
      <c r="O28" s="73" t="inlineStr">
        <is>
          <t>ATR_TRAIL_FILTER_TF=OFF</t>
        </is>
      </c>
      <c r="P28" s="73" t="inlineStr">
        <is>
          <t>ATR_TRAIL_FILTER_TF=D</t>
        </is>
      </c>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4" t="inlineStr">
        <is>
          <t>MANDATORY_REENTRY_WT_FILTER_TF_MODE=15m_only</t>
        </is>
      </c>
      <c r="FV28" s="34" t="inlineStr">
        <is>
          <t>MANDATORY_REENTRY_WT_FILTER_TF_MODE=15m_only_ALT</t>
        </is>
      </c>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3" t="n"/>
      <c r="IK28" s="33" t="n"/>
      <c r="IL28" s="26" t="n"/>
      <c r="IM28" s="26" t="inlineStr">
        <is>
          <t>ez_manage.py:6042 top()</t>
        </is>
      </c>
      <c r="IN28" s="26" t="inlineStr">
        <is>
          <t>v12_quick_engine.py:4283 x4</t>
        </is>
      </c>
      <c r="IO28" s="26" t="n"/>
    </row>
    <row r="29" ht="10.5" customHeight="1" s="67">
      <c r="A29" s="26" t="inlineStr">
        <is>
          <t>WT_COMPOSITE_ENTRY_OK</t>
        </is>
      </c>
      <c r="B29" s="26" t="inlineStr">
        <is>
          <t>15.0</t>
        </is>
      </c>
      <c r="C29" s="26" t="n"/>
      <c r="D29" s="26" t="n"/>
      <c r="E29" s="26" t="n"/>
      <c r="F29" s="26" t="n"/>
      <c r="G29" s="26">
        <f>IFERROR(VLOOKUP($A205&amp;"_"&amp;$B205,Results_Deltas!$A$2:$P$15000,5,FALSE),"")</f>
        <v/>
      </c>
      <c r="H29" s="26">
        <f>IFERROR(VLOOKUP($A205,Results_30d_Deltas!$A$2:$H$5000,7,FALSE)-E204,"")</f>
        <v/>
      </c>
      <c r="I29" s="26">
        <f>IFERROR(VLOOKUP($A205,Results_30d_Deltas!$A$2:$H$5000,6,FALSE),"")</f>
        <v/>
      </c>
      <c r="J29" s="26" t="n"/>
      <c r="K29" s="26" t="n"/>
      <c r="L29" s="26" t="inlineStr">
        <is>
          <t>NO</t>
        </is>
      </c>
      <c r="M29" s="71" t="n">
        <v>-4.70263182992284</v>
      </c>
      <c r="N29" s="76" t="inlineStr">
        <is>
          <t>0/34</t>
        </is>
      </c>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4" t="inlineStr">
        <is>
          <t>LIVE_ENTRY_ENGINE_FILTER_TF=OFF</t>
        </is>
      </c>
      <c r="FL29" s="34" t="inlineStr">
        <is>
          <t>LIVE_ENTRY_ENGINE_FILTER_TF=D</t>
        </is>
      </c>
      <c r="FM29" s="34" t="inlineStr">
        <is>
          <t>LIVE_ENTRY_ENGINE_FILTER_TF=4h</t>
        </is>
      </c>
      <c r="FN29" s="34" t="inlineStr">
        <is>
          <t>LIVE_ENTRY_ENGINE_FILTER_TF=1h</t>
        </is>
      </c>
      <c r="FO29" s="34" t="inlineStr">
        <is>
          <t>LIVE_ENTRY_ENGINE_FILTER_TF=15m</t>
        </is>
      </c>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3" t="n"/>
      <c r="IK29" s="33" t="n"/>
      <c r="IL29" s="26" t="n"/>
      <c r="IM29" s="26" t="inlineStr">
        <is>
          <t>ez_manage.py:5893 top()</t>
        </is>
      </c>
      <c r="IN29" s="26" t="inlineStr">
        <is>
          <t>v12_quick_engine.py:3712 x2</t>
        </is>
      </c>
      <c r="IO29" s="26" t="n"/>
    </row>
    <row r="30" ht="10.5" customHeight="1" s="67">
      <c r="A30" s="26" t="inlineStr">
        <is>
          <t>HTF_GATE_SIGNALS_SMA200D</t>
        </is>
      </c>
      <c r="B30" s="26" t="inlineStr">
        <is>
          <t>False</t>
        </is>
      </c>
      <c r="C30" s="26" t="n"/>
      <c r="D30" s="26" t="n"/>
      <c r="E30" s="26" t="n"/>
      <c r="F30" s="26" t="n"/>
      <c r="G30" s="26">
        <f>IFERROR(VLOOKUP($A68&amp;"_"&amp;$B68,Results_Deltas!$A$2:$P$15000,5,FALSE),"")</f>
        <v/>
      </c>
      <c r="H30" s="26">
        <f>IFERROR(VLOOKUP($A68,Results_30d_Deltas!$A$2:$H$5000,7,FALSE)-E67,"")</f>
        <v/>
      </c>
      <c r="I30" s="26">
        <f>IFERROR(VLOOKUP($A68,Results_30d_Deltas!$A$2:$H$5000,6,FALSE),"")</f>
        <v/>
      </c>
      <c r="J30" s="26" t="n"/>
      <c r="K30" s="26" t="n"/>
      <c r="L30" s="26" t="inlineStr">
        <is>
          <t>NO</t>
        </is>
      </c>
      <c r="M30" s="71" t="n">
        <v>-4.612959618541796</v>
      </c>
      <c r="N30" s="76" t="inlineStr">
        <is>
          <t>0/35</t>
        </is>
      </c>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4" t="inlineStr">
        <is>
          <t>GOLDEN_RULE_HTF_VOTE_FILTER_TF=OFF</t>
        </is>
      </c>
      <c r="EP30" s="34" t="inlineStr">
        <is>
          <t>GOLDEN_RULE_HTF_VOTE_FILTER_TF=D</t>
        </is>
      </c>
      <c r="EQ30" s="34" t="inlineStr">
        <is>
          <t>GOLDEN_RULE_HTF_VOTE_FILTER_TF=4h</t>
        </is>
      </c>
      <c r="ER30" s="34" t="inlineStr">
        <is>
          <t>GOLDEN_RULE_HTF_VOTE_FILTER_TF=1h</t>
        </is>
      </c>
      <c r="ES30" s="34" t="inlineStr">
        <is>
          <t>GOLDEN_RULE_HTF_VOTE_FILTER_TF=15m</t>
        </is>
      </c>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4" t="inlineStr">
        <is>
          <t>LIVE_ONLY_SIGNALS_BATCH5_FILTER_TF=OFF</t>
        </is>
      </c>
      <c r="FQ30" s="34" t="inlineStr">
        <is>
          <t>LIVE_ONLY_SIGNALS_BATCH5_FILTER_TF=D</t>
        </is>
      </c>
      <c r="FR30" s="34" t="inlineStr">
        <is>
          <t>LIVE_ONLY_SIGNALS_BATCH5_FILTER_TF=4h</t>
        </is>
      </c>
      <c r="FS30" s="34" t="inlineStr">
        <is>
          <t>LIVE_ONLY_SIGNALS_BATCH5_FILTER_TF=1h</t>
        </is>
      </c>
      <c r="FT30" s="34" t="inlineStr">
        <is>
          <t>LIVE_ONLY_SIGNALS_BATCH5_FILTER_TF=15m</t>
        </is>
      </c>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3" t="n"/>
      <c r="IK30" s="33" t="n"/>
      <c r="IL30" s="26" t="n"/>
      <c r="IM30" s="26" t="inlineStr">
        <is>
          <t>ez_manage.py:4881 top()</t>
        </is>
      </c>
      <c r="IN30" s="26" t="inlineStr">
        <is>
          <t>v12_quick_engine.py:2057 x7</t>
        </is>
      </c>
      <c r="IO30" s="26" t="n"/>
    </row>
    <row r="31" ht="10.5" customHeight="1" s="67">
      <c r="A31" s="26" t="inlineStr">
        <is>
          <t>WT_COMPOSITE_ENTRY_GOOD</t>
        </is>
      </c>
      <c r="B31" s="26" t="inlineStr">
        <is>
          <t>37.5</t>
        </is>
      </c>
      <c r="C31" s="26" t="n"/>
      <c r="D31" s="26" t="n"/>
      <c r="E31" s="26" t="n"/>
      <c r="F31" s="26" t="n"/>
      <c r="G31" s="26">
        <f>IFERROR(VLOOKUP($A199&amp;"_"&amp;$B199,Results_Deltas!$A$2:$P$15000,5,FALSE),"")</f>
        <v/>
      </c>
      <c r="H31" s="26">
        <f>IFERROR(VLOOKUP($A199,Results_30d_Deltas!$A$2:$H$5000,7,FALSE)-E198,"")</f>
        <v/>
      </c>
      <c r="I31" s="26">
        <f>IFERROR(VLOOKUP($A199,Results_30d_Deltas!$A$2:$H$5000,6,FALSE),"")</f>
        <v/>
      </c>
      <c r="J31" s="26" t="n"/>
      <c r="K31" s="26" t="n"/>
      <c r="L31" s="26" t="inlineStr">
        <is>
          <t>NO</t>
        </is>
      </c>
      <c r="M31" s="71" t="n">
        <v>-4.57110806160417</v>
      </c>
      <c r="N31" s="76" t="inlineStr">
        <is>
          <t>0/34</t>
        </is>
      </c>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4" t="inlineStr">
        <is>
          <t>LIVE_ENTRY_ENGINE_FILTER_TF=OFF</t>
        </is>
      </c>
      <c r="FL31" s="34" t="inlineStr">
        <is>
          <t>LIVE_ENTRY_ENGINE_FILTER_TF=D</t>
        </is>
      </c>
      <c r="FM31" s="34" t="inlineStr">
        <is>
          <t>LIVE_ENTRY_ENGINE_FILTER_TF=4h</t>
        </is>
      </c>
      <c r="FN31" s="34" t="inlineStr">
        <is>
          <t>LIVE_ENTRY_ENGINE_FILTER_TF=1h</t>
        </is>
      </c>
      <c r="FO31" s="34" t="inlineStr">
        <is>
          <t>LIVE_ENTRY_ENGINE_FILTER_TF=15m</t>
        </is>
      </c>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3" t="n"/>
      <c r="IK31" s="33" t="n"/>
      <c r="IL31" s="26" t="n"/>
      <c r="IM31" s="26" t="inlineStr">
        <is>
          <t>ez_manage.py:5892 top()</t>
        </is>
      </c>
      <c r="IN31" s="26" t="inlineStr">
        <is>
          <t>v12_quick_engine.py:3711 x2</t>
        </is>
      </c>
      <c r="IO31" s="26" t="n"/>
    </row>
    <row r="32" ht="10.5" customHeight="1" s="67">
      <c r="A32" s="26" t="inlineStr">
        <is>
          <t>WT_COMPOSITE_ENTRY_GOOD</t>
        </is>
      </c>
      <c r="B32" s="26" t="inlineStr">
        <is>
          <t>45.0</t>
        </is>
      </c>
      <c r="C32" s="26" t="n"/>
      <c r="D32" s="26" t="n"/>
      <c r="E32" s="26" t="n"/>
      <c r="F32" s="26" t="n"/>
      <c r="G32" s="26">
        <f>IFERROR(VLOOKUP($A200&amp;"_"&amp;$B200,Results_Deltas!$A$2:$P$15000,5,FALSE),"")</f>
        <v/>
      </c>
      <c r="H32" s="26">
        <f>IFERROR(VLOOKUP($A200,Results_30d_Deltas!$A$2:$H$5000,7,FALSE)-E199,"")</f>
        <v/>
      </c>
      <c r="I32" s="26">
        <f>IFERROR(VLOOKUP($A200,Results_30d_Deltas!$A$2:$H$5000,6,FALSE),"")</f>
        <v/>
      </c>
      <c r="J32" s="26" t="n"/>
      <c r="K32" s="26" t="n"/>
      <c r="L32" s="26" t="inlineStr">
        <is>
          <t>YES</t>
        </is>
      </c>
      <c r="M32" s="71" t="n">
        <v>-4.556881956516742</v>
      </c>
      <c r="N32" s="76" t="inlineStr">
        <is>
          <t>0/34</t>
        </is>
      </c>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4" t="inlineStr">
        <is>
          <t>LIVE_ENTRY_ENGINE_FILTER_TF=OFF</t>
        </is>
      </c>
      <c r="FL32" s="34" t="inlineStr">
        <is>
          <t>LIVE_ENTRY_ENGINE_FILTER_TF=D</t>
        </is>
      </c>
      <c r="FM32" s="34" t="inlineStr">
        <is>
          <t>LIVE_ENTRY_ENGINE_FILTER_TF=4h</t>
        </is>
      </c>
      <c r="FN32" s="34" t="inlineStr">
        <is>
          <t>LIVE_ENTRY_ENGINE_FILTER_TF=1h</t>
        </is>
      </c>
      <c r="FO32" s="34" t="inlineStr">
        <is>
          <t>LIVE_ENTRY_ENGINE_FILTER_TF=15m</t>
        </is>
      </c>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3" t="n"/>
      <c r="IK32" s="33" t="n"/>
      <c r="IL32" s="26" t="n"/>
      <c r="IM32" s="26" t="inlineStr">
        <is>
          <t>ez_manage.py:5892 top()</t>
        </is>
      </c>
      <c r="IN32" s="26" t="inlineStr">
        <is>
          <t>v12_quick_engine.py:3711 x2</t>
        </is>
      </c>
      <c r="IO32" s="26" t="n"/>
    </row>
    <row r="33" ht="10.5" customHeight="1" s="67">
      <c r="A33" s="26" t="inlineStr">
        <is>
          <t>WT_COMPOSITE_ENTRY_BLOCK</t>
        </is>
      </c>
      <c r="B33" s="26" t="inlineStr">
        <is>
          <t>-15.0</t>
        </is>
      </c>
      <c r="C33" s="26" t="n"/>
      <c r="D33" s="26" t="n"/>
      <c r="E33" s="26" t="n"/>
      <c r="F33" s="26" t="n"/>
      <c r="G33" s="26">
        <f>IFERROR(VLOOKUP($A194&amp;"_"&amp;$B194,Results_Deltas!$A$2:$P$15000,5,FALSE),"")</f>
        <v/>
      </c>
      <c r="H33" s="26">
        <f>IFERROR(VLOOKUP($A194,Results_30d_Deltas!$A$2:$H$5000,7,FALSE)-E193,"")</f>
        <v/>
      </c>
      <c r="I33" s="26">
        <f>IFERROR(VLOOKUP($A194,Results_30d_Deltas!$A$2:$H$5000,6,FALSE),"")</f>
        <v/>
      </c>
      <c r="J33" s="26" t="n"/>
      <c r="K33" s="26" t="n"/>
      <c r="L33" s="26" t="inlineStr">
        <is>
          <t>NO</t>
        </is>
      </c>
      <c r="M33" s="71" t="n">
        <v>-4.530421814754539</v>
      </c>
      <c r="N33" s="76" t="inlineStr">
        <is>
          <t>0/34</t>
        </is>
      </c>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4" t="inlineStr">
        <is>
          <t>LIVE_ENTRY_ENGINE_FILTER_TF=OFF</t>
        </is>
      </c>
      <c r="FL33" s="34" t="inlineStr">
        <is>
          <t>LIVE_ENTRY_ENGINE_FILTER_TF=D</t>
        </is>
      </c>
      <c r="FM33" s="34" t="inlineStr">
        <is>
          <t>LIVE_ENTRY_ENGINE_FILTER_TF=4h</t>
        </is>
      </c>
      <c r="FN33" s="34" t="inlineStr">
        <is>
          <t>LIVE_ENTRY_ENGINE_FILTER_TF=1h</t>
        </is>
      </c>
      <c r="FO33" s="34" t="inlineStr">
        <is>
          <t>LIVE_ENTRY_ENGINE_FILTER_TF=15m</t>
        </is>
      </c>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3" t="n"/>
      <c r="IK33" s="33" t="n"/>
      <c r="IL33" s="26" t="n"/>
      <c r="IM33" s="26" t="inlineStr">
        <is>
          <t>ez_manage.py:5891 top()</t>
        </is>
      </c>
      <c r="IN33" s="26" t="inlineStr">
        <is>
          <t>v12_quick_engine.py:3710 x2</t>
        </is>
      </c>
      <c r="IO33" s="26" t="n"/>
    </row>
    <row r="34" ht="10.5" customHeight="1" s="67">
      <c r="A34" s="26" t="inlineStr">
        <is>
          <t>WT_COMPOSITE_ENTRY_STRONG</t>
        </is>
      </c>
      <c r="B34" s="26" t="inlineStr">
        <is>
          <t>62.5</t>
        </is>
      </c>
      <c r="C34" s="26" t="n"/>
      <c r="D34" s="26" t="n"/>
      <c r="E34" s="26" t="n"/>
      <c r="F34" s="26" t="n"/>
      <c r="G34" s="26">
        <f>IFERROR(VLOOKUP($A209&amp;"_"&amp;$B209,Results_Deltas!$A$2:$P$15000,5,FALSE),"")</f>
        <v/>
      </c>
      <c r="H34" s="26">
        <f>IFERROR(VLOOKUP($A209,Results_30d_Deltas!$A$2:$H$5000,7,FALSE)-E208,"")</f>
        <v/>
      </c>
      <c r="I34" s="26">
        <f>IFERROR(VLOOKUP($A209,Results_30d_Deltas!$A$2:$H$5000,6,FALSE),"")</f>
        <v/>
      </c>
      <c r="J34" s="26" t="n"/>
      <c r="K34" s="26" t="n"/>
      <c r="L34" s="26" t="inlineStr">
        <is>
          <t>NO</t>
        </is>
      </c>
      <c r="M34" s="71" t="n">
        <v>-4.459234595830496</v>
      </c>
      <c r="N34" s="76" t="inlineStr">
        <is>
          <t>0/34</t>
        </is>
      </c>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4" t="inlineStr">
        <is>
          <t>LIVE_ENTRY_ENGINE_FILTER_TF=OFF</t>
        </is>
      </c>
      <c r="FL34" s="34" t="inlineStr">
        <is>
          <t>LIVE_ENTRY_ENGINE_FILTER_TF=D</t>
        </is>
      </c>
      <c r="FM34" s="34" t="inlineStr">
        <is>
          <t>LIVE_ENTRY_ENGINE_FILTER_TF=4h</t>
        </is>
      </c>
      <c r="FN34" s="34" t="inlineStr">
        <is>
          <t>LIVE_ENTRY_ENGINE_FILTER_TF=1h</t>
        </is>
      </c>
      <c r="FO34" s="34" t="inlineStr">
        <is>
          <t>LIVE_ENTRY_ENGINE_FILTER_TF=15m</t>
        </is>
      </c>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3" t="n"/>
      <c r="IK34" s="33" t="n"/>
      <c r="IL34" s="26" t="n"/>
      <c r="IM34" s="26" t="inlineStr">
        <is>
          <t>ez_manage.py:5894 top()</t>
        </is>
      </c>
      <c r="IN34" s="26" t="inlineStr">
        <is>
          <t>v12_quick_engine.py:3713 x2</t>
        </is>
      </c>
      <c r="IO34" s="26" t="n"/>
    </row>
    <row r="35" ht="10.5" customHeight="1" s="67">
      <c r="A35" s="26" t="inlineStr">
        <is>
          <t>SCALP_V3_K_OB_EXIT_K15M_LO</t>
        </is>
      </c>
      <c r="B35" s="26" t="inlineStr">
        <is>
          <t>2.0</t>
        </is>
      </c>
      <c r="C35" s="26" t="n"/>
      <c r="D35" s="26" t="n"/>
      <c r="E35" s="26" t="n"/>
      <c r="F35" s="26" t="n"/>
      <c r="G35" s="26">
        <f>IFERROR(VLOOKUP($A133&amp;"_"&amp;$B133,Results_Deltas!$A$2:$P$15000,5,FALSE),"")</f>
        <v/>
      </c>
      <c r="H35" s="26">
        <f>IFERROR(VLOOKUP($A133,Results_30d_Deltas!$A$2:$H$5000,7,FALSE)-E132,"")</f>
        <v/>
      </c>
      <c r="I35" s="26">
        <f>IFERROR(VLOOKUP($A133,Results_30d_Deltas!$A$2:$H$5000,6,FALSE),"")</f>
        <v/>
      </c>
      <c r="J35" s="26" t="n"/>
      <c r="K35" s="26" t="n"/>
      <c r="L35" s="26" t="inlineStr">
        <is>
          <t>NO</t>
        </is>
      </c>
      <c r="M35" s="71" t="n">
        <v>-4.43299285573288</v>
      </c>
      <c r="N35" s="76" t="inlineStr">
        <is>
          <t>0/35</t>
        </is>
      </c>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4" t="inlineStr">
        <is>
          <t>EXIT_R1_R2_FILTER_TF=OFF</t>
        </is>
      </c>
      <c r="CW35" s="34" t="inlineStr">
        <is>
          <t>EXIT_R1_R2_FILTER_TF=D</t>
        </is>
      </c>
      <c r="CX35" s="34" t="inlineStr">
        <is>
          <t>EXIT_R1_R2_FILTER_TF=4h</t>
        </is>
      </c>
      <c r="CY35" s="34" t="inlineStr">
        <is>
          <t>EXIT_R1_R2_FILTER_TF=1h</t>
        </is>
      </c>
      <c r="CZ35" s="34" t="inlineStr">
        <is>
          <t>EXIT_R1_R2_FILTER_TF=15m</t>
        </is>
      </c>
      <c r="DA35" s="34" t="inlineStr">
        <is>
          <t>EXIT_TIGHT_BREAKOUT_SCORER_FILTER_TF=OFF</t>
        </is>
      </c>
      <c r="DB35" s="34" t="inlineStr">
        <is>
          <t>EXIT_TIGHT_BREAKOUT_SCORER_FILTER_TF=D</t>
        </is>
      </c>
      <c r="DC35" s="34" t="inlineStr">
        <is>
          <t>EXIT_TIGHT_BREAKOUT_SCORER_FILTER_TF=4h</t>
        </is>
      </c>
      <c r="DD35" s="34" t="inlineStr">
        <is>
          <t>EXIT_TIGHT_BREAKOUT_SCORER_FILTER_TF=1h</t>
        </is>
      </c>
      <c r="DE35" s="34" t="inlineStr">
        <is>
          <t>EXIT_TIGHT_BREAKOUT_SCORER_FILTER_TF=15m</t>
        </is>
      </c>
      <c r="DF35" s="34" t="inlineStr">
        <is>
          <t>EXIT_TOP_FADE_FILTER_TF=OFF</t>
        </is>
      </c>
      <c r="DG35" s="34" t="inlineStr">
        <is>
          <t>EXIT_TOP_FADE_FILTER_TF=D</t>
        </is>
      </c>
      <c r="DH35" s="34" t="inlineStr">
        <is>
          <t>EXIT_TOP_FADE_FILTER_TF=4h</t>
        </is>
      </c>
      <c r="DI35" s="34" t="inlineStr">
        <is>
          <t>EXIT_TOP_FADE_FILTER_TF=1h</t>
        </is>
      </c>
      <c r="DJ35" s="34" t="inlineStr">
        <is>
          <t>EXIT_TOP_FADE_FILTER_TF=15m</t>
        </is>
      </c>
      <c r="DK35" s="34" t="inlineStr">
        <is>
          <t>EXIT_TO_REDUCE_ADAPTER_FILTER_TF=OFF</t>
        </is>
      </c>
      <c r="DL35" s="34" t="inlineStr">
        <is>
          <t>EXIT_TO_REDUCE_ADAPTER_FILTER_TF=D</t>
        </is>
      </c>
      <c r="DM35" s="34" t="inlineStr">
        <is>
          <t>EXIT_TO_REDUCE_ADAPTER_FILTER_TF=4h</t>
        </is>
      </c>
      <c r="DN35" s="34" t="inlineStr">
        <is>
          <t>EXIT_TO_REDUCE_ADAPTER_FILTER_TF=1h</t>
        </is>
      </c>
      <c r="DO35" s="34" t="inlineStr">
        <is>
          <t>EXIT_TO_REDUCE_ADAPTER_FILTER_TF=15m</t>
        </is>
      </c>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3" t="n"/>
      <c r="IK35" s="33" t="n"/>
      <c r="IL35" s="26" t="n"/>
      <c r="IM35" s="26" t="inlineStr">
        <is>
          <t>ez_manage.py:5552 top()</t>
        </is>
      </c>
      <c r="IN35" s="26" t="inlineStr">
        <is>
          <t>v12_quick_engine.py:3180 x4</t>
        </is>
      </c>
      <c r="IO35" s="26" t="n"/>
    </row>
    <row r="36" ht="10.5" customHeight="1" s="67">
      <c r="A36" s="26" t="inlineStr">
        <is>
          <t>ENTRY_PRIMARY_TF</t>
        </is>
      </c>
      <c r="B36" s="26" t="inlineStr">
        <is>
          <t>15m</t>
        </is>
      </c>
      <c r="C36" s="26" t="n"/>
      <c r="D36" s="26" t="n"/>
      <c r="E36" s="26" t="n"/>
      <c r="F36" s="26" t="n"/>
      <c r="G36" s="26">
        <f>IFERROR(VLOOKUP($A51&amp;"_"&amp;$B51,Results_Deltas!$A$2:$P$15000,5,FALSE),"")</f>
        <v/>
      </c>
      <c r="H36" s="26">
        <f>IFERROR(VLOOKUP($A51,Results_30d_Deltas!$A$2:$H$5000,7,FALSE)-E50,"")</f>
        <v/>
      </c>
      <c r="I36" s="26">
        <f>IFERROR(VLOOKUP($A51,Results_30d_Deltas!$A$2:$H$5000,6,FALSE),"")</f>
        <v/>
      </c>
      <c r="J36" s="26" t="n"/>
      <c r="K36" s="26" t="n"/>
      <c r="L36" s="26" t="inlineStr">
        <is>
          <t>NO</t>
        </is>
      </c>
      <c r="M36" s="71" t="n">
        <v>-4.4125186130481</v>
      </c>
      <c r="N36" s="76" t="inlineStr">
        <is>
          <t>0/37</t>
        </is>
      </c>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4" t="inlineStr">
        <is>
          <t>LIVE_ENTRY_ENGINE_FILTER_TF=OFF</t>
        </is>
      </c>
      <c r="FL36" s="34" t="inlineStr">
        <is>
          <t>LIVE_ENTRY_ENGINE_FILTER_TF=D</t>
        </is>
      </c>
      <c r="FM36" s="34" t="inlineStr">
        <is>
          <t>LIVE_ENTRY_ENGINE_FILTER_TF=4h</t>
        </is>
      </c>
      <c r="FN36" s="34" t="inlineStr">
        <is>
          <t>LIVE_ENTRY_ENGINE_FILTER_TF=1h</t>
        </is>
      </c>
      <c r="FO36" s="34" t="inlineStr">
        <is>
          <t>LIVE_ENTRY_ENGINE_FILTER_TF=15m</t>
        </is>
      </c>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3" t="n"/>
      <c r="IK36" s="33" t="n"/>
      <c r="IL36" s="26" t="n"/>
      <c r="IM36" s="26" t="inlineStr">
        <is>
          <t>ez_manage.py:3216 top()</t>
        </is>
      </c>
      <c r="IN36" s="26" t="inlineStr">
        <is>
          <t>v12_quick_engine.py:1728 x4</t>
        </is>
      </c>
      <c r="IO36" s="26" t="n"/>
    </row>
    <row r="37" ht="10.5" customHeight="1" s="67">
      <c r="A37" s="26" t="inlineStr">
        <is>
          <t>WT_COMPOSITE_ENTRY_BLOCK</t>
        </is>
      </c>
      <c r="B37" s="26" t="inlineStr">
        <is>
          <t>-25.0</t>
        </is>
      </c>
      <c r="C37" s="26" t="n"/>
      <c r="D37" s="26" t="n"/>
      <c r="E37" s="26" t="n"/>
      <c r="F37" s="26" t="n"/>
      <c r="G37" s="26">
        <f>IFERROR(VLOOKUP($A192&amp;"_"&amp;$B192,Results_Deltas!$A$2:$P$15000,5,FALSE),"")</f>
        <v/>
      </c>
      <c r="H37" s="26">
        <f>IFERROR(VLOOKUP($A192,Results_30d_Deltas!$A$2:$H$5000,7,FALSE)-E191,"")</f>
        <v/>
      </c>
      <c r="I37" s="26">
        <f>IFERROR(VLOOKUP($A192,Results_30d_Deltas!$A$2:$H$5000,6,FALSE),"")</f>
        <v/>
      </c>
      <c r="J37" s="26" t="n"/>
      <c r="K37" s="26" t="n"/>
      <c r="L37" s="26" t="inlineStr">
        <is>
          <t>NO</t>
        </is>
      </c>
      <c r="M37" s="71" t="n">
        <v>-4.378389262113935</v>
      </c>
      <c r="N37" s="76" t="inlineStr">
        <is>
          <t>0/34</t>
        </is>
      </c>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4" t="inlineStr">
        <is>
          <t>LIVE_ENTRY_ENGINE_FILTER_TF=OFF</t>
        </is>
      </c>
      <c r="FL37" s="34" t="inlineStr">
        <is>
          <t>LIVE_ENTRY_ENGINE_FILTER_TF=D</t>
        </is>
      </c>
      <c r="FM37" s="34" t="inlineStr">
        <is>
          <t>LIVE_ENTRY_ENGINE_FILTER_TF=4h</t>
        </is>
      </c>
      <c r="FN37" s="34" t="inlineStr">
        <is>
          <t>LIVE_ENTRY_ENGINE_FILTER_TF=1h</t>
        </is>
      </c>
      <c r="FO37" s="34" t="inlineStr">
        <is>
          <t>LIVE_ENTRY_ENGINE_FILTER_TF=15m</t>
        </is>
      </c>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3" t="n"/>
      <c r="IK37" s="33" t="n"/>
      <c r="IL37" s="26" t="n"/>
      <c r="IM37" s="26" t="inlineStr">
        <is>
          <t>ez_manage.py:5891 top()</t>
        </is>
      </c>
      <c r="IN37" s="26" t="inlineStr">
        <is>
          <t>v12_quick_engine.py:3710 x2</t>
        </is>
      </c>
      <c r="IO37" s="26" t="n"/>
    </row>
    <row r="38" ht="10.5" customHeight="1" s="67">
      <c r="A38" s="26" t="inlineStr">
        <is>
          <t>TRADIER_RSI2_EXIT_THRESHOLD_SHORT</t>
        </is>
      </c>
      <c r="B38" s="26" t="inlineStr">
        <is>
          <t>12.5</t>
        </is>
      </c>
      <c r="C38" s="26" t="n"/>
      <c r="D38" s="26" t="n"/>
      <c r="E38" s="26" t="n"/>
      <c r="F38" s="26" t="n"/>
      <c r="G38" s="26">
        <f>IFERROR(VLOOKUP($A174&amp;"_"&amp;$B174,Results_Deltas!$A$2:$P$15000,5,FALSE),"")</f>
        <v/>
      </c>
      <c r="H38" s="26">
        <f>IFERROR(VLOOKUP($A174,Results_30d_Deltas!$A$2:$H$5000,7,FALSE)-E173,"")</f>
        <v/>
      </c>
      <c r="I38" s="26">
        <f>IFERROR(VLOOKUP($A174,Results_30d_Deltas!$A$2:$H$5000,6,FALSE),"")</f>
        <v/>
      </c>
      <c r="J38" s="26" t="n"/>
      <c r="K38" s="26" t="n"/>
      <c r="L38" s="26" t="inlineStr">
        <is>
          <t>NO</t>
        </is>
      </c>
      <c r="M38" s="71" t="n">
        <v>-4.370382005850161</v>
      </c>
      <c r="N38" s="76" t="inlineStr">
        <is>
          <t>0/34</t>
        </is>
      </c>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4" t="inlineStr">
        <is>
          <t>EXIT_R1_R2_FILTER_TF=OFF</t>
        </is>
      </c>
      <c r="CW38" s="34" t="inlineStr">
        <is>
          <t>EXIT_R1_R2_FILTER_TF=D</t>
        </is>
      </c>
      <c r="CX38" s="34" t="inlineStr">
        <is>
          <t>EXIT_R1_R2_FILTER_TF=4h</t>
        </is>
      </c>
      <c r="CY38" s="34" t="inlineStr">
        <is>
          <t>EXIT_R1_R2_FILTER_TF=1h</t>
        </is>
      </c>
      <c r="CZ38" s="34" t="inlineStr">
        <is>
          <t>EXIT_R1_R2_FILTER_TF=15m</t>
        </is>
      </c>
      <c r="DA38" s="34" t="inlineStr">
        <is>
          <t>EXIT_TIGHT_BREAKOUT_SCORER_FILTER_TF=OFF</t>
        </is>
      </c>
      <c r="DB38" s="34" t="inlineStr">
        <is>
          <t>EXIT_TIGHT_BREAKOUT_SCORER_FILTER_TF=D</t>
        </is>
      </c>
      <c r="DC38" s="34" t="inlineStr">
        <is>
          <t>EXIT_TIGHT_BREAKOUT_SCORER_FILTER_TF=4h</t>
        </is>
      </c>
      <c r="DD38" s="34" t="inlineStr">
        <is>
          <t>EXIT_TIGHT_BREAKOUT_SCORER_FILTER_TF=1h</t>
        </is>
      </c>
      <c r="DE38" s="34" t="inlineStr">
        <is>
          <t>EXIT_TIGHT_BREAKOUT_SCORER_FILTER_TF=15m</t>
        </is>
      </c>
      <c r="DF38" s="34" t="inlineStr">
        <is>
          <t>EXIT_TOP_FADE_FILTER_TF=OFF</t>
        </is>
      </c>
      <c r="DG38" s="34" t="inlineStr">
        <is>
          <t>EXIT_TOP_FADE_FILTER_TF=D</t>
        </is>
      </c>
      <c r="DH38" s="34" t="inlineStr">
        <is>
          <t>EXIT_TOP_FADE_FILTER_TF=4h</t>
        </is>
      </c>
      <c r="DI38" s="34" t="inlineStr">
        <is>
          <t>EXIT_TOP_FADE_FILTER_TF=1h</t>
        </is>
      </c>
      <c r="DJ38" s="34" t="inlineStr">
        <is>
          <t>EXIT_TOP_FADE_FILTER_TF=15m</t>
        </is>
      </c>
      <c r="DK38" s="34" t="inlineStr">
        <is>
          <t>EXIT_TO_REDUCE_ADAPTER_FILTER_TF=OFF</t>
        </is>
      </c>
      <c r="DL38" s="34" t="inlineStr">
        <is>
          <t>EXIT_TO_REDUCE_ADAPTER_FILTER_TF=D</t>
        </is>
      </c>
      <c r="DM38" s="34" t="inlineStr">
        <is>
          <t>EXIT_TO_REDUCE_ADAPTER_FILTER_TF=4h</t>
        </is>
      </c>
      <c r="DN38" s="34" t="inlineStr">
        <is>
          <t>EXIT_TO_REDUCE_ADAPTER_FILTER_TF=1h</t>
        </is>
      </c>
      <c r="DO38" s="34" t="inlineStr">
        <is>
          <t>EXIT_TO_REDUCE_ADAPTER_FILTER_TF=15m</t>
        </is>
      </c>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3" t="n"/>
      <c r="IK38" s="33" t="n"/>
      <c r="IL38" s="26" t="n"/>
      <c r="IM38" s="26" t="inlineStr">
        <is>
          <t>ez_manage.py:5741 top()</t>
        </is>
      </c>
      <c r="IN38" s="26" t="inlineStr">
        <is>
          <t>v12_quick_engine.py:3438 x9</t>
        </is>
      </c>
      <c r="IO38" s="26" t="n"/>
    </row>
    <row r="39" ht="10.5" customHeight="1" s="67">
      <c r="A39" s="26" t="inlineStr">
        <is>
          <t>ENTRY_SCORE_THRESHOLD</t>
        </is>
      </c>
      <c r="B39" s="26" t="inlineStr">
        <is>
          <t>22.5</t>
        </is>
      </c>
      <c r="C39" s="26" t="n"/>
      <c r="D39" s="26" t="n"/>
      <c r="E39" s="26" t="n"/>
      <c r="F39" s="26" t="n"/>
      <c r="G39" s="26">
        <f>IFERROR(VLOOKUP($A55&amp;"_"&amp;$B55,Results_Deltas!$A$2:$P$15000,5,FALSE),"")</f>
        <v/>
      </c>
      <c r="H39" s="26">
        <f>IFERROR(VLOOKUP($A55,Results_30d_Deltas!$A$2:$H$5000,7,FALSE)-E54,"")</f>
        <v/>
      </c>
      <c r="I39" s="26">
        <f>IFERROR(VLOOKUP($A55,Results_30d_Deltas!$A$2:$H$5000,6,FALSE),"")</f>
        <v/>
      </c>
      <c r="J39" s="26" t="n"/>
      <c r="K39" s="26" t="n"/>
      <c r="L39" s="26" t="inlineStr">
        <is>
          <t>NO</t>
        </is>
      </c>
      <c r="M39" s="71" t="n">
        <v>-4.349613793363344</v>
      </c>
      <c r="N39" s="76" t="inlineStr">
        <is>
          <t>0/37</t>
        </is>
      </c>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4" t="inlineStr">
        <is>
          <t>LIVE_ENTRY_ENGINE_FILTER_TF=OFF</t>
        </is>
      </c>
      <c r="FL39" s="34" t="inlineStr">
        <is>
          <t>LIVE_ENTRY_ENGINE_FILTER_TF=D</t>
        </is>
      </c>
      <c r="FM39" s="34" t="inlineStr">
        <is>
          <t>LIVE_ENTRY_ENGINE_FILTER_TF=4h</t>
        </is>
      </c>
      <c r="FN39" s="34" t="inlineStr">
        <is>
          <t>LIVE_ENTRY_ENGINE_FILTER_TF=1h</t>
        </is>
      </c>
      <c r="FO39" s="34" t="inlineStr">
        <is>
          <t>LIVE_ENTRY_ENGINE_FILTER_TF=15m</t>
        </is>
      </c>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3" t="n"/>
      <c r="IK39" s="33" t="n"/>
      <c r="IL39" s="26" t="n"/>
      <c r="IM39" s="26" t="inlineStr">
        <is>
          <t>ez_manage.py:4644 top()</t>
        </is>
      </c>
      <c r="IN39" s="26" t="inlineStr">
        <is>
          <t>v12_quick_engine.py:3394 x9</t>
        </is>
      </c>
      <c r="IO39" s="26" t="n"/>
    </row>
    <row r="40" ht="10.5" customHeight="1" s="67">
      <c r="A40" s="26" t="inlineStr">
        <is>
          <t>TREND_MIN_GAIN_EXIT</t>
        </is>
      </c>
      <c r="B40" s="26" t="inlineStr">
        <is>
          <t>1.0</t>
        </is>
      </c>
      <c r="C40" s="26" t="n"/>
      <c r="D40" s="26" t="n"/>
      <c r="E40" s="26" t="n"/>
      <c r="F40" s="26" t="n"/>
      <c r="G40" s="26">
        <f>IFERROR(VLOOKUP($A178&amp;"_"&amp;$B178,Results_Deltas!$A$2:$P$15000,5,FALSE),"")</f>
        <v/>
      </c>
      <c r="H40" s="26">
        <f>IFERROR(VLOOKUP($A178,Results_30d_Deltas!$A$2:$H$5000,7,FALSE)-E177,"")</f>
        <v/>
      </c>
      <c r="I40" s="26">
        <f>IFERROR(VLOOKUP($A178,Results_30d_Deltas!$A$2:$H$5000,6,FALSE),"")</f>
        <v/>
      </c>
      <c r="J40" s="26" t="n"/>
      <c r="K40" s="26" t="n"/>
      <c r="L40" s="26" t="inlineStr">
        <is>
          <t>YES</t>
        </is>
      </c>
      <c r="M40" s="71" t="n">
        <v>-4.331425193479403</v>
      </c>
      <c r="N40" s="76" t="inlineStr">
        <is>
          <t>0/34</t>
        </is>
      </c>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4" t="inlineStr">
        <is>
          <t>BREAKEVEN_GAIN_EROSION_FILTER_TF=OFF</t>
        </is>
      </c>
      <c r="AO40" s="34" t="inlineStr">
        <is>
          <t>BREAKEVEN_GAIN_EROSION_FILTER_TF=D</t>
        </is>
      </c>
      <c r="AP40" s="34" t="inlineStr">
        <is>
          <t>BREAKEVEN_GAIN_EROSION_FILTER_TF=4h</t>
        </is>
      </c>
      <c r="AQ40" s="34" t="inlineStr">
        <is>
          <t>BREAKEVEN_GAIN_EROSION_FILTER_TF=1h</t>
        </is>
      </c>
      <c r="AR40" s="34" t="inlineStr">
        <is>
          <t>BREAKEVEN_GAIN_EROSION_FILTER_TF=15m</t>
        </is>
      </c>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4" t="inlineStr">
        <is>
          <t>EXIT_R1_R2_FILTER_TF=OFF</t>
        </is>
      </c>
      <c r="CW40" s="34" t="inlineStr">
        <is>
          <t>EXIT_R1_R2_FILTER_TF=D</t>
        </is>
      </c>
      <c r="CX40" s="34" t="inlineStr">
        <is>
          <t>EXIT_R1_R2_FILTER_TF=4h</t>
        </is>
      </c>
      <c r="CY40" s="34" t="inlineStr">
        <is>
          <t>EXIT_R1_R2_FILTER_TF=1h</t>
        </is>
      </c>
      <c r="CZ40" s="34" t="inlineStr">
        <is>
          <t>EXIT_R1_R2_FILTER_TF=15m</t>
        </is>
      </c>
      <c r="DA40" s="34" t="inlineStr">
        <is>
          <t>EXIT_TIGHT_BREAKOUT_SCORER_FILTER_TF=OFF</t>
        </is>
      </c>
      <c r="DB40" s="34" t="inlineStr">
        <is>
          <t>EXIT_TIGHT_BREAKOUT_SCORER_FILTER_TF=D</t>
        </is>
      </c>
      <c r="DC40" s="34" t="inlineStr">
        <is>
          <t>EXIT_TIGHT_BREAKOUT_SCORER_FILTER_TF=4h</t>
        </is>
      </c>
      <c r="DD40" s="34" t="inlineStr">
        <is>
          <t>EXIT_TIGHT_BREAKOUT_SCORER_FILTER_TF=1h</t>
        </is>
      </c>
      <c r="DE40" s="34" t="inlineStr">
        <is>
          <t>EXIT_TIGHT_BREAKOUT_SCORER_FILTER_TF=15m</t>
        </is>
      </c>
      <c r="DF40" s="34" t="inlineStr">
        <is>
          <t>EXIT_TOP_FADE_FILTER_TF=OFF</t>
        </is>
      </c>
      <c r="DG40" s="34" t="inlineStr">
        <is>
          <t>EXIT_TOP_FADE_FILTER_TF=D</t>
        </is>
      </c>
      <c r="DH40" s="34" t="inlineStr">
        <is>
          <t>EXIT_TOP_FADE_FILTER_TF=4h</t>
        </is>
      </c>
      <c r="DI40" s="34" t="inlineStr">
        <is>
          <t>EXIT_TOP_FADE_FILTER_TF=1h</t>
        </is>
      </c>
      <c r="DJ40" s="34" t="inlineStr">
        <is>
          <t>EXIT_TOP_FADE_FILTER_TF=15m</t>
        </is>
      </c>
      <c r="DK40" s="34" t="inlineStr">
        <is>
          <t>EXIT_TO_REDUCE_ADAPTER_FILTER_TF=OFF</t>
        </is>
      </c>
      <c r="DL40" s="34" t="inlineStr">
        <is>
          <t>EXIT_TO_REDUCE_ADAPTER_FILTER_TF=D</t>
        </is>
      </c>
      <c r="DM40" s="34" t="inlineStr">
        <is>
          <t>EXIT_TO_REDUCE_ADAPTER_FILTER_TF=4h</t>
        </is>
      </c>
      <c r="DN40" s="34" t="inlineStr">
        <is>
          <t>EXIT_TO_REDUCE_ADAPTER_FILTER_TF=1h</t>
        </is>
      </c>
      <c r="DO40" s="34" t="inlineStr">
        <is>
          <t>EXIT_TO_REDUCE_ADAPTER_FILTER_TF=15m</t>
        </is>
      </c>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3" t="n"/>
      <c r="IK40" s="33" t="n"/>
      <c r="IL40" s="26" t="n"/>
      <c r="IM40" s="26" t="inlineStr">
        <is>
          <t>ez_manage.py:4205 top()</t>
        </is>
      </c>
      <c r="IN40" s="26" t="inlineStr">
        <is>
          <t>v12_quick_engine.py:3545 x2</t>
        </is>
      </c>
      <c r="IO40" s="26" t="n"/>
    </row>
    <row r="41" ht="10.5" customHeight="1" s="67">
      <c r="A41" s="26" t="inlineStr">
        <is>
          <t>WT_COMPOSITE_ENTRY_OK</t>
        </is>
      </c>
      <c r="B41" s="26" t="inlineStr">
        <is>
          <t>12.5</t>
        </is>
      </c>
      <c r="C41" s="26" t="n"/>
      <c r="D41" s="26" t="n"/>
      <c r="E41" s="26" t="n"/>
      <c r="F41" s="26" t="n"/>
      <c r="G41" s="26">
        <f>IFERROR(VLOOKUP($A204&amp;"_"&amp;$B204,Results_Deltas!$A$2:$P$15000,5,FALSE),"")</f>
        <v/>
      </c>
      <c r="H41" s="26">
        <f>IFERROR(VLOOKUP($A204,Results_30d_Deltas!$A$2:$H$5000,7,FALSE)-E203,"")</f>
        <v/>
      </c>
      <c r="I41" s="26">
        <f>IFERROR(VLOOKUP($A204,Results_30d_Deltas!$A$2:$H$5000,6,FALSE),"")</f>
        <v/>
      </c>
      <c r="J41" s="26" t="n"/>
      <c r="K41" s="26" t="n"/>
      <c r="L41" s="26" t="inlineStr">
        <is>
          <t>YES</t>
        </is>
      </c>
      <c r="M41" s="71" t="n">
        <v>-4.321496377966861</v>
      </c>
      <c r="N41" s="76" t="inlineStr">
        <is>
          <t>0/34</t>
        </is>
      </c>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4" t="inlineStr">
        <is>
          <t>LIVE_ENTRY_ENGINE_FILTER_TF=OFF</t>
        </is>
      </c>
      <c r="FL41" s="34" t="inlineStr">
        <is>
          <t>LIVE_ENTRY_ENGINE_FILTER_TF=D</t>
        </is>
      </c>
      <c r="FM41" s="34" t="inlineStr">
        <is>
          <t>LIVE_ENTRY_ENGINE_FILTER_TF=4h</t>
        </is>
      </c>
      <c r="FN41" s="34" t="inlineStr">
        <is>
          <t>LIVE_ENTRY_ENGINE_FILTER_TF=1h</t>
        </is>
      </c>
      <c r="FO41" s="34" t="inlineStr">
        <is>
          <t>LIVE_ENTRY_ENGINE_FILTER_TF=15m</t>
        </is>
      </c>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3" t="n"/>
      <c r="IK41" s="33" t="n"/>
      <c r="IL41" s="26" t="n"/>
      <c r="IM41" s="26" t="inlineStr">
        <is>
          <t>ez_manage.py:5893 top()</t>
        </is>
      </c>
      <c r="IN41" s="26" t="inlineStr">
        <is>
          <t>v12_quick_engine.py:3712 x2</t>
        </is>
      </c>
      <c r="IO41" s="26" t="n"/>
    </row>
    <row r="42" ht="10.5" customHeight="1" s="67">
      <c r="A42" s="26" t="inlineStr">
        <is>
          <t>TRADIER_RSI2_EXIT_THRESHOLD_SHORT</t>
        </is>
      </c>
      <c r="B42" s="26" t="inlineStr">
        <is>
          <t>5.0</t>
        </is>
      </c>
      <c r="C42" s="26" t="n"/>
      <c r="D42" s="26" t="n"/>
      <c r="E42" s="26" t="n"/>
      <c r="F42" s="26" t="n"/>
      <c r="G42" s="26">
        <f>IFERROR(VLOOKUP($A171&amp;"_"&amp;$B171,Results_Deltas!$A$2:$P$15000,5,FALSE),"")</f>
        <v/>
      </c>
      <c r="H42" s="26">
        <f>IFERROR(VLOOKUP($A171,Results_30d_Deltas!$A$2:$H$5000,7,FALSE)-E170,"")</f>
        <v/>
      </c>
      <c r="I42" s="26">
        <f>IFERROR(VLOOKUP($A171,Results_30d_Deltas!$A$2:$H$5000,6,FALSE),"")</f>
        <v/>
      </c>
      <c r="J42" s="26" t="n"/>
      <c r="K42" s="26" t="n"/>
      <c r="L42" s="26" t="inlineStr">
        <is>
          <t>NO</t>
        </is>
      </c>
      <c r="M42" s="71" t="n">
        <v>-4.311702268655755</v>
      </c>
      <c r="N42" s="76" t="inlineStr">
        <is>
          <t>0/34</t>
        </is>
      </c>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4" t="inlineStr">
        <is>
          <t>EXIT_R1_R2_FILTER_TF=OFF</t>
        </is>
      </c>
      <c r="CW42" s="34" t="inlineStr">
        <is>
          <t>EXIT_R1_R2_FILTER_TF=D</t>
        </is>
      </c>
      <c r="CX42" s="34" t="inlineStr">
        <is>
          <t>EXIT_R1_R2_FILTER_TF=4h</t>
        </is>
      </c>
      <c r="CY42" s="34" t="inlineStr">
        <is>
          <t>EXIT_R1_R2_FILTER_TF=1h</t>
        </is>
      </c>
      <c r="CZ42" s="34" t="inlineStr">
        <is>
          <t>EXIT_R1_R2_FILTER_TF=15m</t>
        </is>
      </c>
      <c r="DA42" s="34" t="inlineStr">
        <is>
          <t>EXIT_TIGHT_BREAKOUT_SCORER_FILTER_TF=OFF</t>
        </is>
      </c>
      <c r="DB42" s="34" t="inlineStr">
        <is>
          <t>EXIT_TIGHT_BREAKOUT_SCORER_FILTER_TF=D</t>
        </is>
      </c>
      <c r="DC42" s="34" t="inlineStr">
        <is>
          <t>EXIT_TIGHT_BREAKOUT_SCORER_FILTER_TF=4h</t>
        </is>
      </c>
      <c r="DD42" s="34" t="inlineStr">
        <is>
          <t>EXIT_TIGHT_BREAKOUT_SCORER_FILTER_TF=1h</t>
        </is>
      </c>
      <c r="DE42" s="34" t="inlineStr">
        <is>
          <t>EXIT_TIGHT_BREAKOUT_SCORER_FILTER_TF=15m</t>
        </is>
      </c>
      <c r="DF42" s="34" t="inlineStr">
        <is>
          <t>EXIT_TOP_FADE_FILTER_TF=OFF</t>
        </is>
      </c>
      <c r="DG42" s="34" t="inlineStr">
        <is>
          <t>EXIT_TOP_FADE_FILTER_TF=D</t>
        </is>
      </c>
      <c r="DH42" s="34" t="inlineStr">
        <is>
          <t>EXIT_TOP_FADE_FILTER_TF=4h</t>
        </is>
      </c>
      <c r="DI42" s="34" t="inlineStr">
        <is>
          <t>EXIT_TOP_FADE_FILTER_TF=1h</t>
        </is>
      </c>
      <c r="DJ42" s="34" t="inlineStr">
        <is>
          <t>EXIT_TOP_FADE_FILTER_TF=15m</t>
        </is>
      </c>
      <c r="DK42" s="34" t="inlineStr">
        <is>
          <t>EXIT_TO_REDUCE_ADAPTER_FILTER_TF=OFF</t>
        </is>
      </c>
      <c r="DL42" s="34" t="inlineStr">
        <is>
          <t>EXIT_TO_REDUCE_ADAPTER_FILTER_TF=D</t>
        </is>
      </c>
      <c r="DM42" s="34" t="inlineStr">
        <is>
          <t>EXIT_TO_REDUCE_ADAPTER_FILTER_TF=4h</t>
        </is>
      </c>
      <c r="DN42" s="34" t="inlineStr">
        <is>
          <t>EXIT_TO_REDUCE_ADAPTER_FILTER_TF=1h</t>
        </is>
      </c>
      <c r="DO42" s="34" t="inlineStr">
        <is>
          <t>EXIT_TO_REDUCE_ADAPTER_FILTER_TF=15m</t>
        </is>
      </c>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3" t="n"/>
      <c r="IK42" s="33" t="n"/>
      <c r="IL42" s="26" t="n"/>
      <c r="IM42" s="26" t="inlineStr">
        <is>
          <t>ez_manage.py:5741 top()</t>
        </is>
      </c>
      <c r="IN42" s="26" t="inlineStr">
        <is>
          <t>v12_quick_engine.py:3438 x9</t>
        </is>
      </c>
      <c r="IO42" s="26" t="n"/>
    </row>
    <row r="43" ht="10.5" customHeight="1" s="67">
      <c r="A43" s="26" t="inlineStr">
        <is>
          <t>WT_COMPOSITE_ENTRY_GOOD</t>
        </is>
      </c>
      <c r="B43" s="26" t="inlineStr">
        <is>
          <t>22.5</t>
        </is>
      </c>
      <c r="C43" s="26" t="n"/>
      <c r="D43" s="26" t="n"/>
      <c r="E43" s="26" t="n"/>
      <c r="F43" s="26" t="n"/>
      <c r="G43" s="26">
        <f>IFERROR(VLOOKUP($A197&amp;"_"&amp;$B197,Results_Deltas!$A$2:$P$15000,5,FALSE),"")</f>
        <v/>
      </c>
      <c r="H43" s="26">
        <f>IFERROR(VLOOKUP($A197,Results_30d_Deltas!$A$2:$H$5000,7,FALSE)-E196,"")</f>
        <v/>
      </c>
      <c r="I43" s="26">
        <f>IFERROR(VLOOKUP($A197,Results_30d_Deltas!$A$2:$H$5000,6,FALSE),"")</f>
        <v/>
      </c>
      <c r="J43" s="26" t="n"/>
      <c r="K43" s="26" t="n"/>
      <c r="L43" s="26" t="inlineStr">
        <is>
          <t>NO</t>
        </is>
      </c>
      <c r="M43" s="71" t="n">
        <v>-4.307294725177124</v>
      </c>
      <c r="N43" s="76" t="inlineStr">
        <is>
          <t>0/34</t>
        </is>
      </c>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4" t="inlineStr">
        <is>
          <t>LIVE_ENTRY_ENGINE_FILTER_TF=OFF</t>
        </is>
      </c>
      <c r="FL43" s="34" t="inlineStr">
        <is>
          <t>LIVE_ENTRY_ENGINE_FILTER_TF=D</t>
        </is>
      </c>
      <c r="FM43" s="34" t="inlineStr">
        <is>
          <t>LIVE_ENTRY_ENGINE_FILTER_TF=4h</t>
        </is>
      </c>
      <c r="FN43" s="34" t="inlineStr">
        <is>
          <t>LIVE_ENTRY_ENGINE_FILTER_TF=1h</t>
        </is>
      </c>
      <c r="FO43" s="34" t="inlineStr">
        <is>
          <t>LIVE_ENTRY_ENGINE_FILTER_TF=15m</t>
        </is>
      </c>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3" t="n"/>
      <c r="IK43" s="33" t="n"/>
      <c r="IL43" s="26" t="n"/>
      <c r="IM43" s="26" t="inlineStr">
        <is>
          <t>ez_manage.py:5892 top()</t>
        </is>
      </c>
      <c r="IN43" s="26" t="inlineStr">
        <is>
          <t>v12_quick_engine.py:3711 x2</t>
        </is>
      </c>
      <c r="IO43" s="26" t="n"/>
    </row>
    <row r="44" ht="10.5" customHeight="1" s="67">
      <c r="A44" s="26" t="inlineStr">
        <is>
          <t>WT_COMPOSITE_ENTRY_STRONG</t>
        </is>
      </c>
      <c r="B44" s="26" t="inlineStr">
        <is>
          <t>25.0</t>
        </is>
      </c>
      <c r="C44" s="26" t="n"/>
      <c r="D44" s="26" t="n"/>
      <c r="E44" s="26" t="n"/>
      <c r="F44" s="26" t="n"/>
      <c r="G44" s="26">
        <f>IFERROR(VLOOKUP($A206&amp;"_"&amp;$B206,Results_Deltas!$A$2:$P$15000,5,FALSE),"")</f>
        <v/>
      </c>
      <c r="H44" s="26">
        <f>IFERROR(VLOOKUP($A206,Results_30d_Deltas!$A$2:$H$5000,7,FALSE)-E205,"")</f>
        <v/>
      </c>
      <c r="I44" s="26">
        <f>IFERROR(VLOOKUP($A206,Results_30d_Deltas!$A$2:$H$5000,6,FALSE),"")</f>
        <v/>
      </c>
      <c r="J44" s="26" t="n"/>
      <c r="K44" s="26" t="n"/>
      <c r="L44" s="26" t="inlineStr">
        <is>
          <t>NO</t>
        </is>
      </c>
      <c r="M44" s="71" t="n">
        <v>-4.28294165281869</v>
      </c>
      <c r="N44" s="76" t="inlineStr">
        <is>
          <t>0/34</t>
        </is>
      </c>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4" t="inlineStr">
        <is>
          <t>LIVE_ENTRY_ENGINE_FILTER_TF=OFF</t>
        </is>
      </c>
      <c r="FL44" s="34" t="inlineStr">
        <is>
          <t>LIVE_ENTRY_ENGINE_FILTER_TF=D</t>
        </is>
      </c>
      <c r="FM44" s="34" t="inlineStr">
        <is>
          <t>LIVE_ENTRY_ENGINE_FILTER_TF=4h</t>
        </is>
      </c>
      <c r="FN44" s="34" t="inlineStr">
        <is>
          <t>LIVE_ENTRY_ENGINE_FILTER_TF=1h</t>
        </is>
      </c>
      <c r="FO44" s="34" t="inlineStr">
        <is>
          <t>LIVE_ENTRY_ENGINE_FILTER_TF=15m</t>
        </is>
      </c>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3" t="n"/>
      <c r="IK44" s="33" t="n"/>
      <c r="IL44" s="26" t="n"/>
      <c r="IM44" s="26" t="inlineStr">
        <is>
          <t>ez_manage.py:5894 top()</t>
        </is>
      </c>
      <c r="IN44" s="26" t="inlineStr">
        <is>
          <t>v12_quick_engine.py:3713 x2</t>
        </is>
      </c>
      <c r="IO44" s="26" t="n"/>
    </row>
    <row r="45" ht="10.5" customHeight="1" s="67">
      <c r="A45" s="26" t="inlineStr">
        <is>
          <t>SCALP_V3_K_OB_EXIT_K3M_HI</t>
        </is>
      </c>
      <c r="B45" s="26" t="inlineStr">
        <is>
          <t>1.0</t>
        </is>
      </c>
      <c r="C45" s="26" t="n"/>
      <c r="D45" s="26" t="n"/>
      <c r="E45" s="26" t="n"/>
      <c r="F45" s="26" t="n"/>
      <c r="G45" s="26">
        <f>IFERROR(VLOOKUP($A136&amp;"_"&amp;$B136,Results_Deltas!$A$2:$P$15000,5,FALSE),"")</f>
        <v/>
      </c>
      <c r="H45" s="26">
        <f>IFERROR(VLOOKUP($A136,Results_30d_Deltas!$A$2:$H$5000,7,FALSE)-E135,"")</f>
        <v/>
      </c>
      <c r="I45" s="26">
        <f>IFERROR(VLOOKUP($A136,Results_30d_Deltas!$A$2:$H$5000,6,FALSE),"")</f>
        <v/>
      </c>
      <c r="J45" s="26" t="n"/>
      <c r="K45" s="26" t="n"/>
      <c r="L45" s="26" t="inlineStr">
        <is>
          <t>NO</t>
        </is>
      </c>
      <c r="M45" s="71" t="n">
        <v>-4.279095882155969</v>
      </c>
      <c r="N45" s="76" t="inlineStr">
        <is>
          <t>0/35</t>
        </is>
      </c>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4" t="inlineStr">
        <is>
          <t>EXIT_R1_R2_FILTER_TF=OFF</t>
        </is>
      </c>
      <c r="CW45" s="34" t="inlineStr">
        <is>
          <t>EXIT_R1_R2_FILTER_TF=D</t>
        </is>
      </c>
      <c r="CX45" s="34" t="inlineStr">
        <is>
          <t>EXIT_R1_R2_FILTER_TF=4h</t>
        </is>
      </c>
      <c r="CY45" s="34" t="inlineStr">
        <is>
          <t>EXIT_R1_R2_FILTER_TF=1h</t>
        </is>
      </c>
      <c r="CZ45" s="34" t="inlineStr">
        <is>
          <t>EXIT_R1_R2_FILTER_TF=15m</t>
        </is>
      </c>
      <c r="DA45" s="34" t="inlineStr">
        <is>
          <t>EXIT_TIGHT_BREAKOUT_SCORER_FILTER_TF=OFF</t>
        </is>
      </c>
      <c r="DB45" s="34" t="inlineStr">
        <is>
          <t>EXIT_TIGHT_BREAKOUT_SCORER_FILTER_TF=D</t>
        </is>
      </c>
      <c r="DC45" s="34" t="inlineStr">
        <is>
          <t>EXIT_TIGHT_BREAKOUT_SCORER_FILTER_TF=4h</t>
        </is>
      </c>
      <c r="DD45" s="34" t="inlineStr">
        <is>
          <t>EXIT_TIGHT_BREAKOUT_SCORER_FILTER_TF=1h</t>
        </is>
      </c>
      <c r="DE45" s="34" t="inlineStr">
        <is>
          <t>EXIT_TIGHT_BREAKOUT_SCORER_FILTER_TF=15m</t>
        </is>
      </c>
      <c r="DF45" s="34" t="inlineStr">
        <is>
          <t>EXIT_TOP_FADE_FILTER_TF=OFF</t>
        </is>
      </c>
      <c r="DG45" s="34" t="inlineStr">
        <is>
          <t>EXIT_TOP_FADE_FILTER_TF=D</t>
        </is>
      </c>
      <c r="DH45" s="34" t="inlineStr">
        <is>
          <t>EXIT_TOP_FADE_FILTER_TF=4h</t>
        </is>
      </c>
      <c r="DI45" s="34" t="inlineStr">
        <is>
          <t>EXIT_TOP_FADE_FILTER_TF=1h</t>
        </is>
      </c>
      <c r="DJ45" s="34" t="inlineStr">
        <is>
          <t>EXIT_TOP_FADE_FILTER_TF=15m</t>
        </is>
      </c>
      <c r="DK45" s="34" t="inlineStr">
        <is>
          <t>EXIT_TO_REDUCE_ADAPTER_FILTER_TF=OFF</t>
        </is>
      </c>
      <c r="DL45" s="34" t="inlineStr">
        <is>
          <t>EXIT_TO_REDUCE_ADAPTER_FILTER_TF=D</t>
        </is>
      </c>
      <c r="DM45" s="34" t="inlineStr">
        <is>
          <t>EXIT_TO_REDUCE_ADAPTER_FILTER_TF=4h</t>
        </is>
      </c>
      <c r="DN45" s="34" t="inlineStr">
        <is>
          <t>EXIT_TO_REDUCE_ADAPTER_FILTER_TF=1h</t>
        </is>
      </c>
      <c r="DO45" s="34" t="inlineStr">
        <is>
          <t>EXIT_TO_REDUCE_ADAPTER_FILTER_TF=15m</t>
        </is>
      </c>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3" t="n"/>
      <c r="IK45" s="33" t="n"/>
      <c r="IL45" s="26" t="n"/>
      <c r="IM45" s="26" t="inlineStr">
        <is>
          <t>ez_manage.py:5553 top()</t>
        </is>
      </c>
      <c r="IN45" s="26" t="inlineStr">
        <is>
          <t>v12_quick_engine.py:3181 x4</t>
        </is>
      </c>
      <c r="IO45" s="26" t="n"/>
    </row>
    <row r="46" ht="10.5" customHeight="1" s="67">
      <c r="A46" s="26" t="inlineStr">
        <is>
          <t>TRADIER_RSI2_EXIT_THRESHOLD_SHORT</t>
        </is>
      </c>
      <c r="B46" s="26" t="inlineStr">
        <is>
          <t>15.0</t>
        </is>
      </c>
      <c r="C46" s="26" t="n"/>
      <c r="D46" s="26" t="n"/>
      <c r="E46" s="26" t="n"/>
      <c r="F46" s="26" t="n"/>
      <c r="G46" s="26">
        <f>IFERROR(VLOOKUP($A175&amp;"_"&amp;$B175,Results_Deltas!$A$2:$P$15000,5,FALSE),"")</f>
        <v/>
      </c>
      <c r="H46" s="26">
        <f>IFERROR(VLOOKUP($A175,Results_30d_Deltas!$A$2:$H$5000,7,FALSE)-E174,"")</f>
        <v/>
      </c>
      <c r="I46" s="26">
        <f>IFERROR(VLOOKUP($A175,Results_30d_Deltas!$A$2:$H$5000,6,FALSE),"")</f>
        <v/>
      </c>
      <c r="J46" s="26" t="n"/>
      <c r="K46" s="26" t="n"/>
      <c r="L46" s="26" t="inlineStr">
        <is>
          <t>YES</t>
        </is>
      </c>
      <c r="M46" s="71" t="n">
        <v>-4.260046402779063</v>
      </c>
      <c r="N46" s="76" t="inlineStr">
        <is>
          <t>0/34</t>
        </is>
      </c>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4" t="inlineStr">
        <is>
          <t>EXIT_R1_R2_FILTER_TF=OFF</t>
        </is>
      </c>
      <c r="CW46" s="34" t="inlineStr">
        <is>
          <t>EXIT_R1_R2_FILTER_TF=D</t>
        </is>
      </c>
      <c r="CX46" s="34" t="inlineStr">
        <is>
          <t>EXIT_R1_R2_FILTER_TF=4h</t>
        </is>
      </c>
      <c r="CY46" s="34" t="inlineStr">
        <is>
          <t>EXIT_R1_R2_FILTER_TF=1h</t>
        </is>
      </c>
      <c r="CZ46" s="34" t="inlineStr">
        <is>
          <t>EXIT_R1_R2_FILTER_TF=15m</t>
        </is>
      </c>
      <c r="DA46" s="34" t="inlineStr">
        <is>
          <t>EXIT_TIGHT_BREAKOUT_SCORER_FILTER_TF=OFF</t>
        </is>
      </c>
      <c r="DB46" s="34" t="inlineStr">
        <is>
          <t>EXIT_TIGHT_BREAKOUT_SCORER_FILTER_TF=D</t>
        </is>
      </c>
      <c r="DC46" s="34" t="inlineStr">
        <is>
          <t>EXIT_TIGHT_BREAKOUT_SCORER_FILTER_TF=4h</t>
        </is>
      </c>
      <c r="DD46" s="34" t="inlineStr">
        <is>
          <t>EXIT_TIGHT_BREAKOUT_SCORER_FILTER_TF=1h</t>
        </is>
      </c>
      <c r="DE46" s="34" t="inlineStr">
        <is>
          <t>EXIT_TIGHT_BREAKOUT_SCORER_FILTER_TF=15m</t>
        </is>
      </c>
      <c r="DF46" s="34" t="inlineStr">
        <is>
          <t>EXIT_TOP_FADE_FILTER_TF=OFF</t>
        </is>
      </c>
      <c r="DG46" s="34" t="inlineStr">
        <is>
          <t>EXIT_TOP_FADE_FILTER_TF=D</t>
        </is>
      </c>
      <c r="DH46" s="34" t="inlineStr">
        <is>
          <t>EXIT_TOP_FADE_FILTER_TF=4h</t>
        </is>
      </c>
      <c r="DI46" s="34" t="inlineStr">
        <is>
          <t>EXIT_TOP_FADE_FILTER_TF=1h</t>
        </is>
      </c>
      <c r="DJ46" s="34" t="inlineStr">
        <is>
          <t>EXIT_TOP_FADE_FILTER_TF=15m</t>
        </is>
      </c>
      <c r="DK46" s="34" t="inlineStr">
        <is>
          <t>EXIT_TO_REDUCE_ADAPTER_FILTER_TF=OFF</t>
        </is>
      </c>
      <c r="DL46" s="34" t="inlineStr">
        <is>
          <t>EXIT_TO_REDUCE_ADAPTER_FILTER_TF=D</t>
        </is>
      </c>
      <c r="DM46" s="34" t="inlineStr">
        <is>
          <t>EXIT_TO_REDUCE_ADAPTER_FILTER_TF=4h</t>
        </is>
      </c>
      <c r="DN46" s="34" t="inlineStr">
        <is>
          <t>EXIT_TO_REDUCE_ADAPTER_FILTER_TF=1h</t>
        </is>
      </c>
      <c r="DO46" s="34" t="inlineStr">
        <is>
          <t>EXIT_TO_REDUCE_ADAPTER_FILTER_TF=15m</t>
        </is>
      </c>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3" t="n"/>
      <c r="IK46" s="33" t="n"/>
      <c r="IL46" s="26" t="n"/>
      <c r="IM46" s="26" t="inlineStr">
        <is>
          <t>ez_manage.py:5741 top()</t>
        </is>
      </c>
      <c r="IN46" s="26" t="inlineStr">
        <is>
          <t>v12_quick_engine.py:3438 x9</t>
        </is>
      </c>
      <c r="IO46" s="26" t="n"/>
    </row>
    <row r="47" ht="10.5" customHeight="1" s="67">
      <c r="A47" s="26" t="inlineStr">
        <is>
          <t>TREND_MIN_GAIN_EXIT</t>
        </is>
      </c>
      <c r="B47" s="26" t="inlineStr">
        <is>
          <t>2.0</t>
        </is>
      </c>
      <c r="C47" s="26" t="n"/>
      <c r="D47" s="26" t="n"/>
      <c r="E47" s="26" t="n"/>
      <c r="F47" s="26" t="n"/>
      <c r="G47" s="26">
        <f>IFERROR(VLOOKUP($A179&amp;"_"&amp;$B179,Results_Deltas!$A$2:$P$15000,5,FALSE),"")</f>
        <v/>
      </c>
      <c r="H47" s="26">
        <f>IFERROR(VLOOKUP($A179,Results_30d_Deltas!$A$2:$H$5000,7,FALSE)-E178,"")</f>
        <v/>
      </c>
      <c r="I47" s="26">
        <f>IFERROR(VLOOKUP($A179,Results_30d_Deltas!$A$2:$H$5000,6,FALSE),"")</f>
        <v/>
      </c>
      <c r="J47" s="26" t="n"/>
      <c r="K47" s="26" t="n"/>
      <c r="L47" s="26" t="inlineStr">
        <is>
          <t>NO</t>
        </is>
      </c>
      <c r="M47" s="71" t="n">
        <v>-4.245841730963555</v>
      </c>
      <c r="N47" s="76" t="inlineStr">
        <is>
          <t>0/34</t>
        </is>
      </c>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4" t="inlineStr">
        <is>
          <t>BREAKEVEN_GAIN_EROSION_FILTER_TF=OFF</t>
        </is>
      </c>
      <c r="AO47" s="34" t="inlineStr">
        <is>
          <t>BREAKEVEN_GAIN_EROSION_FILTER_TF=D</t>
        </is>
      </c>
      <c r="AP47" s="34" t="inlineStr">
        <is>
          <t>BREAKEVEN_GAIN_EROSION_FILTER_TF=4h</t>
        </is>
      </c>
      <c r="AQ47" s="34" t="inlineStr">
        <is>
          <t>BREAKEVEN_GAIN_EROSION_FILTER_TF=1h</t>
        </is>
      </c>
      <c r="AR47" s="34" t="inlineStr">
        <is>
          <t>BREAKEVEN_GAIN_EROSION_FILTER_TF=15m</t>
        </is>
      </c>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4" t="inlineStr">
        <is>
          <t>EXIT_R1_R2_FILTER_TF=OFF</t>
        </is>
      </c>
      <c r="CW47" s="34" t="inlineStr">
        <is>
          <t>EXIT_R1_R2_FILTER_TF=D</t>
        </is>
      </c>
      <c r="CX47" s="34" t="inlineStr">
        <is>
          <t>EXIT_R1_R2_FILTER_TF=4h</t>
        </is>
      </c>
      <c r="CY47" s="34" t="inlineStr">
        <is>
          <t>EXIT_R1_R2_FILTER_TF=1h</t>
        </is>
      </c>
      <c r="CZ47" s="34" t="inlineStr">
        <is>
          <t>EXIT_R1_R2_FILTER_TF=15m</t>
        </is>
      </c>
      <c r="DA47" s="34" t="inlineStr">
        <is>
          <t>EXIT_TIGHT_BREAKOUT_SCORER_FILTER_TF=OFF</t>
        </is>
      </c>
      <c r="DB47" s="34" t="inlineStr">
        <is>
          <t>EXIT_TIGHT_BREAKOUT_SCORER_FILTER_TF=D</t>
        </is>
      </c>
      <c r="DC47" s="34" t="inlineStr">
        <is>
          <t>EXIT_TIGHT_BREAKOUT_SCORER_FILTER_TF=4h</t>
        </is>
      </c>
      <c r="DD47" s="34" t="inlineStr">
        <is>
          <t>EXIT_TIGHT_BREAKOUT_SCORER_FILTER_TF=1h</t>
        </is>
      </c>
      <c r="DE47" s="34" t="inlineStr">
        <is>
          <t>EXIT_TIGHT_BREAKOUT_SCORER_FILTER_TF=15m</t>
        </is>
      </c>
      <c r="DF47" s="34" t="inlineStr">
        <is>
          <t>EXIT_TOP_FADE_FILTER_TF=OFF</t>
        </is>
      </c>
      <c r="DG47" s="34" t="inlineStr">
        <is>
          <t>EXIT_TOP_FADE_FILTER_TF=D</t>
        </is>
      </c>
      <c r="DH47" s="34" t="inlineStr">
        <is>
          <t>EXIT_TOP_FADE_FILTER_TF=4h</t>
        </is>
      </c>
      <c r="DI47" s="34" t="inlineStr">
        <is>
          <t>EXIT_TOP_FADE_FILTER_TF=1h</t>
        </is>
      </c>
      <c r="DJ47" s="34" t="inlineStr">
        <is>
          <t>EXIT_TOP_FADE_FILTER_TF=15m</t>
        </is>
      </c>
      <c r="DK47" s="34" t="inlineStr">
        <is>
          <t>EXIT_TO_REDUCE_ADAPTER_FILTER_TF=OFF</t>
        </is>
      </c>
      <c r="DL47" s="34" t="inlineStr">
        <is>
          <t>EXIT_TO_REDUCE_ADAPTER_FILTER_TF=D</t>
        </is>
      </c>
      <c r="DM47" s="34" t="inlineStr">
        <is>
          <t>EXIT_TO_REDUCE_ADAPTER_FILTER_TF=4h</t>
        </is>
      </c>
      <c r="DN47" s="34" t="inlineStr">
        <is>
          <t>EXIT_TO_REDUCE_ADAPTER_FILTER_TF=1h</t>
        </is>
      </c>
      <c r="DO47" s="34" t="inlineStr">
        <is>
          <t>EXIT_TO_REDUCE_ADAPTER_FILTER_TF=15m</t>
        </is>
      </c>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3" t="n"/>
      <c r="IK47" s="33" t="n"/>
      <c r="IL47" s="26" t="n"/>
      <c r="IM47" s="26" t="inlineStr">
        <is>
          <t>ez_manage.py:4205 top()</t>
        </is>
      </c>
      <c r="IN47" s="26" t="inlineStr">
        <is>
          <t>v12_quick_engine.py:3545 x2</t>
        </is>
      </c>
      <c r="IO47" s="26" t="n"/>
    </row>
    <row r="48" ht="10.5" customHeight="1" s="67">
      <c r="A48" s="26" t="inlineStr">
        <is>
          <t>WT_COMPOSITE_ENTRY_BLOCK</t>
        </is>
      </c>
      <c r="B48" s="26" t="inlineStr">
        <is>
          <t>-30.0</t>
        </is>
      </c>
      <c r="C48" s="26" t="n"/>
      <c r="D48" s="26" t="n"/>
      <c r="E48" s="26" t="n"/>
      <c r="F48" s="26" t="n"/>
      <c r="G48" s="26">
        <f>IFERROR(VLOOKUP($A191&amp;"_"&amp;$B191,Results_Deltas!$A$2:$P$15000,5,FALSE),"")</f>
        <v/>
      </c>
      <c r="H48" s="26">
        <f>IFERROR(VLOOKUP($A191,Results_30d_Deltas!$A$2:$H$5000,7,FALSE)-E190,"")</f>
        <v/>
      </c>
      <c r="I48" s="26">
        <f>IFERROR(VLOOKUP($A191,Results_30d_Deltas!$A$2:$H$5000,6,FALSE),"")</f>
        <v/>
      </c>
      <c r="J48" s="26" t="n"/>
      <c r="K48" s="26" t="n"/>
      <c r="L48" s="26" t="inlineStr">
        <is>
          <t>NO</t>
        </is>
      </c>
      <c r="M48" s="71" t="n">
        <v>-4.244556651402492</v>
      </c>
      <c r="N48" s="76" t="inlineStr">
        <is>
          <t>0/34</t>
        </is>
      </c>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4" t="inlineStr">
        <is>
          <t>LIVE_ENTRY_ENGINE_FILTER_TF=OFF</t>
        </is>
      </c>
      <c r="FL48" s="34" t="inlineStr">
        <is>
          <t>LIVE_ENTRY_ENGINE_FILTER_TF=D</t>
        </is>
      </c>
      <c r="FM48" s="34" t="inlineStr">
        <is>
          <t>LIVE_ENTRY_ENGINE_FILTER_TF=4h</t>
        </is>
      </c>
      <c r="FN48" s="34" t="inlineStr">
        <is>
          <t>LIVE_ENTRY_ENGINE_FILTER_TF=1h</t>
        </is>
      </c>
      <c r="FO48" s="34" t="inlineStr">
        <is>
          <t>LIVE_ENTRY_ENGINE_FILTER_TF=15m</t>
        </is>
      </c>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3" t="n"/>
      <c r="IK48" s="33" t="n"/>
      <c r="IL48" s="26" t="n"/>
      <c r="IM48" s="26" t="inlineStr">
        <is>
          <t>ez_manage.py:5891 top()</t>
        </is>
      </c>
      <c r="IN48" s="26" t="inlineStr">
        <is>
          <t>v12_quick_engine.py:3710 x2</t>
        </is>
      </c>
      <c r="IO48" s="26" t="n"/>
    </row>
    <row r="49" ht="10.5" customHeight="1" s="67">
      <c r="A49" s="26" t="inlineStr">
        <is>
          <t>RZ_BREAKOUT_BAND</t>
        </is>
      </c>
      <c r="B49" s="26" t="inlineStr">
        <is>
          <t>0.5</t>
        </is>
      </c>
      <c r="C49" s="26" t="n"/>
      <c r="D49" s="26" t="n"/>
      <c r="E49" s="26" t="n"/>
      <c r="F49" s="26" t="n"/>
      <c r="G49" s="26">
        <f>IFERROR(VLOOKUP($A123&amp;"_"&amp;$B123,Results_Deltas!$A$2:$P$15000,5,FALSE),"")</f>
        <v/>
      </c>
      <c r="H49" s="26">
        <f>IFERROR(VLOOKUP($A123,Results_30d_Deltas!$A$2:$H$5000,7,FALSE)-E122,"")</f>
        <v/>
      </c>
      <c r="I49" s="26">
        <f>IFERROR(VLOOKUP($A123,Results_30d_Deltas!$A$2:$H$5000,6,FALSE),"")</f>
        <v/>
      </c>
      <c r="J49" s="26" t="n"/>
      <c r="K49" s="26" t="n"/>
      <c r="L49" s="26" t="inlineStr">
        <is>
          <t>NO</t>
        </is>
      </c>
      <c r="M49" s="71" t="n">
        <v>-4.209610195207142</v>
      </c>
      <c r="N49" s="76" t="inlineStr">
        <is>
          <t>0/35</t>
        </is>
      </c>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4" t="inlineStr">
        <is>
          <t>BREAKOUT_RETEST_FILTER_TF=OFF</t>
        </is>
      </c>
      <c r="AT49" s="34" t="inlineStr">
        <is>
          <t>BREAKOUT_RETEST_FILTER_TF=D</t>
        </is>
      </c>
      <c r="AU49" s="34" t="inlineStr">
        <is>
          <t>BREAKOUT_RETEST_FILTER_TF=4h</t>
        </is>
      </c>
      <c r="AV49" s="34" t="inlineStr">
        <is>
          <t>BREAKOUT_RETEST_FILTER_TF=1h</t>
        </is>
      </c>
      <c r="AW49" s="34" t="inlineStr">
        <is>
          <t>BREAKOUT_RETEST_FILTER_TF=15m</t>
        </is>
      </c>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4" t="inlineStr">
        <is>
          <t>DC_BREAK_FILTER_TF=OFF</t>
        </is>
      </c>
      <c r="BS49" s="34" t="inlineStr">
        <is>
          <t>DC_BREAK_FILTER_TF=D</t>
        </is>
      </c>
      <c r="BT49" s="34" t="inlineStr">
        <is>
          <t>DC_BREAK_FILTER_TF=4h</t>
        </is>
      </c>
      <c r="BU49" s="34" t="inlineStr">
        <is>
          <t>DC_BREAK_FILTER_TF=1h</t>
        </is>
      </c>
      <c r="BV49" s="34" t="inlineStr">
        <is>
          <t>DC_BREAK_FILTER_TF=15m</t>
        </is>
      </c>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4" t="inlineStr">
        <is>
          <t>EXIT_TIGHT_BREAKOUT_SCORER_FILTER_TF=OFF</t>
        </is>
      </c>
      <c r="DB49" s="34" t="inlineStr">
        <is>
          <t>EXIT_TIGHT_BREAKOUT_SCORER_FILTER_TF=D</t>
        </is>
      </c>
      <c r="DC49" s="34" t="inlineStr">
        <is>
          <t>EXIT_TIGHT_BREAKOUT_SCORER_FILTER_TF=4h</t>
        </is>
      </c>
      <c r="DD49" s="34" t="inlineStr">
        <is>
          <t>EXIT_TIGHT_BREAKOUT_SCORER_FILTER_TF=1h</t>
        </is>
      </c>
      <c r="DE49" s="34" t="inlineStr">
        <is>
          <t>EXIT_TIGHT_BREAKOUT_SCORER_FILTER_TF=15m</t>
        </is>
      </c>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4" t="inlineStr">
        <is>
          <t>MOMENTUM_BREAKOUT_FILTER_TF=OFF</t>
        </is>
      </c>
      <c r="GC49" s="34" t="inlineStr">
        <is>
          <t>MOMENTUM_BREAKOUT_FILTER_TF=D</t>
        </is>
      </c>
      <c r="GD49" s="34" t="inlineStr">
        <is>
          <t>MOMENTUM_BREAKOUT_FILTER_TF=4h</t>
        </is>
      </c>
      <c r="GE49" s="34" t="inlineStr">
        <is>
          <t>MOMENTUM_BREAKOUT_FILTER_TF=1h</t>
        </is>
      </c>
      <c r="GF49" s="34" t="inlineStr">
        <is>
          <t>MOMENTUM_BREAKOUT_FILTER_TF=15m</t>
        </is>
      </c>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3" t="n"/>
      <c r="IK49" s="33" t="n"/>
      <c r="IL49" s="26" t="n"/>
      <c r="IM49" s="26" t="inlineStr">
        <is>
          <t>ez_manage.py:5397 top()</t>
        </is>
      </c>
      <c r="IN49" s="26" t="inlineStr">
        <is>
          <t>v12_quick_engine.py:4036 x3</t>
        </is>
      </c>
      <c r="IO49" s="26" t="n"/>
    </row>
    <row r="50" ht="10.5" customHeight="1" s="67">
      <c r="A50" s="26" t="inlineStr">
        <is>
          <t>ENTRY_PRIMARY_TF</t>
        </is>
      </c>
      <c r="B50" s="26" t="inlineStr">
        <is>
          <t>OFF</t>
        </is>
      </c>
      <c r="C50" s="26" t="n"/>
      <c r="D50" s="26" t="n"/>
      <c r="E50" s="26" t="n"/>
      <c r="F50" s="26" t="n"/>
      <c r="G50" s="26">
        <f>IFERROR(VLOOKUP($A47&amp;"_"&amp;$B47,Results_Deltas!$A$2:$P$15000,5,FALSE),"")</f>
        <v/>
      </c>
      <c r="H50" s="26">
        <f>IFERROR(VLOOKUP($A47,Results_30d_Deltas!$A$2:$H$5000,7,FALSE)-E46,"")</f>
        <v/>
      </c>
      <c r="I50" s="26">
        <f>IFERROR(VLOOKUP($A47,Results_30d_Deltas!$A$2:$H$5000,6,FALSE),"")</f>
        <v/>
      </c>
      <c r="J50" s="26" t="n"/>
      <c r="K50" s="26" t="n"/>
      <c r="L50" s="26" t="inlineStr">
        <is>
          <t>NO</t>
        </is>
      </c>
      <c r="M50" s="71" t="n">
        <v>-4.198866616631302</v>
      </c>
      <c r="N50" s="76" t="inlineStr">
        <is>
          <t>0/37</t>
        </is>
      </c>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4" t="inlineStr">
        <is>
          <t>LIVE_ENTRY_ENGINE_FILTER_TF=OFF</t>
        </is>
      </c>
      <c r="FL50" s="34" t="inlineStr">
        <is>
          <t>LIVE_ENTRY_ENGINE_FILTER_TF=D</t>
        </is>
      </c>
      <c r="FM50" s="34" t="inlineStr">
        <is>
          <t>LIVE_ENTRY_ENGINE_FILTER_TF=4h</t>
        </is>
      </c>
      <c r="FN50" s="34" t="inlineStr">
        <is>
          <t>LIVE_ENTRY_ENGINE_FILTER_TF=1h</t>
        </is>
      </c>
      <c r="FO50" s="34" t="inlineStr">
        <is>
          <t>LIVE_ENTRY_ENGINE_FILTER_TF=15m</t>
        </is>
      </c>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3" t="n"/>
      <c r="IK50" s="33" t="n"/>
      <c r="IL50" s="26" t="n"/>
      <c r="IM50" s="26" t="inlineStr">
        <is>
          <t>ez_manage.py:3216 top()</t>
        </is>
      </c>
      <c r="IN50" s="26" t="inlineStr">
        <is>
          <t>v12_quick_engine.py:1728 x4</t>
        </is>
      </c>
      <c r="IO50" s="26" t="n"/>
    </row>
    <row r="51" ht="10.5" customHeight="1" s="67">
      <c r="A51" s="26" t="inlineStr">
        <is>
          <t>WT_COMPOSITE_ENTRY_OK</t>
        </is>
      </c>
      <c r="B51" s="26" t="inlineStr">
        <is>
          <t>7.5</t>
        </is>
      </c>
      <c r="C51" s="26" t="n"/>
      <c r="D51" s="26" t="n"/>
      <c r="E51" s="26" t="n"/>
      <c r="F51" s="26" t="n"/>
      <c r="G51" s="26">
        <f>IFERROR(VLOOKUP($A202&amp;"_"&amp;$B202,Results_Deltas!$A$2:$P$15000,5,FALSE),"")</f>
        <v/>
      </c>
      <c r="H51" s="26">
        <f>IFERROR(VLOOKUP($A202,Results_30d_Deltas!$A$2:$H$5000,7,FALSE)-E201,"")</f>
        <v/>
      </c>
      <c r="I51" s="26">
        <f>IFERROR(VLOOKUP($A202,Results_30d_Deltas!$A$2:$H$5000,6,FALSE),"")</f>
        <v/>
      </c>
      <c r="J51" s="26" t="n"/>
      <c r="K51" s="26" t="n"/>
      <c r="L51" s="26" t="inlineStr">
        <is>
          <t>NO</t>
        </is>
      </c>
      <c r="M51" s="71" t="n">
        <v>-4.187675464962847</v>
      </c>
      <c r="N51" s="76" t="inlineStr">
        <is>
          <t>0/34</t>
        </is>
      </c>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4" t="inlineStr">
        <is>
          <t>LIVE_ENTRY_ENGINE_FILTER_TF=OFF</t>
        </is>
      </c>
      <c r="FL51" s="34" t="inlineStr">
        <is>
          <t>LIVE_ENTRY_ENGINE_FILTER_TF=D</t>
        </is>
      </c>
      <c r="FM51" s="34" t="inlineStr">
        <is>
          <t>LIVE_ENTRY_ENGINE_FILTER_TF=4h</t>
        </is>
      </c>
      <c r="FN51" s="34" t="inlineStr">
        <is>
          <t>LIVE_ENTRY_ENGINE_FILTER_TF=1h</t>
        </is>
      </c>
      <c r="FO51" s="34" t="inlineStr">
        <is>
          <t>LIVE_ENTRY_ENGINE_FILTER_TF=15m</t>
        </is>
      </c>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3" t="n"/>
      <c r="IK51" s="33" t="n"/>
      <c r="IL51" s="26" t="n"/>
      <c r="IM51" s="26" t="inlineStr">
        <is>
          <t>ez_manage.py:5893 top()</t>
        </is>
      </c>
      <c r="IN51" s="26" t="inlineStr">
        <is>
          <t>v12_quick_engine.py:3712 x2</t>
        </is>
      </c>
      <c r="IO51" s="26" t="n"/>
    </row>
    <row r="52" ht="10.5" customHeight="1" s="67">
      <c r="A52" s="26" t="inlineStr">
        <is>
          <t>SCALP_V3_K_OB_EXIT_K15M_HI</t>
        </is>
      </c>
      <c r="B52" s="26" t="inlineStr">
        <is>
          <t>0.5</t>
        </is>
      </c>
      <c r="C52" s="26" t="n"/>
      <c r="D52" s="26" t="n"/>
      <c r="E52" s="26" t="n"/>
      <c r="F52" s="26" t="n"/>
      <c r="G52" s="26">
        <f>IFERROR(VLOOKUP($A127&amp;"_"&amp;$B127,Results_Deltas!$A$2:$P$15000,5,FALSE),"")</f>
        <v/>
      </c>
      <c r="H52" s="26">
        <f>IFERROR(VLOOKUP($A127,Results_30d_Deltas!$A$2:$H$5000,7,FALSE)-E126,"")</f>
        <v/>
      </c>
      <c r="I52" s="26">
        <f>IFERROR(VLOOKUP($A127,Results_30d_Deltas!$A$2:$H$5000,6,FALSE),"")</f>
        <v/>
      </c>
      <c r="J52" s="26" t="n"/>
      <c r="K52" s="26" t="n"/>
      <c r="L52" s="26" t="inlineStr">
        <is>
          <t>NO</t>
        </is>
      </c>
      <c r="M52" s="71" t="n">
        <v>-4.181565477330796</v>
      </c>
      <c r="N52" s="76" t="inlineStr">
        <is>
          <t>0/35</t>
        </is>
      </c>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4" t="inlineStr">
        <is>
          <t>EXIT_R1_R2_FILTER_TF=OFF</t>
        </is>
      </c>
      <c r="CW52" s="34" t="inlineStr">
        <is>
          <t>EXIT_R1_R2_FILTER_TF=D</t>
        </is>
      </c>
      <c r="CX52" s="34" t="inlineStr">
        <is>
          <t>EXIT_R1_R2_FILTER_TF=4h</t>
        </is>
      </c>
      <c r="CY52" s="34" t="inlineStr">
        <is>
          <t>EXIT_R1_R2_FILTER_TF=1h</t>
        </is>
      </c>
      <c r="CZ52" s="34" t="inlineStr">
        <is>
          <t>EXIT_R1_R2_FILTER_TF=15m</t>
        </is>
      </c>
      <c r="DA52" s="34" t="inlineStr">
        <is>
          <t>EXIT_TIGHT_BREAKOUT_SCORER_FILTER_TF=OFF</t>
        </is>
      </c>
      <c r="DB52" s="34" t="inlineStr">
        <is>
          <t>EXIT_TIGHT_BREAKOUT_SCORER_FILTER_TF=D</t>
        </is>
      </c>
      <c r="DC52" s="34" t="inlineStr">
        <is>
          <t>EXIT_TIGHT_BREAKOUT_SCORER_FILTER_TF=4h</t>
        </is>
      </c>
      <c r="DD52" s="34" t="inlineStr">
        <is>
          <t>EXIT_TIGHT_BREAKOUT_SCORER_FILTER_TF=1h</t>
        </is>
      </c>
      <c r="DE52" s="34" t="inlineStr">
        <is>
          <t>EXIT_TIGHT_BREAKOUT_SCORER_FILTER_TF=15m</t>
        </is>
      </c>
      <c r="DF52" s="34" t="inlineStr">
        <is>
          <t>EXIT_TOP_FADE_FILTER_TF=OFF</t>
        </is>
      </c>
      <c r="DG52" s="34" t="inlineStr">
        <is>
          <t>EXIT_TOP_FADE_FILTER_TF=D</t>
        </is>
      </c>
      <c r="DH52" s="34" t="inlineStr">
        <is>
          <t>EXIT_TOP_FADE_FILTER_TF=4h</t>
        </is>
      </c>
      <c r="DI52" s="34" t="inlineStr">
        <is>
          <t>EXIT_TOP_FADE_FILTER_TF=1h</t>
        </is>
      </c>
      <c r="DJ52" s="34" t="inlineStr">
        <is>
          <t>EXIT_TOP_FADE_FILTER_TF=15m</t>
        </is>
      </c>
      <c r="DK52" s="34" t="inlineStr">
        <is>
          <t>EXIT_TO_REDUCE_ADAPTER_FILTER_TF=OFF</t>
        </is>
      </c>
      <c r="DL52" s="34" t="inlineStr">
        <is>
          <t>EXIT_TO_REDUCE_ADAPTER_FILTER_TF=D</t>
        </is>
      </c>
      <c r="DM52" s="34" t="inlineStr">
        <is>
          <t>EXIT_TO_REDUCE_ADAPTER_FILTER_TF=4h</t>
        </is>
      </c>
      <c r="DN52" s="34" t="inlineStr">
        <is>
          <t>EXIT_TO_REDUCE_ADAPTER_FILTER_TF=1h</t>
        </is>
      </c>
      <c r="DO52" s="34" t="inlineStr">
        <is>
          <t>EXIT_TO_REDUCE_ADAPTER_FILTER_TF=15m</t>
        </is>
      </c>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3" t="n"/>
      <c r="IK52" s="33" t="n"/>
      <c r="IL52" s="26" t="n"/>
      <c r="IM52" s="26" t="inlineStr">
        <is>
          <t>ez_manage.py:5551 top()</t>
        </is>
      </c>
      <c r="IN52" s="26" t="inlineStr">
        <is>
          <t>v12_quick_engine.py:3179 x4</t>
        </is>
      </c>
      <c r="IO52" s="26" t="n"/>
    </row>
    <row r="53" ht="10.5" customHeight="1" s="67">
      <c r="A53" s="26" t="inlineStr">
        <is>
          <t>SCALP_V3_K_OB_EXIT_WALL_PCT</t>
        </is>
      </c>
      <c r="B53" s="26" t="inlineStr">
        <is>
          <t>2.0</t>
        </is>
      </c>
      <c r="C53" s="26" t="n"/>
      <c r="D53" s="26" t="n"/>
      <c r="E53" s="26" t="n"/>
      <c r="F53" s="26" t="n"/>
      <c r="G53" s="26">
        <f>IFERROR(VLOOKUP($A145&amp;"_"&amp;$B145,Results_Deltas!$A$2:$P$15000,5,FALSE),"")</f>
        <v/>
      </c>
      <c r="H53" s="26">
        <f>IFERROR(VLOOKUP($A145,Results_30d_Deltas!$A$2:$H$5000,7,FALSE)-E144,"")</f>
        <v/>
      </c>
      <c r="I53" s="26">
        <f>IFERROR(VLOOKUP($A145,Results_30d_Deltas!$A$2:$H$5000,6,FALSE),"")</f>
        <v/>
      </c>
      <c r="J53" s="26" t="n"/>
      <c r="K53" s="26" t="n"/>
      <c r="L53" s="26" t="inlineStr">
        <is>
          <t>NO</t>
        </is>
      </c>
      <c r="M53" s="71" t="n">
        <v>-4.179563312736736</v>
      </c>
      <c r="N53" s="76" t="inlineStr">
        <is>
          <t>0/35</t>
        </is>
      </c>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4" t="inlineStr">
        <is>
          <t>EXIT_R1_R2_FILTER_TF=OFF</t>
        </is>
      </c>
      <c r="CW53" s="34" t="inlineStr">
        <is>
          <t>EXIT_R1_R2_FILTER_TF=D</t>
        </is>
      </c>
      <c r="CX53" s="34" t="inlineStr">
        <is>
          <t>EXIT_R1_R2_FILTER_TF=4h</t>
        </is>
      </c>
      <c r="CY53" s="34" t="inlineStr">
        <is>
          <t>EXIT_R1_R2_FILTER_TF=1h</t>
        </is>
      </c>
      <c r="CZ53" s="34" t="inlineStr">
        <is>
          <t>EXIT_R1_R2_FILTER_TF=15m</t>
        </is>
      </c>
      <c r="DA53" s="34" t="inlineStr">
        <is>
          <t>EXIT_TIGHT_BREAKOUT_SCORER_FILTER_TF=OFF</t>
        </is>
      </c>
      <c r="DB53" s="34" t="inlineStr">
        <is>
          <t>EXIT_TIGHT_BREAKOUT_SCORER_FILTER_TF=D</t>
        </is>
      </c>
      <c r="DC53" s="34" t="inlineStr">
        <is>
          <t>EXIT_TIGHT_BREAKOUT_SCORER_FILTER_TF=4h</t>
        </is>
      </c>
      <c r="DD53" s="34" t="inlineStr">
        <is>
          <t>EXIT_TIGHT_BREAKOUT_SCORER_FILTER_TF=1h</t>
        </is>
      </c>
      <c r="DE53" s="34" t="inlineStr">
        <is>
          <t>EXIT_TIGHT_BREAKOUT_SCORER_FILTER_TF=15m</t>
        </is>
      </c>
      <c r="DF53" s="34" t="inlineStr">
        <is>
          <t>EXIT_TOP_FADE_FILTER_TF=OFF</t>
        </is>
      </c>
      <c r="DG53" s="34" t="inlineStr">
        <is>
          <t>EXIT_TOP_FADE_FILTER_TF=D</t>
        </is>
      </c>
      <c r="DH53" s="34" t="inlineStr">
        <is>
          <t>EXIT_TOP_FADE_FILTER_TF=4h</t>
        </is>
      </c>
      <c r="DI53" s="34" t="inlineStr">
        <is>
          <t>EXIT_TOP_FADE_FILTER_TF=1h</t>
        </is>
      </c>
      <c r="DJ53" s="34" t="inlineStr">
        <is>
          <t>EXIT_TOP_FADE_FILTER_TF=15m</t>
        </is>
      </c>
      <c r="DK53" s="34" t="inlineStr">
        <is>
          <t>EXIT_TO_REDUCE_ADAPTER_FILTER_TF=OFF</t>
        </is>
      </c>
      <c r="DL53" s="34" t="inlineStr">
        <is>
          <t>EXIT_TO_REDUCE_ADAPTER_FILTER_TF=D</t>
        </is>
      </c>
      <c r="DM53" s="34" t="inlineStr">
        <is>
          <t>EXIT_TO_REDUCE_ADAPTER_FILTER_TF=4h</t>
        </is>
      </c>
      <c r="DN53" s="34" t="inlineStr">
        <is>
          <t>EXIT_TO_REDUCE_ADAPTER_FILTER_TF=1h</t>
        </is>
      </c>
      <c r="DO53" s="34" t="inlineStr">
        <is>
          <t>EXIT_TO_REDUCE_ADAPTER_FILTER_TF=15m</t>
        </is>
      </c>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3" t="n"/>
      <c r="IK53" s="33" t="n"/>
      <c r="IL53" s="26" t="n"/>
      <c r="IM53" s="26" t="inlineStr">
        <is>
          <t>ez_manage.py:5555 top()</t>
        </is>
      </c>
      <c r="IN53" s="26" t="inlineStr">
        <is>
          <t>v12_quick_engine.py:3183 x4</t>
        </is>
      </c>
      <c r="IO53" s="26" t="n"/>
    </row>
    <row r="54" ht="10.5" customHeight="1" s="67">
      <c r="A54" s="26" t="inlineStr">
        <is>
          <t>TRADIER_RSI2_EXIT_THRESHOLD_SHORT</t>
        </is>
      </c>
      <c r="B54" s="26" t="inlineStr">
        <is>
          <t>7.5</t>
        </is>
      </c>
      <c r="C54" s="26" t="n"/>
      <c r="D54" s="26" t="n"/>
      <c r="E54" s="26" t="n"/>
      <c r="F54" s="26" t="n"/>
      <c r="G54" s="26">
        <f>IFERROR(VLOOKUP($A172&amp;"_"&amp;$B172,Results_Deltas!$A$2:$P$15000,5,FALSE),"")</f>
        <v/>
      </c>
      <c r="H54" s="26">
        <f>IFERROR(VLOOKUP($A172,Results_30d_Deltas!$A$2:$H$5000,7,FALSE)-E171,"")</f>
        <v/>
      </c>
      <c r="I54" s="26">
        <f>IFERROR(VLOOKUP($A172,Results_30d_Deltas!$A$2:$H$5000,6,FALSE),"")</f>
        <v/>
      </c>
      <c r="J54" s="26" t="n"/>
      <c r="K54" s="26" t="n"/>
      <c r="L54" s="26" t="inlineStr">
        <is>
          <t>NO</t>
        </is>
      </c>
      <c r="M54" s="71" t="n">
        <v>-4.156531126435916</v>
      </c>
      <c r="N54" s="76" t="inlineStr">
        <is>
          <t>0/34</t>
        </is>
      </c>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4" t="inlineStr">
        <is>
          <t>EXIT_R1_R2_FILTER_TF=OFF</t>
        </is>
      </c>
      <c r="CW54" s="34" t="inlineStr">
        <is>
          <t>EXIT_R1_R2_FILTER_TF=D</t>
        </is>
      </c>
      <c r="CX54" s="34" t="inlineStr">
        <is>
          <t>EXIT_R1_R2_FILTER_TF=4h</t>
        </is>
      </c>
      <c r="CY54" s="34" t="inlineStr">
        <is>
          <t>EXIT_R1_R2_FILTER_TF=1h</t>
        </is>
      </c>
      <c r="CZ54" s="34" t="inlineStr">
        <is>
          <t>EXIT_R1_R2_FILTER_TF=15m</t>
        </is>
      </c>
      <c r="DA54" s="34" t="inlineStr">
        <is>
          <t>EXIT_TIGHT_BREAKOUT_SCORER_FILTER_TF=OFF</t>
        </is>
      </c>
      <c r="DB54" s="34" t="inlineStr">
        <is>
          <t>EXIT_TIGHT_BREAKOUT_SCORER_FILTER_TF=D</t>
        </is>
      </c>
      <c r="DC54" s="34" t="inlineStr">
        <is>
          <t>EXIT_TIGHT_BREAKOUT_SCORER_FILTER_TF=4h</t>
        </is>
      </c>
      <c r="DD54" s="34" t="inlineStr">
        <is>
          <t>EXIT_TIGHT_BREAKOUT_SCORER_FILTER_TF=1h</t>
        </is>
      </c>
      <c r="DE54" s="34" t="inlineStr">
        <is>
          <t>EXIT_TIGHT_BREAKOUT_SCORER_FILTER_TF=15m</t>
        </is>
      </c>
      <c r="DF54" s="34" t="inlineStr">
        <is>
          <t>EXIT_TOP_FADE_FILTER_TF=OFF</t>
        </is>
      </c>
      <c r="DG54" s="34" t="inlineStr">
        <is>
          <t>EXIT_TOP_FADE_FILTER_TF=D</t>
        </is>
      </c>
      <c r="DH54" s="34" t="inlineStr">
        <is>
          <t>EXIT_TOP_FADE_FILTER_TF=4h</t>
        </is>
      </c>
      <c r="DI54" s="34" t="inlineStr">
        <is>
          <t>EXIT_TOP_FADE_FILTER_TF=1h</t>
        </is>
      </c>
      <c r="DJ54" s="34" t="inlineStr">
        <is>
          <t>EXIT_TOP_FADE_FILTER_TF=15m</t>
        </is>
      </c>
      <c r="DK54" s="34" t="inlineStr">
        <is>
          <t>EXIT_TO_REDUCE_ADAPTER_FILTER_TF=OFF</t>
        </is>
      </c>
      <c r="DL54" s="34" t="inlineStr">
        <is>
          <t>EXIT_TO_REDUCE_ADAPTER_FILTER_TF=D</t>
        </is>
      </c>
      <c r="DM54" s="34" t="inlineStr">
        <is>
          <t>EXIT_TO_REDUCE_ADAPTER_FILTER_TF=4h</t>
        </is>
      </c>
      <c r="DN54" s="34" t="inlineStr">
        <is>
          <t>EXIT_TO_REDUCE_ADAPTER_FILTER_TF=1h</t>
        </is>
      </c>
      <c r="DO54" s="34" t="inlineStr">
        <is>
          <t>EXIT_TO_REDUCE_ADAPTER_FILTER_TF=15m</t>
        </is>
      </c>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3" t="n"/>
      <c r="IK54" s="33" t="n"/>
      <c r="IL54" s="26" t="n"/>
      <c r="IM54" s="26" t="inlineStr">
        <is>
          <t>ez_manage.py:5741 top()</t>
        </is>
      </c>
      <c r="IN54" s="26" t="inlineStr">
        <is>
          <t>v12_quick_engine.py:3438 x9</t>
        </is>
      </c>
      <c r="IO54" s="26" t="n"/>
    </row>
    <row r="55" ht="10.5" customHeight="1" s="67">
      <c r="A55" s="26" t="inlineStr">
        <is>
          <t>WT_COMPOSITE_ENTRY_STRONG</t>
        </is>
      </c>
      <c r="B55" s="26" t="inlineStr">
        <is>
          <t>37.5</t>
        </is>
      </c>
      <c r="C55" s="26" t="n"/>
      <c r="D55" s="26" t="n"/>
      <c r="E55" s="26" t="n"/>
      <c r="F55" s="26" t="n"/>
      <c r="G55" s="26">
        <f>IFERROR(VLOOKUP($A207&amp;"_"&amp;$B207,Results_Deltas!$A$2:$P$15000,5,FALSE),"")</f>
        <v/>
      </c>
      <c r="H55" s="26">
        <f>IFERROR(VLOOKUP($A207,Results_30d_Deltas!$A$2:$H$5000,7,FALSE)-E206,"")</f>
        <v/>
      </c>
      <c r="I55" s="26">
        <f>IFERROR(VLOOKUP($A207,Results_30d_Deltas!$A$2:$H$5000,6,FALSE),"")</f>
        <v/>
      </c>
      <c r="J55" s="26" t="n"/>
      <c r="K55" s="26" t="n"/>
      <c r="L55" s="26" t="inlineStr">
        <is>
          <t>NO</t>
        </is>
      </c>
      <c r="M55" s="71" t="n">
        <v>-4.136200068470475</v>
      </c>
      <c r="N55" s="76" t="inlineStr">
        <is>
          <t>0/34</t>
        </is>
      </c>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4" t="inlineStr">
        <is>
          <t>LIVE_ENTRY_ENGINE_FILTER_TF=OFF</t>
        </is>
      </c>
      <c r="FL55" s="34" t="inlineStr">
        <is>
          <t>LIVE_ENTRY_ENGINE_FILTER_TF=D</t>
        </is>
      </c>
      <c r="FM55" s="34" t="inlineStr">
        <is>
          <t>LIVE_ENTRY_ENGINE_FILTER_TF=4h</t>
        </is>
      </c>
      <c r="FN55" s="34" t="inlineStr">
        <is>
          <t>LIVE_ENTRY_ENGINE_FILTER_TF=1h</t>
        </is>
      </c>
      <c r="FO55" s="34" t="inlineStr">
        <is>
          <t>LIVE_ENTRY_ENGINE_FILTER_TF=15m</t>
        </is>
      </c>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3" t="n"/>
      <c r="IK55" s="33" t="n"/>
      <c r="IL55" s="26" t="n"/>
      <c r="IM55" s="26" t="inlineStr">
        <is>
          <t>ez_manage.py:5894 top()</t>
        </is>
      </c>
      <c r="IN55" s="26" t="inlineStr">
        <is>
          <t>v12_quick_engine.py:3713 x2</t>
        </is>
      </c>
      <c r="IO55" s="26" t="n"/>
    </row>
    <row r="56" ht="10.5" customHeight="1" s="67">
      <c r="A56" s="26" t="inlineStr">
        <is>
          <t>WT_COMPOSITE_ENTRY_OK</t>
        </is>
      </c>
      <c r="B56" s="26" t="inlineStr">
        <is>
          <t>5.0</t>
        </is>
      </c>
      <c r="C56" s="26" t="n"/>
      <c r="D56" s="26" t="n"/>
      <c r="E56" s="26" t="n"/>
      <c r="F56" s="26" t="n"/>
      <c r="G56" s="26">
        <f>IFERROR(VLOOKUP($A201&amp;"_"&amp;$B201,Results_Deltas!$A$2:$P$15000,5,FALSE),"")</f>
        <v/>
      </c>
      <c r="H56" s="26">
        <f>IFERROR(VLOOKUP($A201,Results_30d_Deltas!$A$2:$H$5000,7,FALSE)-E200,"")</f>
        <v/>
      </c>
      <c r="I56" s="26">
        <f>IFERROR(VLOOKUP($A201,Results_30d_Deltas!$A$2:$H$5000,6,FALSE),"")</f>
        <v/>
      </c>
      <c r="J56" s="26" t="n"/>
      <c r="K56" s="26" t="n"/>
      <c r="L56" s="26" t="inlineStr">
        <is>
          <t>NO</t>
        </is>
      </c>
      <c r="M56" s="71" t="n">
        <v>-4.114693236795718</v>
      </c>
      <c r="N56" s="76" t="inlineStr">
        <is>
          <t>0/34</t>
        </is>
      </c>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4" t="inlineStr">
        <is>
          <t>LIVE_ENTRY_ENGINE_FILTER_TF=OFF</t>
        </is>
      </c>
      <c r="FL56" s="34" t="inlineStr">
        <is>
          <t>LIVE_ENTRY_ENGINE_FILTER_TF=D</t>
        </is>
      </c>
      <c r="FM56" s="34" t="inlineStr">
        <is>
          <t>LIVE_ENTRY_ENGINE_FILTER_TF=4h</t>
        </is>
      </c>
      <c r="FN56" s="34" t="inlineStr">
        <is>
          <t>LIVE_ENTRY_ENGINE_FILTER_TF=1h</t>
        </is>
      </c>
      <c r="FO56" s="34" t="inlineStr">
        <is>
          <t>LIVE_ENTRY_ENGINE_FILTER_TF=15m</t>
        </is>
      </c>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33" t="n"/>
      <c r="IK56" s="33" t="n"/>
      <c r="IL56" s="26" t="n"/>
      <c r="IM56" s="26" t="inlineStr">
        <is>
          <t>ez_manage.py:5893 top()</t>
        </is>
      </c>
      <c r="IN56" s="26" t="inlineStr">
        <is>
          <t>v12_quick_engine.py:3712 x2</t>
        </is>
      </c>
      <c r="IO56" s="26" t="n"/>
    </row>
    <row r="57" ht="10.5" customHeight="1" s="67">
      <c r="A57" s="26" t="inlineStr">
        <is>
          <t>TRADIER_RSI2_EXIT_THRESHOLD_LONG</t>
        </is>
      </c>
      <c r="B57" s="26" t="inlineStr">
        <is>
          <t>112.5</t>
        </is>
      </c>
      <c r="C57" s="26" t="n"/>
      <c r="D57" s="26" t="n"/>
      <c r="E57" s="26" t="n"/>
      <c r="F57" s="26" t="n"/>
      <c r="G57" s="26">
        <f>IFERROR(VLOOKUP($A169&amp;"_"&amp;$B169,Results_Deltas!$A$2:$P$15000,5,FALSE),"")</f>
        <v/>
      </c>
      <c r="H57" s="26">
        <f>IFERROR(VLOOKUP($A169,Results_30d_Deltas!$A$2:$H$5000,7,FALSE)-E168,"")</f>
        <v/>
      </c>
      <c r="I57" s="26">
        <f>IFERROR(VLOOKUP($A169,Results_30d_Deltas!$A$2:$H$5000,6,FALSE),"")</f>
        <v/>
      </c>
      <c r="J57" s="26" t="n"/>
      <c r="K57" s="26" t="n"/>
      <c r="L57" s="26" t="inlineStr">
        <is>
          <t>NO</t>
        </is>
      </c>
      <c r="M57" s="71" t="n">
        <v>-4.108449587346122</v>
      </c>
      <c r="N57" s="76" t="inlineStr">
        <is>
          <t>0/34</t>
        </is>
      </c>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4" t="inlineStr">
        <is>
          <t>EXIT_R1_R2_FILTER_TF=OFF</t>
        </is>
      </c>
      <c r="CW57" s="34" t="inlineStr">
        <is>
          <t>EXIT_R1_R2_FILTER_TF=D</t>
        </is>
      </c>
      <c r="CX57" s="34" t="inlineStr">
        <is>
          <t>EXIT_R1_R2_FILTER_TF=4h</t>
        </is>
      </c>
      <c r="CY57" s="34" t="inlineStr">
        <is>
          <t>EXIT_R1_R2_FILTER_TF=1h</t>
        </is>
      </c>
      <c r="CZ57" s="34" t="inlineStr">
        <is>
          <t>EXIT_R1_R2_FILTER_TF=15m</t>
        </is>
      </c>
      <c r="DA57" s="34" t="inlineStr">
        <is>
          <t>EXIT_TIGHT_BREAKOUT_SCORER_FILTER_TF=OFF</t>
        </is>
      </c>
      <c r="DB57" s="34" t="inlineStr">
        <is>
          <t>EXIT_TIGHT_BREAKOUT_SCORER_FILTER_TF=D</t>
        </is>
      </c>
      <c r="DC57" s="34" t="inlineStr">
        <is>
          <t>EXIT_TIGHT_BREAKOUT_SCORER_FILTER_TF=4h</t>
        </is>
      </c>
      <c r="DD57" s="34" t="inlineStr">
        <is>
          <t>EXIT_TIGHT_BREAKOUT_SCORER_FILTER_TF=1h</t>
        </is>
      </c>
      <c r="DE57" s="34" t="inlineStr">
        <is>
          <t>EXIT_TIGHT_BREAKOUT_SCORER_FILTER_TF=15m</t>
        </is>
      </c>
      <c r="DF57" s="34" t="inlineStr">
        <is>
          <t>EXIT_TOP_FADE_FILTER_TF=OFF</t>
        </is>
      </c>
      <c r="DG57" s="34" t="inlineStr">
        <is>
          <t>EXIT_TOP_FADE_FILTER_TF=D</t>
        </is>
      </c>
      <c r="DH57" s="34" t="inlineStr">
        <is>
          <t>EXIT_TOP_FADE_FILTER_TF=4h</t>
        </is>
      </c>
      <c r="DI57" s="34" t="inlineStr">
        <is>
          <t>EXIT_TOP_FADE_FILTER_TF=1h</t>
        </is>
      </c>
      <c r="DJ57" s="34" t="inlineStr">
        <is>
          <t>EXIT_TOP_FADE_FILTER_TF=15m</t>
        </is>
      </c>
      <c r="DK57" s="34" t="inlineStr">
        <is>
          <t>EXIT_TO_REDUCE_ADAPTER_FILTER_TF=OFF</t>
        </is>
      </c>
      <c r="DL57" s="34" t="inlineStr">
        <is>
          <t>EXIT_TO_REDUCE_ADAPTER_FILTER_TF=D</t>
        </is>
      </c>
      <c r="DM57" s="34" t="inlineStr">
        <is>
          <t>EXIT_TO_REDUCE_ADAPTER_FILTER_TF=4h</t>
        </is>
      </c>
      <c r="DN57" s="34" t="inlineStr">
        <is>
          <t>EXIT_TO_REDUCE_ADAPTER_FILTER_TF=1h</t>
        </is>
      </c>
      <c r="DO57" s="34" t="inlineStr">
        <is>
          <t>EXIT_TO_REDUCE_ADAPTER_FILTER_TF=15m</t>
        </is>
      </c>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3" t="n"/>
      <c r="IK57" s="33" t="n"/>
      <c r="IL57" s="26" t="n"/>
      <c r="IM57" s="26" t="inlineStr">
        <is>
          <t>ez_manage.py:5740 top()</t>
        </is>
      </c>
      <c r="IN57" s="26" t="inlineStr">
        <is>
          <t>v12_quick_engine.py:3437 x9</t>
        </is>
      </c>
      <c r="IO57" s="26" t="n"/>
    </row>
    <row r="58" ht="10.5" customHeight="1" s="67">
      <c r="A58" s="26" t="inlineStr">
        <is>
          <t>SCALP_V3_K_OB_EXIT_K15M_HI</t>
        </is>
      </c>
      <c r="B58" s="26" t="inlineStr">
        <is>
          <t>1.0</t>
        </is>
      </c>
      <c r="C58" s="26" t="n"/>
      <c r="D58" s="26" t="n"/>
      <c r="E58" s="26" t="n"/>
      <c r="F58" s="26" t="n"/>
      <c r="G58" s="26">
        <f>IFERROR(VLOOKUP($A128&amp;"_"&amp;$B128,Results_Deltas!$A$2:$P$15000,5,FALSE),"")</f>
        <v/>
      </c>
      <c r="H58" s="26">
        <f>IFERROR(VLOOKUP($A128,Results_30d_Deltas!$A$2:$H$5000,7,FALSE)-E127,"")</f>
        <v/>
      </c>
      <c r="I58" s="26">
        <f>IFERROR(VLOOKUP($A128,Results_30d_Deltas!$A$2:$H$5000,6,FALSE),"")</f>
        <v/>
      </c>
      <c r="J58" s="26" t="n"/>
      <c r="K58" s="26" t="n"/>
      <c r="L58" s="26" t="inlineStr">
        <is>
          <t>NO</t>
        </is>
      </c>
      <c r="M58" s="71" t="n">
        <v>-4.101120070149376</v>
      </c>
      <c r="N58" s="76" t="inlineStr">
        <is>
          <t>0/35</t>
        </is>
      </c>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4" t="inlineStr">
        <is>
          <t>EXIT_R1_R2_FILTER_TF=OFF</t>
        </is>
      </c>
      <c r="CW58" s="34" t="inlineStr">
        <is>
          <t>EXIT_R1_R2_FILTER_TF=D</t>
        </is>
      </c>
      <c r="CX58" s="34" t="inlineStr">
        <is>
          <t>EXIT_R1_R2_FILTER_TF=4h</t>
        </is>
      </c>
      <c r="CY58" s="34" t="inlineStr">
        <is>
          <t>EXIT_R1_R2_FILTER_TF=1h</t>
        </is>
      </c>
      <c r="CZ58" s="34" t="inlineStr">
        <is>
          <t>EXIT_R1_R2_FILTER_TF=15m</t>
        </is>
      </c>
      <c r="DA58" s="34" t="inlineStr">
        <is>
          <t>EXIT_TIGHT_BREAKOUT_SCORER_FILTER_TF=OFF</t>
        </is>
      </c>
      <c r="DB58" s="34" t="inlineStr">
        <is>
          <t>EXIT_TIGHT_BREAKOUT_SCORER_FILTER_TF=D</t>
        </is>
      </c>
      <c r="DC58" s="34" t="inlineStr">
        <is>
          <t>EXIT_TIGHT_BREAKOUT_SCORER_FILTER_TF=4h</t>
        </is>
      </c>
      <c r="DD58" s="34" t="inlineStr">
        <is>
          <t>EXIT_TIGHT_BREAKOUT_SCORER_FILTER_TF=1h</t>
        </is>
      </c>
      <c r="DE58" s="34" t="inlineStr">
        <is>
          <t>EXIT_TIGHT_BREAKOUT_SCORER_FILTER_TF=15m</t>
        </is>
      </c>
      <c r="DF58" s="34" t="inlineStr">
        <is>
          <t>EXIT_TOP_FADE_FILTER_TF=OFF</t>
        </is>
      </c>
      <c r="DG58" s="34" t="inlineStr">
        <is>
          <t>EXIT_TOP_FADE_FILTER_TF=D</t>
        </is>
      </c>
      <c r="DH58" s="34" t="inlineStr">
        <is>
          <t>EXIT_TOP_FADE_FILTER_TF=4h</t>
        </is>
      </c>
      <c r="DI58" s="34" t="inlineStr">
        <is>
          <t>EXIT_TOP_FADE_FILTER_TF=1h</t>
        </is>
      </c>
      <c r="DJ58" s="34" t="inlineStr">
        <is>
          <t>EXIT_TOP_FADE_FILTER_TF=15m</t>
        </is>
      </c>
      <c r="DK58" s="34" t="inlineStr">
        <is>
          <t>EXIT_TO_REDUCE_ADAPTER_FILTER_TF=OFF</t>
        </is>
      </c>
      <c r="DL58" s="34" t="inlineStr">
        <is>
          <t>EXIT_TO_REDUCE_ADAPTER_FILTER_TF=D</t>
        </is>
      </c>
      <c r="DM58" s="34" t="inlineStr">
        <is>
          <t>EXIT_TO_REDUCE_ADAPTER_FILTER_TF=4h</t>
        </is>
      </c>
      <c r="DN58" s="34" t="inlineStr">
        <is>
          <t>EXIT_TO_REDUCE_ADAPTER_FILTER_TF=1h</t>
        </is>
      </c>
      <c r="DO58" s="34" t="inlineStr">
        <is>
          <t>EXIT_TO_REDUCE_ADAPTER_FILTER_TF=15m</t>
        </is>
      </c>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33" t="n"/>
      <c r="IK58" s="33" t="n"/>
      <c r="IL58" s="26" t="n"/>
      <c r="IM58" s="26" t="inlineStr">
        <is>
          <t>ez_manage.py:5551 top()</t>
        </is>
      </c>
      <c r="IN58" s="26" t="inlineStr">
        <is>
          <t>v12_quick_engine.py:3179 x4</t>
        </is>
      </c>
      <c r="IO58" s="26" t="n"/>
    </row>
    <row r="59" ht="10.5" customHeight="1" s="67">
      <c r="A59" s="26" t="inlineStr">
        <is>
          <t>ENTRY_PRIMARY_TF</t>
        </is>
      </c>
      <c r="B59" s="26" t="inlineStr">
        <is>
          <t>1h</t>
        </is>
      </c>
      <c r="C59" s="26" t="n"/>
      <c r="D59" s="26" t="n"/>
      <c r="E59" s="26" t="n"/>
      <c r="F59" s="26" t="n"/>
      <c r="G59" s="26">
        <f>IFERROR(VLOOKUP($A50&amp;"_"&amp;$B50,Results_Deltas!$A$2:$P$15000,5,FALSE),"")</f>
        <v/>
      </c>
      <c r="H59" s="26">
        <f>IFERROR(VLOOKUP($A50,Results_30d_Deltas!$A$2:$H$5000,7,FALSE)-E49,"")</f>
        <v/>
      </c>
      <c r="I59" s="26">
        <f>IFERROR(VLOOKUP($A50,Results_30d_Deltas!$A$2:$H$5000,6,FALSE),"")</f>
        <v/>
      </c>
      <c r="J59" s="26" t="n"/>
      <c r="K59" s="26" t="n"/>
      <c r="L59" s="26" t="inlineStr">
        <is>
          <t>NO</t>
        </is>
      </c>
      <c r="M59" s="71" t="n">
        <v>-4.093361965072188</v>
      </c>
      <c r="N59" s="76" t="inlineStr">
        <is>
          <t>0/37</t>
        </is>
      </c>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3" t="n"/>
      <c r="CU59" s="33" t="n"/>
      <c r="CV59" s="33" t="n"/>
      <c r="CW59" s="33" t="n"/>
      <c r="CX59" s="33" t="n"/>
      <c r="CY59" s="33" t="n"/>
      <c r="CZ59" s="33" t="n"/>
      <c r="DA59" s="33" t="n"/>
      <c r="DB59" s="33" t="n"/>
      <c r="DC59" s="33" t="n"/>
      <c r="DD59" s="33" t="n"/>
      <c r="DE59" s="33" t="n"/>
      <c r="DF59" s="33" t="n"/>
      <c r="DG59" s="33" t="n"/>
      <c r="DH59" s="33" t="n"/>
      <c r="DI59" s="33" t="n"/>
      <c r="DJ59" s="33" t="n"/>
      <c r="DK59" s="33" t="n"/>
      <c r="DL59" s="33" t="n"/>
      <c r="DM59" s="33"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4" t="inlineStr">
        <is>
          <t>LIVE_ENTRY_ENGINE_FILTER_TF=OFF</t>
        </is>
      </c>
      <c r="FL59" s="34" t="inlineStr">
        <is>
          <t>LIVE_ENTRY_ENGINE_FILTER_TF=D</t>
        </is>
      </c>
      <c r="FM59" s="34" t="inlineStr">
        <is>
          <t>LIVE_ENTRY_ENGINE_FILTER_TF=4h</t>
        </is>
      </c>
      <c r="FN59" s="34" t="inlineStr">
        <is>
          <t>LIVE_ENTRY_ENGINE_FILTER_TF=1h</t>
        </is>
      </c>
      <c r="FO59" s="34" t="inlineStr">
        <is>
          <t>LIVE_ENTRY_ENGINE_FILTER_TF=15m</t>
        </is>
      </c>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33" t="n"/>
      <c r="IK59" s="33" t="n"/>
      <c r="IL59" s="26" t="n"/>
      <c r="IM59" s="26" t="inlineStr">
        <is>
          <t>ez_manage.py:3216 top()</t>
        </is>
      </c>
      <c r="IN59" s="26" t="inlineStr">
        <is>
          <t>v12_quick_engine.py:1728 x4</t>
        </is>
      </c>
      <c r="IO59" s="26" t="n"/>
    </row>
    <row r="60" ht="10.5" customHeight="1" s="67">
      <c r="A60" s="26" t="inlineStr">
        <is>
          <t>TRADIER_RSI2_EXIT_THRESHOLD_LONG</t>
        </is>
      </c>
      <c r="B60" s="26" t="inlineStr">
        <is>
          <t>67.5</t>
        </is>
      </c>
      <c r="C60" s="26" t="n"/>
      <c r="D60" s="26" t="n"/>
      <c r="E60" s="26" t="n"/>
      <c r="F60" s="26" t="n"/>
      <c r="G60" s="26">
        <f>IFERROR(VLOOKUP($A167&amp;"_"&amp;$B167,Results_Deltas!$A$2:$P$15000,5,FALSE),"")</f>
        <v/>
      </c>
      <c r="H60" s="26">
        <f>IFERROR(VLOOKUP($A167,Results_30d_Deltas!$A$2:$H$5000,7,FALSE)-E166,"")</f>
        <v/>
      </c>
      <c r="I60" s="26">
        <f>IFERROR(VLOOKUP($A167,Results_30d_Deltas!$A$2:$H$5000,6,FALSE),"")</f>
        <v/>
      </c>
      <c r="J60" s="26" t="n"/>
      <c r="K60" s="26" t="n"/>
      <c r="L60" s="26" t="inlineStr">
        <is>
          <t>NO</t>
        </is>
      </c>
      <c r="M60" s="71" t="n">
        <v>-4.07268502725877</v>
      </c>
      <c r="N60" s="76" t="inlineStr">
        <is>
          <t>0/34</t>
        </is>
      </c>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3" t="n"/>
      <c r="CU60" s="33" t="n"/>
      <c r="CV60" s="34" t="inlineStr">
        <is>
          <t>EXIT_R1_R2_FILTER_TF=OFF</t>
        </is>
      </c>
      <c r="CW60" s="34" t="inlineStr">
        <is>
          <t>EXIT_R1_R2_FILTER_TF=D</t>
        </is>
      </c>
      <c r="CX60" s="34" t="inlineStr">
        <is>
          <t>EXIT_R1_R2_FILTER_TF=4h</t>
        </is>
      </c>
      <c r="CY60" s="34" t="inlineStr">
        <is>
          <t>EXIT_R1_R2_FILTER_TF=1h</t>
        </is>
      </c>
      <c r="CZ60" s="34" t="inlineStr">
        <is>
          <t>EXIT_R1_R2_FILTER_TF=15m</t>
        </is>
      </c>
      <c r="DA60" s="34" t="inlineStr">
        <is>
          <t>EXIT_TIGHT_BREAKOUT_SCORER_FILTER_TF=OFF</t>
        </is>
      </c>
      <c r="DB60" s="34" t="inlineStr">
        <is>
          <t>EXIT_TIGHT_BREAKOUT_SCORER_FILTER_TF=D</t>
        </is>
      </c>
      <c r="DC60" s="34" t="inlineStr">
        <is>
          <t>EXIT_TIGHT_BREAKOUT_SCORER_FILTER_TF=4h</t>
        </is>
      </c>
      <c r="DD60" s="34" t="inlineStr">
        <is>
          <t>EXIT_TIGHT_BREAKOUT_SCORER_FILTER_TF=1h</t>
        </is>
      </c>
      <c r="DE60" s="34" t="inlineStr">
        <is>
          <t>EXIT_TIGHT_BREAKOUT_SCORER_FILTER_TF=15m</t>
        </is>
      </c>
      <c r="DF60" s="34" t="inlineStr">
        <is>
          <t>EXIT_TOP_FADE_FILTER_TF=OFF</t>
        </is>
      </c>
      <c r="DG60" s="34" t="inlineStr">
        <is>
          <t>EXIT_TOP_FADE_FILTER_TF=D</t>
        </is>
      </c>
      <c r="DH60" s="34" t="inlineStr">
        <is>
          <t>EXIT_TOP_FADE_FILTER_TF=4h</t>
        </is>
      </c>
      <c r="DI60" s="34" t="inlineStr">
        <is>
          <t>EXIT_TOP_FADE_FILTER_TF=1h</t>
        </is>
      </c>
      <c r="DJ60" s="34" t="inlineStr">
        <is>
          <t>EXIT_TOP_FADE_FILTER_TF=15m</t>
        </is>
      </c>
      <c r="DK60" s="34" t="inlineStr">
        <is>
          <t>EXIT_TO_REDUCE_ADAPTER_FILTER_TF=OFF</t>
        </is>
      </c>
      <c r="DL60" s="34" t="inlineStr">
        <is>
          <t>EXIT_TO_REDUCE_ADAPTER_FILTER_TF=D</t>
        </is>
      </c>
      <c r="DM60" s="34" t="inlineStr">
        <is>
          <t>EXIT_TO_REDUCE_ADAPTER_FILTER_TF=4h</t>
        </is>
      </c>
      <c r="DN60" s="34" t="inlineStr">
        <is>
          <t>EXIT_TO_REDUCE_ADAPTER_FILTER_TF=1h</t>
        </is>
      </c>
      <c r="DO60" s="34" t="inlineStr">
        <is>
          <t>EXIT_TO_REDUCE_ADAPTER_FILTER_TF=15m</t>
        </is>
      </c>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33" t="n"/>
      <c r="IK60" s="33" t="n"/>
      <c r="IL60" s="26" t="n"/>
      <c r="IM60" s="26" t="inlineStr">
        <is>
          <t>ez_manage.py:5740 top()</t>
        </is>
      </c>
      <c r="IN60" s="26" t="inlineStr">
        <is>
          <t>v12_quick_engine.py:3437 x9</t>
        </is>
      </c>
      <c r="IO60" s="26" t="n"/>
    </row>
    <row r="61" ht="10.5" customHeight="1" s="67">
      <c r="A61" s="26" t="inlineStr">
        <is>
          <t>MACD_ZERO_CROSS_TF</t>
        </is>
      </c>
      <c r="B61" s="26" t="inlineStr">
        <is>
          <t>OFF</t>
        </is>
      </c>
      <c r="C61" s="26" t="n"/>
      <c r="D61" s="26" t="n"/>
      <c r="E61" s="26" t="n"/>
      <c r="F61" s="26" t="n"/>
      <c r="G61" s="26">
        <f>IFERROR(VLOOKUP($A81&amp;"_"&amp;$B81,Results_Deltas!$A$2:$P$15000,5,FALSE),"")</f>
        <v/>
      </c>
      <c r="H61" s="26">
        <f>IFERROR(VLOOKUP($A81,Results_30d_Deltas!$A$2:$H$5000,7,FALSE)-E80,"")</f>
        <v/>
      </c>
      <c r="I61" s="26">
        <f>IFERROR(VLOOKUP($A81,Results_30d_Deltas!$A$2:$H$5000,6,FALSE),"")</f>
        <v/>
      </c>
      <c r="J61" s="26" t="n"/>
      <c r="K61" s="26" t="n"/>
      <c r="L61" s="26" t="inlineStr">
        <is>
          <t>NO</t>
        </is>
      </c>
      <c r="M61" s="71" t="n">
        <v>-4.071600447608204</v>
      </c>
      <c r="N61" s="76" t="inlineStr">
        <is>
          <t>0/35</t>
        </is>
      </c>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4" t="inlineStr">
        <is>
          <t>BT_WT_CROSS_LADDER_FILTER_TF=OFF</t>
        </is>
      </c>
      <c r="AY61" s="34" t="inlineStr">
        <is>
          <t>BT_WT_CROSS_LADDER_FILTER_TF=D</t>
        </is>
      </c>
      <c r="AZ61" s="34" t="inlineStr">
        <is>
          <t>BT_WT_CROSS_LADDER_FILTER_TF=4h</t>
        </is>
      </c>
      <c r="BA61" s="34" t="inlineStr">
        <is>
          <t>BT_WT_CROSS_LADDER_FILTER_TF=1h</t>
        </is>
      </c>
      <c r="BB61" s="34" t="inlineStr">
        <is>
          <t>BT_WT_CROSS_LADDER_FILTER_TF=15m</t>
        </is>
      </c>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3" t="n"/>
      <c r="CU61" s="33" t="n"/>
      <c r="CV61" s="33" t="n"/>
      <c r="CW61" s="33" t="n"/>
      <c r="CX61" s="33" t="n"/>
      <c r="CY61" s="33" t="n"/>
      <c r="CZ61" s="33" t="n"/>
      <c r="DA61" s="33" t="n"/>
      <c r="DB61" s="33" t="n"/>
      <c r="DC61" s="33" t="n"/>
      <c r="DD61" s="33" t="n"/>
      <c r="DE61" s="33" t="n"/>
      <c r="DF61" s="33" t="n"/>
      <c r="DG61" s="33" t="n"/>
      <c r="DH61" s="33" t="n"/>
      <c r="DI61" s="33" t="n"/>
      <c r="DJ61" s="33" t="n"/>
      <c r="DK61" s="33" t="n"/>
      <c r="DL61" s="33" t="n"/>
      <c r="DM61" s="33"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33" t="n"/>
      <c r="IK61" s="33" t="n"/>
      <c r="IL61" s="26" t="n"/>
      <c r="IM61" s="26" t="inlineStr">
        <is>
          <t>ez_manage.py:3501 top()</t>
        </is>
      </c>
      <c r="IN61" s="26" t="inlineStr">
        <is>
          <t>v12_quick_engine.py:2236 x2</t>
        </is>
      </c>
      <c r="IO61" s="26" t="n"/>
    </row>
    <row r="62" ht="10.5" customHeight="1" s="67">
      <c r="A62" s="26" t="inlineStr">
        <is>
          <t>WT_COMPOSITE_ENTRY_GOOD</t>
        </is>
      </c>
      <c r="B62" s="26" t="inlineStr">
        <is>
          <t>15.0</t>
        </is>
      </c>
      <c r="C62" s="26" t="n"/>
      <c r="D62" s="26" t="n"/>
      <c r="E62" s="26" t="n"/>
      <c r="F62" s="26" t="n"/>
      <c r="G62" s="26">
        <f>IFERROR(VLOOKUP($A196&amp;"_"&amp;$B196,Results_Deltas!$A$2:$P$15000,5,FALSE),"")</f>
        <v/>
      </c>
      <c r="H62" s="26">
        <f>IFERROR(VLOOKUP($A196,Results_30d_Deltas!$A$2:$H$5000,7,FALSE)-E195,"")</f>
        <v/>
      </c>
      <c r="I62" s="26">
        <f>IFERROR(VLOOKUP($A196,Results_30d_Deltas!$A$2:$H$5000,6,FALSE),"")</f>
        <v/>
      </c>
      <c r="J62" s="26" t="n"/>
      <c r="K62" s="26" t="n"/>
      <c r="L62" s="26" t="inlineStr">
        <is>
          <t>NO</t>
        </is>
      </c>
      <c r="M62" s="71" t="n">
        <v>-4.065523002392677</v>
      </c>
      <c r="N62" s="76" t="inlineStr">
        <is>
          <t>0/34</t>
        </is>
      </c>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3" t="n"/>
      <c r="CU62" s="33" t="n"/>
      <c r="CV62" s="33" t="n"/>
      <c r="CW62" s="33" t="n"/>
      <c r="CX62" s="33" t="n"/>
      <c r="CY62" s="33" t="n"/>
      <c r="CZ62" s="33" t="n"/>
      <c r="DA62" s="33" t="n"/>
      <c r="DB62" s="33" t="n"/>
      <c r="DC62" s="33" t="n"/>
      <c r="DD62" s="33" t="n"/>
      <c r="DE62" s="33" t="n"/>
      <c r="DF62" s="33" t="n"/>
      <c r="DG62" s="33" t="n"/>
      <c r="DH62" s="33" t="n"/>
      <c r="DI62" s="33" t="n"/>
      <c r="DJ62" s="33" t="n"/>
      <c r="DK62" s="33" t="n"/>
      <c r="DL62" s="33" t="n"/>
      <c r="DM62" s="33"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4" t="inlineStr">
        <is>
          <t>LIVE_ENTRY_ENGINE_FILTER_TF=OFF</t>
        </is>
      </c>
      <c r="FL62" s="34" t="inlineStr">
        <is>
          <t>LIVE_ENTRY_ENGINE_FILTER_TF=D</t>
        </is>
      </c>
      <c r="FM62" s="34" t="inlineStr">
        <is>
          <t>LIVE_ENTRY_ENGINE_FILTER_TF=4h</t>
        </is>
      </c>
      <c r="FN62" s="34" t="inlineStr">
        <is>
          <t>LIVE_ENTRY_ENGINE_FILTER_TF=1h</t>
        </is>
      </c>
      <c r="FO62" s="34" t="inlineStr">
        <is>
          <t>LIVE_ENTRY_ENGINE_FILTER_TF=15m</t>
        </is>
      </c>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33" t="n"/>
      <c r="IK62" s="33" t="n"/>
      <c r="IL62" s="26" t="n"/>
      <c r="IM62" s="26" t="inlineStr">
        <is>
          <t>ez_manage.py:5892 top()</t>
        </is>
      </c>
      <c r="IN62" s="26" t="inlineStr">
        <is>
          <t>v12_quick_engine.py:3711 x2</t>
        </is>
      </c>
      <c r="IO62" s="26" t="n"/>
    </row>
    <row r="63" ht="10.5" customHeight="1" s="67">
      <c r="A63" s="26" t="inlineStr">
        <is>
          <t>RZ_BREAKOUT_BAND</t>
        </is>
      </c>
      <c r="B63" s="26" t="inlineStr">
        <is>
          <t>2.0</t>
        </is>
      </c>
      <c r="C63" s="26" t="n"/>
      <c r="D63" s="26" t="n"/>
      <c r="E63" s="26" t="n"/>
      <c r="F63" s="26" t="n"/>
      <c r="G63" s="26">
        <f>IFERROR(VLOOKUP($A125&amp;"_"&amp;$B125,Results_Deltas!$A$2:$P$15000,5,FALSE),"")</f>
        <v/>
      </c>
      <c r="H63" s="26">
        <f>IFERROR(VLOOKUP($A125,Results_30d_Deltas!$A$2:$H$5000,7,FALSE)-E124,"")</f>
        <v/>
      </c>
      <c r="I63" s="26">
        <f>IFERROR(VLOOKUP($A125,Results_30d_Deltas!$A$2:$H$5000,6,FALSE),"")</f>
        <v/>
      </c>
      <c r="J63" s="26" t="n"/>
      <c r="K63" s="26" t="n"/>
      <c r="L63" s="26" t="inlineStr">
        <is>
          <t>NO</t>
        </is>
      </c>
      <c r="M63" s="71" t="n">
        <v>-4.027809597614433</v>
      </c>
      <c r="N63" s="76" t="inlineStr">
        <is>
          <t>0/35</t>
        </is>
      </c>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4" t="inlineStr">
        <is>
          <t>BREAKOUT_RETEST_FILTER_TF=OFF</t>
        </is>
      </c>
      <c r="AT63" s="34" t="inlineStr">
        <is>
          <t>BREAKOUT_RETEST_FILTER_TF=D</t>
        </is>
      </c>
      <c r="AU63" s="34" t="inlineStr">
        <is>
          <t>BREAKOUT_RETEST_FILTER_TF=4h</t>
        </is>
      </c>
      <c r="AV63" s="34" t="inlineStr">
        <is>
          <t>BREAKOUT_RETEST_FILTER_TF=1h</t>
        </is>
      </c>
      <c r="AW63" s="34" t="inlineStr">
        <is>
          <t>BREAKOUT_RETEST_FILTER_TF=15m</t>
        </is>
      </c>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4" t="inlineStr">
        <is>
          <t>DC_BREAK_FILTER_TF=OFF</t>
        </is>
      </c>
      <c r="BS63" s="34" t="inlineStr">
        <is>
          <t>DC_BREAK_FILTER_TF=D</t>
        </is>
      </c>
      <c r="BT63" s="34" t="inlineStr">
        <is>
          <t>DC_BREAK_FILTER_TF=4h</t>
        </is>
      </c>
      <c r="BU63" s="34" t="inlineStr">
        <is>
          <t>DC_BREAK_FILTER_TF=1h</t>
        </is>
      </c>
      <c r="BV63" s="34" t="inlineStr">
        <is>
          <t>DC_BREAK_FILTER_TF=15m</t>
        </is>
      </c>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3" t="n"/>
      <c r="CU63" s="33" t="n"/>
      <c r="CV63" s="33" t="n"/>
      <c r="CW63" s="33" t="n"/>
      <c r="CX63" s="33" t="n"/>
      <c r="CY63" s="33" t="n"/>
      <c r="CZ63" s="33" t="n"/>
      <c r="DA63" s="34" t="inlineStr">
        <is>
          <t>EXIT_TIGHT_BREAKOUT_SCORER_FILTER_TF=OFF</t>
        </is>
      </c>
      <c r="DB63" s="34" t="inlineStr">
        <is>
          <t>EXIT_TIGHT_BREAKOUT_SCORER_FILTER_TF=D</t>
        </is>
      </c>
      <c r="DC63" s="34" t="inlineStr">
        <is>
          <t>EXIT_TIGHT_BREAKOUT_SCORER_FILTER_TF=4h</t>
        </is>
      </c>
      <c r="DD63" s="34" t="inlineStr">
        <is>
          <t>EXIT_TIGHT_BREAKOUT_SCORER_FILTER_TF=1h</t>
        </is>
      </c>
      <c r="DE63" s="34" t="inlineStr">
        <is>
          <t>EXIT_TIGHT_BREAKOUT_SCORER_FILTER_TF=15m</t>
        </is>
      </c>
      <c r="DF63" s="33" t="n"/>
      <c r="DG63" s="33" t="n"/>
      <c r="DH63" s="33" t="n"/>
      <c r="DI63" s="33" t="n"/>
      <c r="DJ63" s="33" t="n"/>
      <c r="DK63" s="33" t="n"/>
      <c r="DL63" s="33" t="n"/>
      <c r="DM63" s="33"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4" t="inlineStr">
        <is>
          <t>MOMENTUM_BREAKOUT_FILTER_TF=OFF</t>
        </is>
      </c>
      <c r="GC63" s="34" t="inlineStr">
        <is>
          <t>MOMENTUM_BREAKOUT_FILTER_TF=D</t>
        </is>
      </c>
      <c r="GD63" s="34" t="inlineStr">
        <is>
          <t>MOMENTUM_BREAKOUT_FILTER_TF=4h</t>
        </is>
      </c>
      <c r="GE63" s="34" t="inlineStr">
        <is>
          <t>MOMENTUM_BREAKOUT_FILTER_TF=1h</t>
        </is>
      </c>
      <c r="GF63" s="34" t="inlineStr">
        <is>
          <t>MOMENTUM_BREAKOUT_FILTER_TF=15m</t>
        </is>
      </c>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33" t="n"/>
      <c r="IK63" s="33" t="n"/>
      <c r="IL63" s="26" t="n"/>
      <c r="IM63" s="26" t="inlineStr">
        <is>
          <t>ez_manage.py:5397 top()</t>
        </is>
      </c>
      <c r="IN63" s="26" t="inlineStr">
        <is>
          <t>v12_quick_engine.py:4036 x3</t>
        </is>
      </c>
      <c r="IO63" s="26" t="n"/>
    </row>
    <row r="64" ht="10.5" customHeight="1" s="67">
      <c r="A64" s="26" t="inlineStr">
        <is>
          <t>TRADIER_RSI2_EXIT_THRESHOLD_LONG</t>
        </is>
      </c>
      <c r="B64" s="26" t="inlineStr">
        <is>
          <t>45.0</t>
        </is>
      </c>
      <c r="C64" s="26" t="n"/>
      <c r="D64" s="26" t="n"/>
      <c r="E64" s="26" t="n"/>
      <c r="F64" s="26" t="n"/>
      <c r="G64" s="26">
        <f>IFERROR(VLOOKUP($A166&amp;"_"&amp;$B166,Results_Deltas!$A$2:$P$15000,5,FALSE),"")</f>
        <v/>
      </c>
      <c r="H64" s="26">
        <f>IFERROR(VLOOKUP($A166,Results_30d_Deltas!$A$2:$H$5000,7,FALSE)-E165,"")</f>
        <v/>
      </c>
      <c r="I64" s="26">
        <f>IFERROR(VLOOKUP($A166,Results_30d_Deltas!$A$2:$H$5000,6,FALSE),"")</f>
        <v/>
      </c>
      <c r="J64" s="26" t="n"/>
      <c r="K64" s="26" t="n"/>
      <c r="L64" s="26" t="inlineStr">
        <is>
          <t>NO</t>
        </is>
      </c>
      <c r="M64" s="71" t="n">
        <v>-4.027163440783816</v>
      </c>
      <c r="N64" s="76" t="inlineStr">
        <is>
          <t>0/34</t>
        </is>
      </c>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3" t="n"/>
      <c r="CU64" s="33" t="n"/>
      <c r="CV64" s="34" t="inlineStr">
        <is>
          <t>EXIT_R1_R2_FILTER_TF=OFF</t>
        </is>
      </c>
      <c r="CW64" s="34" t="inlineStr">
        <is>
          <t>EXIT_R1_R2_FILTER_TF=D</t>
        </is>
      </c>
      <c r="CX64" s="34" t="inlineStr">
        <is>
          <t>EXIT_R1_R2_FILTER_TF=4h</t>
        </is>
      </c>
      <c r="CY64" s="34" t="inlineStr">
        <is>
          <t>EXIT_R1_R2_FILTER_TF=1h</t>
        </is>
      </c>
      <c r="CZ64" s="34" t="inlineStr">
        <is>
          <t>EXIT_R1_R2_FILTER_TF=15m</t>
        </is>
      </c>
      <c r="DA64" s="34" t="inlineStr">
        <is>
          <t>EXIT_TIGHT_BREAKOUT_SCORER_FILTER_TF=OFF</t>
        </is>
      </c>
      <c r="DB64" s="34" t="inlineStr">
        <is>
          <t>EXIT_TIGHT_BREAKOUT_SCORER_FILTER_TF=D</t>
        </is>
      </c>
      <c r="DC64" s="34" t="inlineStr">
        <is>
          <t>EXIT_TIGHT_BREAKOUT_SCORER_FILTER_TF=4h</t>
        </is>
      </c>
      <c r="DD64" s="34" t="inlineStr">
        <is>
          <t>EXIT_TIGHT_BREAKOUT_SCORER_FILTER_TF=1h</t>
        </is>
      </c>
      <c r="DE64" s="34" t="inlineStr">
        <is>
          <t>EXIT_TIGHT_BREAKOUT_SCORER_FILTER_TF=15m</t>
        </is>
      </c>
      <c r="DF64" s="34" t="inlineStr">
        <is>
          <t>EXIT_TOP_FADE_FILTER_TF=OFF</t>
        </is>
      </c>
      <c r="DG64" s="34" t="inlineStr">
        <is>
          <t>EXIT_TOP_FADE_FILTER_TF=D</t>
        </is>
      </c>
      <c r="DH64" s="34" t="inlineStr">
        <is>
          <t>EXIT_TOP_FADE_FILTER_TF=4h</t>
        </is>
      </c>
      <c r="DI64" s="34" t="inlineStr">
        <is>
          <t>EXIT_TOP_FADE_FILTER_TF=1h</t>
        </is>
      </c>
      <c r="DJ64" s="34" t="inlineStr">
        <is>
          <t>EXIT_TOP_FADE_FILTER_TF=15m</t>
        </is>
      </c>
      <c r="DK64" s="34" t="inlineStr">
        <is>
          <t>EXIT_TO_REDUCE_ADAPTER_FILTER_TF=OFF</t>
        </is>
      </c>
      <c r="DL64" s="34" t="inlineStr">
        <is>
          <t>EXIT_TO_REDUCE_ADAPTER_FILTER_TF=D</t>
        </is>
      </c>
      <c r="DM64" s="34" t="inlineStr">
        <is>
          <t>EXIT_TO_REDUCE_ADAPTER_FILTER_TF=4h</t>
        </is>
      </c>
      <c r="DN64" s="34" t="inlineStr">
        <is>
          <t>EXIT_TO_REDUCE_ADAPTER_FILTER_TF=1h</t>
        </is>
      </c>
      <c r="DO64" s="34" t="inlineStr">
        <is>
          <t>EXIT_TO_REDUCE_ADAPTER_FILTER_TF=15m</t>
        </is>
      </c>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33" t="n"/>
      <c r="IK64" s="33" t="n"/>
      <c r="IL64" s="26" t="n"/>
      <c r="IM64" s="26" t="inlineStr">
        <is>
          <t>ez_manage.py:5740 top()</t>
        </is>
      </c>
      <c r="IN64" s="26" t="inlineStr">
        <is>
          <t>v12_quick_engine.py:3437 x9</t>
        </is>
      </c>
      <c r="IO64" s="26" t="n"/>
    </row>
    <row r="65" ht="10.5" customHeight="1" s="67">
      <c r="A65" s="26" t="inlineStr">
        <is>
          <t>MACD_ZERO_CROSS_TF</t>
        </is>
      </c>
      <c r="B65" s="26" t="inlineStr">
        <is>
          <t>D</t>
        </is>
      </c>
      <c r="C65" s="26" t="n"/>
      <c r="D65" s="26" t="n"/>
      <c r="E65" s="26" t="n"/>
      <c r="F65" s="26" t="n"/>
      <c r="G65" s="26">
        <f>IFERROR(VLOOKUP($A82&amp;"_"&amp;$B82,Results_Deltas!$A$2:$P$15000,5,FALSE),"")</f>
        <v/>
      </c>
      <c r="H65" s="26">
        <f>IFERROR(VLOOKUP($A82,Results_30d_Deltas!$A$2:$H$5000,7,FALSE)-E81,"")</f>
        <v/>
      </c>
      <c r="I65" s="26">
        <f>IFERROR(VLOOKUP($A82,Results_30d_Deltas!$A$2:$H$5000,6,FALSE),"")</f>
        <v/>
      </c>
      <c r="J65" s="26" t="n"/>
      <c r="K65" s="26" t="n"/>
      <c r="L65" s="26" t="inlineStr">
        <is>
          <t>NO</t>
        </is>
      </c>
      <c r="M65" s="71" t="n">
        <v>-4.016987791172574</v>
      </c>
      <c r="N65" s="76" t="inlineStr">
        <is>
          <t>0/35</t>
        </is>
      </c>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4" t="inlineStr">
        <is>
          <t>BT_WT_CROSS_LADDER_FILTER_TF=OFF</t>
        </is>
      </c>
      <c r="AY65" s="34" t="inlineStr">
        <is>
          <t>BT_WT_CROSS_LADDER_FILTER_TF=D</t>
        </is>
      </c>
      <c r="AZ65" s="34" t="inlineStr">
        <is>
          <t>BT_WT_CROSS_LADDER_FILTER_TF=4h</t>
        </is>
      </c>
      <c r="BA65" s="34" t="inlineStr">
        <is>
          <t>BT_WT_CROSS_LADDER_FILTER_TF=1h</t>
        </is>
      </c>
      <c r="BB65" s="34" t="inlineStr">
        <is>
          <t>BT_WT_CROSS_LADDER_FILTER_TF=15m</t>
        </is>
      </c>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3" t="n"/>
      <c r="CU65" s="33" t="n"/>
      <c r="CV65" s="33" t="n"/>
      <c r="CW65" s="33" t="n"/>
      <c r="CX65" s="33" t="n"/>
      <c r="CY65" s="33" t="n"/>
      <c r="CZ65" s="33" t="n"/>
      <c r="DA65" s="33" t="n"/>
      <c r="DB65" s="33" t="n"/>
      <c r="DC65" s="33" t="n"/>
      <c r="DD65" s="33" t="n"/>
      <c r="DE65" s="33" t="n"/>
      <c r="DF65" s="33" t="n"/>
      <c r="DG65" s="33" t="n"/>
      <c r="DH65" s="33" t="n"/>
      <c r="DI65" s="33" t="n"/>
      <c r="DJ65" s="33" t="n"/>
      <c r="DK65" s="33" t="n"/>
      <c r="DL65" s="33" t="n"/>
      <c r="DM65" s="33"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33" t="n"/>
      <c r="IK65" s="33" t="n"/>
      <c r="IL65" s="26" t="n"/>
      <c r="IM65" s="26" t="inlineStr">
        <is>
          <t>ez_manage.py:3501 top()</t>
        </is>
      </c>
      <c r="IN65" s="26" t="inlineStr">
        <is>
          <t>v12_quick_engine.py:2236 x2</t>
        </is>
      </c>
      <c r="IO65" s="26" t="n"/>
    </row>
    <row r="66" ht="10.5" customHeight="1" s="67">
      <c r="A66" s="26" t="inlineStr">
        <is>
          <t>SCALP_V3_K_OB_EXIT_K3M_HI</t>
        </is>
      </c>
      <c r="B66" s="26" t="inlineStr">
        <is>
          <t>0.5</t>
        </is>
      </c>
      <c r="C66" s="26" t="n"/>
      <c r="D66" s="26" t="n"/>
      <c r="E66" s="26" t="n"/>
      <c r="F66" s="26" t="n"/>
      <c r="G66" s="26">
        <f>IFERROR(VLOOKUP($A135&amp;"_"&amp;$B135,Results_Deltas!$A$2:$P$15000,5,FALSE),"")</f>
        <v/>
      </c>
      <c r="H66" s="26">
        <f>IFERROR(VLOOKUP($A135,Results_30d_Deltas!$A$2:$H$5000,7,FALSE)-E134,"")</f>
        <v/>
      </c>
      <c r="I66" s="26">
        <f>IFERROR(VLOOKUP($A135,Results_30d_Deltas!$A$2:$H$5000,6,FALSE),"")</f>
        <v/>
      </c>
      <c r="J66" s="26" t="n"/>
      <c r="K66" s="26" t="n"/>
      <c r="L66" s="26" t="inlineStr">
        <is>
          <t>NO</t>
        </is>
      </c>
      <c r="M66" s="71" t="n">
        <v>-4.016925224755857</v>
      </c>
      <c r="N66" s="76" t="inlineStr">
        <is>
          <t>0/35</t>
        </is>
      </c>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3" t="n"/>
      <c r="CU66" s="33" t="n"/>
      <c r="CV66" s="34" t="inlineStr">
        <is>
          <t>EXIT_R1_R2_FILTER_TF=OFF</t>
        </is>
      </c>
      <c r="CW66" s="34" t="inlineStr">
        <is>
          <t>EXIT_R1_R2_FILTER_TF=D</t>
        </is>
      </c>
      <c r="CX66" s="34" t="inlineStr">
        <is>
          <t>EXIT_R1_R2_FILTER_TF=4h</t>
        </is>
      </c>
      <c r="CY66" s="34" t="inlineStr">
        <is>
          <t>EXIT_R1_R2_FILTER_TF=1h</t>
        </is>
      </c>
      <c r="CZ66" s="34" t="inlineStr">
        <is>
          <t>EXIT_R1_R2_FILTER_TF=15m</t>
        </is>
      </c>
      <c r="DA66" s="34" t="inlineStr">
        <is>
          <t>EXIT_TIGHT_BREAKOUT_SCORER_FILTER_TF=OFF</t>
        </is>
      </c>
      <c r="DB66" s="34" t="inlineStr">
        <is>
          <t>EXIT_TIGHT_BREAKOUT_SCORER_FILTER_TF=D</t>
        </is>
      </c>
      <c r="DC66" s="34" t="inlineStr">
        <is>
          <t>EXIT_TIGHT_BREAKOUT_SCORER_FILTER_TF=4h</t>
        </is>
      </c>
      <c r="DD66" s="34" t="inlineStr">
        <is>
          <t>EXIT_TIGHT_BREAKOUT_SCORER_FILTER_TF=1h</t>
        </is>
      </c>
      <c r="DE66" s="34" t="inlineStr">
        <is>
          <t>EXIT_TIGHT_BREAKOUT_SCORER_FILTER_TF=15m</t>
        </is>
      </c>
      <c r="DF66" s="34" t="inlineStr">
        <is>
          <t>EXIT_TOP_FADE_FILTER_TF=OFF</t>
        </is>
      </c>
      <c r="DG66" s="34" t="inlineStr">
        <is>
          <t>EXIT_TOP_FADE_FILTER_TF=D</t>
        </is>
      </c>
      <c r="DH66" s="34" t="inlineStr">
        <is>
          <t>EXIT_TOP_FADE_FILTER_TF=4h</t>
        </is>
      </c>
      <c r="DI66" s="34" t="inlineStr">
        <is>
          <t>EXIT_TOP_FADE_FILTER_TF=1h</t>
        </is>
      </c>
      <c r="DJ66" s="34" t="inlineStr">
        <is>
          <t>EXIT_TOP_FADE_FILTER_TF=15m</t>
        </is>
      </c>
      <c r="DK66" s="34" t="inlineStr">
        <is>
          <t>EXIT_TO_REDUCE_ADAPTER_FILTER_TF=OFF</t>
        </is>
      </c>
      <c r="DL66" s="34" t="inlineStr">
        <is>
          <t>EXIT_TO_REDUCE_ADAPTER_FILTER_TF=D</t>
        </is>
      </c>
      <c r="DM66" s="34" t="inlineStr">
        <is>
          <t>EXIT_TO_REDUCE_ADAPTER_FILTER_TF=4h</t>
        </is>
      </c>
      <c r="DN66" s="34" t="inlineStr">
        <is>
          <t>EXIT_TO_REDUCE_ADAPTER_FILTER_TF=1h</t>
        </is>
      </c>
      <c r="DO66" s="34" t="inlineStr">
        <is>
          <t>EXIT_TO_REDUCE_ADAPTER_FILTER_TF=15m</t>
        </is>
      </c>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33" t="n"/>
      <c r="IK66" s="33" t="n"/>
      <c r="IL66" s="26" t="n"/>
      <c r="IM66" s="26" t="inlineStr">
        <is>
          <t>ez_manage.py:5553 top()</t>
        </is>
      </c>
      <c r="IN66" s="26" t="inlineStr">
        <is>
          <t>v12_quick_engine.py:3181 x4</t>
        </is>
      </c>
      <c r="IO66" s="26" t="n"/>
    </row>
    <row r="67" ht="10.5" customHeight="1" s="67">
      <c r="A67" s="26" t="inlineStr">
        <is>
          <t>SCALP_V3_K_OB_EXIT_K15M_LO</t>
        </is>
      </c>
      <c r="B67" s="26" t="inlineStr">
        <is>
          <t>0.5</t>
        </is>
      </c>
      <c r="C67" s="26" t="n"/>
      <c r="D67" s="26" t="n"/>
      <c r="E67" s="26" t="n"/>
      <c r="F67" s="26" t="n"/>
      <c r="G67" s="26">
        <f>IFERROR(VLOOKUP($A131&amp;"_"&amp;$B131,Results_Deltas!$A$2:$P$15000,5,FALSE),"")</f>
        <v/>
      </c>
      <c r="H67" s="26">
        <f>IFERROR(VLOOKUP($A131,Results_30d_Deltas!$A$2:$H$5000,7,FALSE)-E130,"")</f>
        <v/>
      </c>
      <c r="I67" s="26">
        <f>IFERROR(VLOOKUP($A131,Results_30d_Deltas!$A$2:$H$5000,6,FALSE),"")</f>
        <v/>
      </c>
      <c r="J67" s="26" t="n"/>
      <c r="K67" s="26" t="n"/>
      <c r="L67" s="26" t="inlineStr">
        <is>
          <t>NO</t>
        </is>
      </c>
      <c r="M67" s="71" t="n">
        <v>-3.997831450241413</v>
      </c>
      <c r="N67" s="76" t="inlineStr">
        <is>
          <t>0/35</t>
        </is>
      </c>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3" t="n"/>
      <c r="CU67" s="33" t="n"/>
      <c r="CV67" s="34" t="inlineStr">
        <is>
          <t>EXIT_R1_R2_FILTER_TF=OFF</t>
        </is>
      </c>
      <c r="CW67" s="34" t="inlineStr">
        <is>
          <t>EXIT_R1_R2_FILTER_TF=D</t>
        </is>
      </c>
      <c r="CX67" s="34" t="inlineStr">
        <is>
          <t>EXIT_R1_R2_FILTER_TF=4h</t>
        </is>
      </c>
      <c r="CY67" s="34" t="inlineStr">
        <is>
          <t>EXIT_R1_R2_FILTER_TF=1h</t>
        </is>
      </c>
      <c r="CZ67" s="34" t="inlineStr">
        <is>
          <t>EXIT_R1_R2_FILTER_TF=15m</t>
        </is>
      </c>
      <c r="DA67" s="34" t="inlineStr">
        <is>
          <t>EXIT_TIGHT_BREAKOUT_SCORER_FILTER_TF=OFF</t>
        </is>
      </c>
      <c r="DB67" s="34" t="inlineStr">
        <is>
          <t>EXIT_TIGHT_BREAKOUT_SCORER_FILTER_TF=D</t>
        </is>
      </c>
      <c r="DC67" s="34" t="inlineStr">
        <is>
          <t>EXIT_TIGHT_BREAKOUT_SCORER_FILTER_TF=4h</t>
        </is>
      </c>
      <c r="DD67" s="34" t="inlineStr">
        <is>
          <t>EXIT_TIGHT_BREAKOUT_SCORER_FILTER_TF=1h</t>
        </is>
      </c>
      <c r="DE67" s="34" t="inlineStr">
        <is>
          <t>EXIT_TIGHT_BREAKOUT_SCORER_FILTER_TF=15m</t>
        </is>
      </c>
      <c r="DF67" s="34" t="inlineStr">
        <is>
          <t>EXIT_TOP_FADE_FILTER_TF=OFF</t>
        </is>
      </c>
      <c r="DG67" s="34" t="inlineStr">
        <is>
          <t>EXIT_TOP_FADE_FILTER_TF=D</t>
        </is>
      </c>
      <c r="DH67" s="34" t="inlineStr">
        <is>
          <t>EXIT_TOP_FADE_FILTER_TF=4h</t>
        </is>
      </c>
      <c r="DI67" s="34" t="inlineStr">
        <is>
          <t>EXIT_TOP_FADE_FILTER_TF=1h</t>
        </is>
      </c>
      <c r="DJ67" s="34" t="inlineStr">
        <is>
          <t>EXIT_TOP_FADE_FILTER_TF=15m</t>
        </is>
      </c>
      <c r="DK67" s="34" t="inlineStr">
        <is>
          <t>EXIT_TO_REDUCE_ADAPTER_FILTER_TF=OFF</t>
        </is>
      </c>
      <c r="DL67" s="34" t="inlineStr">
        <is>
          <t>EXIT_TO_REDUCE_ADAPTER_FILTER_TF=D</t>
        </is>
      </c>
      <c r="DM67" s="34" t="inlineStr">
        <is>
          <t>EXIT_TO_REDUCE_ADAPTER_FILTER_TF=4h</t>
        </is>
      </c>
      <c r="DN67" s="34" t="inlineStr">
        <is>
          <t>EXIT_TO_REDUCE_ADAPTER_FILTER_TF=1h</t>
        </is>
      </c>
      <c r="DO67" s="34" t="inlineStr">
        <is>
          <t>EXIT_TO_REDUCE_ADAPTER_FILTER_TF=15m</t>
        </is>
      </c>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3" t="n"/>
      <c r="HY67" s="33" t="n"/>
      <c r="HZ67" s="33" t="n"/>
      <c r="IA67" s="33" t="n"/>
      <c r="IB67" s="33" t="n"/>
      <c r="IC67" s="33" t="n"/>
      <c r="ID67" s="33" t="n"/>
      <c r="IE67" s="33" t="n"/>
      <c r="IF67" s="33" t="n"/>
      <c r="IG67" s="33" t="n"/>
      <c r="IH67" s="33" t="n"/>
      <c r="II67" s="33" t="n"/>
      <c r="IJ67" s="33" t="n"/>
      <c r="IK67" s="33" t="n"/>
      <c r="IL67" s="26" t="n"/>
      <c r="IM67" s="26" t="inlineStr">
        <is>
          <t>ez_manage.py:5552 top()</t>
        </is>
      </c>
      <c r="IN67" s="26" t="inlineStr">
        <is>
          <t>v12_quick_engine.py:3180 x4</t>
        </is>
      </c>
      <c r="IO67" s="26" t="n"/>
    </row>
    <row r="68" ht="10.5" customHeight="1" s="67">
      <c r="A68" s="26" t="inlineStr">
        <is>
          <t>SCALP_V3_K_OB_EXIT_K3M_HI</t>
        </is>
      </c>
      <c r="B68" s="26" t="inlineStr">
        <is>
          <t>2.0</t>
        </is>
      </c>
      <c r="C68" s="26" t="n"/>
      <c r="D68" s="26" t="n"/>
      <c r="E68" s="26" t="n"/>
      <c r="F68" s="26" t="n"/>
      <c r="G68" s="26">
        <f>IFERROR(VLOOKUP($A137&amp;"_"&amp;$B137,Results_Deltas!$A$2:$P$15000,5,FALSE),"")</f>
        <v/>
      </c>
      <c r="H68" s="26">
        <f>IFERROR(VLOOKUP($A137,Results_30d_Deltas!$A$2:$H$5000,7,FALSE)-E136,"")</f>
        <v/>
      </c>
      <c r="I68" s="26">
        <f>IFERROR(VLOOKUP($A137,Results_30d_Deltas!$A$2:$H$5000,6,FALSE),"")</f>
        <v/>
      </c>
      <c r="J68" s="26" t="n"/>
      <c r="K68" s="26" t="n"/>
      <c r="L68" s="26" t="inlineStr">
        <is>
          <t>NO</t>
        </is>
      </c>
      <c r="M68" s="71" t="n">
        <v>-3.997621580557939</v>
      </c>
      <c r="N68" s="76" t="inlineStr">
        <is>
          <t>0/35</t>
        </is>
      </c>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3" t="n"/>
      <c r="CU68" s="33" t="n"/>
      <c r="CV68" s="34" t="inlineStr">
        <is>
          <t>EXIT_R1_R2_FILTER_TF=OFF</t>
        </is>
      </c>
      <c r="CW68" s="34" t="inlineStr">
        <is>
          <t>EXIT_R1_R2_FILTER_TF=D</t>
        </is>
      </c>
      <c r="CX68" s="34" t="inlineStr">
        <is>
          <t>EXIT_R1_R2_FILTER_TF=4h</t>
        </is>
      </c>
      <c r="CY68" s="34" t="inlineStr">
        <is>
          <t>EXIT_R1_R2_FILTER_TF=1h</t>
        </is>
      </c>
      <c r="CZ68" s="34" t="inlineStr">
        <is>
          <t>EXIT_R1_R2_FILTER_TF=15m</t>
        </is>
      </c>
      <c r="DA68" s="34" t="inlineStr">
        <is>
          <t>EXIT_TIGHT_BREAKOUT_SCORER_FILTER_TF=OFF</t>
        </is>
      </c>
      <c r="DB68" s="34" t="inlineStr">
        <is>
          <t>EXIT_TIGHT_BREAKOUT_SCORER_FILTER_TF=D</t>
        </is>
      </c>
      <c r="DC68" s="34" t="inlineStr">
        <is>
          <t>EXIT_TIGHT_BREAKOUT_SCORER_FILTER_TF=4h</t>
        </is>
      </c>
      <c r="DD68" s="34" t="inlineStr">
        <is>
          <t>EXIT_TIGHT_BREAKOUT_SCORER_FILTER_TF=1h</t>
        </is>
      </c>
      <c r="DE68" s="34" t="inlineStr">
        <is>
          <t>EXIT_TIGHT_BREAKOUT_SCORER_FILTER_TF=15m</t>
        </is>
      </c>
      <c r="DF68" s="34" t="inlineStr">
        <is>
          <t>EXIT_TOP_FADE_FILTER_TF=OFF</t>
        </is>
      </c>
      <c r="DG68" s="34" t="inlineStr">
        <is>
          <t>EXIT_TOP_FADE_FILTER_TF=D</t>
        </is>
      </c>
      <c r="DH68" s="34" t="inlineStr">
        <is>
          <t>EXIT_TOP_FADE_FILTER_TF=4h</t>
        </is>
      </c>
      <c r="DI68" s="34" t="inlineStr">
        <is>
          <t>EXIT_TOP_FADE_FILTER_TF=1h</t>
        </is>
      </c>
      <c r="DJ68" s="34" t="inlineStr">
        <is>
          <t>EXIT_TOP_FADE_FILTER_TF=15m</t>
        </is>
      </c>
      <c r="DK68" s="34" t="inlineStr">
        <is>
          <t>EXIT_TO_REDUCE_ADAPTER_FILTER_TF=OFF</t>
        </is>
      </c>
      <c r="DL68" s="34" t="inlineStr">
        <is>
          <t>EXIT_TO_REDUCE_ADAPTER_FILTER_TF=D</t>
        </is>
      </c>
      <c r="DM68" s="34" t="inlineStr">
        <is>
          <t>EXIT_TO_REDUCE_ADAPTER_FILTER_TF=4h</t>
        </is>
      </c>
      <c r="DN68" s="34" t="inlineStr">
        <is>
          <t>EXIT_TO_REDUCE_ADAPTER_FILTER_TF=1h</t>
        </is>
      </c>
      <c r="DO68" s="34" t="inlineStr">
        <is>
          <t>EXIT_TO_REDUCE_ADAPTER_FILTER_TF=15m</t>
        </is>
      </c>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33" t="n"/>
      <c r="IK68" s="33" t="n"/>
      <c r="IL68" s="26" t="n"/>
      <c r="IM68" s="26" t="inlineStr">
        <is>
          <t>ez_manage.py:5553 top()</t>
        </is>
      </c>
      <c r="IN68" s="26" t="inlineStr">
        <is>
          <t>v12_quick_engine.py:3181 x4</t>
        </is>
      </c>
      <c r="IO68" s="26" t="n"/>
    </row>
    <row r="69" ht="10.5" customHeight="1" s="67">
      <c r="A69" s="26" t="inlineStr">
        <is>
          <t>SCALP_V3_K_OB_EXIT_K15M_HI</t>
        </is>
      </c>
      <c r="B69" s="26" t="inlineStr">
        <is>
          <t>2.0</t>
        </is>
      </c>
      <c r="C69" s="26" t="n"/>
      <c r="D69" s="26" t="n"/>
      <c r="E69" s="26" t="n"/>
      <c r="F69" s="26" t="n"/>
      <c r="G69" s="26">
        <f>IFERROR(VLOOKUP($A129&amp;"_"&amp;$B129,Results_Deltas!$A$2:$P$15000,5,FALSE),"")</f>
        <v/>
      </c>
      <c r="H69" s="26">
        <f>IFERROR(VLOOKUP($A129,Results_30d_Deltas!$A$2:$H$5000,7,FALSE)-E128,"")</f>
        <v/>
      </c>
      <c r="I69" s="26">
        <f>IFERROR(VLOOKUP($A129,Results_30d_Deltas!$A$2:$H$5000,6,FALSE),"")</f>
        <v/>
      </c>
      <c r="J69" s="26" t="n"/>
      <c r="K69" s="26" t="n"/>
      <c r="L69" s="26" t="inlineStr">
        <is>
          <t>NO</t>
        </is>
      </c>
      <c r="M69" s="71" t="n">
        <v>-3.98558451092262</v>
      </c>
      <c r="N69" s="76" t="inlineStr">
        <is>
          <t>0/35</t>
        </is>
      </c>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3" t="n"/>
      <c r="CU69" s="33" t="n"/>
      <c r="CV69" s="34" t="inlineStr">
        <is>
          <t>EXIT_R1_R2_FILTER_TF=OFF</t>
        </is>
      </c>
      <c r="CW69" s="34" t="inlineStr">
        <is>
          <t>EXIT_R1_R2_FILTER_TF=D</t>
        </is>
      </c>
      <c r="CX69" s="34" t="inlineStr">
        <is>
          <t>EXIT_R1_R2_FILTER_TF=4h</t>
        </is>
      </c>
      <c r="CY69" s="34" t="inlineStr">
        <is>
          <t>EXIT_R1_R2_FILTER_TF=1h</t>
        </is>
      </c>
      <c r="CZ69" s="34" t="inlineStr">
        <is>
          <t>EXIT_R1_R2_FILTER_TF=15m</t>
        </is>
      </c>
      <c r="DA69" s="34" t="inlineStr">
        <is>
          <t>EXIT_TIGHT_BREAKOUT_SCORER_FILTER_TF=OFF</t>
        </is>
      </c>
      <c r="DB69" s="34" t="inlineStr">
        <is>
          <t>EXIT_TIGHT_BREAKOUT_SCORER_FILTER_TF=D</t>
        </is>
      </c>
      <c r="DC69" s="34" t="inlineStr">
        <is>
          <t>EXIT_TIGHT_BREAKOUT_SCORER_FILTER_TF=4h</t>
        </is>
      </c>
      <c r="DD69" s="34" t="inlineStr">
        <is>
          <t>EXIT_TIGHT_BREAKOUT_SCORER_FILTER_TF=1h</t>
        </is>
      </c>
      <c r="DE69" s="34" t="inlineStr">
        <is>
          <t>EXIT_TIGHT_BREAKOUT_SCORER_FILTER_TF=15m</t>
        </is>
      </c>
      <c r="DF69" s="34" t="inlineStr">
        <is>
          <t>EXIT_TOP_FADE_FILTER_TF=OFF</t>
        </is>
      </c>
      <c r="DG69" s="34" t="inlineStr">
        <is>
          <t>EXIT_TOP_FADE_FILTER_TF=D</t>
        </is>
      </c>
      <c r="DH69" s="34" t="inlineStr">
        <is>
          <t>EXIT_TOP_FADE_FILTER_TF=4h</t>
        </is>
      </c>
      <c r="DI69" s="34" t="inlineStr">
        <is>
          <t>EXIT_TOP_FADE_FILTER_TF=1h</t>
        </is>
      </c>
      <c r="DJ69" s="34" t="inlineStr">
        <is>
          <t>EXIT_TOP_FADE_FILTER_TF=15m</t>
        </is>
      </c>
      <c r="DK69" s="34" t="inlineStr">
        <is>
          <t>EXIT_TO_REDUCE_ADAPTER_FILTER_TF=OFF</t>
        </is>
      </c>
      <c r="DL69" s="34" t="inlineStr">
        <is>
          <t>EXIT_TO_REDUCE_ADAPTER_FILTER_TF=D</t>
        </is>
      </c>
      <c r="DM69" s="34" t="inlineStr">
        <is>
          <t>EXIT_TO_REDUCE_ADAPTER_FILTER_TF=4h</t>
        </is>
      </c>
      <c r="DN69" s="34" t="inlineStr">
        <is>
          <t>EXIT_TO_REDUCE_ADAPTER_FILTER_TF=1h</t>
        </is>
      </c>
      <c r="DO69" s="34" t="inlineStr">
        <is>
          <t>EXIT_TO_REDUCE_ADAPTER_FILTER_TF=15m</t>
        </is>
      </c>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33" t="n"/>
      <c r="IK69" s="33" t="n"/>
      <c r="IL69" s="26" t="n"/>
      <c r="IM69" s="26" t="inlineStr">
        <is>
          <t>ez_manage.py:5551 top()</t>
        </is>
      </c>
      <c r="IN69" s="26" t="inlineStr">
        <is>
          <t>v12_quick_engine.py:3179 x4</t>
        </is>
      </c>
      <c r="IO69" s="26" t="n"/>
    </row>
    <row r="70" ht="10.5" customHeight="1" s="67">
      <c r="A70" s="26" t="inlineStr">
        <is>
          <t>ENTRY_SCORE_THRESHOLD</t>
        </is>
      </c>
      <c r="B70" s="26" t="inlineStr">
        <is>
          <t>27.0</t>
        </is>
      </c>
      <c r="C70" s="26" t="n"/>
      <c r="D70" s="26" t="n"/>
      <c r="E70" s="26" t="n"/>
      <c r="F70" s="26" t="n"/>
      <c r="G70" s="26">
        <f>IFERROR(VLOOKUP($A56&amp;"_"&amp;$B56,Results_Deltas!$A$2:$P$15000,5,FALSE),"")</f>
        <v/>
      </c>
      <c r="H70" s="26">
        <f>IFERROR(VLOOKUP($A56,Results_30d_Deltas!$A$2:$H$5000,7,FALSE)-E55,"")</f>
        <v/>
      </c>
      <c r="I70" s="26">
        <f>IFERROR(VLOOKUP($A56,Results_30d_Deltas!$A$2:$H$5000,6,FALSE),"")</f>
        <v/>
      </c>
      <c r="J70" s="26" t="n"/>
      <c r="K70" s="26" t="n"/>
      <c r="L70" s="26" t="inlineStr">
        <is>
          <t>NO</t>
        </is>
      </c>
      <c r="M70" s="71" t="n">
        <v>-3.979169566082859</v>
      </c>
      <c r="N70" s="76" t="inlineStr">
        <is>
          <t>0/37</t>
        </is>
      </c>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3" t="n"/>
      <c r="CU70" s="33" t="n"/>
      <c r="CV70" s="33" t="n"/>
      <c r="CW70" s="33" t="n"/>
      <c r="CX70" s="33" t="n"/>
      <c r="CY70" s="33" t="n"/>
      <c r="CZ70" s="33" t="n"/>
      <c r="DA70" s="33" t="n"/>
      <c r="DB70" s="33" t="n"/>
      <c r="DC70" s="33" t="n"/>
      <c r="DD70" s="33" t="n"/>
      <c r="DE70" s="33" t="n"/>
      <c r="DF70" s="33" t="n"/>
      <c r="DG70" s="33" t="n"/>
      <c r="DH70" s="33" t="n"/>
      <c r="DI70" s="33" t="n"/>
      <c r="DJ70" s="33" t="n"/>
      <c r="DK70" s="33" t="n"/>
      <c r="DL70" s="33" t="n"/>
      <c r="DM70" s="33"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4" t="inlineStr">
        <is>
          <t>LIVE_ENTRY_ENGINE_FILTER_TF=OFF</t>
        </is>
      </c>
      <c r="FL70" s="34" t="inlineStr">
        <is>
          <t>LIVE_ENTRY_ENGINE_FILTER_TF=D</t>
        </is>
      </c>
      <c r="FM70" s="34" t="inlineStr">
        <is>
          <t>LIVE_ENTRY_ENGINE_FILTER_TF=4h</t>
        </is>
      </c>
      <c r="FN70" s="34" t="inlineStr">
        <is>
          <t>LIVE_ENTRY_ENGINE_FILTER_TF=1h</t>
        </is>
      </c>
      <c r="FO70" s="34" t="inlineStr">
        <is>
          <t>LIVE_ENTRY_ENGINE_FILTER_TF=15m</t>
        </is>
      </c>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33" t="n"/>
      <c r="IK70" s="33" t="n"/>
      <c r="IL70" s="26" t="n"/>
      <c r="IM70" s="26" t="inlineStr">
        <is>
          <t>ez_manage.py:4644 top()</t>
        </is>
      </c>
      <c r="IN70" s="26" t="inlineStr">
        <is>
          <t>v12_quick_engine.py:3394 x9</t>
        </is>
      </c>
      <c r="IO70" s="26" t="n"/>
    </row>
    <row r="71" ht="10.5" customHeight="1" s="67">
      <c r="A71" s="26" t="inlineStr">
        <is>
          <t>REVERSE_ON_EXIT_ENABLED</t>
        </is>
      </c>
      <c r="B71" s="26" t="inlineStr">
        <is>
          <t>True</t>
        </is>
      </c>
      <c r="C71" s="26" t="n"/>
      <c r="D71" s="26" t="n"/>
      <c r="E71" s="26" t="n"/>
      <c r="F71" s="26" t="n"/>
      <c r="G71" s="26">
        <f>IFERROR(VLOOKUP($A116&amp;"_"&amp;$B116,Results_Deltas!$A$2:$P$15000,5,FALSE),"")</f>
        <v/>
      </c>
      <c r="H71" s="26">
        <f>IFERROR(VLOOKUP($A116,Results_30d_Deltas!$A$2:$H$5000,7,FALSE)-E115,"")</f>
        <v/>
      </c>
      <c r="I71" s="26">
        <f>IFERROR(VLOOKUP($A116,Results_30d_Deltas!$A$2:$H$5000,6,FALSE),"")</f>
        <v/>
      </c>
      <c r="J71" s="26" t="n"/>
      <c r="K71" s="26" t="n"/>
      <c r="L71" s="26" t="inlineStr">
        <is>
          <t>NO</t>
        </is>
      </c>
      <c r="M71" s="71" t="n">
        <v>-3.962793853826305</v>
      </c>
      <c r="N71" s="76" t="inlineStr">
        <is>
          <t>1/35</t>
        </is>
      </c>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3" t="n"/>
      <c r="CU71" s="33" t="n"/>
      <c r="CV71" s="34" t="inlineStr">
        <is>
          <t>EXIT_R1_R2_FILTER_TF=OFF</t>
        </is>
      </c>
      <c r="CW71" s="34" t="inlineStr">
        <is>
          <t>EXIT_R1_R2_FILTER_TF=D</t>
        </is>
      </c>
      <c r="CX71" s="34" t="inlineStr">
        <is>
          <t>EXIT_R1_R2_FILTER_TF=4h</t>
        </is>
      </c>
      <c r="CY71" s="34" t="inlineStr">
        <is>
          <t>EXIT_R1_R2_FILTER_TF=1h</t>
        </is>
      </c>
      <c r="CZ71" s="34" t="inlineStr">
        <is>
          <t>EXIT_R1_R2_FILTER_TF=15m</t>
        </is>
      </c>
      <c r="DA71" s="34" t="inlineStr">
        <is>
          <t>EXIT_TIGHT_BREAKOUT_SCORER_FILTER_TF=OFF</t>
        </is>
      </c>
      <c r="DB71" s="34" t="inlineStr">
        <is>
          <t>EXIT_TIGHT_BREAKOUT_SCORER_FILTER_TF=D</t>
        </is>
      </c>
      <c r="DC71" s="34" t="inlineStr">
        <is>
          <t>EXIT_TIGHT_BREAKOUT_SCORER_FILTER_TF=4h</t>
        </is>
      </c>
      <c r="DD71" s="34" t="inlineStr">
        <is>
          <t>EXIT_TIGHT_BREAKOUT_SCORER_FILTER_TF=1h</t>
        </is>
      </c>
      <c r="DE71" s="34" t="inlineStr">
        <is>
          <t>EXIT_TIGHT_BREAKOUT_SCORER_FILTER_TF=15m</t>
        </is>
      </c>
      <c r="DF71" s="34" t="inlineStr">
        <is>
          <t>EXIT_TOP_FADE_FILTER_TF=OFF</t>
        </is>
      </c>
      <c r="DG71" s="34" t="inlineStr">
        <is>
          <t>EXIT_TOP_FADE_FILTER_TF=D</t>
        </is>
      </c>
      <c r="DH71" s="34" t="inlineStr">
        <is>
          <t>EXIT_TOP_FADE_FILTER_TF=4h</t>
        </is>
      </c>
      <c r="DI71" s="34" t="inlineStr">
        <is>
          <t>EXIT_TOP_FADE_FILTER_TF=1h</t>
        </is>
      </c>
      <c r="DJ71" s="34" t="inlineStr">
        <is>
          <t>EXIT_TOP_FADE_FILTER_TF=15m</t>
        </is>
      </c>
      <c r="DK71" s="34" t="inlineStr">
        <is>
          <t>EXIT_TO_REDUCE_ADAPTER_FILTER_TF=OFF</t>
        </is>
      </c>
      <c r="DL71" s="34" t="inlineStr">
        <is>
          <t>EXIT_TO_REDUCE_ADAPTER_FILTER_TF=D</t>
        </is>
      </c>
      <c r="DM71" s="34" t="inlineStr">
        <is>
          <t>EXIT_TO_REDUCE_ADAPTER_FILTER_TF=4h</t>
        </is>
      </c>
      <c r="DN71" s="34" t="inlineStr">
        <is>
          <t>EXIT_TO_REDUCE_ADAPTER_FILTER_TF=1h</t>
        </is>
      </c>
      <c r="DO71" s="34" t="inlineStr">
        <is>
          <t>EXIT_TO_REDUCE_ADAPTER_FILTER_TF=15m</t>
        </is>
      </c>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4" t="inlineStr">
        <is>
          <t>WT_15M_BOUNCE_BB_MAX=0.95</t>
        </is>
      </c>
      <c r="IA71" s="34" t="inlineStr">
        <is>
          <t>WT_15M_BOUNCE_BB_MAX=0.9</t>
        </is>
      </c>
      <c r="IB71" s="34" t="inlineStr">
        <is>
          <t>WT_15M_BOUNCE_BB_MAX=0.8</t>
        </is>
      </c>
      <c r="IC71" s="34" t="inlineStr">
        <is>
          <t>WT_15M_BOUNCE_BB_MIN=0.05</t>
        </is>
      </c>
      <c r="ID71" s="34" t="inlineStr">
        <is>
          <t>WT_15M_BOUNCE_BB_MIN=0.1</t>
        </is>
      </c>
      <c r="IE71" s="34" t="inlineStr">
        <is>
          <t>WT_15M_BOUNCE_BB_MIN=0.2</t>
        </is>
      </c>
      <c r="IF71" s="34" t="inlineStr">
        <is>
          <t>WT_15M_BOUNCE_HIGH_1H_GT_PREV=True</t>
        </is>
      </c>
      <c r="IG71" s="34" t="inlineStr">
        <is>
          <t>WT_15M_BOUNCE_HIGH_1H_GT_PREV=False</t>
        </is>
      </c>
      <c r="IH71" s="34" t="inlineStr">
        <is>
          <t>WT_15M_BOUNCE_LOW_1H_GT_PREV=True</t>
        </is>
      </c>
      <c r="II71" s="34" t="inlineStr">
        <is>
          <t>WT_15M_BOUNCE_LOW_1H_GT_PREV=False</t>
        </is>
      </c>
      <c r="IJ71" s="34" t="inlineStr">
        <is>
          <t>WT_15M_BOUNCE_REL_VOL_GT_1=True</t>
        </is>
      </c>
      <c r="IK71" s="34" t="inlineStr">
        <is>
          <t>WT_15M_BOUNCE_REL_VOL_GT_1=False</t>
        </is>
      </c>
      <c r="IL71" s="26" t="n"/>
      <c r="IM71" s="26" t="inlineStr">
        <is>
          <t>ez_manage.py:1219 top()</t>
        </is>
      </c>
      <c r="IN71" s="26" t="inlineStr">
        <is>
          <t>v12_quick_engine.py:1420 x3</t>
        </is>
      </c>
      <c r="IO71" s="26" t="n"/>
    </row>
    <row r="72" ht="10.5" customHeight="1" s="67">
      <c r="A72" s="26" t="inlineStr">
        <is>
          <t>RZ_BREAKOUT_BAND</t>
        </is>
      </c>
      <c r="B72" s="26" t="inlineStr">
        <is>
          <t>1.0</t>
        </is>
      </c>
      <c r="C72" s="26" t="n"/>
      <c r="D72" s="26" t="n"/>
      <c r="E72" s="26" t="n"/>
      <c r="F72" s="26" t="n"/>
      <c r="G72" s="26">
        <f>IFERROR(VLOOKUP($A124&amp;"_"&amp;$B124,Results_Deltas!$A$2:$P$15000,5,FALSE),"")</f>
        <v/>
      </c>
      <c r="H72" s="26">
        <f>IFERROR(VLOOKUP($A124,Results_30d_Deltas!$A$2:$H$5000,7,FALSE)-E123,"")</f>
        <v/>
      </c>
      <c r="I72" s="26">
        <f>IFERROR(VLOOKUP($A124,Results_30d_Deltas!$A$2:$H$5000,6,FALSE),"")</f>
        <v/>
      </c>
      <c r="J72" s="26" t="n"/>
      <c r="K72" s="26" t="n"/>
      <c r="L72" s="26" t="inlineStr">
        <is>
          <t>NO</t>
        </is>
      </c>
      <c r="M72" s="71" t="n">
        <v>-3.93149191335921</v>
      </c>
      <c r="N72" s="76" t="inlineStr">
        <is>
          <t>0/35</t>
        </is>
      </c>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4" t="inlineStr">
        <is>
          <t>BREAKOUT_RETEST_FILTER_TF=OFF</t>
        </is>
      </c>
      <c r="AT72" s="34" t="inlineStr">
        <is>
          <t>BREAKOUT_RETEST_FILTER_TF=D</t>
        </is>
      </c>
      <c r="AU72" s="34" t="inlineStr">
        <is>
          <t>BREAKOUT_RETEST_FILTER_TF=4h</t>
        </is>
      </c>
      <c r="AV72" s="34" t="inlineStr">
        <is>
          <t>BREAKOUT_RETEST_FILTER_TF=1h</t>
        </is>
      </c>
      <c r="AW72" s="34" t="inlineStr">
        <is>
          <t>BREAKOUT_RETEST_FILTER_TF=15m</t>
        </is>
      </c>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4" t="inlineStr">
        <is>
          <t>DC_BREAK_FILTER_TF=OFF</t>
        </is>
      </c>
      <c r="BS72" s="34" t="inlineStr">
        <is>
          <t>DC_BREAK_FILTER_TF=D</t>
        </is>
      </c>
      <c r="BT72" s="34" t="inlineStr">
        <is>
          <t>DC_BREAK_FILTER_TF=4h</t>
        </is>
      </c>
      <c r="BU72" s="34" t="inlineStr">
        <is>
          <t>DC_BREAK_FILTER_TF=1h</t>
        </is>
      </c>
      <c r="BV72" s="34" t="inlineStr">
        <is>
          <t>DC_BREAK_FILTER_TF=15m</t>
        </is>
      </c>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3" t="n"/>
      <c r="CU72" s="33" t="n"/>
      <c r="CV72" s="33" t="n"/>
      <c r="CW72" s="33" t="n"/>
      <c r="CX72" s="33" t="n"/>
      <c r="CY72" s="33" t="n"/>
      <c r="CZ72" s="33" t="n"/>
      <c r="DA72" s="34" t="inlineStr">
        <is>
          <t>EXIT_TIGHT_BREAKOUT_SCORER_FILTER_TF=OFF</t>
        </is>
      </c>
      <c r="DB72" s="34" t="inlineStr">
        <is>
          <t>EXIT_TIGHT_BREAKOUT_SCORER_FILTER_TF=D</t>
        </is>
      </c>
      <c r="DC72" s="34" t="inlineStr">
        <is>
          <t>EXIT_TIGHT_BREAKOUT_SCORER_FILTER_TF=4h</t>
        </is>
      </c>
      <c r="DD72" s="34" t="inlineStr">
        <is>
          <t>EXIT_TIGHT_BREAKOUT_SCORER_FILTER_TF=1h</t>
        </is>
      </c>
      <c r="DE72" s="34" t="inlineStr">
        <is>
          <t>EXIT_TIGHT_BREAKOUT_SCORER_FILTER_TF=15m</t>
        </is>
      </c>
      <c r="DF72" s="33" t="n"/>
      <c r="DG72" s="33" t="n"/>
      <c r="DH72" s="33" t="n"/>
      <c r="DI72" s="33" t="n"/>
      <c r="DJ72" s="33" t="n"/>
      <c r="DK72" s="33" t="n"/>
      <c r="DL72" s="33" t="n"/>
      <c r="DM72" s="33"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3" t="n"/>
      <c r="FT72" s="33" t="n"/>
      <c r="FU72" s="33" t="n"/>
      <c r="FV72" s="33" t="n"/>
      <c r="FW72" s="33" t="n"/>
      <c r="FX72" s="33" t="n"/>
      <c r="FY72" s="33" t="n"/>
      <c r="FZ72" s="33" t="n"/>
      <c r="GA72" s="33" t="n"/>
      <c r="GB72" s="34" t="inlineStr">
        <is>
          <t>MOMENTUM_BREAKOUT_FILTER_TF=OFF</t>
        </is>
      </c>
      <c r="GC72" s="34" t="inlineStr">
        <is>
          <t>MOMENTUM_BREAKOUT_FILTER_TF=D</t>
        </is>
      </c>
      <c r="GD72" s="34" t="inlineStr">
        <is>
          <t>MOMENTUM_BREAKOUT_FILTER_TF=4h</t>
        </is>
      </c>
      <c r="GE72" s="34" t="inlineStr">
        <is>
          <t>MOMENTUM_BREAKOUT_FILTER_TF=1h</t>
        </is>
      </c>
      <c r="GF72" s="34" t="inlineStr">
        <is>
          <t>MOMENTUM_BREAKOUT_FILTER_TF=15m</t>
        </is>
      </c>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33" t="n"/>
      <c r="IK72" s="33" t="n"/>
      <c r="IL72" s="26" t="n"/>
      <c r="IM72" s="26" t="inlineStr">
        <is>
          <t>ez_manage.py:5397 top()</t>
        </is>
      </c>
      <c r="IN72" s="26" t="inlineStr">
        <is>
          <t>v12_quick_engine.py:4036 x3</t>
        </is>
      </c>
      <c r="IO72" s="26" t="n"/>
    </row>
    <row r="73" ht="10.5" customHeight="1" s="67">
      <c r="A73" s="26" t="inlineStr">
        <is>
          <t>STDEV_BREAKOUT_PCTB_LONG</t>
        </is>
      </c>
      <c r="B73" s="26" t="inlineStr">
        <is>
          <t>2.0</t>
        </is>
      </c>
      <c r="C73" s="26" t="n"/>
      <c r="D73" s="26" t="n"/>
      <c r="E73" s="26" t="n"/>
      <c r="F73" s="26" t="n"/>
      <c r="G73" s="26">
        <f>IFERROR(VLOOKUP($A153&amp;"_"&amp;$B153,Results_Deltas!$A$2:$P$15000,5,FALSE),"")</f>
        <v/>
      </c>
      <c r="H73" s="26">
        <f>IFERROR(VLOOKUP($A153,Results_30d_Deltas!$A$2:$H$5000,7,FALSE)-E152,"")</f>
        <v/>
      </c>
      <c r="I73" s="26">
        <f>IFERROR(VLOOKUP($A153,Results_30d_Deltas!$A$2:$H$5000,6,FALSE),"")</f>
        <v/>
      </c>
      <c r="J73" s="26" t="n"/>
      <c r="K73" s="26" t="n"/>
      <c r="L73" s="26" t="inlineStr">
        <is>
          <t>NO</t>
        </is>
      </c>
      <c r="M73" s="71" t="n">
        <v>-3.914318163325079</v>
      </c>
      <c r="N73" s="76" t="inlineStr">
        <is>
          <t>0/32</t>
        </is>
      </c>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4" t="inlineStr">
        <is>
          <t>BREAKOUT_RETEST_FILTER_TF=OFF</t>
        </is>
      </c>
      <c r="AT73" s="34" t="inlineStr">
        <is>
          <t>BREAKOUT_RETEST_FILTER_TF=D</t>
        </is>
      </c>
      <c r="AU73" s="34" t="inlineStr">
        <is>
          <t>BREAKOUT_RETEST_FILTER_TF=4h</t>
        </is>
      </c>
      <c r="AV73" s="34" t="inlineStr">
        <is>
          <t>BREAKOUT_RETEST_FILTER_TF=1h</t>
        </is>
      </c>
      <c r="AW73" s="34" t="inlineStr">
        <is>
          <t>BREAKOUT_RETEST_FILTER_TF=15m</t>
        </is>
      </c>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4" t="inlineStr">
        <is>
          <t>DC_BREAK_FILTER_TF=OFF</t>
        </is>
      </c>
      <c r="BS73" s="34" t="inlineStr">
        <is>
          <t>DC_BREAK_FILTER_TF=D</t>
        </is>
      </c>
      <c r="BT73" s="34" t="inlineStr">
        <is>
          <t>DC_BREAK_FILTER_TF=4h</t>
        </is>
      </c>
      <c r="BU73" s="34" t="inlineStr">
        <is>
          <t>DC_BREAK_FILTER_TF=1h</t>
        </is>
      </c>
      <c r="BV73" s="34" t="inlineStr">
        <is>
          <t>DC_BREAK_FILTER_TF=15m</t>
        </is>
      </c>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3" t="n"/>
      <c r="CU73" s="33" t="n"/>
      <c r="CV73" s="33" t="n"/>
      <c r="CW73" s="33" t="n"/>
      <c r="CX73" s="33" t="n"/>
      <c r="CY73" s="33" t="n"/>
      <c r="CZ73" s="33" t="n"/>
      <c r="DA73" s="34" t="inlineStr">
        <is>
          <t>EXIT_TIGHT_BREAKOUT_SCORER_FILTER_TF=OFF</t>
        </is>
      </c>
      <c r="DB73" s="34" t="inlineStr">
        <is>
          <t>EXIT_TIGHT_BREAKOUT_SCORER_FILTER_TF=D</t>
        </is>
      </c>
      <c r="DC73" s="34" t="inlineStr">
        <is>
          <t>EXIT_TIGHT_BREAKOUT_SCORER_FILTER_TF=4h</t>
        </is>
      </c>
      <c r="DD73" s="34" t="inlineStr">
        <is>
          <t>EXIT_TIGHT_BREAKOUT_SCORER_FILTER_TF=1h</t>
        </is>
      </c>
      <c r="DE73" s="34" t="inlineStr">
        <is>
          <t>EXIT_TIGHT_BREAKOUT_SCORER_FILTER_TF=15m</t>
        </is>
      </c>
      <c r="DF73" s="33" t="n"/>
      <c r="DG73" s="33" t="n"/>
      <c r="DH73" s="33" t="n"/>
      <c r="DI73" s="33" t="n"/>
      <c r="DJ73" s="33" t="n"/>
      <c r="DK73" s="33" t="n"/>
      <c r="DL73" s="33" t="n"/>
      <c r="DM73" s="33"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3" t="n"/>
      <c r="FT73" s="33" t="n"/>
      <c r="FU73" s="33" t="n"/>
      <c r="FV73" s="33" t="n"/>
      <c r="FW73" s="33" t="n"/>
      <c r="FX73" s="33" t="n"/>
      <c r="FY73" s="33" t="n"/>
      <c r="FZ73" s="33" t="n"/>
      <c r="GA73" s="33" t="n"/>
      <c r="GB73" s="34" t="inlineStr">
        <is>
          <t>MOMENTUM_BREAKOUT_FILTER_TF=OFF</t>
        </is>
      </c>
      <c r="GC73" s="34" t="inlineStr">
        <is>
          <t>MOMENTUM_BREAKOUT_FILTER_TF=D</t>
        </is>
      </c>
      <c r="GD73" s="34" t="inlineStr">
        <is>
          <t>MOMENTUM_BREAKOUT_FILTER_TF=4h</t>
        </is>
      </c>
      <c r="GE73" s="34" t="inlineStr">
        <is>
          <t>MOMENTUM_BREAKOUT_FILTER_TF=1h</t>
        </is>
      </c>
      <c r="GF73" s="34" t="inlineStr">
        <is>
          <t>MOMENTUM_BREAKOUT_FILTER_TF=15m</t>
        </is>
      </c>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33" t="n"/>
      <c r="IK73" s="33" t="n"/>
      <c r="IL73" s="26" t="n"/>
      <c r="IM73" s="26" t="inlineStr">
        <is>
          <t>ez_manage.py:4044 top()</t>
        </is>
      </c>
      <c r="IN73" s="26" t="inlineStr">
        <is>
          <t>v12_quick_engine.py:3280 x3</t>
        </is>
      </c>
      <c r="IO73" s="26" t="n"/>
    </row>
    <row r="74" ht="10.5" customHeight="1" s="67">
      <c r="A74" s="26" t="inlineStr">
        <is>
          <t>DC_BREAKOUT_SCORE</t>
        </is>
      </c>
      <c r="B74" s="26" t="inlineStr">
        <is>
          <t>10</t>
        </is>
      </c>
      <c r="C74" s="26" t="n"/>
      <c r="D74" s="26" t="n"/>
      <c r="E74" s="26" t="n"/>
      <c r="F74" s="26" t="n"/>
      <c r="G74" s="26">
        <f>IFERROR(VLOOKUP($A8&amp;"_"&amp;$B8,Results_Deltas!$A$2:$P$15000,5,FALSE),"")</f>
        <v/>
      </c>
      <c r="H74" s="26">
        <f>IFERROR(VLOOKUP($A8,Results_30d_Deltas!$A$2:$H$5000,7,FALSE)-E7,"")</f>
        <v/>
      </c>
      <c r="I74" s="26">
        <f>IFERROR(VLOOKUP($A8,Results_30d_Deltas!$A$2:$H$5000,6,FALSE),"")</f>
        <v/>
      </c>
      <c r="J74" s="26" t="n"/>
      <c r="K74" s="26" t="n"/>
      <c r="L74" s="26" t="inlineStr">
        <is>
          <t>NO</t>
        </is>
      </c>
      <c r="M74" s="71" t="n">
        <v>-3.913760065399431</v>
      </c>
      <c r="N74" s="76" t="inlineStr">
        <is>
          <t>0/39</t>
        </is>
      </c>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4" t="inlineStr">
        <is>
          <t>BREAKOUT_RETEST_FILTER_TF=OFF</t>
        </is>
      </c>
      <c r="AT74" s="34" t="inlineStr">
        <is>
          <t>BREAKOUT_RETEST_FILTER_TF=D</t>
        </is>
      </c>
      <c r="AU74" s="34" t="inlineStr">
        <is>
          <t>BREAKOUT_RETEST_FILTER_TF=4h</t>
        </is>
      </c>
      <c r="AV74" s="34" t="inlineStr">
        <is>
          <t>BREAKOUT_RETEST_FILTER_TF=1h</t>
        </is>
      </c>
      <c r="AW74" s="34" t="inlineStr">
        <is>
          <t>BREAKOUT_RETEST_FILTER_TF=15m</t>
        </is>
      </c>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4" t="inlineStr">
        <is>
          <t>DC_BREAK_FILTER_TF=OFF</t>
        </is>
      </c>
      <c r="BS74" s="34" t="inlineStr">
        <is>
          <t>DC_BREAK_FILTER_TF=D</t>
        </is>
      </c>
      <c r="BT74" s="34" t="inlineStr">
        <is>
          <t>DC_BREAK_FILTER_TF=4h</t>
        </is>
      </c>
      <c r="BU74" s="34" t="inlineStr">
        <is>
          <t>DC_BREAK_FILTER_TF=1h</t>
        </is>
      </c>
      <c r="BV74" s="34" t="inlineStr">
        <is>
          <t>DC_BREAK_FILTER_TF=15m</t>
        </is>
      </c>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3" t="n"/>
      <c r="CZ74" s="33" t="n"/>
      <c r="DA74" s="34" t="inlineStr">
        <is>
          <t>EXIT_TIGHT_BREAKOUT_SCORER_FILTER_TF=OFF</t>
        </is>
      </c>
      <c r="DB74" s="34" t="inlineStr">
        <is>
          <t>EXIT_TIGHT_BREAKOUT_SCORER_FILTER_TF=D</t>
        </is>
      </c>
      <c r="DC74" s="34" t="inlineStr">
        <is>
          <t>EXIT_TIGHT_BREAKOUT_SCORER_FILTER_TF=4h</t>
        </is>
      </c>
      <c r="DD74" s="34" t="inlineStr">
        <is>
          <t>EXIT_TIGHT_BREAKOUT_SCORER_FILTER_TF=1h</t>
        </is>
      </c>
      <c r="DE74" s="34" t="inlineStr">
        <is>
          <t>EXIT_TIGHT_BREAKOUT_SCORER_FILTER_TF=15m</t>
        </is>
      </c>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3" t="n"/>
      <c r="FT74" s="33" t="n"/>
      <c r="FU74" s="33" t="n"/>
      <c r="FV74" s="33" t="n"/>
      <c r="FW74" s="33" t="n"/>
      <c r="FX74" s="33" t="n"/>
      <c r="FY74" s="33" t="n"/>
      <c r="FZ74" s="33" t="n"/>
      <c r="GA74" s="33" t="n"/>
      <c r="GB74" s="34" t="inlineStr">
        <is>
          <t>MOMENTUM_BREAKOUT_FILTER_TF=OFF</t>
        </is>
      </c>
      <c r="GC74" s="34" t="inlineStr">
        <is>
          <t>MOMENTUM_BREAKOUT_FILTER_TF=D</t>
        </is>
      </c>
      <c r="GD74" s="34" t="inlineStr">
        <is>
          <t>MOMENTUM_BREAKOUT_FILTER_TF=4h</t>
        </is>
      </c>
      <c r="GE74" s="34" t="inlineStr">
        <is>
          <t>MOMENTUM_BREAKOUT_FILTER_TF=1h</t>
        </is>
      </c>
      <c r="GF74" s="34" t="inlineStr">
        <is>
          <t>MOMENTUM_BREAKOUT_FILTER_TF=15m</t>
        </is>
      </c>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33" t="n"/>
      <c r="IK74" s="33" t="n"/>
      <c r="IL74" s="26" t="n"/>
      <c r="IM74" s="26" t="inlineStr">
        <is>
          <t>ez_manage.py:3077 top()</t>
        </is>
      </c>
      <c r="IN74" s="26" t="inlineStr">
        <is>
          <t>v12_quick_engine.py:1517 x18</t>
        </is>
      </c>
      <c r="IO74" s="26" t="n"/>
    </row>
    <row r="75" ht="10.5" customHeight="1" s="67">
      <c r="A75" s="26" t="inlineStr">
        <is>
          <t>SCALP_V3_K_OB_EXIT_K3M_LO</t>
        </is>
      </c>
      <c r="B75" s="26" t="inlineStr">
        <is>
          <t>0.5</t>
        </is>
      </c>
      <c r="C75" s="26" t="n"/>
      <c r="D75" s="26" t="n"/>
      <c r="E75" s="26" t="n"/>
      <c r="F75" s="26" t="n"/>
      <c r="G75" s="26">
        <f>IFERROR(VLOOKUP($A139&amp;"_"&amp;$B139,Results_Deltas!$A$2:$P$15000,5,FALSE),"")</f>
        <v/>
      </c>
      <c r="H75" s="26">
        <f>IFERROR(VLOOKUP($A139,Results_30d_Deltas!$A$2:$H$5000,7,FALSE)-E138,"")</f>
        <v/>
      </c>
      <c r="I75" s="26">
        <f>IFERROR(VLOOKUP($A139,Results_30d_Deltas!$A$2:$H$5000,6,FALSE),"")</f>
        <v/>
      </c>
      <c r="J75" s="26" t="n"/>
      <c r="K75" s="26" t="n"/>
      <c r="L75" s="26" t="inlineStr">
        <is>
          <t>NO</t>
        </is>
      </c>
      <c r="M75" s="71" t="n">
        <v>-3.91151197953152</v>
      </c>
      <c r="N75" s="76" t="inlineStr">
        <is>
          <t>0/35</t>
        </is>
      </c>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3" t="n"/>
      <c r="AW75" s="33" t="n"/>
      <c r="AX75" s="33" t="n"/>
      <c r="AY75" s="33" t="n"/>
      <c r="AZ75" s="33"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4" t="inlineStr">
        <is>
          <t>EXIT_R1_R2_FILTER_TF=OFF</t>
        </is>
      </c>
      <c r="CW75" s="34" t="inlineStr">
        <is>
          <t>EXIT_R1_R2_FILTER_TF=D</t>
        </is>
      </c>
      <c r="CX75" s="34" t="inlineStr">
        <is>
          <t>EXIT_R1_R2_FILTER_TF=4h</t>
        </is>
      </c>
      <c r="CY75" s="34" t="inlineStr">
        <is>
          <t>EXIT_R1_R2_FILTER_TF=1h</t>
        </is>
      </c>
      <c r="CZ75" s="34" t="inlineStr">
        <is>
          <t>EXIT_R1_R2_FILTER_TF=15m</t>
        </is>
      </c>
      <c r="DA75" s="34" t="inlineStr">
        <is>
          <t>EXIT_TIGHT_BREAKOUT_SCORER_FILTER_TF=OFF</t>
        </is>
      </c>
      <c r="DB75" s="34" t="inlineStr">
        <is>
          <t>EXIT_TIGHT_BREAKOUT_SCORER_FILTER_TF=D</t>
        </is>
      </c>
      <c r="DC75" s="34" t="inlineStr">
        <is>
          <t>EXIT_TIGHT_BREAKOUT_SCORER_FILTER_TF=4h</t>
        </is>
      </c>
      <c r="DD75" s="34" t="inlineStr">
        <is>
          <t>EXIT_TIGHT_BREAKOUT_SCORER_FILTER_TF=1h</t>
        </is>
      </c>
      <c r="DE75" s="34" t="inlineStr">
        <is>
          <t>EXIT_TIGHT_BREAKOUT_SCORER_FILTER_TF=15m</t>
        </is>
      </c>
      <c r="DF75" s="34" t="inlineStr">
        <is>
          <t>EXIT_TOP_FADE_FILTER_TF=OFF</t>
        </is>
      </c>
      <c r="DG75" s="34" t="inlineStr">
        <is>
          <t>EXIT_TOP_FADE_FILTER_TF=D</t>
        </is>
      </c>
      <c r="DH75" s="34" t="inlineStr">
        <is>
          <t>EXIT_TOP_FADE_FILTER_TF=4h</t>
        </is>
      </c>
      <c r="DI75" s="34" t="inlineStr">
        <is>
          <t>EXIT_TOP_FADE_FILTER_TF=1h</t>
        </is>
      </c>
      <c r="DJ75" s="34" t="inlineStr">
        <is>
          <t>EXIT_TOP_FADE_FILTER_TF=15m</t>
        </is>
      </c>
      <c r="DK75" s="34" t="inlineStr">
        <is>
          <t>EXIT_TO_REDUCE_ADAPTER_FILTER_TF=OFF</t>
        </is>
      </c>
      <c r="DL75" s="34" t="inlineStr">
        <is>
          <t>EXIT_TO_REDUCE_ADAPTER_FILTER_TF=D</t>
        </is>
      </c>
      <c r="DM75" s="34" t="inlineStr">
        <is>
          <t>EXIT_TO_REDUCE_ADAPTER_FILTER_TF=4h</t>
        </is>
      </c>
      <c r="DN75" s="34" t="inlineStr">
        <is>
          <t>EXIT_TO_REDUCE_ADAPTER_FILTER_TF=1h</t>
        </is>
      </c>
      <c r="DO75" s="34" t="inlineStr">
        <is>
          <t>EXIT_TO_REDUCE_ADAPTER_FILTER_TF=15m</t>
        </is>
      </c>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33" t="n"/>
      <c r="IK75" s="33" t="n"/>
      <c r="IL75" s="26" t="n"/>
      <c r="IM75" s="26" t="inlineStr">
        <is>
          <t>ez_manage.py:5554 top()</t>
        </is>
      </c>
      <c r="IN75" s="26" t="inlineStr">
        <is>
          <t>v12_quick_engine.py:3182 x4</t>
        </is>
      </c>
      <c r="IO75" s="26" t="n"/>
    </row>
    <row r="76" ht="10.5" customHeight="1" s="67">
      <c r="A76" s="26" t="inlineStr">
        <is>
          <t>TRADIER_RSI2_EXIT_THRESHOLD_LONG</t>
        </is>
      </c>
      <c r="B76" s="26" t="inlineStr">
        <is>
          <t>135.0</t>
        </is>
      </c>
      <c r="C76" s="26" t="n"/>
      <c r="D76" s="26" t="n"/>
      <c r="E76" s="26" t="n"/>
      <c r="F76" s="26" t="n"/>
      <c r="G76" s="26">
        <f>IFERROR(VLOOKUP($A170&amp;"_"&amp;$B170,Results_Deltas!$A$2:$P$15000,5,FALSE),"")</f>
        <v/>
      </c>
      <c r="H76" s="26">
        <f>IFERROR(VLOOKUP($A170,Results_30d_Deltas!$A$2:$H$5000,7,FALSE)-E169,"")</f>
        <v/>
      </c>
      <c r="I76" s="26">
        <f>IFERROR(VLOOKUP($A170,Results_30d_Deltas!$A$2:$H$5000,6,FALSE),"")</f>
        <v/>
      </c>
      <c r="J76" s="26" t="n"/>
      <c r="K76" s="26" t="n"/>
      <c r="L76" s="26" t="inlineStr">
        <is>
          <t>NO</t>
        </is>
      </c>
      <c r="M76" s="71" t="n">
        <v>-3.904925860295456</v>
      </c>
      <c r="N76" s="76" t="inlineStr">
        <is>
          <t>0/34</t>
        </is>
      </c>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4" t="inlineStr">
        <is>
          <t>EXIT_R1_R2_FILTER_TF=OFF</t>
        </is>
      </c>
      <c r="CW76" s="34" t="inlineStr">
        <is>
          <t>EXIT_R1_R2_FILTER_TF=D</t>
        </is>
      </c>
      <c r="CX76" s="34" t="inlineStr">
        <is>
          <t>EXIT_R1_R2_FILTER_TF=4h</t>
        </is>
      </c>
      <c r="CY76" s="34" t="inlineStr">
        <is>
          <t>EXIT_R1_R2_FILTER_TF=1h</t>
        </is>
      </c>
      <c r="CZ76" s="34" t="inlineStr">
        <is>
          <t>EXIT_R1_R2_FILTER_TF=15m</t>
        </is>
      </c>
      <c r="DA76" s="34" t="inlineStr">
        <is>
          <t>EXIT_TIGHT_BREAKOUT_SCORER_FILTER_TF=OFF</t>
        </is>
      </c>
      <c r="DB76" s="34" t="inlineStr">
        <is>
          <t>EXIT_TIGHT_BREAKOUT_SCORER_FILTER_TF=D</t>
        </is>
      </c>
      <c r="DC76" s="34" t="inlineStr">
        <is>
          <t>EXIT_TIGHT_BREAKOUT_SCORER_FILTER_TF=4h</t>
        </is>
      </c>
      <c r="DD76" s="34" t="inlineStr">
        <is>
          <t>EXIT_TIGHT_BREAKOUT_SCORER_FILTER_TF=1h</t>
        </is>
      </c>
      <c r="DE76" s="34" t="inlineStr">
        <is>
          <t>EXIT_TIGHT_BREAKOUT_SCORER_FILTER_TF=15m</t>
        </is>
      </c>
      <c r="DF76" s="34" t="inlineStr">
        <is>
          <t>EXIT_TOP_FADE_FILTER_TF=OFF</t>
        </is>
      </c>
      <c r="DG76" s="34" t="inlineStr">
        <is>
          <t>EXIT_TOP_FADE_FILTER_TF=D</t>
        </is>
      </c>
      <c r="DH76" s="34" t="inlineStr">
        <is>
          <t>EXIT_TOP_FADE_FILTER_TF=4h</t>
        </is>
      </c>
      <c r="DI76" s="34" t="inlineStr">
        <is>
          <t>EXIT_TOP_FADE_FILTER_TF=1h</t>
        </is>
      </c>
      <c r="DJ76" s="34" t="inlineStr">
        <is>
          <t>EXIT_TOP_FADE_FILTER_TF=15m</t>
        </is>
      </c>
      <c r="DK76" s="34" t="inlineStr">
        <is>
          <t>EXIT_TO_REDUCE_ADAPTER_FILTER_TF=OFF</t>
        </is>
      </c>
      <c r="DL76" s="34" t="inlineStr">
        <is>
          <t>EXIT_TO_REDUCE_ADAPTER_FILTER_TF=D</t>
        </is>
      </c>
      <c r="DM76" s="34" t="inlineStr">
        <is>
          <t>EXIT_TO_REDUCE_ADAPTER_FILTER_TF=4h</t>
        </is>
      </c>
      <c r="DN76" s="34" t="inlineStr">
        <is>
          <t>EXIT_TO_REDUCE_ADAPTER_FILTER_TF=1h</t>
        </is>
      </c>
      <c r="DO76" s="34" t="inlineStr">
        <is>
          <t>EXIT_TO_REDUCE_ADAPTER_FILTER_TF=15m</t>
        </is>
      </c>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33" t="n"/>
      <c r="IK76" s="33" t="n"/>
      <c r="IL76" s="26" t="n"/>
      <c r="IM76" s="26" t="inlineStr">
        <is>
          <t>ez_manage.py:5740 top()</t>
        </is>
      </c>
      <c r="IN76" s="26" t="inlineStr">
        <is>
          <t>v12_quick_engine.py:3437 x9</t>
        </is>
      </c>
      <c r="IO76" s="26" t="n"/>
    </row>
    <row r="77" ht="10.5" customHeight="1" s="67">
      <c r="A77" s="26" t="inlineStr">
        <is>
          <t>SCALP_V3_K_OB_EXIT_K15M_LO</t>
        </is>
      </c>
      <c r="B77" s="26" t="inlineStr">
        <is>
          <t>1.0</t>
        </is>
      </c>
      <c r="C77" s="26" t="n"/>
      <c r="D77" s="26" t="n"/>
      <c r="E77" s="26" t="n"/>
      <c r="F77" s="26" t="n"/>
      <c r="G77" s="26">
        <f>IFERROR(VLOOKUP($A132&amp;"_"&amp;$B132,Results_Deltas!$A$2:$P$15000,5,FALSE),"")</f>
        <v/>
      </c>
      <c r="H77" s="26">
        <f>IFERROR(VLOOKUP($A132,Results_30d_Deltas!$A$2:$H$5000,7,FALSE)-E131,"")</f>
        <v/>
      </c>
      <c r="I77" s="26">
        <f>IFERROR(VLOOKUP($A132,Results_30d_Deltas!$A$2:$H$5000,6,FALSE),"")</f>
        <v/>
      </c>
      <c r="J77" s="26" t="n"/>
      <c r="K77" s="26" t="n"/>
      <c r="L77" s="26" t="inlineStr">
        <is>
          <t>NO</t>
        </is>
      </c>
      <c r="M77" s="71" t="n">
        <v>-3.900778671168086</v>
      </c>
      <c r="N77" s="76" t="inlineStr">
        <is>
          <t>0/35</t>
        </is>
      </c>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3" t="n"/>
      <c r="AW77" s="33"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4" t="inlineStr">
        <is>
          <t>EXIT_R1_R2_FILTER_TF=OFF</t>
        </is>
      </c>
      <c r="CW77" s="34" t="inlineStr">
        <is>
          <t>EXIT_R1_R2_FILTER_TF=D</t>
        </is>
      </c>
      <c r="CX77" s="34" t="inlineStr">
        <is>
          <t>EXIT_R1_R2_FILTER_TF=4h</t>
        </is>
      </c>
      <c r="CY77" s="34" t="inlineStr">
        <is>
          <t>EXIT_R1_R2_FILTER_TF=1h</t>
        </is>
      </c>
      <c r="CZ77" s="34" t="inlineStr">
        <is>
          <t>EXIT_R1_R2_FILTER_TF=15m</t>
        </is>
      </c>
      <c r="DA77" s="34" t="inlineStr">
        <is>
          <t>EXIT_TIGHT_BREAKOUT_SCORER_FILTER_TF=OFF</t>
        </is>
      </c>
      <c r="DB77" s="34" t="inlineStr">
        <is>
          <t>EXIT_TIGHT_BREAKOUT_SCORER_FILTER_TF=D</t>
        </is>
      </c>
      <c r="DC77" s="34" t="inlineStr">
        <is>
          <t>EXIT_TIGHT_BREAKOUT_SCORER_FILTER_TF=4h</t>
        </is>
      </c>
      <c r="DD77" s="34" t="inlineStr">
        <is>
          <t>EXIT_TIGHT_BREAKOUT_SCORER_FILTER_TF=1h</t>
        </is>
      </c>
      <c r="DE77" s="34" t="inlineStr">
        <is>
          <t>EXIT_TIGHT_BREAKOUT_SCORER_FILTER_TF=15m</t>
        </is>
      </c>
      <c r="DF77" s="34" t="inlineStr">
        <is>
          <t>EXIT_TOP_FADE_FILTER_TF=OFF</t>
        </is>
      </c>
      <c r="DG77" s="34" t="inlineStr">
        <is>
          <t>EXIT_TOP_FADE_FILTER_TF=D</t>
        </is>
      </c>
      <c r="DH77" s="34" t="inlineStr">
        <is>
          <t>EXIT_TOP_FADE_FILTER_TF=4h</t>
        </is>
      </c>
      <c r="DI77" s="34" t="inlineStr">
        <is>
          <t>EXIT_TOP_FADE_FILTER_TF=1h</t>
        </is>
      </c>
      <c r="DJ77" s="34" t="inlineStr">
        <is>
          <t>EXIT_TOP_FADE_FILTER_TF=15m</t>
        </is>
      </c>
      <c r="DK77" s="34" t="inlineStr">
        <is>
          <t>EXIT_TO_REDUCE_ADAPTER_FILTER_TF=OFF</t>
        </is>
      </c>
      <c r="DL77" s="34" t="inlineStr">
        <is>
          <t>EXIT_TO_REDUCE_ADAPTER_FILTER_TF=D</t>
        </is>
      </c>
      <c r="DM77" s="34" t="inlineStr">
        <is>
          <t>EXIT_TO_REDUCE_ADAPTER_FILTER_TF=4h</t>
        </is>
      </c>
      <c r="DN77" s="34" t="inlineStr">
        <is>
          <t>EXIT_TO_REDUCE_ADAPTER_FILTER_TF=1h</t>
        </is>
      </c>
      <c r="DO77" s="34" t="inlineStr">
        <is>
          <t>EXIT_TO_REDUCE_ADAPTER_FILTER_TF=15m</t>
        </is>
      </c>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33" t="n"/>
      <c r="IK77" s="33" t="n"/>
      <c r="IL77" s="26" t="n"/>
      <c r="IM77" s="26" t="inlineStr">
        <is>
          <t>ez_manage.py:5552 top()</t>
        </is>
      </c>
      <c r="IN77" s="26" t="inlineStr">
        <is>
          <t>v12_quick_engine.py:3180 x4</t>
        </is>
      </c>
      <c r="IO77" s="26" t="n"/>
    </row>
    <row r="78" ht="10.5" customHeight="1" s="67">
      <c r="A78" s="26" t="inlineStr">
        <is>
          <t>ENTRY_PRIMARY_TF</t>
        </is>
      </c>
      <c r="B78" s="26" t="inlineStr">
        <is>
          <t>D</t>
        </is>
      </c>
      <c r="C78" s="26" t="n"/>
      <c r="D78" s="26" t="n"/>
      <c r="E78" s="26" t="n"/>
      <c r="F78" s="26" t="n"/>
      <c r="G78" s="26">
        <f>IFERROR(VLOOKUP($A48&amp;"_"&amp;$B48,Results_Deltas!$A$2:$P$15000,5,FALSE),"")</f>
        <v/>
      </c>
      <c r="H78" s="26">
        <f>IFERROR(VLOOKUP($A48,Results_30d_Deltas!$A$2:$H$5000,7,FALSE)-E47,"")</f>
        <v/>
      </c>
      <c r="I78" s="26">
        <f>IFERROR(VLOOKUP($A48,Results_30d_Deltas!$A$2:$H$5000,6,FALSE),"")</f>
        <v/>
      </c>
      <c r="J78" s="26" t="n"/>
      <c r="K78" s="26" t="n"/>
      <c r="L78" s="26" t="inlineStr">
        <is>
          <t>NO</t>
        </is>
      </c>
      <c r="M78" s="71" t="n">
        <v>-3.88634167961687</v>
      </c>
      <c r="N78" s="76" t="inlineStr">
        <is>
          <t>0/37</t>
        </is>
      </c>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4" t="inlineStr">
        <is>
          <t>LIVE_ENTRY_ENGINE_FILTER_TF=OFF</t>
        </is>
      </c>
      <c r="FL78" s="34" t="inlineStr">
        <is>
          <t>LIVE_ENTRY_ENGINE_FILTER_TF=D</t>
        </is>
      </c>
      <c r="FM78" s="34" t="inlineStr">
        <is>
          <t>LIVE_ENTRY_ENGINE_FILTER_TF=4h</t>
        </is>
      </c>
      <c r="FN78" s="34" t="inlineStr">
        <is>
          <t>LIVE_ENTRY_ENGINE_FILTER_TF=1h</t>
        </is>
      </c>
      <c r="FO78" s="34" t="inlineStr">
        <is>
          <t>LIVE_ENTRY_ENGINE_FILTER_TF=15m</t>
        </is>
      </c>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33" t="n"/>
      <c r="IK78" s="33" t="n"/>
      <c r="IL78" s="26" t="n"/>
      <c r="IM78" s="26" t="inlineStr">
        <is>
          <t>ez_manage.py:3216 top()</t>
        </is>
      </c>
      <c r="IN78" s="26" t="inlineStr">
        <is>
          <t>v12_quick_engine.py:1728 x4</t>
        </is>
      </c>
      <c r="IO78" s="26" t="n"/>
    </row>
    <row r="79" ht="10.5" customHeight="1" s="67">
      <c r="A79" s="26" t="inlineStr">
        <is>
          <t>DC_BREAKOUT_SCORE</t>
        </is>
      </c>
      <c r="B79" s="26" t="inlineStr">
        <is>
          <t>30</t>
        </is>
      </c>
      <c r="C79" s="26" t="n"/>
      <c r="D79" s="26" t="n"/>
      <c r="E79" s="26" t="n"/>
      <c r="F79" s="26" t="n"/>
      <c r="G79" s="26">
        <f>IFERROR(VLOOKUP($A12&amp;"_"&amp;$B12,Results_Deltas!$A$2:$P$15000,5,FALSE),"")</f>
        <v/>
      </c>
      <c r="H79" s="26">
        <f>IFERROR(VLOOKUP($A12,Results_30d_Deltas!$A$2:$H$5000,7,FALSE)-E11,"")</f>
        <v/>
      </c>
      <c r="I79" s="26">
        <f>IFERROR(VLOOKUP($A12,Results_30d_Deltas!$A$2:$H$5000,6,FALSE),"")</f>
        <v/>
      </c>
      <c r="J79" s="26" t="n"/>
      <c r="K79" s="26" t="n"/>
      <c r="L79" s="26" t="inlineStr">
        <is>
          <t>NO</t>
        </is>
      </c>
      <c r="M79" s="71" t="n">
        <v>-3.883847989892118</v>
      </c>
      <c r="N79" s="76" t="inlineStr">
        <is>
          <t>0/38</t>
        </is>
      </c>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4" t="inlineStr">
        <is>
          <t>BREAKOUT_RETEST_FILTER_TF=OFF</t>
        </is>
      </c>
      <c r="AT79" s="34" t="inlineStr">
        <is>
          <t>BREAKOUT_RETEST_FILTER_TF=D</t>
        </is>
      </c>
      <c r="AU79" s="34" t="inlineStr">
        <is>
          <t>BREAKOUT_RETEST_FILTER_TF=4h</t>
        </is>
      </c>
      <c r="AV79" s="34" t="inlineStr">
        <is>
          <t>BREAKOUT_RETEST_FILTER_TF=1h</t>
        </is>
      </c>
      <c r="AW79" s="34" t="inlineStr">
        <is>
          <t>BREAKOUT_RETEST_FILTER_TF=15m</t>
        </is>
      </c>
      <c r="AX79" s="33" t="n"/>
      <c r="AY79" s="33" t="n"/>
      <c r="AZ79" s="33" t="n"/>
      <c r="BA79" s="33" t="n"/>
      <c r="BB79" s="33" t="n"/>
      <c r="BC79" s="33" t="n"/>
      <c r="BD79" s="33" t="n"/>
      <c r="BE79" s="33" t="n"/>
      <c r="BF79" s="33" t="n"/>
      <c r="BG79" s="33" t="n"/>
      <c r="BH79" s="33" t="n"/>
      <c r="BI79" s="33" t="n"/>
      <c r="BJ79" s="33" t="n"/>
      <c r="BK79" s="33" t="n"/>
      <c r="BL79" s="33" t="n"/>
      <c r="BM79" s="33" t="n"/>
      <c r="BN79" s="33" t="n"/>
      <c r="BO79" s="33" t="n"/>
      <c r="BP79" s="33" t="n"/>
      <c r="BQ79" s="33" t="n"/>
      <c r="BR79" s="34" t="inlineStr">
        <is>
          <t>DC_BREAK_FILTER_TF=OFF</t>
        </is>
      </c>
      <c r="BS79" s="34" t="inlineStr">
        <is>
          <t>DC_BREAK_FILTER_TF=D</t>
        </is>
      </c>
      <c r="BT79" s="34" t="inlineStr">
        <is>
          <t>DC_BREAK_FILTER_TF=4h</t>
        </is>
      </c>
      <c r="BU79" s="34" t="inlineStr">
        <is>
          <t>DC_BREAK_FILTER_TF=1h</t>
        </is>
      </c>
      <c r="BV79" s="34" t="inlineStr">
        <is>
          <t>DC_BREAK_FILTER_TF=15m</t>
        </is>
      </c>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4" t="inlineStr">
        <is>
          <t>EXIT_TIGHT_BREAKOUT_SCORER_FILTER_TF=OFF</t>
        </is>
      </c>
      <c r="DB79" s="34" t="inlineStr">
        <is>
          <t>EXIT_TIGHT_BREAKOUT_SCORER_FILTER_TF=D</t>
        </is>
      </c>
      <c r="DC79" s="34" t="inlineStr">
        <is>
          <t>EXIT_TIGHT_BREAKOUT_SCORER_FILTER_TF=4h</t>
        </is>
      </c>
      <c r="DD79" s="34" t="inlineStr">
        <is>
          <t>EXIT_TIGHT_BREAKOUT_SCORER_FILTER_TF=1h</t>
        </is>
      </c>
      <c r="DE79" s="34" t="inlineStr">
        <is>
          <t>EXIT_TIGHT_BREAKOUT_SCORER_FILTER_TF=15m</t>
        </is>
      </c>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3" t="n"/>
      <c r="FT79" s="33" t="n"/>
      <c r="FU79" s="33" t="n"/>
      <c r="FV79" s="33" t="n"/>
      <c r="FW79" s="33" t="n"/>
      <c r="FX79" s="33" t="n"/>
      <c r="FY79" s="33" t="n"/>
      <c r="FZ79" s="33" t="n"/>
      <c r="GA79" s="33" t="n"/>
      <c r="GB79" s="34" t="inlineStr">
        <is>
          <t>MOMENTUM_BREAKOUT_FILTER_TF=OFF</t>
        </is>
      </c>
      <c r="GC79" s="34" t="inlineStr">
        <is>
          <t>MOMENTUM_BREAKOUT_FILTER_TF=D</t>
        </is>
      </c>
      <c r="GD79" s="34" t="inlineStr">
        <is>
          <t>MOMENTUM_BREAKOUT_FILTER_TF=4h</t>
        </is>
      </c>
      <c r="GE79" s="34" t="inlineStr">
        <is>
          <t>MOMENTUM_BREAKOUT_FILTER_TF=1h</t>
        </is>
      </c>
      <c r="GF79" s="34" t="inlineStr">
        <is>
          <t>MOMENTUM_BREAKOUT_FILTER_TF=15m</t>
        </is>
      </c>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33" t="n"/>
      <c r="IK79" s="33" t="n"/>
      <c r="IL79" s="26" t="n"/>
      <c r="IM79" s="26" t="inlineStr">
        <is>
          <t>ez_manage.py:3077 top()</t>
        </is>
      </c>
      <c r="IN79" s="26" t="inlineStr">
        <is>
          <t>v12_quick_engine.py:1517 x18</t>
        </is>
      </c>
      <c r="IO79" s="26" t="n"/>
    </row>
    <row r="80" ht="10.5" customHeight="1" s="67">
      <c r="A80" s="26" t="inlineStr">
        <is>
          <t>SCALP_V3_K_OB_EXIT_WALL_PCT</t>
        </is>
      </c>
      <c r="B80" s="26" t="inlineStr">
        <is>
          <t>1.0</t>
        </is>
      </c>
      <c r="C80" s="26" t="n"/>
      <c r="D80" s="26" t="n"/>
      <c r="E80" s="26" t="n"/>
      <c r="F80" s="26" t="n"/>
      <c r="G80" s="26">
        <f>IFERROR(VLOOKUP($A144&amp;"_"&amp;$B144,Results_Deltas!$A$2:$P$15000,5,FALSE),"")</f>
        <v/>
      </c>
      <c r="H80" s="26">
        <f>IFERROR(VLOOKUP($A144,Results_30d_Deltas!$A$2:$H$5000,7,FALSE)-E143,"")</f>
        <v/>
      </c>
      <c r="I80" s="26">
        <f>IFERROR(VLOOKUP($A144,Results_30d_Deltas!$A$2:$H$5000,6,FALSE),"")</f>
        <v/>
      </c>
      <c r="J80" s="26" t="n"/>
      <c r="K80" s="26" t="n"/>
      <c r="L80" s="26" t="inlineStr">
        <is>
          <t>NO</t>
        </is>
      </c>
      <c r="M80" s="71" t="n">
        <v>-3.881816063301713</v>
      </c>
      <c r="N80" s="76" t="inlineStr">
        <is>
          <t>0/35</t>
        </is>
      </c>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4" t="inlineStr">
        <is>
          <t>EXIT_R1_R2_FILTER_TF=OFF</t>
        </is>
      </c>
      <c r="CW80" s="34" t="inlineStr">
        <is>
          <t>EXIT_R1_R2_FILTER_TF=D</t>
        </is>
      </c>
      <c r="CX80" s="34" t="inlineStr">
        <is>
          <t>EXIT_R1_R2_FILTER_TF=4h</t>
        </is>
      </c>
      <c r="CY80" s="34" t="inlineStr">
        <is>
          <t>EXIT_R1_R2_FILTER_TF=1h</t>
        </is>
      </c>
      <c r="CZ80" s="34" t="inlineStr">
        <is>
          <t>EXIT_R1_R2_FILTER_TF=15m</t>
        </is>
      </c>
      <c r="DA80" s="34" t="inlineStr">
        <is>
          <t>EXIT_TIGHT_BREAKOUT_SCORER_FILTER_TF=OFF</t>
        </is>
      </c>
      <c r="DB80" s="34" t="inlineStr">
        <is>
          <t>EXIT_TIGHT_BREAKOUT_SCORER_FILTER_TF=D</t>
        </is>
      </c>
      <c r="DC80" s="34" t="inlineStr">
        <is>
          <t>EXIT_TIGHT_BREAKOUT_SCORER_FILTER_TF=4h</t>
        </is>
      </c>
      <c r="DD80" s="34" t="inlineStr">
        <is>
          <t>EXIT_TIGHT_BREAKOUT_SCORER_FILTER_TF=1h</t>
        </is>
      </c>
      <c r="DE80" s="34" t="inlineStr">
        <is>
          <t>EXIT_TIGHT_BREAKOUT_SCORER_FILTER_TF=15m</t>
        </is>
      </c>
      <c r="DF80" s="34" t="inlineStr">
        <is>
          <t>EXIT_TOP_FADE_FILTER_TF=OFF</t>
        </is>
      </c>
      <c r="DG80" s="34" t="inlineStr">
        <is>
          <t>EXIT_TOP_FADE_FILTER_TF=D</t>
        </is>
      </c>
      <c r="DH80" s="34" t="inlineStr">
        <is>
          <t>EXIT_TOP_FADE_FILTER_TF=4h</t>
        </is>
      </c>
      <c r="DI80" s="34" t="inlineStr">
        <is>
          <t>EXIT_TOP_FADE_FILTER_TF=1h</t>
        </is>
      </c>
      <c r="DJ80" s="34" t="inlineStr">
        <is>
          <t>EXIT_TOP_FADE_FILTER_TF=15m</t>
        </is>
      </c>
      <c r="DK80" s="34" t="inlineStr">
        <is>
          <t>EXIT_TO_REDUCE_ADAPTER_FILTER_TF=OFF</t>
        </is>
      </c>
      <c r="DL80" s="34" t="inlineStr">
        <is>
          <t>EXIT_TO_REDUCE_ADAPTER_FILTER_TF=D</t>
        </is>
      </c>
      <c r="DM80" s="34" t="inlineStr">
        <is>
          <t>EXIT_TO_REDUCE_ADAPTER_FILTER_TF=4h</t>
        </is>
      </c>
      <c r="DN80" s="34" t="inlineStr">
        <is>
          <t>EXIT_TO_REDUCE_ADAPTER_FILTER_TF=1h</t>
        </is>
      </c>
      <c r="DO80" s="34" t="inlineStr">
        <is>
          <t>EXIT_TO_REDUCE_ADAPTER_FILTER_TF=15m</t>
        </is>
      </c>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33" t="n"/>
      <c r="IK80" s="33" t="n"/>
      <c r="IL80" s="26" t="n"/>
      <c r="IM80" s="26" t="inlineStr">
        <is>
          <t>ez_manage.py:5555 top()</t>
        </is>
      </c>
      <c r="IN80" s="26" t="inlineStr">
        <is>
          <t>v12_quick_engine.py:3183 x4</t>
        </is>
      </c>
      <c r="IO80" s="26" t="n"/>
    </row>
    <row r="81" ht="10.5" customHeight="1" s="67">
      <c r="A81" s="26" t="inlineStr">
        <is>
          <t>ENTRY_SCORE_THRESHOLD</t>
        </is>
      </c>
      <c r="B81" s="26" t="inlineStr">
        <is>
          <t>13.5</t>
        </is>
      </c>
      <c r="C81" s="26" t="n"/>
      <c r="D81" s="26" t="n"/>
      <c r="E81" s="26" t="n"/>
      <c r="F81" s="26" t="n"/>
      <c r="G81" s="26">
        <f>IFERROR(VLOOKUP($A53&amp;"_"&amp;$B53,Results_Deltas!$A$2:$P$15000,5,FALSE),"")</f>
        <v/>
      </c>
      <c r="H81" s="26">
        <f>IFERROR(VLOOKUP($A53,Results_30d_Deltas!$A$2:$H$5000,7,FALSE)-E52,"")</f>
        <v/>
      </c>
      <c r="I81" s="26">
        <f>IFERROR(VLOOKUP($A53,Results_30d_Deltas!$A$2:$H$5000,6,FALSE),"")</f>
        <v/>
      </c>
      <c r="J81" s="26" t="n"/>
      <c r="K81" s="26" t="n"/>
      <c r="L81" s="26" t="inlineStr">
        <is>
          <t>NO</t>
        </is>
      </c>
      <c r="M81" s="71" t="n">
        <v>-3.879219619534954</v>
      </c>
      <c r="N81" s="76" t="inlineStr">
        <is>
          <t>0/37</t>
        </is>
      </c>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4" t="inlineStr">
        <is>
          <t>LIVE_ENTRY_ENGINE_FILTER_TF=OFF</t>
        </is>
      </c>
      <c r="FL81" s="34" t="inlineStr">
        <is>
          <t>LIVE_ENTRY_ENGINE_FILTER_TF=D</t>
        </is>
      </c>
      <c r="FM81" s="34" t="inlineStr">
        <is>
          <t>LIVE_ENTRY_ENGINE_FILTER_TF=4h</t>
        </is>
      </c>
      <c r="FN81" s="34" t="inlineStr">
        <is>
          <t>LIVE_ENTRY_ENGINE_FILTER_TF=1h</t>
        </is>
      </c>
      <c r="FO81" s="34" t="inlineStr">
        <is>
          <t>LIVE_ENTRY_ENGINE_FILTER_TF=15m</t>
        </is>
      </c>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33" t="n"/>
      <c r="IK81" s="33" t="n"/>
      <c r="IL81" s="26" t="n"/>
      <c r="IM81" s="26" t="inlineStr">
        <is>
          <t>ez_manage.py:4644 top()</t>
        </is>
      </c>
      <c r="IN81" s="26" t="inlineStr">
        <is>
          <t>v12_quick_engine.py:3394 x9</t>
        </is>
      </c>
      <c r="IO81" s="26" t="n"/>
    </row>
    <row r="82" ht="10.5" customHeight="1" s="67">
      <c r="A82" s="26" t="inlineStr">
        <is>
          <t>PARTIAL_EXIT_FRAC</t>
        </is>
      </c>
      <c r="B82" s="26" t="inlineStr">
        <is>
          <t>2.0</t>
        </is>
      </c>
      <c r="C82" s="26" t="n"/>
      <c r="D82" s="26" t="n"/>
      <c r="E82" s="26" t="n"/>
      <c r="F82" s="26" t="n"/>
      <c r="G82" s="26">
        <f>IFERROR(VLOOKUP($A93&amp;"_"&amp;$B93,Results_Deltas!$A$2:$P$15000,5,FALSE),"")</f>
        <v/>
      </c>
      <c r="H82" s="26">
        <f>IFERROR(VLOOKUP($A93,Results_30d_Deltas!$A$2:$H$5000,7,FALSE)-E92,"")</f>
        <v/>
      </c>
      <c r="I82" s="26">
        <f>IFERROR(VLOOKUP($A93,Results_30d_Deltas!$A$2:$H$5000,6,FALSE),"")</f>
        <v/>
      </c>
      <c r="J82" s="26" t="n"/>
      <c r="K82" s="26" t="n"/>
      <c r="L82" s="26" t="inlineStr">
        <is>
          <t>NO</t>
        </is>
      </c>
      <c r="M82" s="71" t="n">
        <v>-3.873719906349824</v>
      </c>
      <c r="N82" s="76" t="inlineStr">
        <is>
          <t>0/35</t>
        </is>
      </c>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4" t="inlineStr">
        <is>
          <t>EXIT_R1_R2_FILTER_TF=OFF</t>
        </is>
      </c>
      <c r="CW82" s="34" t="inlineStr">
        <is>
          <t>EXIT_R1_R2_FILTER_TF=D</t>
        </is>
      </c>
      <c r="CX82" s="34" t="inlineStr">
        <is>
          <t>EXIT_R1_R2_FILTER_TF=4h</t>
        </is>
      </c>
      <c r="CY82" s="34" t="inlineStr">
        <is>
          <t>EXIT_R1_R2_FILTER_TF=1h</t>
        </is>
      </c>
      <c r="CZ82" s="34" t="inlineStr">
        <is>
          <t>EXIT_R1_R2_FILTER_TF=15m</t>
        </is>
      </c>
      <c r="DA82" s="34" t="inlineStr">
        <is>
          <t>EXIT_TIGHT_BREAKOUT_SCORER_FILTER_TF=OFF</t>
        </is>
      </c>
      <c r="DB82" s="34" t="inlineStr">
        <is>
          <t>EXIT_TIGHT_BREAKOUT_SCORER_FILTER_TF=D</t>
        </is>
      </c>
      <c r="DC82" s="34" t="inlineStr">
        <is>
          <t>EXIT_TIGHT_BREAKOUT_SCORER_FILTER_TF=4h</t>
        </is>
      </c>
      <c r="DD82" s="34" t="inlineStr">
        <is>
          <t>EXIT_TIGHT_BREAKOUT_SCORER_FILTER_TF=1h</t>
        </is>
      </c>
      <c r="DE82" s="34" t="inlineStr">
        <is>
          <t>EXIT_TIGHT_BREAKOUT_SCORER_FILTER_TF=15m</t>
        </is>
      </c>
      <c r="DF82" s="34" t="inlineStr">
        <is>
          <t>EXIT_TOP_FADE_FILTER_TF=OFF</t>
        </is>
      </c>
      <c r="DG82" s="34" t="inlineStr">
        <is>
          <t>EXIT_TOP_FADE_FILTER_TF=D</t>
        </is>
      </c>
      <c r="DH82" s="34" t="inlineStr">
        <is>
          <t>EXIT_TOP_FADE_FILTER_TF=4h</t>
        </is>
      </c>
      <c r="DI82" s="34" t="inlineStr">
        <is>
          <t>EXIT_TOP_FADE_FILTER_TF=1h</t>
        </is>
      </c>
      <c r="DJ82" s="34" t="inlineStr">
        <is>
          <t>EXIT_TOP_FADE_FILTER_TF=15m</t>
        </is>
      </c>
      <c r="DK82" s="34" t="inlineStr">
        <is>
          <t>EXIT_TO_REDUCE_ADAPTER_FILTER_TF=OFF</t>
        </is>
      </c>
      <c r="DL82" s="34" t="inlineStr">
        <is>
          <t>EXIT_TO_REDUCE_ADAPTER_FILTER_TF=D</t>
        </is>
      </c>
      <c r="DM82" s="34" t="inlineStr">
        <is>
          <t>EXIT_TO_REDUCE_ADAPTER_FILTER_TF=4h</t>
        </is>
      </c>
      <c r="DN82" s="34" t="inlineStr">
        <is>
          <t>EXIT_TO_REDUCE_ADAPTER_FILTER_TF=1h</t>
        </is>
      </c>
      <c r="DO82" s="34" t="inlineStr">
        <is>
          <t>EXIT_TO_REDUCE_ADAPTER_FILTER_TF=15m</t>
        </is>
      </c>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4" t="inlineStr">
        <is>
          <t>PARTIAL_PROFIT_LOCK_V2_FILTER_TF=OFF</t>
        </is>
      </c>
      <c r="HQ82" s="34" t="inlineStr">
        <is>
          <t>PARTIAL_PROFIT_LOCK_V2_FILTER_TF=D</t>
        </is>
      </c>
      <c r="HR82" s="34" t="inlineStr">
        <is>
          <t>PARTIAL_PROFIT_LOCK_V2_FILTER_TF=4h</t>
        </is>
      </c>
      <c r="HS82" s="34" t="inlineStr">
        <is>
          <t>PARTIAL_PROFIT_LOCK_V2_FILTER_TF=1h</t>
        </is>
      </c>
      <c r="HT82" s="34" t="inlineStr">
        <is>
          <t>PARTIAL_PROFIT_LOCK_V2_FILTER_TF=15m</t>
        </is>
      </c>
      <c r="HU82" s="33" t="n"/>
      <c r="HV82" s="33" t="n"/>
      <c r="HW82" s="33" t="n"/>
      <c r="HX82" s="33" t="n"/>
      <c r="HY82" s="33" t="n"/>
      <c r="HZ82" s="33" t="n"/>
      <c r="IA82" s="33" t="n"/>
      <c r="IB82" s="33" t="n"/>
      <c r="IC82" s="33" t="n"/>
      <c r="ID82" s="33" t="n"/>
      <c r="IE82" s="33" t="n"/>
      <c r="IF82" s="33" t="n"/>
      <c r="IG82" s="33" t="n"/>
      <c r="IH82" s="33" t="n"/>
      <c r="II82" s="33" t="n"/>
      <c r="IJ82" s="33" t="n"/>
      <c r="IK82" s="33" t="n"/>
      <c r="IL82" s="26" t="n"/>
      <c r="IM82" s="26" t="inlineStr">
        <is>
          <t>ez_manage.py:6038 top()</t>
        </is>
      </c>
      <c r="IN82" s="26" t="inlineStr">
        <is>
          <t>v12_quick_engine.py:4280 x2</t>
        </is>
      </c>
      <c r="IO82" s="26" t="n"/>
    </row>
    <row r="83" ht="10.5" customHeight="1" s="67">
      <c r="A83" s="26" t="inlineStr">
        <is>
          <t>SCALP_V3_K_OB_EXIT_K3M_LO</t>
        </is>
      </c>
      <c r="B83" s="26" t="inlineStr">
        <is>
          <t>1.0</t>
        </is>
      </c>
      <c r="C83" s="26" t="n"/>
      <c r="D83" s="26" t="n"/>
      <c r="E83" s="26" t="n"/>
      <c r="F83" s="26" t="n"/>
      <c r="G83" s="26">
        <f>IFERROR(VLOOKUP($A140&amp;"_"&amp;$B140,Results_Deltas!$A$2:$P$15000,5,FALSE),"")</f>
        <v/>
      </c>
      <c r="H83" s="26">
        <f>IFERROR(VLOOKUP($A140,Results_30d_Deltas!$A$2:$H$5000,7,FALSE)-E139,"")</f>
        <v/>
      </c>
      <c r="I83" s="26">
        <f>IFERROR(VLOOKUP($A140,Results_30d_Deltas!$A$2:$H$5000,6,FALSE),"")</f>
        <v/>
      </c>
      <c r="J83" s="26" t="n"/>
      <c r="K83" s="26" t="n"/>
      <c r="L83" s="26" t="inlineStr">
        <is>
          <t>NO</t>
        </is>
      </c>
      <c r="M83" s="71" t="n">
        <v>-3.843579525107134</v>
      </c>
      <c r="N83" s="76" t="inlineStr">
        <is>
          <t>1/35</t>
        </is>
      </c>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4" t="inlineStr">
        <is>
          <t>EXIT_R1_R2_FILTER_TF=OFF</t>
        </is>
      </c>
      <c r="CW83" s="34" t="inlineStr">
        <is>
          <t>EXIT_R1_R2_FILTER_TF=D</t>
        </is>
      </c>
      <c r="CX83" s="34" t="inlineStr">
        <is>
          <t>EXIT_R1_R2_FILTER_TF=4h</t>
        </is>
      </c>
      <c r="CY83" s="34" t="inlineStr">
        <is>
          <t>EXIT_R1_R2_FILTER_TF=1h</t>
        </is>
      </c>
      <c r="CZ83" s="34" t="inlineStr">
        <is>
          <t>EXIT_R1_R2_FILTER_TF=15m</t>
        </is>
      </c>
      <c r="DA83" s="34" t="inlineStr">
        <is>
          <t>EXIT_TIGHT_BREAKOUT_SCORER_FILTER_TF=OFF</t>
        </is>
      </c>
      <c r="DB83" s="34" t="inlineStr">
        <is>
          <t>EXIT_TIGHT_BREAKOUT_SCORER_FILTER_TF=D</t>
        </is>
      </c>
      <c r="DC83" s="34" t="inlineStr">
        <is>
          <t>EXIT_TIGHT_BREAKOUT_SCORER_FILTER_TF=4h</t>
        </is>
      </c>
      <c r="DD83" s="34" t="inlineStr">
        <is>
          <t>EXIT_TIGHT_BREAKOUT_SCORER_FILTER_TF=1h</t>
        </is>
      </c>
      <c r="DE83" s="34" t="inlineStr">
        <is>
          <t>EXIT_TIGHT_BREAKOUT_SCORER_FILTER_TF=15m</t>
        </is>
      </c>
      <c r="DF83" s="34" t="inlineStr">
        <is>
          <t>EXIT_TOP_FADE_FILTER_TF=OFF</t>
        </is>
      </c>
      <c r="DG83" s="34" t="inlineStr">
        <is>
          <t>EXIT_TOP_FADE_FILTER_TF=D</t>
        </is>
      </c>
      <c r="DH83" s="34" t="inlineStr">
        <is>
          <t>EXIT_TOP_FADE_FILTER_TF=4h</t>
        </is>
      </c>
      <c r="DI83" s="34" t="inlineStr">
        <is>
          <t>EXIT_TOP_FADE_FILTER_TF=1h</t>
        </is>
      </c>
      <c r="DJ83" s="34" t="inlineStr">
        <is>
          <t>EXIT_TOP_FADE_FILTER_TF=15m</t>
        </is>
      </c>
      <c r="DK83" s="34" t="inlineStr">
        <is>
          <t>EXIT_TO_REDUCE_ADAPTER_FILTER_TF=OFF</t>
        </is>
      </c>
      <c r="DL83" s="34" t="inlineStr">
        <is>
          <t>EXIT_TO_REDUCE_ADAPTER_FILTER_TF=D</t>
        </is>
      </c>
      <c r="DM83" s="34" t="inlineStr">
        <is>
          <t>EXIT_TO_REDUCE_ADAPTER_FILTER_TF=4h</t>
        </is>
      </c>
      <c r="DN83" s="34" t="inlineStr">
        <is>
          <t>EXIT_TO_REDUCE_ADAPTER_FILTER_TF=1h</t>
        </is>
      </c>
      <c r="DO83" s="34" t="inlineStr">
        <is>
          <t>EXIT_TO_REDUCE_ADAPTER_FILTER_TF=15m</t>
        </is>
      </c>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3" t="n"/>
      <c r="FT83" s="33"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33" t="n"/>
      <c r="IK83" s="33" t="n"/>
      <c r="IL83" s="26" t="n"/>
      <c r="IM83" s="26" t="inlineStr">
        <is>
          <t>ez_manage.py:5554 top()</t>
        </is>
      </c>
      <c r="IN83" s="26" t="inlineStr">
        <is>
          <t>v12_quick_engine.py:3182 x4</t>
        </is>
      </c>
      <c r="IO83" s="26" t="n"/>
    </row>
    <row r="84" ht="10.5" customHeight="1" s="67">
      <c r="A84" s="26" t="inlineStr">
        <is>
          <t>DC_BREAKOUT_SCORE</t>
        </is>
      </c>
      <c r="B84" s="26" t="inlineStr">
        <is>
          <t>25</t>
        </is>
      </c>
      <c r="C84" s="26" t="n"/>
      <c r="D84" s="26" t="n"/>
      <c r="E84" s="26" t="n"/>
      <c r="F84" s="26" t="n"/>
      <c r="G84" s="26">
        <f>IFERROR(VLOOKUP($A11&amp;"_"&amp;$B11,Results_Deltas!$A$2:$P$15000,5,FALSE),"")</f>
        <v/>
      </c>
      <c r="H84" s="26">
        <f>IFERROR(VLOOKUP($A11,Results_30d_Deltas!$A$2:$H$5000,7,FALSE)-E10,"")</f>
        <v/>
      </c>
      <c r="I84" s="26">
        <f>IFERROR(VLOOKUP($A11,Results_30d_Deltas!$A$2:$H$5000,6,FALSE),"")</f>
        <v/>
      </c>
      <c r="J84" s="26" t="n"/>
      <c r="K84" s="26" t="n"/>
      <c r="L84" s="26" t="inlineStr">
        <is>
          <t>NO</t>
        </is>
      </c>
      <c r="M84" s="71" t="n">
        <v>-3.817941558174022</v>
      </c>
      <c r="N84" s="76" t="inlineStr">
        <is>
          <t>0/38</t>
        </is>
      </c>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4" t="inlineStr">
        <is>
          <t>BREAKOUT_RETEST_FILTER_TF=OFF</t>
        </is>
      </c>
      <c r="AT84" s="34" t="inlineStr">
        <is>
          <t>BREAKOUT_RETEST_FILTER_TF=D</t>
        </is>
      </c>
      <c r="AU84" s="34" t="inlineStr">
        <is>
          <t>BREAKOUT_RETEST_FILTER_TF=4h</t>
        </is>
      </c>
      <c r="AV84" s="34" t="inlineStr">
        <is>
          <t>BREAKOUT_RETEST_FILTER_TF=1h</t>
        </is>
      </c>
      <c r="AW84" s="34" t="inlineStr">
        <is>
          <t>BREAKOUT_RETEST_FILTER_TF=15m</t>
        </is>
      </c>
      <c r="AX84" s="33" t="n"/>
      <c r="AY84" s="33" t="n"/>
      <c r="AZ84" s="33" t="n"/>
      <c r="BA84" s="33" t="n"/>
      <c r="BB84" s="33" t="n"/>
      <c r="BC84" s="33" t="n"/>
      <c r="BD84" s="33" t="n"/>
      <c r="BE84" s="33" t="n"/>
      <c r="BF84" s="33" t="n"/>
      <c r="BG84" s="33" t="n"/>
      <c r="BH84" s="33" t="n"/>
      <c r="BI84" s="33" t="n"/>
      <c r="BJ84" s="33" t="n"/>
      <c r="BK84" s="33" t="n"/>
      <c r="BL84" s="33" t="n"/>
      <c r="BM84" s="33" t="n"/>
      <c r="BN84" s="33" t="n"/>
      <c r="BO84" s="33" t="n"/>
      <c r="BP84" s="33" t="n"/>
      <c r="BQ84" s="33" t="n"/>
      <c r="BR84" s="34" t="inlineStr">
        <is>
          <t>DC_BREAK_FILTER_TF=OFF</t>
        </is>
      </c>
      <c r="BS84" s="34" t="inlineStr">
        <is>
          <t>DC_BREAK_FILTER_TF=D</t>
        </is>
      </c>
      <c r="BT84" s="34" t="inlineStr">
        <is>
          <t>DC_BREAK_FILTER_TF=4h</t>
        </is>
      </c>
      <c r="BU84" s="34" t="inlineStr">
        <is>
          <t>DC_BREAK_FILTER_TF=1h</t>
        </is>
      </c>
      <c r="BV84" s="34" t="inlineStr">
        <is>
          <t>DC_BREAK_FILTER_TF=15m</t>
        </is>
      </c>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3" t="n"/>
      <c r="CW84" s="33" t="n"/>
      <c r="CX84" s="33" t="n"/>
      <c r="CY84" s="33" t="n"/>
      <c r="CZ84" s="33" t="n"/>
      <c r="DA84" s="34" t="inlineStr">
        <is>
          <t>EXIT_TIGHT_BREAKOUT_SCORER_FILTER_TF=OFF</t>
        </is>
      </c>
      <c r="DB84" s="34" t="inlineStr">
        <is>
          <t>EXIT_TIGHT_BREAKOUT_SCORER_FILTER_TF=D</t>
        </is>
      </c>
      <c r="DC84" s="34" t="inlineStr">
        <is>
          <t>EXIT_TIGHT_BREAKOUT_SCORER_FILTER_TF=4h</t>
        </is>
      </c>
      <c r="DD84" s="34" t="inlineStr">
        <is>
          <t>EXIT_TIGHT_BREAKOUT_SCORER_FILTER_TF=1h</t>
        </is>
      </c>
      <c r="DE84" s="34" t="inlineStr">
        <is>
          <t>EXIT_TIGHT_BREAKOUT_SCORER_FILTER_TF=15m</t>
        </is>
      </c>
      <c r="DF84" s="33" t="n"/>
      <c r="DG84" s="33" t="n"/>
      <c r="DH84" s="33" t="n"/>
      <c r="DI84" s="33" t="n"/>
      <c r="DJ84" s="33" t="n"/>
      <c r="DK84" s="33" t="n"/>
      <c r="DL84" s="33" t="n"/>
      <c r="DM84" s="33"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3" t="n"/>
      <c r="FT84" s="33" t="n"/>
      <c r="FU84" s="33" t="n"/>
      <c r="FV84" s="33" t="n"/>
      <c r="FW84" s="33" t="n"/>
      <c r="FX84" s="33" t="n"/>
      <c r="FY84" s="33" t="n"/>
      <c r="FZ84" s="33" t="n"/>
      <c r="GA84" s="33" t="n"/>
      <c r="GB84" s="34" t="inlineStr">
        <is>
          <t>MOMENTUM_BREAKOUT_FILTER_TF=OFF</t>
        </is>
      </c>
      <c r="GC84" s="34" t="inlineStr">
        <is>
          <t>MOMENTUM_BREAKOUT_FILTER_TF=D</t>
        </is>
      </c>
      <c r="GD84" s="34" t="inlineStr">
        <is>
          <t>MOMENTUM_BREAKOUT_FILTER_TF=4h</t>
        </is>
      </c>
      <c r="GE84" s="34" t="inlineStr">
        <is>
          <t>MOMENTUM_BREAKOUT_FILTER_TF=1h</t>
        </is>
      </c>
      <c r="GF84" s="34" t="inlineStr">
        <is>
          <t>MOMENTUM_BREAKOUT_FILTER_TF=15m</t>
        </is>
      </c>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33" t="n"/>
      <c r="IK84" s="33" t="n"/>
      <c r="IL84" s="26" t="n"/>
      <c r="IM84" s="26" t="inlineStr">
        <is>
          <t>ez_manage.py:3077 top()</t>
        </is>
      </c>
      <c r="IN84" s="26" t="inlineStr">
        <is>
          <t>v12_quick_engine.py:1517 x18</t>
        </is>
      </c>
      <c r="IO84" s="26" t="n"/>
    </row>
    <row r="85" ht="10.5" customHeight="1" s="67">
      <c r="A85" s="26" t="inlineStr">
        <is>
          <t>MI_MIN_GAIN_EXIT</t>
        </is>
      </c>
      <c r="B85" s="26" t="inlineStr">
        <is>
          <t>1.0</t>
        </is>
      </c>
      <c r="C85" s="26" t="n"/>
      <c r="D85" s="26" t="n"/>
      <c r="E85" s="26" t="n"/>
      <c r="F85" s="26" t="n"/>
      <c r="G85" s="26">
        <f>IFERROR(VLOOKUP($A88&amp;"_"&amp;$B88,Results_Deltas!$A$2:$P$15000,5,FALSE),"")</f>
        <v/>
      </c>
      <c r="H85" s="26">
        <f>IFERROR(VLOOKUP($A88,Results_30d_Deltas!$A$2:$H$5000,7,FALSE)-E87,"")</f>
        <v/>
      </c>
      <c r="I85" s="26">
        <f>IFERROR(VLOOKUP($A88,Results_30d_Deltas!$A$2:$H$5000,6,FALSE),"")</f>
        <v/>
      </c>
      <c r="J85" s="26" t="n"/>
      <c r="K85" s="26" t="n"/>
      <c r="L85" s="26" t="inlineStr">
        <is>
          <t>NO</t>
        </is>
      </c>
      <c r="M85" s="71" t="n">
        <v>-3.795209980864735</v>
      </c>
      <c r="N85" s="76" t="inlineStr">
        <is>
          <t>0/35</t>
        </is>
      </c>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4" t="inlineStr">
        <is>
          <t>BREAKEVEN_GAIN_EROSION_FILTER_TF=OFF</t>
        </is>
      </c>
      <c r="AO85" s="34" t="inlineStr">
        <is>
          <t>BREAKEVEN_GAIN_EROSION_FILTER_TF=D</t>
        </is>
      </c>
      <c r="AP85" s="34" t="inlineStr">
        <is>
          <t>BREAKEVEN_GAIN_EROSION_FILTER_TF=4h</t>
        </is>
      </c>
      <c r="AQ85" s="34" t="inlineStr">
        <is>
          <t>BREAKEVEN_GAIN_EROSION_FILTER_TF=1h</t>
        </is>
      </c>
      <c r="AR85" s="34" t="inlineStr">
        <is>
          <t>BREAKEVEN_GAIN_EROSION_FILTER_TF=15m</t>
        </is>
      </c>
      <c r="AS85" s="33" t="n"/>
      <c r="AT85" s="33" t="n"/>
      <c r="AU85" s="33" t="n"/>
      <c r="AV85" s="33" t="n"/>
      <c r="AW85" s="33" t="n"/>
      <c r="AX85" s="33" t="n"/>
      <c r="AY85" s="33" t="n"/>
      <c r="AZ85" s="33"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3" t="n"/>
      <c r="CU85" s="33" t="n"/>
      <c r="CV85" s="34" t="inlineStr">
        <is>
          <t>EXIT_R1_R2_FILTER_TF=OFF</t>
        </is>
      </c>
      <c r="CW85" s="34" t="inlineStr">
        <is>
          <t>EXIT_R1_R2_FILTER_TF=D</t>
        </is>
      </c>
      <c r="CX85" s="34" t="inlineStr">
        <is>
          <t>EXIT_R1_R2_FILTER_TF=4h</t>
        </is>
      </c>
      <c r="CY85" s="34" t="inlineStr">
        <is>
          <t>EXIT_R1_R2_FILTER_TF=1h</t>
        </is>
      </c>
      <c r="CZ85" s="34" t="inlineStr">
        <is>
          <t>EXIT_R1_R2_FILTER_TF=15m</t>
        </is>
      </c>
      <c r="DA85" s="34" t="inlineStr">
        <is>
          <t>EXIT_TIGHT_BREAKOUT_SCORER_FILTER_TF=OFF</t>
        </is>
      </c>
      <c r="DB85" s="34" t="inlineStr">
        <is>
          <t>EXIT_TIGHT_BREAKOUT_SCORER_FILTER_TF=D</t>
        </is>
      </c>
      <c r="DC85" s="34" t="inlineStr">
        <is>
          <t>EXIT_TIGHT_BREAKOUT_SCORER_FILTER_TF=4h</t>
        </is>
      </c>
      <c r="DD85" s="34" t="inlineStr">
        <is>
          <t>EXIT_TIGHT_BREAKOUT_SCORER_FILTER_TF=1h</t>
        </is>
      </c>
      <c r="DE85" s="34" t="inlineStr">
        <is>
          <t>EXIT_TIGHT_BREAKOUT_SCORER_FILTER_TF=15m</t>
        </is>
      </c>
      <c r="DF85" s="34" t="inlineStr">
        <is>
          <t>EXIT_TOP_FADE_FILTER_TF=OFF</t>
        </is>
      </c>
      <c r="DG85" s="34" t="inlineStr">
        <is>
          <t>EXIT_TOP_FADE_FILTER_TF=D</t>
        </is>
      </c>
      <c r="DH85" s="34" t="inlineStr">
        <is>
          <t>EXIT_TOP_FADE_FILTER_TF=4h</t>
        </is>
      </c>
      <c r="DI85" s="34" t="inlineStr">
        <is>
          <t>EXIT_TOP_FADE_FILTER_TF=1h</t>
        </is>
      </c>
      <c r="DJ85" s="34" t="inlineStr">
        <is>
          <t>EXIT_TOP_FADE_FILTER_TF=15m</t>
        </is>
      </c>
      <c r="DK85" s="34" t="inlineStr">
        <is>
          <t>EXIT_TO_REDUCE_ADAPTER_FILTER_TF=OFF</t>
        </is>
      </c>
      <c r="DL85" s="34" t="inlineStr">
        <is>
          <t>EXIT_TO_REDUCE_ADAPTER_FILTER_TF=D</t>
        </is>
      </c>
      <c r="DM85" s="34" t="inlineStr">
        <is>
          <t>EXIT_TO_REDUCE_ADAPTER_FILTER_TF=4h</t>
        </is>
      </c>
      <c r="DN85" s="34" t="inlineStr">
        <is>
          <t>EXIT_TO_REDUCE_ADAPTER_FILTER_TF=1h</t>
        </is>
      </c>
      <c r="DO85" s="34" t="inlineStr">
        <is>
          <t>EXIT_TO_REDUCE_ADAPTER_FILTER_TF=15m</t>
        </is>
      </c>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3" t="n"/>
      <c r="FT85" s="33"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33" t="n"/>
      <c r="IK85" s="33" t="n"/>
      <c r="IL85" s="26" t="n"/>
      <c r="IM85" s="26" t="inlineStr">
        <is>
          <t>ez_manage.py:3565 top()</t>
        </is>
      </c>
      <c r="IN85" s="26" t="inlineStr">
        <is>
          <t>v12_quick_engine.py:2342 x8</t>
        </is>
      </c>
      <c r="IO85" s="26" t="n"/>
    </row>
    <row r="86" ht="10.5" customHeight="1" s="67">
      <c r="A86" s="26" t="inlineStr">
        <is>
          <t>V8_ENTRY_ENGINE_DC_ENABLED</t>
        </is>
      </c>
      <c r="B86" s="26" t="inlineStr">
        <is>
          <t>False</t>
        </is>
      </c>
      <c r="C86" s="26" t="n"/>
      <c r="D86" s="26" t="n"/>
      <c r="E86" s="26" t="n"/>
      <c r="F86" s="26" t="n"/>
      <c r="G86" s="26">
        <f>IFERROR(VLOOKUP($A180&amp;"_"&amp;$B180,Results_Deltas!$A$2:$P$15000,5,FALSE),"")</f>
        <v/>
      </c>
      <c r="H86" s="26">
        <f>IFERROR(VLOOKUP($A180,Results_30d_Deltas!$A$2:$H$5000,7,FALSE)-E179,"")</f>
        <v/>
      </c>
      <c r="I86" s="26">
        <f>IFERROR(VLOOKUP($A180,Results_30d_Deltas!$A$2:$H$5000,6,FALSE),"")</f>
        <v/>
      </c>
      <c r="J86" s="26" t="n"/>
      <c r="K86" s="26" t="n"/>
      <c r="L86" s="26" t="inlineStr">
        <is>
          <t>NO</t>
        </is>
      </c>
      <c r="M86" s="71" t="n">
        <v>-3.794659996484357</v>
      </c>
      <c r="N86" s="76" t="inlineStr">
        <is>
          <t>0/34</t>
        </is>
      </c>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3" t="n"/>
      <c r="AM86" s="33" t="n"/>
      <c r="AN86" s="33" t="n"/>
      <c r="AO86" s="33" t="n"/>
      <c r="AP86" s="33"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4" t="inlineStr">
        <is>
          <t>DELTA_ENGINE_FILTER_TF=OFF</t>
        </is>
      </c>
      <c r="CC86" s="34" t="inlineStr">
        <is>
          <t>DELTA_ENGINE_FILTER_TF=D</t>
        </is>
      </c>
      <c r="CD86" s="34" t="inlineStr">
        <is>
          <t>DELTA_ENGINE_FILTER_TF=4h</t>
        </is>
      </c>
      <c r="CE86" s="34" t="inlineStr">
        <is>
          <t>DELTA_ENGINE_FILTER_TF=1h</t>
        </is>
      </c>
      <c r="CF86" s="34" t="inlineStr">
        <is>
          <t>DELTA_ENGINE_FILTER_TF=15m</t>
        </is>
      </c>
      <c r="CG86" s="33" t="n"/>
      <c r="CH86" s="33" t="n"/>
      <c r="CI86" s="33" t="n"/>
      <c r="CJ86" s="33" t="n"/>
      <c r="CK86" s="33" t="n"/>
      <c r="CL86" s="33" t="n"/>
      <c r="CM86" s="33" t="n"/>
      <c r="CN86" s="33" t="n"/>
      <c r="CO86" s="33" t="n"/>
      <c r="CP86" s="33" t="n"/>
      <c r="CQ86" s="33" t="n"/>
      <c r="CR86" s="33" t="n"/>
      <c r="CS86" s="33" t="n"/>
      <c r="CT86" s="33" t="n"/>
      <c r="CU86" s="33" t="n"/>
      <c r="CV86" s="33" t="n"/>
      <c r="CW86" s="33" t="n"/>
      <c r="CX86" s="33" t="n"/>
      <c r="CY86" s="33" t="n"/>
      <c r="CZ86" s="33" t="n"/>
      <c r="DA86" s="33" t="n"/>
      <c r="DB86" s="33" t="n"/>
      <c r="DC86" s="33" t="n"/>
      <c r="DD86" s="33" t="n"/>
      <c r="DE86" s="33" t="n"/>
      <c r="DF86" s="33" t="n"/>
      <c r="DG86" s="33" t="n"/>
      <c r="DH86" s="33" t="n"/>
      <c r="DI86" s="33" t="n"/>
      <c r="DJ86" s="33" t="n"/>
      <c r="DK86" s="33" t="n"/>
      <c r="DL86" s="33" t="n"/>
      <c r="DM86" s="33"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4" t="inlineStr">
        <is>
          <t>LIVE_ENTRY_ENGINE_FILTER_TF=OFF</t>
        </is>
      </c>
      <c r="FL86" s="34" t="inlineStr">
        <is>
          <t>LIVE_ENTRY_ENGINE_FILTER_TF=D</t>
        </is>
      </c>
      <c r="FM86" s="34" t="inlineStr">
        <is>
          <t>LIVE_ENTRY_ENGINE_FILTER_TF=4h</t>
        </is>
      </c>
      <c r="FN86" s="34" t="inlineStr">
        <is>
          <t>LIVE_ENTRY_ENGINE_FILTER_TF=1h</t>
        </is>
      </c>
      <c r="FO86" s="34" t="inlineStr">
        <is>
          <t>LIVE_ENTRY_ENGINE_FILTER_TF=15m</t>
        </is>
      </c>
      <c r="FP86" s="33" t="n"/>
      <c r="FQ86" s="33" t="n"/>
      <c r="FR86" s="33" t="n"/>
      <c r="FS86" s="33" t="n"/>
      <c r="FT86" s="33"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4" t="inlineStr">
        <is>
          <t>WT_15M_BOUNCE_BB_MAX=0.95</t>
        </is>
      </c>
      <c r="IA86" s="34" t="inlineStr">
        <is>
          <t>WT_15M_BOUNCE_BB_MAX=0.9</t>
        </is>
      </c>
      <c r="IB86" s="34" t="inlineStr">
        <is>
          <t>WT_15M_BOUNCE_BB_MAX=0.8</t>
        </is>
      </c>
      <c r="IC86" s="34" t="inlineStr">
        <is>
          <t>WT_15M_BOUNCE_BB_MIN=0.05</t>
        </is>
      </c>
      <c r="ID86" s="34" t="inlineStr">
        <is>
          <t>WT_15M_BOUNCE_BB_MIN=0.1</t>
        </is>
      </c>
      <c r="IE86" s="34" t="inlineStr">
        <is>
          <t>WT_15M_BOUNCE_BB_MIN=0.2</t>
        </is>
      </c>
      <c r="IF86" s="34" t="inlineStr">
        <is>
          <t>WT_15M_BOUNCE_HIGH_1H_GT_PREV=True</t>
        </is>
      </c>
      <c r="IG86" s="34" t="inlineStr">
        <is>
          <t>WT_15M_BOUNCE_HIGH_1H_GT_PREV=False</t>
        </is>
      </c>
      <c r="IH86" s="34" t="inlineStr">
        <is>
          <t>WT_15M_BOUNCE_LOW_1H_GT_PREV=True</t>
        </is>
      </c>
      <c r="II86" s="34" t="inlineStr">
        <is>
          <t>WT_15M_BOUNCE_LOW_1H_GT_PREV=False</t>
        </is>
      </c>
      <c r="IJ86" s="34" t="inlineStr">
        <is>
          <t>WT_15M_BOUNCE_REL_VOL_GT_1=True</t>
        </is>
      </c>
      <c r="IK86" s="34" t="inlineStr">
        <is>
          <t>WT_15M_BOUNCE_REL_VOL_GT_1=False</t>
        </is>
      </c>
      <c r="IL86" s="26" t="n"/>
      <c r="IM86" s="26" t="inlineStr">
        <is>
          <t>ez_manage.py:6073 top()</t>
        </is>
      </c>
      <c r="IN86" s="26" t="inlineStr">
        <is>
          <t>v12_quick_engine.py:4285 x4</t>
        </is>
      </c>
      <c r="IO86" s="26" t="n"/>
    </row>
    <row r="87" ht="10.5" customHeight="1" s="67">
      <c r="A87" s="26" t="inlineStr">
        <is>
          <t>DC_BREAKOUT_TF</t>
        </is>
      </c>
      <c r="B87" s="26" t="inlineStr">
        <is>
          <t>OFF</t>
        </is>
      </c>
      <c r="C87" s="26" t="n"/>
      <c r="D87" s="26" t="n"/>
      <c r="E87" s="26" t="n"/>
      <c r="F87" s="26" t="n"/>
      <c r="G87" s="26">
        <f>IFERROR(VLOOKUP($A3&amp;"="&amp;$B3,Results_Deltas!$A$2:$P$15000,5,FALSE),"")</f>
        <v/>
      </c>
      <c r="H87" s="26">
        <f>IFERROR(VLOOKUP($A3,Results_30d_Deltas!$A$2:$H$5000,7,FALSE)-E3,"")</f>
        <v/>
      </c>
      <c r="I87" s="26">
        <f>IFERROR(VLOOKUP($A3,Results_30d_Deltas!$A$2:$H$5000,6,FALSE),"")</f>
        <v/>
      </c>
      <c r="J87" s="26" t="n"/>
      <c r="K87" s="26" t="n"/>
      <c r="L87" s="26" t="inlineStr">
        <is>
          <t>NO</t>
        </is>
      </c>
      <c r="M87" s="71" t="n">
        <v>-3.78214323656721</v>
      </c>
      <c r="N87" s="76" t="inlineStr">
        <is>
          <t>2/36</t>
        </is>
      </c>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3" t="n"/>
      <c r="AM87" s="33" t="n"/>
      <c r="AN87" s="33" t="n"/>
      <c r="AO87" s="33" t="n"/>
      <c r="AP87" s="33" t="n"/>
      <c r="AQ87" s="33" t="n"/>
      <c r="AR87" s="33" t="n"/>
      <c r="AS87" s="34" t="inlineStr">
        <is>
          <t>BREAKOUT_RETEST_FILTER_TF=OFF</t>
        </is>
      </c>
      <c r="AT87" s="34" t="inlineStr">
        <is>
          <t>BREAKOUT_RETEST_FILTER_TF=D</t>
        </is>
      </c>
      <c r="AU87" s="34" t="inlineStr">
        <is>
          <t>BREAKOUT_RETEST_FILTER_TF=4h</t>
        </is>
      </c>
      <c r="AV87" s="34" t="inlineStr">
        <is>
          <t>BREAKOUT_RETEST_FILTER_TF=1h</t>
        </is>
      </c>
      <c r="AW87" s="34" t="inlineStr">
        <is>
          <t>BREAKOUT_RETEST_FILTER_TF=15m</t>
        </is>
      </c>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4" t="inlineStr">
        <is>
          <t>DC_BREAK_FILTER_TF=OFF</t>
        </is>
      </c>
      <c r="BS87" s="34" t="inlineStr">
        <is>
          <t>DC_BREAK_FILTER_TF=D</t>
        </is>
      </c>
      <c r="BT87" s="34" t="inlineStr">
        <is>
          <t>DC_BREAK_FILTER_TF=4h</t>
        </is>
      </c>
      <c r="BU87" s="34" t="inlineStr">
        <is>
          <t>DC_BREAK_FILTER_TF=1h</t>
        </is>
      </c>
      <c r="BV87" s="34" t="inlineStr">
        <is>
          <t>DC_BREAK_FILTER_TF=15m</t>
        </is>
      </c>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3" t="n"/>
      <c r="CU87" s="33" t="n"/>
      <c r="CV87" s="33" t="n"/>
      <c r="CW87" s="33" t="n"/>
      <c r="CX87" s="33" t="n"/>
      <c r="CY87" s="33" t="n"/>
      <c r="CZ87" s="33" t="n"/>
      <c r="DA87" s="34" t="inlineStr">
        <is>
          <t>EXIT_TIGHT_BREAKOUT_SCORER_FILTER_TF=OFF</t>
        </is>
      </c>
      <c r="DB87" s="34" t="inlineStr">
        <is>
          <t>EXIT_TIGHT_BREAKOUT_SCORER_FILTER_TF=D</t>
        </is>
      </c>
      <c r="DC87" s="34" t="inlineStr">
        <is>
          <t>EXIT_TIGHT_BREAKOUT_SCORER_FILTER_TF=4h</t>
        </is>
      </c>
      <c r="DD87" s="34" t="inlineStr">
        <is>
          <t>EXIT_TIGHT_BREAKOUT_SCORER_FILTER_TF=1h</t>
        </is>
      </c>
      <c r="DE87" s="34" t="inlineStr">
        <is>
          <t>EXIT_TIGHT_BREAKOUT_SCORER_FILTER_TF=15m</t>
        </is>
      </c>
      <c r="DF87" s="33" t="n"/>
      <c r="DG87" s="33" t="n"/>
      <c r="DH87" s="33" t="n"/>
      <c r="DI87" s="33" t="n"/>
      <c r="DJ87" s="33" t="n"/>
      <c r="DK87" s="33" t="n"/>
      <c r="DL87" s="33" t="n"/>
      <c r="DM87" s="33"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3" t="n"/>
      <c r="FT87" s="33" t="n"/>
      <c r="FU87" s="33" t="n"/>
      <c r="FV87" s="33" t="n"/>
      <c r="FW87" s="33" t="n"/>
      <c r="FX87" s="33" t="n"/>
      <c r="FY87" s="33" t="n"/>
      <c r="FZ87" s="33" t="n"/>
      <c r="GA87" s="33" t="n"/>
      <c r="GB87" s="34" t="inlineStr">
        <is>
          <t>MOMENTUM_BREAKOUT_FILTER_TF=OFF</t>
        </is>
      </c>
      <c r="GC87" s="34" t="inlineStr">
        <is>
          <t>MOMENTUM_BREAKOUT_FILTER_TF=D</t>
        </is>
      </c>
      <c r="GD87" s="34" t="inlineStr">
        <is>
          <t>MOMENTUM_BREAKOUT_FILTER_TF=4h</t>
        </is>
      </c>
      <c r="GE87" s="34" t="inlineStr">
        <is>
          <t>MOMENTUM_BREAKOUT_FILTER_TF=1h</t>
        </is>
      </c>
      <c r="GF87" s="34" t="inlineStr">
        <is>
          <t>MOMENTUM_BREAKOUT_FILTER_TF=15m</t>
        </is>
      </c>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33" t="n"/>
      <c r="IK87" s="33" t="n"/>
      <c r="IL87" s="26" t="n"/>
      <c r="IM87" s="26" t="inlineStr">
        <is>
          <t>ez_manage.py:3078 top()</t>
        </is>
      </c>
      <c r="IN87" s="26" t="inlineStr">
        <is>
          <t>v12_quick_engine.py:1518 x5</t>
        </is>
      </c>
      <c r="IO87" s="26" t="n"/>
    </row>
    <row r="88" ht="10.5" customHeight="1" s="67">
      <c r="A88" s="26" t="inlineStr">
        <is>
          <t>V8_ENTRY_ENGINE_WT_ENABLED</t>
        </is>
      </c>
      <c r="B88" s="26" t="inlineStr">
        <is>
          <t>False</t>
        </is>
      </c>
      <c r="C88" s="26" t="n"/>
      <c r="D88" s="26" t="n"/>
      <c r="E88" s="26" t="n"/>
      <c r="F88" s="26" t="n"/>
      <c r="G88" s="26">
        <f>IFERROR(VLOOKUP($A182&amp;"_"&amp;$B182,Results_Deltas!$A$2:$P$15000,5,FALSE),"")</f>
        <v/>
      </c>
      <c r="H88" s="26">
        <f>IFERROR(VLOOKUP($A182,Results_30d_Deltas!$A$2:$H$5000,7,FALSE)-E181,"")</f>
        <v/>
      </c>
      <c r="I88" s="26">
        <f>IFERROR(VLOOKUP($A182,Results_30d_Deltas!$A$2:$H$5000,6,FALSE),"")</f>
        <v/>
      </c>
      <c r="J88" s="26" t="n"/>
      <c r="K88" s="26" t="n"/>
      <c r="L88" s="26" t="inlineStr">
        <is>
          <t>NO</t>
        </is>
      </c>
      <c r="M88" s="71" t="n">
        <v>-3.771222959968467</v>
      </c>
      <c r="N88" s="76" t="inlineStr">
        <is>
          <t>1/34</t>
        </is>
      </c>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3" t="n"/>
      <c r="AM88" s="33" t="n"/>
      <c r="AN88" s="33" t="n"/>
      <c r="AO88" s="33" t="n"/>
      <c r="AP88" s="33"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4" t="inlineStr">
        <is>
          <t>DELTA_ENGINE_FILTER_TF=OFF</t>
        </is>
      </c>
      <c r="CC88" s="34" t="inlineStr">
        <is>
          <t>DELTA_ENGINE_FILTER_TF=D</t>
        </is>
      </c>
      <c r="CD88" s="34" t="inlineStr">
        <is>
          <t>DELTA_ENGINE_FILTER_TF=4h</t>
        </is>
      </c>
      <c r="CE88" s="34" t="inlineStr">
        <is>
          <t>DELTA_ENGINE_FILTER_TF=1h</t>
        </is>
      </c>
      <c r="CF88" s="34" t="inlineStr">
        <is>
          <t>DELTA_ENGINE_FILTER_TF=15m</t>
        </is>
      </c>
      <c r="CG88" s="33" t="n"/>
      <c r="CH88" s="33" t="n"/>
      <c r="CI88" s="33" t="n"/>
      <c r="CJ88" s="33" t="n"/>
      <c r="CK88" s="33" t="n"/>
      <c r="CL88" s="33" t="n"/>
      <c r="CM88" s="33" t="n"/>
      <c r="CN88" s="33" t="n"/>
      <c r="CO88" s="33" t="n"/>
      <c r="CP88" s="33" t="n"/>
      <c r="CQ88" s="33" t="n"/>
      <c r="CR88" s="33" t="n"/>
      <c r="CS88" s="33" t="n"/>
      <c r="CT88" s="33" t="n"/>
      <c r="CU88" s="33" t="n"/>
      <c r="CV88" s="33" t="n"/>
      <c r="CW88" s="33" t="n"/>
      <c r="CX88" s="33" t="n"/>
      <c r="CY88" s="33" t="n"/>
      <c r="CZ88" s="33" t="n"/>
      <c r="DA88" s="33" t="n"/>
      <c r="DB88" s="33" t="n"/>
      <c r="DC88" s="33" t="n"/>
      <c r="DD88" s="33" t="n"/>
      <c r="DE88" s="33" t="n"/>
      <c r="DF88" s="33" t="n"/>
      <c r="DG88" s="33" t="n"/>
      <c r="DH88" s="33" t="n"/>
      <c r="DI88" s="33" t="n"/>
      <c r="DJ88" s="33" t="n"/>
      <c r="DK88" s="33" t="n"/>
      <c r="DL88" s="33" t="n"/>
      <c r="DM88" s="33"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4" t="inlineStr">
        <is>
          <t>LIVE_ENTRY_ENGINE_FILTER_TF=OFF</t>
        </is>
      </c>
      <c r="FL88" s="34" t="inlineStr">
        <is>
          <t>LIVE_ENTRY_ENGINE_FILTER_TF=D</t>
        </is>
      </c>
      <c r="FM88" s="34" t="inlineStr">
        <is>
          <t>LIVE_ENTRY_ENGINE_FILTER_TF=4h</t>
        </is>
      </c>
      <c r="FN88" s="34" t="inlineStr">
        <is>
          <t>LIVE_ENTRY_ENGINE_FILTER_TF=1h</t>
        </is>
      </c>
      <c r="FO88" s="34" t="inlineStr">
        <is>
          <t>LIVE_ENTRY_ENGINE_FILTER_TF=15m</t>
        </is>
      </c>
      <c r="FP88" s="33" t="n"/>
      <c r="FQ88" s="33" t="n"/>
      <c r="FR88" s="33" t="n"/>
      <c r="FS88" s="33" t="n"/>
      <c r="FT88" s="33"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4" t="inlineStr">
        <is>
          <t>WT_15M_BOUNCE_BB_MAX=0.95</t>
        </is>
      </c>
      <c r="IA88" s="34" t="inlineStr">
        <is>
          <t>WT_15M_BOUNCE_BB_MAX=0.9</t>
        </is>
      </c>
      <c r="IB88" s="34" t="inlineStr">
        <is>
          <t>WT_15M_BOUNCE_BB_MAX=0.8</t>
        </is>
      </c>
      <c r="IC88" s="34" t="inlineStr">
        <is>
          <t>WT_15M_BOUNCE_BB_MIN=0.05</t>
        </is>
      </c>
      <c r="ID88" s="34" t="inlineStr">
        <is>
          <t>WT_15M_BOUNCE_BB_MIN=0.1</t>
        </is>
      </c>
      <c r="IE88" s="34" t="inlineStr">
        <is>
          <t>WT_15M_BOUNCE_BB_MIN=0.2</t>
        </is>
      </c>
      <c r="IF88" s="34" t="inlineStr">
        <is>
          <t>WT_15M_BOUNCE_HIGH_1H_GT_PREV=True</t>
        </is>
      </c>
      <c r="IG88" s="34" t="inlineStr">
        <is>
          <t>WT_15M_BOUNCE_HIGH_1H_GT_PREV=False</t>
        </is>
      </c>
      <c r="IH88" s="34" t="inlineStr">
        <is>
          <t>WT_15M_BOUNCE_LOW_1H_GT_PREV=True</t>
        </is>
      </c>
      <c r="II88" s="34" t="inlineStr">
        <is>
          <t>WT_15M_BOUNCE_LOW_1H_GT_PREV=False</t>
        </is>
      </c>
      <c r="IJ88" s="34" t="inlineStr">
        <is>
          <t>WT_15M_BOUNCE_REL_VOL_GT_1=True</t>
        </is>
      </c>
      <c r="IK88" s="34" t="inlineStr">
        <is>
          <t>WT_15M_BOUNCE_REL_VOL_GT_1=False</t>
        </is>
      </c>
      <c r="IL88" s="26" t="n"/>
      <c r="IM88" s="26" t="inlineStr">
        <is>
          <t>ez_manage.py:6074 top()</t>
        </is>
      </c>
      <c r="IN88" s="26" t="inlineStr">
        <is>
          <t>v12_quick_engine.py:4286 x4</t>
        </is>
      </c>
      <c r="IO88" s="26" t="n"/>
    </row>
    <row r="89" ht="10.5" customHeight="1" s="67">
      <c r="A89" s="26" t="inlineStr">
        <is>
          <t>BTC_TECH_EXIT_WT_MIN_TFS</t>
        </is>
      </c>
      <c r="B89" s="26" t="inlineStr">
        <is>
          <t>1.0</t>
        </is>
      </c>
      <c r="C89" s="26" t="n"/>
      <c r="D89" s="26" t="n"/>
      <c r="E89" s="26" t="n"/>
      <c r="F89" s="26" t="n"/>
      <c r="G89" s="26">
        <f>IFERROR(VLOOKUP($A45&amp;"_"&amp;$B45,Results_Deltas!$A$2:$P$15000,5,FALSE),"")</f>
        <v/>
      </c>
      <c r="H89" s="26">
        <f>IFERROR(VLOOKUP($A45,Results_30d_Deltas!$A$2:$H$5000,7,FALSE)-E44,"")</f>
        <v/>
      </c>
      <c r="I89" s="26">
        <f>IFERROR(VLOOKUP($A45,Results_30d_Deltas!$A$2:$H$5000,6,FALSE),"")</f>
        <v/>
      </c>
      <c r="J89" s="26" t="n"/>
      <c r="K89" s="26" t="n"/>
      <c r="L89" s="26" t="inlineStr">
        <is>
          <t>NO</t>
        </is>
      </c>
      <c r="M89" s="71" t="n">
        <v>-3.760736598586106</v>
      </c>
      <c r="N89" s="76" t="inlineStr">
        <is>
          <t>0/37</t>
        </is>
      </c>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3" t="n"/>
      <c r="AM89" s="33" t="n"/>
      <c r="AN89" s="33" t="n"/>
      <c r="AO89" s="33" t="n"/>
      <c r="AP89" s="33"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3" t="n"/>
      <c r="CU89" s="33" t="n"/>
      <c r="CV89" s="34" t="inlineStr">
        <is>
          <t>EXIT_R1_R2_FILTER_TF=OFF</t>
        </is>
      </c>
      <c r="CW89" s="34" t="inlineStr">
        <is>
          <t>EXIT_R1_R2_FILTER_TF=D</t>
        </is>
      </c>
      <c r="CX89" s="34" t="inlineStr">
        <is>
          <t>EXIT_R1_R2_FILTER_TF=4h</t>
        </is>
      </c>
      <c r="CY89" s="34" t="inlineStr">
        <is>
          <t>EXIT_R1_R2_FILTER_TF=1h</t>
        </is>
      </c>
      <c r="CZ89" s="34" t="inlineStr">
        <is>
          <t>EXIT_R1_R2_FILTER_TF=15m</t>
        </is>
      </c>
      <c r="DA89" s="34" t="inlineStr">
        <is>
          <t>EXIT_TIGHT_BREAKOUT_SCORER_FILTER_TF=OFF</t>
        </is>
      </c>
      <c r="DB89" s="34" t="inlineStr">
        <is>
          <t>EXIT_TIGHT_BREAKOUT_SCORER_FILTER_TF=D</t>
        </is>
      </c>
      <c r="DC89" s="34" t="inlineStr">
        <is>
          <t>EXIT_TIGHT_BREAKOUT_SCORER_FILTER_TF=4h</t>
        </is>
      </c>
      <c r="DD89" s="34" t="inlineStr">
        <is>
          <t>EXIT_TIGHT_BREAKOUT_SCORER_FILTER_TF=1h</t>
        </is>
      </c>
      <c r="DE89" s="34" t="inlineStr">
        <is>
          <t>EXIT_TIGHT_BREAKOUT_SCORER_FILTER_TF=15m</t>
        </is>
      </c>
      <c r="DF89" s="34" t="inlineStr">
        <is>
          <t>EXIT_TOP_FADE_FILTER_TF=OFF</t>
        </is>
      </c>
      <c r="DG89" s="34" t="inlineStr">
        <is>
          <t>EXIT_TOP_FADE_FILTER_TF=D</t>
        </is>
      </c>
      <c r="DH89" s="34" t="inlineStr">
        <is>
          <t>EXIT_TOP_FADE_FILTER_TF=4h</t>
        </is>
      </c>
      <c r="DI89" s="34" t="inlineStr">
        <is>
          <t>EXIT_TOP_FADE_FILTER_TF=1h</t>
        </is>
      </c>
      <c r="DJ89" s="34" t="inlineStr">
        <is>
          <t>EXIT_TOP_FADE_FILTER_TF=15m</t>
        </is>
      </c>
      <c r="DK89" s="34" t="inlineStr">
        <is>
          <t>EXIT_TO_REDUCE_ADAPTER_FILTER_TF=OFF</t>
        </is>
      </c>
      <c r="DL89" s="34" t="inlineStr">
        <is>
          <t>EXIT_TO_REDUCE_ADAPTER_FILTER_TF=D</t>
        </is>
      </c>
      <c r="DM89" s="34" t="inlineStr">
        <is>
          <t>EXIT_TO_REDUCE_ADAPTER_FILTER_TF=4h</t>
        </is>
      </c>
      <c r="DN89" s="34" t="inlineStr">
        <is>
          <t>EXIT_TO_REDUCE_ADAPTER_FILTER_TF=1h</t>
        </is>
      </c>
      <c r="DO89" s="34" t="inlineStr">
        <is>
          <t>EXIT_TO_REDUCE_ADAPTER_FILTER_TF=15m</t>
        </is>
      </c>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3" t="n"/>
      <c r="FT89" s="33"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33" t="n"/>
      <c r="IK89" s="33" t="n"/>
      <c r="IL89" s="26" t="n"/>
      <c r="IM89" s="26" t="inlineStr">
        <is>
          <t>ez_manage.py:4517 top()</t>
        </is>
      </c>
      <c r="IN89" s="26" t="inlineStr">
        <is>
          <t>v12_quick_engine.py:457 x8</t>
        </is>
      </c>
      <c r="IO89" s="26" t="n"/>
    </row>
    <row r="90" ht="10.5" customHeight="1" s="67">
      <c r="A90" s="26" t="inlineStr">
        <is>
          <t>SCALP_V3_K_OB_EXIT_K3M_LO</t>
        </is>
      </c>
      <c r="B90" s="26" t="inlineStr">
        <is>
          <t>2.0</t>
        </is>
      </c>
      <c r="C90" s="26" t="n"/>
      <c r="D90" s="26" t="n"/>
      <c r="E90" s="26" t="n"/>
      <c r="F90" s="26" t="n"/>
      <c r="G90" s="26">
        <f>IFERROR(VLOOKUP($A141&amp;"_"&amp;$B141,Results_Deltas!$A$2:$P$15000,5,FALSE),"")</f>
        <v/>
      </c>
      <c r="H90" s="26">
        <f>IFERROR(VLOOKUP($A141,Results_30d_Deltas!$A$2:$H$5000,7,FALSE)-E140,"")</f>
        <v/>
      </c>
      <c r="I90" s="26">
        <f>IFERROR(VLOOKUP($A141,Results_30d_Deltas!$A$2:$H$5000,6,FALSE),"")</f>
        <v/>
      </c>
      <c r="J90" s="26" t="n"/>
      <c r="K90" s="26" t="n"/>
      <c r="L90" s="26" t="inlineStr">
        <is>
          <t>NO</t>
        </is>
      </c>
      <c r="M90" s="71" t="n">
        <v>-3.748536786062549</v>
      </c>
      <c r="N90" s="76" t="inlineStr">
        <is>
          <t>0/35</t>
        </is>
      </c>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3" t="n"/>
      <c r="CU90" s="33" t="n"/>
      <c r="CV90" s="34" t="inlineStr">
        <is>
          <t>EXIT_R1_R2_FILTER_TF=OFF</t>
        </is>
      </c>
      <c r="CW90" s="34" t="inlineStr">
        <is>
          <t>EXIT_R1_R2_FILTER_TF=D</t>
        </is>
      </c>
      <c r="CX90" s="34" t="inlineStr">
        <is>
          <t>EXIT_R1_R2_FILTER_TF=4h</t>
        </is>
      </c>
      <c r="CY90" s="34" t="inlineStr">
        <is>
          <t>EXIT_R1_R2_FILTER_TF=1h</t>
        </is>
      </c>
      <c r="CZ90" s="34" t="inlineStr">
        <is>
          <t>EXIT_R1_R2_FILTER_TF=15m</t>
        </is>
      </c>
      <c r="DA90" s="34" t="inlineStr">
        <is>
          <t>EXIT_TIGHT_BREAKOUT_SCORER_FILTER_TF=OFF</t>
        </is>
      </c>
      <c r="DB90" s="34" t="inlineStr">
        <is>
          <t>EXIT_TIGHT_BREAKOUT_SCORER_FILTER_TF=D</t>
        </is>
      </c>
      <c r="DC90" s="34" t="inlineStr">
        <is>
          <t>EXIT_TIGHT_BREAKOUT_SCORER_FILTER_TF=4h</t>
        </is>
      </c>
      <c r="DD90" s="34" t="inlineStr">
        <is>
          <t>EXIT_TIGHT_BREAKOUT_SCORER_FILTER_TF=1h</t>
        </is>
      </c>
      <c r="DE90" s="34" t="inlineStr">
        <is>
          <t>EXIT_TIGHT_BREAKOUT_SCORER_FILTER_TF=15m</t>
        </is>
      </c>
      <c r="DF90" s="34" t="inlineStr">
        <is>
          <t>EXIT_TOP_FADE_FILTER_TF=OFF</t>
        </is>
      </c>
      <c r="DG90" s="34" t="inlineStr">
        <is>
          <t>EXIT_TOP_FADE_FILTER_TF=D</t>
        </is>
      </c>
      <c r="DH90" s="34" t="inlineStr">
        <is>
          <t>EXIT_TOP_FADE_FILTER_TF=4h</t>
        </is>
      </c>
      <c r="DI90" s="34" t="inlineStr">
        <is>
          <t>EXIT_TOP_FADE_FILTER_TF=1h</t>
        </is>
      </c>
      <c r="DJ90" s="34" t="inlineStr">
        <is>
          <t>EXIT_TOP_FADE_FILTER_TF=15m</t>
        </is>
      </c>
      <c r="DK90" s="34" t="inlineStr">
        <is>
          <t>EXIT_TO_REDUCE_ADAPTER_FILTER_TF=OFF</t>
        </is>
      </c>
      <c r="DL90" s="34" t="inlineStr">
        <is>
          <t>EXIT_TO_REDUCE_ADAPTER_FILTER_TF=D</t>
        </is>
      </c>
      <c r="DM90" s="34" t="inlineStr">
        <is>
          <t>EXIT_TO_REDUCE_ADAPTER_FILTER_TF=4h</t>
        </is>
      </c>
      <c r="DN90" s="34" t="inlineStr">
        <is>
          <t>EXIT_TO_REDUCE_ADAPTER_FILTER_TF=1h</t>
        </is>
      </c>
      <c r="DO90" s="34" t="inlineStr">
        <is>
          <t>EXIT_TO_REDUCE_ADAPTER_FILTER_TF=15m</t>
        </is>
      </c>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3" t="n"/>
      <c r="FT90" s="33"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33" t="n"/>
      <c r="IK90" s="33" t="n"/>
      <c r="IL90" s="26" t="n"/>
      <c r="IM90" s="26" t="inlineStr">
        <is>
          <t>ez_manage.py:5554 top()</t>
        </is>
      </c>
      <c r="IN90" s="26" t="inlineStr">
        <is>
          <t>v12_quick_engine.py:3182 x4</t>
        </is>
      </c>
      <c r="IO90" s="26" t="n"/>
    </row>
    <row r="91" ht="10.5" customHeight="1" s="67">
      <c r="A91" s="26" t="inlineStr">
        <is>
          <t>REGIME_TRENDING_EXIT_GAIN_MIN</t>
        </is>
      </c>
      <c r="B91" s="26" t="inlineStr">
        <is>
          <t>1.5</t>
        </is>
      </c>
      <c r="C91" s="26" t="n"/>
      <c r="D91" s="26" t="n"/>
      <c r="E91" s="26" t="n"/>
      <c r="F91" s="26" t="n"/>
      <c r="G91" s="26">
        <f>IFERROR(VLOOKUP($A111&amp;"_"&amp;$B111,Results_Deltas!$A$2:$P$15000,5,FALSE),"")</f>
        <v/>
      </c>
      <c r="H91" s="26">
        <f>IFERROR(VLOOKUP($A111,Results_30d_Deltas!$A$2:$H$5000,7,FALSE)-E110,"")</f>
        <v/>
      </c>
      <c r="I91" s="26">
        <f>IFERROR(VLOOKUP($A111,Results_30d_Deltas!$A$2:$H$5000,6,FALSE),"")</f>
        <v/>
      </c>
      <c r="J91" s="26" t="n"/>
      <c r="K91" s="26" t="n"/>
      <c r="L91" s="26" t="inlineStr">
        <is>
          <t>NO</t>
        </is>
      </c>
      <c r="M91" s="71" t="n">
        <v>-3.734974648618145</v>
      </c>
      <c r="N91" s="76" t="inlineStr">
        <is>
          <t>0/35</t>
        </is>
      </c>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4" t="inlineStr">
        <is>
          <t>BREAKEVEN_GAIN_EROSION_FILTER_TF=OFF</t>
        </is>
      </c>
      <c r="AO91" s="34" t="inlineStr">
        <is>
          <t>BREAKEVEN_GAIN_EROSION_FILTER_TF=D</t>
        </is>
      </c>
      <c r="AP91" s="34" t="inlineStr">
        <is>
          <t>BREAKEVEN_GAIN_EROSION_FILTER_TF=4h</t>
        </is>
      </c>
      <c r="AQ91" s="34" t="inlineStr">
        <is>
          <t>BREAKEVEN_GAIN_EROSION_FILTER_TF=1h</t>
        </is>
      </c>
      <c r="AR91" s="34" t="inlineStr">
        <is>
          <t>BREAKEVEN_GAIN_EROSION_FILTER_TF=15m</t>
        </is>
      </c>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3" t="n"/>
      <c r="BL91" s="33" t="n"/>
      <c r="BM91" s="33" t="n"/>
      <c r="BN91" s="33" t="n"/>
      <c r="BO91" s="33"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3" t="n"/>
      <c r="CU91" s="33" t="n"/>
      <c r="CV91" s="34" t="inlineStr">
        <is>
          <t>EXIT_R1_R2_FILTER_TF=OFF</t>
        </is>
      </c>
      <c r="CW91" s="34" t="inlineStr">
        <is>
          <t>EXIT_R1_R2_FILTER_TF=D</t>
        </is>
      </c>
      <c r="CX91" s="34" t="inlineStr">
        <is>
          <t>EXIT_R1_R2_FILTER_TF=4h</t>
        </is>
      </c>
      <c r="CY91" s="34" t="inlineStr">
        <is>
          <t>EXIT_R1_R2_FILTER_TF=1h</t>
        </is>
      </c>
      <c r="CZ91" s="34" t="inlineStr">
        <is>
          <t>EXIT_R1_R2_FILTER_TF=15m</t>
        </is>
      </c>
      <c r="DA91" s="34" t="inlineStr">
        <is>
          <t>EXIT_TIGHT_BREAKOUT_SCORER_FILTER_TF=OFF</t>
        </is>
      </c>
      <c r="DB91" s="34" t="inlineStr">
        <is>
          <t>EXIT_TIGHT_BREAKOUT_SCORER_FILTER_TF=D</t>
        </is>
      </c>
      <c r="DC91" s="34" t="inlineStr">
        <is>
          <t>EXIT_TIGHT_BREAKOUT_SCORER_FILTER_TF=4h</t>
        </is>
      </c>
      <c r="DD91" s="34" t="inlineStr">
        <is>
          <t>EXIT_TIGHT_BREAKOUT_SCORER_FILTER_TF=1h</t>
        </is>
      </c>
      <c r="DE91" s="34" t="inlineStr">
        <is>
          <t>EXIT_TIGHT_BREAKOUT_SCORER_FILTER_TF=15m</t>
        </is>
      </c>
      <c r="DF91" s="34" t="inlineStr">
        <is>
          <t>EXIT_TOP_FADE_FILTER_TF=OFF</t>
        </is>
      </c>
      <c r="DG91" s="34" t="inlineStr">
        <is>
          <t>EXIT_TOP_FADE_FILTER_TF=D</t>
        </is>
      </c>
      <c r="DH91" s="34" t="inlineStr">
        <is>
          <t>EXIT_TOP_FADE_FILTER_TF=4h</t>
        </is>
      </c>
      <c r="DI91" s="34" t="inlineStr">
        <is>
          <t>EXIT_TOP_FADE_FILTER_TF=1h</t>
        </is>
      </c>
      <c r="DJ91" s="34" t="inlineStr">
        <is>
          <t>EXIT_TOP_FADE_FILTER_TF=15m</t>
        </is>
      </c>
      <c r="DK91" s="34" t="inlineStr">
        <is>
          <t>EXIT_TO_REDUCE_ADAPTER_FILTER_TF=OFF</t>
        </is>
      </c>
      <c r="DL91" s="34" t="inlineStr">
        <is>
          <t>EXIT_TO_REDUCE_ADAPTER_FILTER_TF=D</t>
        </is>
      </c>
      <c r="DM91" s="34" t="inlineStr">
        <is>
          <t>EXIT_TO_REDUCE_ADAPTER_FILTER_TF=4h</t>
        </is>
      </c>
      <c r="DN91" s="34" t="inlineStr">
        <is>
          <t>EXIT_TO_REDUCE_ADAPTER_FILTER_TF=1h</t>
        </is>
      </c>
      <c r="DO91" s="34" t="inlineStr">
        <is>
          <t>EXIT_TO_REDUCE_ADAPTER_FILTER_TF=15m</t>
        </is>
      </c>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3" t="n"/>
      <c r="FT91" s="33"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33" t="n"/>
      <c r="IK91" s="33" t="n"/>
      <c r="IL91" s="26" t="n"/>
      <c r="IM91" s="26" t="inlineStr">
        <is>
          <t>ez_manage.py:5359 top()</t>
        </is>
      </c>
      <c r="IN91" s="26" t="inlineStr">
        <is>
          <t>v12_quick_engine.py:2951 x5</t>
        </is>
      </c>
      <c r="IO91" s="26" t="n"/>
    </row>
    <row r="92" ht="10.5" customHeight="1" s="67">
      <c r="A92" s="26" t="inlineStr">
        <is>
          <t>PARTIAL_EXIT_FRAC</t>
        </is>
      </c>
      <c r="B92" s="26" t="inlineStr">
        <is>
          <t>0.5</t>
        </is>
      </c>
      <c r="C92" s="26" t="n"/>
      <c r="D92" s="26" t="n"/>
      <c r="E92" s="26" t="n"/>
      <c r="F92" s="26" t="n"/>
      <c r="G92" s="26">
        <f>IFERROR(VLOOKUP($A91&amp;"_"&amp;$B91,Results_Deltas!$A$2:$P$15000,5,FALSE),"")</f>
        <v/>
      </c>
      <c r="H92" s="26">
        <f>IFERROR(VLOOKUP($A91,Results_30d_Deltas!$A$2:$H$5000,7,FALSE)-E90,"")</f>
        <v/>
      </c>
      <c r="I92" s="26">
        <f>IFERROR(VLOOKUP($A91,Results_30d_Deltas!$A$2:$H$5000,6,FALSE),"")</f>
        <v/>
      </c>
      <c r="J92" s="26" t="n"/>
      <c r="K92" s="26" t="n"/>
      <c r="L92" s="26" t="inlineStr">
        <is>
          <t>NO</t>
        </is>
      </c>
      <c r="M92" s="71" t="n">
        <v>-3.724071770266311</v>
      </c>
      <c r="N92" s="76" t="inlineStr">
        <is>
          <t>0/35</t>
        </is>
      </c>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3" t="n"/>
      <c r="BL92" s="33" t="n"/>
      <c r="BM92" s="33" t="n"/>
      <c r="BN92" s="33" t="n"/>
      <c r="BO92" s="33"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3" t="n"/>
      <c r="CU92" s="33" t="n"/>
      <c r="CV92" s="34" t="inlineStr">
        <is>
          <t>EXIT_R1_R2_FILTER_TF=OFF</t>
        </is>
      </c>
      <c r="CW92" s="34" t="inlineStr">
        <is>
          <t>EXIT_R1_R2_FILTER_TF=D</t>
        </is>
      </c>
      <c r="CX92" s="34" t="inlineStr">
        <is>
          <t>EXIT_R1_R2_FILTER_TF=4h</t>
        </is>
      </c>
      <c r="CY92" s="34" t="inlineStr">
        <is>
          <t>EXIT_R1_R2_FILTER_TF=1h</t>
        </is>
      </c>
      <c r="CZ92" s="34" t="inlineStr">
        <is>
          <t>EXIT_R1_R2_FILTER_TF=15m</t>
        </is>
      </c>
      <c r="DA92" s="34" t="inlineStr">
        <is>
          <t>EXIT_TIGHT_BREAKOUT_SCORER_FILTER_TF=OFF</t>
        </is>
      </c>
      <c r="DB92" s="34" t="inlineStr">
        <is>
          <t>EXIT_TIGHT_BREAKOUT_SCORER_FILTER_TF=D</t>
        </is>
      </c>
      <c r="DC92" s="34" t="inlineStr">
        <is>
          <t>EXIT_TIGHT_BREAKOUT_SCORER_FILTER_TF=4h</t>
        </is>
      </c>
      <c r="DD92" s="34" t="inlineStr">
        <is>
          <t>EXIT_TIGHT_BREAKOUT_SCORER_FILTER_TF=1h</t>
        </is>
      </c>
      <c r="DE92" s="34" t="inlineStr">
        <is>
          <t>EXIT_TIGHT_BREAKOUT_SCORER_FILTER_TF=15m</t>
        </is>
      </c>
      <c r="DF92" s="34" t="inlineStr">
        <is>
          <t>EXIT_TOP_FADE_FILTER_TF=OFF</t>
        </is>
      </c>
      <c r="DG92" s="34" t="inlineStr">
        <is>
          <t>EXIT_TOP_FADE_FILTER_TF=D</t>
        </is>
      </c>
      <c r="DH92" s="34" t="inlineStr">
        <is>
          <t>EXIT_TOP_FADE_FILTER_TF=4h</t>
        </is>
      </c>
      <c r="DI92" s="34" t="inlineStr">
        <is>
          <t>EXIT_TOP_FADE_FILTER_TF=1h</t>
        </is>
      </c>
      <c r="DJ92" s="34" t="inlineStr">
        <is>
          <t>EXIT_TOP_FADE_FILTER_TF=15m</t>
        </is>
      </c>
      <c r="DK92" s="34" t="inlineStr">
        <is>
          <t>EXIT_TO_REDUCE_ADAPTER_FILTER_TF=OFF</t>
        </is>
      </c>
      <c r="DL92" s="34" t="inlineStr">
        <is>
          <t>EXIT_TO_REDUCE_ADAPTER_FILTER_TF=D</t>
        </is>
      </c>
      <c r="DM92" s="34" t="inlineStr">
        <is>
          <t>EXIT_TO_REDUCE_ADAPTER_FILTER_TF=4h</t>
        </is>
      </c>
      <c r="DN92" s="34" t="inlineStr">
        <is>
          <t>EXIT_TO_REDUCE_ADAPTER_FILTER_TF=1h</t>
        </is>
      </c>
      <c r="DO92" s="34" t="inlineStr">
        <is>
          <t>EXIT_TO_REDUCE_ADAPTER_FILTER_TF=15m</t>
        </is>
      </c>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3" t="n"/>
      <c r="FT92" s="33"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4" t="inlineStr">
        <is>
          <t>PARTIAL_PROFIT_LOCK_V2_FILTER_TF=OFF</t>
        </is>
      </c>
      <c r="HQ92" s="34" t="inlineStr">
        <is>
          <t>PARTIAL_PROFIT_LOCK_V2_FILTER_TF=D</t>
        </is>
      </c>
      <c r="HR92" s="34" t="inlineStr">
        <is>
          <t>PARTIAL_PROFIT_LOCK_V2_FILTER_TF=4h</t>
        </is>
      </c>
      <c r="HS92" s="34" t="inlineStr">
        <is>
          <t>PARTIAL_PROFIT_LOCK_V2_FILTER_TF=1h</t>
        </is>
      </c>
      <c r="HT92" s="34" t="inlineStr">
        <is>
          <t>PARTIAL_PROFIT_LOCK_V2_FILTER_TF=15m</t>
        </is>
      </c>
      <c r="HU92" s="33" t="n"/>
      <c r="HV92" s="33" t="n"/>
      <c r="HW92" s="33" t="n"/>
      <c r="HX92" s="33" t="n"/>
      <c r="HY92" s="33" t="n"/>
      <c r="HZ92" s="33" t="n"/>
      <c r="IA92" s="33" t="n"/>
      <c r="IB92" s="33" t="n"/>
      <c r="IC92" s="33" t="n"/>
      <c r="ID92" s="33" t="n"/>
      <c r="IE92" s="33" t="n"/>
      <c r="IF92" s="33" t="n"/>
      <c r="IG92" s="33" t="n"/>
      <c r="IH92" s="33" t="n"/>
      <c r="II92" s="33" t="n"/>
      <c r="IJ92" s="33" t="n"/>
      <c r="IK92" s="33" t="n"/>
      <c r="IL92" s="26" t="n"/>
      <c r="IM92" s="26" t="inlineStr">
        <is>
          <t>ez_manage.py:6038 top()</t>
        </is>
      </c>
      <c r="IN92" s="26" t="inlineStr">
        <is>
          <t>v12_quick_engine.py:4280 x2</t>
        </is>
      </c>
      <c r="IO92" s="26" t="n"/>
    </row>
    <row r="93" ht="10.5" customHeight="1" s="67">
      <c r="A93" s="26" t="inlineStr">
        <is>
          <t>BB_BREAKOUT_SCORE</t>
        </is>
      </c>
      <c r="B93" s="26" t="inlineStr">
        <is>
          <t>15</t>
        </is>
      </c>
      <c r="C93" s="26" t="n"/>
      <c r="D93" s="26" t="n"/>
      <c r="E93" s="26" t="n"/>
      <c r="F93" s="26" t="n"/>
      <c r="G93" s="26">
        <f>IFERROR(VLOOKUP($A14&amp;"_"&amp;$B14,Results_Deltas!$A$2:$P$15000,5,FALSE),"")</f>
        <v/>
      </c>
      <c r="H93" s="26">
        <f>IFERROR(VLOOKUP($A14,Results_30d_Deltas!$A$2:$H$5000,7,FALSE)-E13,"")</f>
        <v/>
      </c>
      <c r="I93" s="26">
        <f>IFERROR(VLOOKUP($A14,Results_30d_Deltas!$A$2:$H$5000,6,FALSE),"")</f>
        <v/>
      </c>
      <c r="J93" s="26" t="n"/>
      <c r="K93" s="26" t="n"/>
      <c r="L93" s="26" t="inlineStr">
        <is>
          <t>NO</t>
        </is>
      </c>
      <c r="M93" s="71" t="n">
        <v>-3.715395194555209</v>
      </c>
      <c r="N93" s="76" t="inlineStr">
        <is>
          <t>0/38</t>
        </is>
      </c>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3" t="n"/>
      <c r="AM93" s="33" t="n"/>
      <c r="AN93" s="33" t="n"/>
      <c r="AO93" s="33" t="n"/>
      <c r="AP93" s="33" t="n"/>
      <c r="AQ93" s="33" t="n"/>
      <c r="AR93" s="33" t="n"/>
      <c r="AS93" s="34" t="inlineStr">
        <is>
          <t>BREAKOUT_RETEST_FILTER_TF=OFF</t>
        </is>
      </c>
      <c r="AT93" s="34" t="inlineStr">
        <is>
          <t>BREAKOUT_RETEST_FILTER_TF=D</t>
        </is>
      </c>
      <c r="AU93" s="34" t="inlineStr">
        <is>
          <t>BREAKOUT_RETEST_FILTER_TF=4h</t>
        </is>
      </c>
      <c r="AV93" s="34" t="inlineStr">
        <is>
          <t>BREAKOUT_RETEST_FILTER_TF=1h</t>
        </is>
      </c>
      <c r="AW93" s="34" t="inlineStr">
        <is>
          <t>BREAKOUT_RETEST_FILTER_TF=15m</t>
        </is>
      </c>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3" t="n"/>
      <c r="BQ93" s="33" t="n"/>
      <c r="BR93" s="34" t="inlineStr">
        <is>
          <t>DC_BREAK_FILTER_TF=OFF</t>
        </is>
      </c>
      <c r="BS93" s="34" t="inlineStr">
        <is>
          <t>DC_BREAK_FILTER_TF=D</t>
        </is>
      </c>
      <c r="BT93" s="34" t="inlineStr">
        <is>
          <t>DC_BREAK_FILTER_TF=4h</t>
        </is>
      </c>
      <c r="BU93" s="34" t="inlineStr">
        <is>
          <t>DC_BREAK_FILTER_TF=1h</t>
        </is>
      </c>
      <c r="BV93" s="34" t="inlineStr">
        <is>
          <t>DC_BREAK_FILTER_TF=15m</t>
        </is>
      </c>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3" t="n"/>
      <c r="CU93" s="33" t="n"/>
      <c r="CV93" s="33" t="n"/>
      <c r="CW93" s="33" t="n"/>
      <c r="CX93" s="33" t="n"/>
      <c r="CY93" s="33" t="n"/>
      <c r="CZ93" s="33" t="n"/>
      <c r="DA93" s="34" t="inlineStr">
        <is>
          <t>EXIT_TIGHT_BREAKOUT_SCORER_FILTER_TF=OFF</t>
        </is>
      </c>
      <c r="DB93" s="34" t="inlineStr">
        <is>
          <t>EXIT_TIGHT_BREAKOUT_SCORER_FILTER_TF=D</t>
        </is>
      </c>
      <c r="DC93" s="34" t="inlineStr">
        <is>
          <t>EXIT_TIGHT_BREAKOUT_SCORER_FILTER_TF=4h</t>
        </is>
      </c>
      <c r="DD93" s="34" t="inlineStr">
        <is>
          <t>EXIT_TIGHT_BREAKOUT_SCORER_FILTER_TF=1h</t>
        </is>
      </c>
      <c r="DE93" s="34" t="inlineStr">
        <is>
          <t>EXIT_TIGHT_BREAKOUT_SCORER_FILTER_TF=15m</t>
        </is>
      </c>
      <c r="DF93" s="33" t="n"/>
      <c r="DG93" s="33" t="n"/>
      <c r="DH93" s="33" t="n"/>
      <c r="DI93" s="33" t="n"/>
      <c r="DJ93" s="33" t="n"/>
      <c r="DK93" s="33" t="n"/>
      <c r="DL93" s="33" t="n"/>
      <c r="DM93" s="33"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3" t="n"/>
      <c r="FT93" s="33" t="n"/>
      <c r="FU93" s="33" t="n"/>
      <c r="FV93" s="33" t="n"/>
      <c r="FW93" s="33" t="n"/>
      <c r="FX93" s="33" t="n"/>
      <c r="FY93" s="33" t="n"/>
      <c r="FZ93" s="33" t="n"/>
      <c r="GA93" s="33" t="n"/>
      <c r="GB93" s="34" t="inlineStr">
        <is>
          <t>MOMENTUM_BREAKOUT_FILTER_TF=OFF</t>
        </is>
      </c>
      <c r="GC93" s="34" t="inlineStr">
        <is>
          <t>MOMENTUM_BREAKOUT_FILTER_TF=D</t>
        </is>
      </c>
      <c r="GD93" s="34" t="inlineStr">
        <is>
          <t>MOMENTUM_BREAKOUT_FILTER_TF=4h</t>
        </is>
      </c>
      <c r="GE93" s="34" t="inlineStr">
        <is>
          <t>MOMENTUM_BREAKOUT_FILTER_TF=1h</t>
        </is>
      </c>
      <c r="GF93" s="34" t="inlineStr">
        <is>
          <t>MOMENTUM_BREAKOUT_FILTER_TF=15m</t>
        </is>
      </c>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33" t="n"/>
      <c r="IK93" s="33" t="n"/>
      <c r="IL93" s="26" t="n"/>
      <c r="IM93" s="26" t="inlineStr">
        <is>
          <t>ez_manage.py:2963 top()</t>
        </is>
      </c>
      <c r="IN93" s="26" t="inlineStr">
        <is>
          <t>v12_quick_engine.py:1255 x6</t>
        </is>
      </c>
      <c r="IO93" s="26" t="n"/>
    </row>
    <row r="94" ht="10.5" customHeight="1" s="67">
      <c r="A94" s="26" t="inlineStr">
        <is>
          <t>EXIT_SCORER_DC_EXTREME</t>
        </is>
      </c>
      <c r="B94" s="26" t="inlineStr">
        <is>
          <t>0.3</t>
        </is>
      </c>
      <c r="C94" s="26" t="n"/>
      <c r="D94" s="26" t="n"/>
      <c r="E94" s="26" t="n"/>
      <c r="F94" s="26" t="n"/>
      <c r="G94" s="26">
        <f>IFERROR(VLOOKUP($A58&amp;"_"&amp;$B58,Results_Deltas!$A$2:$P$15000,5,FALSE),"")</f>
        <v/>
      </c>
      <c r="H94" s="26">
        <f>IFERROR(VLOOKUP($A58,Results_30d_Deltas!$A$2:$H$5000,7,FALSE)-E57,"")</f>
        <v/>
      </c>
      <c r="I94" s="26">
        <f>IFERROR(VLOOKUP($A58,Results_30d_Deltas!$A$2:$H$5000,6,FALSE),"")</f>
        <v/>
      </c>
      <c r="J94" s="26" t="n"/>
      <c r="K94" s="26" t="n"/>
      <c r="L94" s="26" t="inlineStr">
        <is>
          <t>NO</t>
        </is>
      </c>
      <c r="M94" s="71" t="n">
        <v>-3.70835062622652</v>
      </c>
      <c r="N94" s="76" t="inlineStr">
        <is>
          <t>0/37</t>
        </is>
      </c>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4" t="inlineStr">
        <is>
          <t>DC_MOMENTUM_BOTA_SCORER_FILTER_TF=OFF</t>
        </is>
      </c>
      <c r="BX94" s="34" t="inlineStr">
        <is>
          <t>DC_MOMENTUM_BOTA_SCORER_FILTER_TF=D</t>
        </is>
      </c>
      <c r="BY94" s="34" t="inlineStr">
        <is>
          <t>DC_MOMENTUM_BOTA_SCORER_FILTER_TF=4h</t>
        </is>
      </c>
      <c r="BZ94" s="34" t="inlineStr">
        <is>
          <t>DC_MOMENTUM_BOTA_SCORER_FILTER_TF=1h</t>
        </is>
      </c>
      <c r="CA94" s="34" t="inlineStr">
        <is>
          <t>DC_MOMENTUM_BOTA_SCORER_FILTER_TF=15m</t>
        </is>
      </c>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4" t="inlineStr">
        <is>
          <t>EXIT_R1_R2_FILTER_TF=OFF</t>
        </is>
      </c>
      <c r="CW94" s="34" t="inlineStr">
        <is>
          <t>EXIT_R1_R2_FILTER_TF=D</t>
        </is>
      </c>
      <c r="CX94" s="34" t="inlineStr">
        <is>
          <t>EXIT_R1_R2_FILTER_TF=4h</t>
        </is>
      </c>
      <c r="CY94" s="34" t="inlineStr">
        <is>
          <t>EXIT_R1_R2_FILTER_TF=1h</t>
        </is>
      </c>
      <c r="CZ94" s="34" t="inlineStr">
        <is>
          <t>EXIT_R1_R2_FILTER_TF=15m</t>
        </is>
      </c>
      <c r="DA94" s="34" t="inlineStr">
        <is>
          <t>EXIT_TIGHT_BREAKOUT_SCORER_FILTER_TF=OFF</t>
        </is>
      </c>
      <c r="DB94" s="34" t="inlineStr">
        <is>
          <t>EXIT_TIGHT_BREAKOUT_SCORER_FILTER_TF=D</t>
        </is>
      </c>
      <c r="DC94" s="34" t="inlineStr">
        <is>
          <t>EXIT_TIGHT_BREAKOUT_SCORER_FILTER_TF=4h</t>
        </is>
      </c>
      <c r="DD94" s="34" t="inlineStr">
        <is>
          <t>EXIT_TIGHT_BREAKOUT_SCORER_FILTER_TF=1h</t>
        </is>
      </c>
      <c r="DE94" s="34" t="inlineStr">
        <is>
          <t>EXIT_TIGHT_BREAKOUT_SCORER_FILTER_TF=15m</t>
        </is>
      </c>
      <c r="DF94" s="34" t="inlineStr">
        <is>
          <t>EXIT_TOP_FADE_FILTER_TF=OFF</t>
        </is>
      </c>
      <c r="DG94" s="34" t="inlineStr">
        <is>
          <t>EXIT_TOP_FADE_FILTER_TF=D</t>
        </is>
      </c>
      <c r="DH94" s="34" t="inlineStr">
        <is>
          <t>EXIT_TOP_FADE_FILTER_TF=4h</t>
        </is>
      </c>
      <c r="DI94" s="34" t="inlineStr">
        <is>
          <t>EXIT_TOP_FADE_FILTER_TF=1h</t>
        </is>
      </c>
      <c r="DJ94" s="34" t="inlineStr">
        <is>
          <t>EXIT_TOP_FADE_FILTER_TF=15m</t>
        </is>
      </c>
      <c r="DK94" s="34" t="inlineStr">
        <is>
          <t>EXIT_TO_REDUCE_ADAPTER_FILTER_TF=OFF</t>
        </is>
      </c>
      <c r="DL94" s="34" t="inlineStr">
        <is>
          <t>EXIT_TO_REDUCE_ADAPTER_FILTER_TF=D</t>
        </is>
      </c>
      <c r="DM94" s="34" t="inlineStr">
        <is>
          <t>EXIT_TO_REDUCE_ADAPTER_FILTER_TF=4h</t>
        </is>
      </c>
      <c r="DN94" s="34" t="inlineStr">
        <is>
          <t>EXIT_TO_REDUCE_ADAPTER_FILTER_TF=1h</t>
        </is>
      </c>
      <c r="DO94" s="34" t="inlineStr">
        <is>
          <t>EXIT_TO_REDUCE_ADAPTER_FILTER_TF=15m</t>
        </is>
      </c>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3" t="n"/>
      <c r="FT94" s="33"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33" t="n"/>
      <c r="IK94" s="33" t="n"/>
      <c r="IL94" s="26" t="n"/>
      <c r="IM94" s="26" t="inlineStr">
        <is>
          <t>ez_manage.py:3252 top()</t>
        </is>
      </c>
      <c r="IN94" s="26" t="inlineStr">
        <is>
          <t>v12_quick_engine.py:1781 x6</t>
        </is>
      </c>
      <c r="IO94" s="26" t="n"/>
    </row>
    <row r="95" ht="10.5" customHeight="1" s="67">
      <c r="A95" s="26" t="inlineStr">
        <is>
          <t>WT_15M_CROSS_ENTRY_ENABLED</t>
        </is>
      </c>
      <c r="B95" s="26" t="inlineStr">
        <is>
          <t>True</t>
        </is>
      </c>
      <c r="C95" s="26" t="n"/>
      <c r="D95" s="26" t="n"/>
      <c r="E95" s="26" t="n"/>
      <c r="F95" s="26" t="n"/>
      <c r="G95" s="26">
        <f>IFERROR(VLOOKUP($A190&amp;"_"&amp;$B190,Results_Deltas!$A$2:$P$15000,5,FALSE),"")</f>
        <v/>
      </c>
      <c r="H95" s="26">
        <f>IFERROR(VLOOKUP($A190,Results_30d_Deltas!$A$2:$H$5000,7,FALSE)-E189,"")</f>
        <v/>
      </c>
      <c r="I95" s="26">
        <f>IFERROR(VLOOKUP($A190,Results_30d_Deltas!$A$2:$H$5000,6,FALSE),"")</f>
        <v/>
      </c>
      <c r="J95" s="26" t="n"/>
      <c r="K95" s="26" t="n"/>
      <c r="L95" s="26" t="inlineStr">
        <is>
          <t>YES</t>
        </is>
      </c>
      <c r="M95" s="71" t="n">
        <v>-3.70565574677605</v>
      </c>
      <c r="N95" s="76" t="inlineStr">
        <is>
          <t>0/34</t>
        </is>
      </c>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3" t="n"/>
      <c r="AO95" s="33" t="n"/>
      <c r="AP95" s="33" t="n"/>
      <c r="AQ95" s="33" t="n"/>
      <c r="AR95" s="33" t="n"/>
      <c r="AS95" s="33" t="n"/>
      <c r="AT95" s="33" t="n"/>
      <c r="AU95" s="33" t="n"/>
      <c r="AV95" s="33" t="n"/>
      <c r="AW95" s="33" t="n"/>
      <c r="AX95" s="34" t="inlineStr">
        <is>
          <t>BT_WT_CROSS_LADDER_FILTER_TF=OFF</t>
        </is>
      </c>
      <c r="AY95" s="34" t="inlineStr">
        <is>
          <t>BT_WT_CROSS_LADDER_FILTER_TF=D</t>
        </is>
      </c>
      <c r="AZ95" s="34" t="inlineStr">
        <is>
          <t>BT_WT_CROSS_LADDER_FILTER_TF=4h</t>
        </is>
      </c>
      <c r="BA95" s="34" t="inlineStr">
        <is>
          <t>BT_WT_CROSS_LADDER_FILTER_TF=1h</t>
        </is>
      </c>
      <c r="BB95" s="34" t="inlineStr">
        <is>
          <t>BT_WT_CROSS_LADDER_FILTER_TF=15m</t>
        </is>
      </c>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3" t="n"/>
      <c r="DJ95" s="33" t="n"/>
      <c r="DK95" s="33" t="n"/>
      <c r="DL95" s="33" t="n"/>
      <c r="DM95" s="33"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4" t="inlineStr">
        <is>
          <t>LIVE_ENTRY_ENGINE_FILTER_TF=OFF</t>
        </is>
      </c>
      <c r="FL95" s="34" t="inlineStr">
        <is>
          <t>LIVE_ENTRY_ENGINE_FILTER_TF=D</t>
        </is>
      </c>
      <c r="FM95" s="34" t="inlineStr">
        <is>
          <t>LIVE_ENTRY_ENGINE_FILTER_TF=4h</t>
        </is>
      </c>
      <c r="FN95" s="34" t="inlineStr">
        <is>
          <t>LIVE_ENTRY_ENGINE_FILTER_TF=1h</t>
        </is>
      </c>
      <c r="FO95" s="34" t="inlineStr">
        <is>
          <t>LIVE_ENTRY_ENGINE_FILTER_TF=15m</t>
        </is>
      </c>
      <c r="FP95" s="33" t="n"/>
      <c r="FQ95" s="33" t="n"/>
      <c r="FR95" s="33" t="n"/>
      <c r="FS95" s="33" t="n"/>
      <c r="FT95" s="33"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4" t="inlineStr">
        <is>
          <t>WT_15M_BOUNCE_BB_MAX=0.95</t>
        </is>
      </c>
      <c r="IA95" s="34" t="inlineStr">
        <is>
          <t>WT_15M_BOUNCE_BB_MAX=0.9</t>
        </is>
      </c>
      <c r="IB95" s="34" t="inlineStr">
        <is>
          <t>WT_15M_BOUNCE_BB_MAX=0.8</t>
        </is>
      </c>
      <c r="IC95" s="34" t="inlineStr">
        <is>
          <t>WT_15M_BOUNCE_BB_MIN=0.05</t>
        </is>
      </c>
      <c r="ID95" s="34" t="inlineStr">
        <is>
          <t>WT_15M_BOUNCE_BB_MIN=0.1</t>
        </is>
      </c>
      <c r="IE95" s="34" t="inlineStr">
        <is>
          <t>WT_15M_BOUNCE_BB_MIN=0.2</t>
        </is>
      </c>
      <c r="IF95" s="34" t="inlineStr">
        <is>
          <t>WT_15M_BOUNCE_HIGH_1H_GT_PREV=True</t>
        </is>
      </c>
      <c r="IG95" s="34" t="inlineStr">
        <is>
          <t>WT_15M_BOUNCE_HIGH_1H_GT_PREV=False</t>
        </is>
      </c>
      <c r="IH95" s="34" t="inlineStr">
        <is>
          <t>WT_15M_BOUNCE_LOW_1H_GT_PREV=True</t>
        </is>
      </c>
      <c r="II95" s="34" t="inlineStr">
        <is>
          <t>WT_15M_BOUNCE_LOW_1H_GT_PREV=False</t>
        </is>
      </c>
      <c r="IJ95" s="34" t="inlineStr">
        <is>
          <t>WT_15M_BOUNCE_REL_VOL_GT_1=True</t>
        </is>
      </c>
      <c r="IK95" s="34" t="inlineStr">
        <is>
          <t>WT_15M_BOUNCE_REL_VOL_GT_1=False</t>
        </is>
      </c>
      <c r="IL95" s="26" t="n"/>
      <c r="IM95" s="26" t="inlineStr">
        <is>
          <t>ez_manage.py:6077 top()</t>
        </is>
      </c>
      <c r="IN95" s="26" t="inlineStr">
        <is>
          <t>v12_quick_engine.py:4289 x4</t>
        </is>
      </c>
      <c r="IO95" s="26" t="n"/>
    </row>
    <row r="96" ht="10.5" customHeight="1" s="67">
      <c r="A96" s="26" t="inlineStr">
        <is>
          <t>MACD_ZERO_CROSS_SCORE</t>
        </is>
      </c>
      <c r="B96" s="26" t="inlineStr">
        <is>
          <t>11</t>
        </is>
      </c>
      <c r="C96" s="26" t="n"/>
      <c r="D96" s="26" t="n"/>
      <c r="E96" s="26" t="n"/>
      <c r="F96" s="26" t="n"/>
      <c r="G96" s="26">
        <f>IFERROR(VLOOKUP($A77&amp;"_"&amp;$B77,Results_Deltas!$A$2:$P$15000,5,FALSE),"")</f>
        <v/>
      </c>
      <c r="H96" s="26">
        <f>IFERROR(VLOOKUP($A77,Results_30d_Deltas!$A$2:$H$5000,7,FALSE)-E76,"")</f>
        <v/>
      </c>
      <c r="I96" s="26">
        <f>IFERROR(VLOOKUP($A77,Results_30d_Deltas!$A$2:$H$5000,6,FALSE),"")</f>
        <v/>
      </c>
      <c r="J96" s="26" t="n"/>
      <c r="K96" s="26" t="n"/>
      <c r="L96" s="26" t="inlineStr">
        <is>
          <t>NO</t>
        </is>
      </c>
      <c r="M96" s="71" t="n">
        <v>-3.704097836882397</v>
      </c>
      <c r="N96" s="76" t="inlineStr">
        <is>
          <t>0/35</t>
        </is>
      </c>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3" t="n"/>
      <c r="AW96" s="33" t="n"/>
      <c r="AX96" s="34" t="inlineStr">
        <is>
          <t>BT_WT_CROSS_LADDER_FILTER_TF=OFF</t>
        </is>
      </c>
      <c r="AY96" s="34" t="inlineStr">
        <is>
          <t>BT_WT_CROSS_LADDER_FILTER_TF=D</t>
        </is>
      </c>
      <c r="AZ96" s="34" t="inlineStr">
        <is>
          <t>BT_WT_CROSS_LADDER_FILTER_TF=4h</t>
        </is>
      </c>
      <c r="BA96" s="34" t="inlineStr">
        <is>
          <t>BT_WT_CROSS_LADDER_FILTER_TF=1h</t>
        </is>
      </c>
      <c r="BB96" s="34" t="inlineStr">
        <is>
          <t>BT_WT_CROSS_LADDER_FILTER_TF=15m</t>
        </is>
      </c>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3" t="n"/>
      <c r="CZ96" s="33" t="n"/>
      <c r="DA96" s="33" t="n"/>
      <c r="DB96" s="33" t="n"/>
      <c r="DC96" s="33" t="n"/>
      <c r="DD96" s="33" t="n"/>
      <c r="DE96" s="33"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3" t="n"/>
      <c r="FT96" s="33"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33" t="n"/>
      <c r="IK96" s="33" t="n"/>
      <c r="IL96" s="26" t="n"/>
      <c r="IM96" s="26" t="inlineStr">
        <is>
          <t>ez_manage.py:3500 top()</t>
        </is>
      </c>
      <c r="IN96" s="26" t="inlineStr">
        <is>
          <t>v12_quick_engine.py:2235 x2</t>
        </is>
      </c>
      <c r="IO96" s="26" t="n"/>
    </row>
    <row r="97" ht="10.5" customHeight="1" s="67">
      <c r="A97" s="26" t="inlineStr">
        <is>
          <t>REGIME_TRENDING_EXIT_GAIN_MIN</t>
        </is>
      </c>
      <c r="B97" s="26" t="inlineStr">
        <is>
          <t>1.0</t>
        </is>
      </c>
      <c r="C97" s="26" t="n"/>
      <c r="D97" s="26" t="n"/>
      <c r="E97" s="26" t="n"/>
      <c r="F97" s="26" t="n"/>
      <c r="G97" s="26">
        <f>IFERROR(VLOOKUP($A110&amp;"_"&amp;$B110,Results_Deltas!$A$2:$P$15000,5,FALSE),"")</f>
        <v/>
      </c>
      <c r="H97" s="26">
        <f>IFERROR(VLOOKUP($A110,Results_30d_Deltas!$A$2:$H$5000,7,FALSE)-E109,"")</f>
        <v/>
      </c>
      <c r="I97" s="26">
        <f>IFERROR(VLOOKUP($A110,Results_30d_Deltas!$A$2:$H$5000,6,FALSE),"")</f>
        <v/>
      </c>
      <c r="J97" s="26" t="n"/>
      <c r="K97" s="26" t="n"/>
      <c r="L97" s="26" t="inlineStr">
        <is>
          <t>NO</t>
        </is>
      </c>
      <c r="M97" s="71" t="n">
        <v>-3.6702803025067</v>
      </c>
      <c r="N97" s="76" t="inlineStr">
        <is>
          <t>0/35</t>
        </is>
      </c>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4" t="inlineStr">
        <is>
          <t>BREAKEVEN_GAIN_EROSION_FILTER_TF=OFF</t>
        </is>
      </c>
      <c r="AO97" s="34" t="inlineStr">
        <is>
          <t>BREAKEVEN_GAIN_EROSION_FILTER_TF=D</t>
        </is>
      </c>
      <c r="AP97" s="34" t="inlineStr">
        <is>
          <t>BREAKEVEN_GAIN_EROSION_FILTER_TF=4h</t>
        </is>
      </c>
      <c r="AQ97" s="34" t="inlineStr">
        <is>
          <t>BREAKEVEN_GAIN_EROSION_FILTER_TF=1h</t>
        </is>
      </c>
      <c r="AR97" s="34" t="inlineStr">
        <is>
          <t>BREAKEVEN_GAIN_EROSION_FILTER_TF=15m</t>
        </is>
      </c>
      <c r="AS97" s="33" t="n"/>
      <c r="AT97" s="33" t="n"/>
      <c r="AU97" s="33"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4" t="inlineStr">
        <is>
          <t>EXIT_R1_R2_FILTER_TF=OFF</t>
        </is>
      </c>
      <c r="CW97" s="34" t="inlineStr">
        <is>
          <t>EXIT_R1_R2_FILTER_TF=D</t>
        </is>
      </c>
      <c r="CX97" s="34" t="inlineStr">
        <is>
          <t>EXIT_R1_R2_FILTER_TF=4h</t>
        </is>
      </c>
      <c r="CY97" s="34" t="inlineStr">
        <is>
          <t>EXIT_R1_R2_FILTER_TF=1h</t>
        </is>
      </c>
      <c r="CZ97" s="34" t="inlineStr">
        <is>
          <t>EXIT_R1_R2_FILTER_TF=15m</t>
        </is>
      </c>
      <c r="DA97" s="34" t="inlineStr">
        <is>
          <t>EXIT_TIGHT_BREAKOUT_SCORER_FILTER_TF=OFF</t>
        </is>
      </c>
      <c r="DB97" s="34" t="inlineStr">
        <is>
          <t>EXIT_TIGHT_BREAKOUT_SCORER_FILTER_TF=D</t>
        </is>
      </c>
      <c r="DC97" s="34" t="inlineStr">
        <is>
          <t>EXIT_TIGHT_BREAKOUT_SCORER_FILTER_TF=4h</t>
        </is>
      </c>
      <c r="DD97" s="34" t="inlineStr">
        <is>
          <t>EXIT_TIGHT_BREAKOUT_SCORER_FILTER_TF=1h</t>
        </is>
      </c>
      <c r="DE97" s="34" t="inlineStr">
        <is>
          <t>EXIT_TIGHT_BREAKOUT_SCORER_FILTER_TF=15m</t>
        </is>
      </c>
      <c r="DF97" s="34" t="inlineStr">
        <is>
          <t>EXIT_TOP_FADE_FILTER_TF=OFF</t>
        </is>
      </c>
      <c r="DG97" s="34" t="inlineStr">
        <is>
          <t>EXIT_TOP_FADE_FILTER_TF=D</t>
        </is>
      </c>
      <c r="DH97" s="34" t="inlineStr">
        <is>
          <t>EXIT_TOP_FADE_FILTER_TF=4h</t>
        </is>
      </c>
      <c r="DI97" s="34" t="inlineStr">
        <is>
          <t>EXIT_TOP_FADE_FILTER_TF=1h</t>
        </is>
      </c>
      <c r="DJ97" s="34" t="inlineStr">
        <is>
          <t>EXIT_TOP_FADE_FILTER_TF=15m</t>
        </is>
      </c>
      <c r="DK97" s="34" t="inlineStr">
        <is>
          <t>EXIT_TO_REDUCE_ADAPTER_FILTER_TF=OFF</t>
        </is>
      </c>
      <c r="DL97" s="34" t="inlineStr">
        <is>
          <t>EXIT_TO_REDUCE_ADAPTER_FILTER_TF=D</t>
        </is>
      </c>
      <c r="DM97" s="34" t="inlineStr">
        <is>
          <t>EXIT_TO_REDUCE_ADAPTER_FILTER_TF=4h</t>
        </is>
      </c>
      <c r="DN97" s="34" t="inlineStr">
        <is>
          <t>EXIT_TO_REDUCE_ADAPTER_FILTER_TF=1h</t>
        </is>
      </c>
      <c r="DO97" s="34" t="inlineStr">
        <is>
          <t>EXIT_TO_REDUCE_ADAPTER_FILTER_TF=15m</t>
        </is>
      </c>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3" t="n"/>
      <c r="FT97" s="33"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33" t="n"/>
      <c r="IK97" s="33" t="n"/>
      <c r="IL97" s="26" t="n"/>
      <c r="IM97" s="26" t="inlineStr">
        <is>
          <t>ez_manage.py:5359 top()</t>
        </is>
      </c>
      <c r="IN97" s="26" t="inlineStr">
        <is>
          <t>v12_quick_engine.py:2951 x5</t>
        </is>
      </c>
      <c r="IO97" s="26" t="n"/>
    </row>
    <row r="98" ht="10.5" customHeight="1" s="67">
      <c r="A98" s="26" t="inlineStr">
        <is>
          <t>WT_COMPOSITE_ENTRY_STRONG</t>
        </is>
      </c>
      <c r="B98" s="26" t="inlineStr">
        <is>
          <t>75.0</t>
        </is>
      </c>
      <c r="C98" s="26" t="n"/>
      <c r="D98" s="26" t="n"/>
      <c r="E98" s="26" t="n"/>
      <c r="F98" s="26" t="n"/>
      <c r="G98" s="26">
        <f>IFERROR(VLOOKUP($A210&amp;"_"&amp;$B210,Results_Deltas!$A$2:$P$15000,5,FALSE),"")</f>
        <v/>
      </c>
      <c r="H98" s="26">
        <f>IFERROR(VLOOKUP($A210,Results_30d_Deltas!$A$2:$H$5000,7,FALSE)-E209,"")</f>
        <v/>
      </c>
      <c r="I98" s="26">
        <f>IFERROR(VLOOKUP($A210,Results_30d_Deltas!$A$2:$H$5000,6,FALSE),"")</f>
        <v/>
      </c>
      <c r="J98" s="26" t="n"/>
      <c r="K98" s="26" t="n"/>
      <c r="L98" s="26" t="inlineStr">
        <is>
          <t>NO</t>
        </is>
      </c>
      <c r="M98" s="71" t="n">
        <v>-3.669582277371437</v>
      </c>
      <c r="N98" s="76" t="inlineStr">
        <is>
          <t>0/34</t>
        </is>
      </c>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3" t="n"/>
      <c r="AR98" s="33" t="n"/>
      <c r="AS98" s="33" t="n"/>
      <c r="AT98" s="33" t="n"/>
      <c r="AU98" s="33" t="n"/>
      <c r="AV98" s="33" t="n"/>
      <c r="AW98" s="33" t="n"/>
      <c r="AX98" s="33" t="n"/>
      <c r="AY98" s="33" t="n"/>
      <c r="AZ98" s="33"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3" t="n"/>
      <c r="CU98" s="33" t="n"/>
      <c r="CV98" s="33" t="n"/>
      <c r="CW98" s="33" t="n"/>
      <c r="CX98" s="33" t="n"/>
      <c r="CY98" s="33" t="n"/>
      <c r="CZ98" s="33" t="n"/>
      <c r="DA98" s="33" t="n"/>
      <c r="DB98" s="33" t="n"/>
      <c r="DC98" s="33" t="n"/>
      <c r="DD98" s="33" t="n"/>
      <c r="DE98" s="33" t="n"/>
      <c r="DF98" s="33" t="n"/>
      <c r="DG98" s="33" t="n"/>
      <c r="DH98" s="33" t="n"/>
      <c r="DI98" s="33" t="n"/>
      <c r="DJ98" s="33" t="n"/>
      <c r="DK98" s="33" t="n"/>
      <c r="DL98" s="33" t="n"/>
      <c r="DM98" s="33"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4" t="inlineStr">
        <is>
          <t>LIVE_ENTRY_ENGINE_FILTER_TF=OFF</t>
        </is>
      </c>
      <c r="FL98" s="34" t="inlineStr">
        <is>
          <t>LIVE_ENTRY_ENGINE_FILTER_TF=D</t>
        </is>
      </c>
      <c r="FM98" s="34" t="inlineStr">
        <is>
          <t>LIVE_ENTRY_ENGINE_FILTER_TF=4h</t>
        </is>
      </c>
      <c r="FN98" s="34" t="inlineStr">
        <is>
          <t>LIVE_ENTRY_ENGINE_FILTER_TF=1h</t>
        </is>
      </c>
      <c r="FO98" s="34" t="inlineStr">
        <is>
          <t>LIVE_ENTRY_ENGINE_FILTER_TF=15m</t>
        </is>
      </c>
      <c r="FP98" s="33" t="n"/>
      <c r="FQ98" s="33" t="n"/>
      <c r="FR98" s="33" t="n"/>
      <c r="FS98" s="33" t="n"/>
      <c r="FT98" s="33"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33" t="n"/>
      <c r="IK98" s="33" t="n"/>
      <c r="IL98" s="26" t="n"/>
      <c r="IM98" s="26" t="inlineStr">
        <is>
          <t>ez_manage.py:5894 top()</t>
        </is>
      </c>
      <c r="IN98" s="26" t="inlineStr">
        <is>
          <t>v12_quick_engine.py:3713 x2</t>
        </is>
      </c>
      <c r="IO98" s="26" t="n"/>
    </row>
    <row r="99" ht="10.5" customHeight="1" s="67">
      <c r="A99" s="26" t="inlineStr">
        <is>
          <t>ENTRY_SCORE_THRESHOLD</t>
        </is>
      </c>
      <c r="B99" s="26" t="inlineStr">
        <is>
          <t>9.0</t>
        </is>
      </c>
      <c r="C99" s="26" t="n"/>
      <c r="D99" s="26" t="n"/>
      <c r="E99" s="26" t="n"/>
      <c r="F99" s="26" t="n"/>
      <c r="G99" s="26">
        <f>IFERROR(VLOOKUP($A52&amp;"_"&amp;$B52,Results_Deltas!$A$2:$P$15000,5,FALSE),"")</f>
        <v/>
      </c>
      <c r="H99" s="26">
        <f>IFERROR(VLOOKUP($A52,Results_30d_Deltas!$A$2:$H$5000,7,FALSE)-E51,"")</f>
        <v/>
      </c>
      <c r="I99" s="26">
        <f>IFERROR(VLOOKUP($A52,Results_30d_Deltas!$A$2:$H$5000,6,FALSE),"")</f>
        <v/>
      </c>
      <c r="J99" s="26" t="n"/>
      <c r="K99" s="26" t="n"/>
      <c r="L99" s="26" t="inlineStr">
        <is>
          <t>NO</t>
        </is>
      </c>
      <c r="M99" s="71" t="n">
        <v>-3.647433351073238</v>
      </c>
      <c r="N99" s="76" t="inlineStr">
        <is>
          <t>1/37</t>
        </is>
      </c>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3" t="n"/>
      <c r="AR99" s="33" t="n"/>
      <c r="AS99" s="33" t="n"/>
      <c r="AT99" s="33" t="n"/>
      <c r="AU99" s="33" t="n"/>
      <c r="AV99" s="33" t="n"/>
      <c r="AW99" s="33" t="n"/>
      <c r="AX99" s="33" t="n"/>
      <c r="AY99" s="33" t="n"/>
      <c r="AZ99" s="33"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3" t="n"/>
      <c r="CU99" s="33" t="n"/>
      <c r="CV99" s="33" t="n"/>
      <c r="CW99" s="33" t="n"/>
      <c r="CX99" s="33" t="n"/>
      <c r="CY99" s="33" t="n"/>
      <c r="CZ99" s="33" t="n"/>
      <c r="DA99" s="33" t="n"/>
      <c r="DB99" s="33" t="n"/>
      <c r="DC99" s="33" t="n"/>
      <c r="DD99" s="33" t="n"/>
      <c r="DE99" s="33" t="n"/>
      <c r="DF99" s="33" t="n"/>
      <c r="DG99" s="33" t="n"/>
      <c r="DH99" s="33" t="n"/>
      <c r="DI99" s="33" t="n"/>
      <c r="DJ99" s="33" t="n"/>
      <c r="DK99" s="33" t="n"/>
      <c r="DL99" s="33" t="n"/>
      <c r="DM99" s="33"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4" t="inlineStr">
        <is>
          <t>LIVE_ENTRY_ENGINE_FILTER_TF=OFF</t>
        </is>
      </c>
      <c r="FL99" s="34" t="inlineStr">
        <is>
          <t>LIVE_ENTRY_ENGINE_FILTER_TF=D</t>
        </is>
      </c>
      <c r="FM99" s="34" t="inlineStr">
        <is>
          <t>LIVE_ENTRY_ENGINE_FILTER_TF=4h</t>
        </is>
      </c>
      <c r="FN99" s="34" t="inlineStr">
        <is>
          <t>LIVE_ENTRY_ENGINE_FILTER_TF=1h</t>
        </is>
      </c>
      <c r="FO99" s="34" t="inlineStr">
        <is>
          <t>LIVE_ENTRY_ENGINE_FILTER_TF=15m</t>
        </is>
      </c>
      <c r="FP99" s="33" t="n"/>
      <c r="FQ99" s="33" t="n"/>
      <c r="FR99" s="33" t="n"/>
      <c r="FS99" s="33" t="n"/>
      <c r="FT99" s="33"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33" t="n"/>
      <c r="IK99" s="33" t="n"/>
      <c r="IL99" s="26" t="n"/>
      <c r="IM99" s="26" t="inlineStr">
        <is>
          <t>ez_manage.py:4644 top()</t>
        </is>
      </c>
      <c r="IN99" s="26" t="inlineStr">
        <is>
          <t>v12_quick_engine.py:3394 x9</t>
        </is>
      </c>
      <c r="IO99" s="26" t="n"/>
    </row>
    <row r="100" ht="10.5" customHeight="1" s="67">
      <c r="A100" s="26" t="inlineStr">
        <is>
          <t>DC_BREAKOUT_TF</t>
        </is>
      </c>
      <c r="B100" s="26" t="inlineStr">
        <is>
          <t>D</t>
        </is>
      </c>
      <c r="C100" s="26" t="n"/>
      <c r="D100" s="26" t="n"/>
      <c r="E100" s="26" t="n"/>
      <c r="F100" s="26" t="n"/>
      <c r="G100" s="26">
        <f>IFERROR(VLOOKUP($A4&amp;"_"&amp;$B4,Results_Deltas!$A$2:$P$15000,5,FALSE),"")</f>
        <v/>
      </c>
      <c r="H100" s="26">
        <f>IFERROR(VLOOKUP($A4,Results_30d_Deltas!$A$2:$H$5000,7,FALSE)-E3,"")</f>
        <v/>
      </c>
      <c r="I100" s="26">
        <f>IFERROR(VLOOKUP($A4,Results_30d_Deltas!$A$2:$H$5000,6,FALSE),"")</f>
        <v/>
      </c>
      <c r="J100" s="26" t="n"/>
      <c r="K100" s="26" t="n"/>
      <c r="L100" s="26" t="inlineStr">
        <is>
          <t>NO</t>
        </is>
      </c>
      <c r="M100" s="71" t="n">
        <v>-3.632126125420564</v>
      </c>
      <c r="N100" s="76" t="inlineStr">
        <is>
          <t>2/39</t>
        </is>
      </c>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3" t="n"/>
      <c r="AR100" s="33" t="n"/>
      <c r="AS100" s="34" t="inlineStr">
        <is>
          <t>BREAKOUT_RETEST_FILTER_TF=OFF</t>
        </is>
      </c>
      <c r="AT100" s="34" t="inlineStr">
        <is>
          <t>BREAKOUT_RETEST_FILTER_TF=D</t>
        </is>
      </c>
      <c r="AU100" s="34" t="inlineStr">
        <is>
          <t>BREAKOUT_RETEST_FILTER_TF=4h</t>
        </is>
      </c>
      <c r="AV100" s="34" t="inlineStr">
        <is>
          <t>BREAKOUT_RETEST_FILTER_TF=1h</t>
        </is>
      </c>
      <c r="AW100" s="34" t="inlineStr">
        <is>
          <t>BREAKOUT_RETEST_FILTER_TF=15m</t>
        </is>
      </c>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4" t="inlineStr">
        <is>
          <t>DC_BREAK_FILTER_TF=OFF</t>
        </is>
      </c>
      <c r="BS100" s="34" t="inlineStr">
        <is>
          <t>DC_BREAK_FILTER_TF=D</t>
        </is>
      </c>
      <c r="BT100" s="34" t="inlineStr">
        <is>
          <t>DC_BREAK_FILTER_TF=4h</t>
        </is>
      </c>
      <c r="BU100" s="34" t="inlineStr">
        <is>
          <t>DC_BREAK_FILTER_TF=1h</t>
        </is>
      </c>
      <c r="BV100" s="34" t="inlineStr">
        <is>
          <t>DC_BREAK_FILTER_TF=15m</t>
        </is>
      </c>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3" t="n"/>
      <c r="CU100" s="33" t="n"/>
      <c r="CV100" s="33" t="n"/>
      <c r="CW100" s="33" t="n"/>
      <c r="CX100" s="33" t="n"/>
      <c r="CY100" s="33" t="n"/>
      <c r="CZ100" s="33" t="n"/>
      <c r="DA100" s="34" t="inlineStr">
        <is>
          <t>EXIT_TIGHT_BREAKOUT_SCORER_FILTER_TF=OFF</t>
        </is>
      </c>
      <c r="DB100" s="34" t="inlineStr">
        <is>
          <t>EXIT_TIGHT_BREAKOUT_SCORER_FILTER_TF=D</t>
        </is>
      </c>
      <c r="DC100" s="34" t="inlineStr">
        <is>
          <t>EXIT_TIGHT_BREAKOUT_SCORER_FILTER_TF=4h</t>
        </is>
      </c>
      <c r="DD100" s="34" t="inlineStr">
        <is>
          <t>EXIT_TIGHT_BREAKOUT_SCORER_FILTER_TF=1h</t>
        </is>
      </c>
      <c r="DE100" s="34" t="inlineStr">
        <is>
          <t>EXIT_TIGHT_BREAKOUT_SCORER_FILTER_TF=15m</t>
        </is>
      </c>
      <c r="DF100" s="33" t="n"/>
      <c r="DG100" s="33" t="n"/>
      <c r="DH100" s="33" t="n"/>
      <c r="DI100" s="33" t="n"/>
      <c r="DJ100" s="33" t="n"/>
      <c r="DK100" s="33" t="n"/>
      <c r="DL100" s="33" t="n"/>
      <c r="DM100" s="33"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3" t="n"/>
      <c r="FT100" s="33" t="n"/>
      <c r="FU100" s="33" t="n"/>
      <c r="FV100" s="33" t="n"/>
      <c r="FW100" s="33" t="n"/>
      <c r="FX100" s="33" t="n"/>
      <c r="FY100" s="33" t="n"/>
      <c r="FZ100" s="33" t="n"/>
      <c r="GA100" s="33" t="n"/>
      <c r="GB100" s="34" t="inlineStr">
        <is>
          <t>MOMENTUM_BREAKOUT_FILTER_TF=OFF</t>
        </is>
      </c>
      <c r="GC100" s="34" t="inlineStr">
        <is>
          <t>MOMENTUM_BREAKOUT_FILTER_TF=D</t>
        </is>
      </c>
      <c r="GD100" s="34" t="inlineStr">
        <is>
          <t>MOMENTUM_BREAKOUT_FILTER_TF=4h</t>
        </is>
      </c>
      <c r="GE100" s="34" t="inlineStr">
        <is>
          <t>MOMENTUM_BREAKOUT_FILTER_TF=1h</t>
        </is>
      </c>
      <c r="GF100" s="34" t="inlineStr">
        <is>
          <t>MOMENTUM_BREAKOUT_FILTER_TF=15m</t>
        </is>
      </c>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33" t="n"/>
      <c r="IK100" s="33" t="n"/>
      <c r="IL100" s="26" t="n"/>
      <c r="IM100" s="26" t="inlineStr">
        <is>
          <t>ez_manage.py:3078 top()</t>
        </is>
      </c>
      <c r="IN100" s="26" t="inlineStr">
        <is>
          <t>v12_quick_engine.py:1518 x5</t>
        </is>
      </c>
      <c r="IO100" s="26" t="n"/>
    </row>
    <row r="101" ht="10.5" customHeight="1" s="67">
      <c r="A101" s="26" t="inlineStr">
        <is>
          <t>TREND_MIN_GAIN_EXIT</t>
        </is>
      </c>
      <c r="B101" s="26" t="inlineStr">
        <is>
          <t>0.5</t>
        </is>
      </c>
      <c r="C101" s="26" t="n"/>
      <c r="D101" s="26" t="n"/>
      <c r="E101" s="26" t="n"/>
      <c r="F101" s="26" t="n"/>
      <c r="G101" s="26">
        <f>IFERROR(VLOOKUP($A177&amp;"_"&amp;$B177,Results_Deltas!$A$2:$P$15000,5,FALSE),"")</f>
        <v/>
      </c>
      <c r="H101" s="26">
        <f>IFERROR(VLOOKUP($A177,Results_30d_Deltas!$A$2:$H$5000,7,FALSE)-E176,"")</f>
        <v/>
      </c>
      <c r="I101" s="26">
        <f>IFERROR(VLOOKUP($A177,Results_30d_Deltas!$A$2:$H$5000,6,FALSE),"")</f>
        <v/>
      </c>
      <c r="J101" s="26" t="n"/>
      <c r="K101" s="26" t="n"/>
      <c r="L101" s="26" t="inlineStr">
        <is>
          <t>NO</t>
        </is>
      </c>
      <c r="M101" s="71" t="n">
        <v>-3.627931627343151</v>
      </c>
      <c r="N101" s="76" t="inlineStr">
        <is>
          <t>0/34</t>
        </is>
      </c>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4" t="inlineStr">
        <is>
          <t>BREAKEVEN_GAIN_EROSION_FILTER_TF=OFF</t>
        </is>
      </c>
      <c r="AO101" s="34" t="inlineStr">
        <is>
          <t>BREAKEVEN_GAIN_EROSION_FILTER_TF=D</t>
        </is>
      </c>
      <c r="AP101" s="34" t="inlineStr">
        <is>
          <t>BREAKEVEN_GAIN_EROSION_FILTER_TF=4h</t>
        </is>
      </c>
      <c r="AQ101" s="34" t="inlineStr">
        <is>
          <t>BREAKEVEN_GAIN_EROSION_FILTER_TF=1h</t>
        </is>
      </c>
      <c r="AR101" s="34" t="inlineStr">
        <is>
          <t>BREAKEVEN_GAIN_EROSION_FILTER_TF=15m</t>
        </is>
      </c>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4" t="inlineStr">
        <is>
          <t>EXIT_R1_R2_FILTER_TF=OFF</t>
        </is>
      </c>
      <c r="CW101" s="34" t="inlineStr">
        <is>
          <t>EXIT_R1_R2_FILTER_TF=D</t>
        </is>
      </c>
      <c r="CX101" s="34" t="inlineStr">
        <is>
          <t>EXIT_R1_R2_FILTER_TF=4h</t>
        </is>
      </c>
      <c r="CY101" s="34" t="inlineStr">
        <is>
          <t>EXIT_R1_R2_FILTER_TF=1h</t>
        </is>
      </c>
      <c r="CZ101" s="34" t="inlineStr">
        <is>
          <t>EXIT_R1_R2_FILTER_TF=15m</t>
        </is>
      </c>
      <c r="DA101" s="34" t="inlineStr">
        <is>
          <t>EXIT_TIGHT_BREAKOUT_SCORER_FILTER_TF=OFF</t>
        </is>
      </c>
      <c r="DB101" s="34" t="inlineStr">
        <is>
          <t>EXIT_TIGHT_BREAKOUT_SCORER_FILTER_TF=D</t>
        </is>
      </c>
      <c r="DC101" s="34" t="inlineStr">
        <is>
          <t>EXIT_TIGHT_BREAKOUT_SCORER_FILTER_TF=4h</t>
        </is>
      </c>
      <c r="DD101" s="34" t="inlineStr">
        <is>
          <t>EXIT_TIGHT_BREAKOUT_SCORER_FILTER_TF=1h</t>
        </is>
      </c>
      <c r="DE101" s="34" t="inlineStr">
        <is>
          <t>EXIT_TIGHT_BREAKOUT_SCORER_FILTER_TF=15m</t>
        </is>
      </c>
      <c r="DF101" s="34" t="inlineStr">
        <is>
          <t>EXIT_TOP_FADE_FILTER_TF=OFF</t>
        </is>
      </c>
      <c r="DG101" s="34" t="inlineStr">
        <is>
          <t>EXIT_TOP_FADE_FILTER_TF=D</t>
        </is>
      </c>
      <c r="DH101" s="34" t="inlineStr">
        <is>
          <t>EXIT_TOP_FADE_FILTER_TF=4h</t>
        </is>
      </c>
      <c r="DI101" s="34" t="inlineStr">
        <is>
          <t>EXIT_TOP_FADE_FILTER_TF=1h</t>
        </is>
      </c>
      <c r="DJ101" s="34" t="inlineStr">
        <is>
          <t>EXIT_TOP_FADE_FILTER_TF=15m</t>
        </is>
      </c>
      <c r="DK101" s="34" t="inlineStr">
        <is>
          <t>EXIT_TO_REDUCE_ADAPTER_FILTER_TF=OFF</t>
        </is>
      </c>
      <c r="DL101" s="34" t="inlineStr">
        <is>
          <t>EXIT_TO_REDUCE_ADAPTER_FILTER_TF=D</t>
        </is>
      </c>
      <c r="DM101" s="34" t="inlineStr">
        <is>
          <t>EXIT_TO_REDUCE_ADAPTER_FILTER_TF=4h</t>
        </is>
      </c>
      <c r="DN101" s="34" t="inlineStr">
        <is>
          <t>EXIT_TO_REDUCE_ADAPTER_FILTER_TF=1h</t>
        </is>
      </c>
      <c r="DO101" s="34" t="inlineStr">
        <is>
          <t>EXIT_TO_REDUCE_ADAPTER_FILTER_TF=15m</t>
        </is>
      </c>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3" t="n"/>
      <c r="FT101" s="33"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3" t="n"/>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33" t="n"/>
      <c r="IK101" s="33" t="n"/>
      <c r="IL101" s="26" t="n"/>
      <c r="IM101" s="26" t="inlineStr">
        <is>
          <t>ez_manage.py:4205 top()</t>
        </is>
      </c>
      <c r="IN101" s="26" t="inlineStr">
        <is>
          <t>v12_quick_engine.py:3545 x2</t>
        </is>
      </c>
      <c r="IO101" s="26" t="n"/>
    </row>
    <row r="102" ht="10.5" customHeight="1" s="67">
      <c r="A102" s="26" t="inlineStr">
        <is>
          <t>STDEV_SUPPRESS_EARLY_EXIT</t>
        </is>
      </c>
      <c r="B102" s="26" t="inlineStr">
        <is>
          <t>2.0</t>
        </is>
      </c>
      <c r="C102" s="26" t="n"/>
      <c r="D102" s="26" t="n"/>
      <c r="E102" s="26" t="n"/>
      <c r="F102" s="26" t="n"/>
      <c r="G102" s="26">
        <f>IFERROR(VLOOKUP($A161&amp;"_"&amp;$B161,Results_Deltas!$A$2:$P$15000,5,FALSE),"")</f>
        <v/>
      </c>
      <c r="H102" s="26">
        <f>IFERROR(VLOOKUP($A161,Results_30d_Deltas!$A$2:$H$5000,7,FALSE)-E160,"")</f>
        <v/>
      </c>
      <c r="I102" s="26">
        <f>IFERROR(VLOOKUP($A161,Results_30d_Deltas!$A$2:$H$5000,6,FALSE),"")</f>
        <v/>
      </c>
      <c r="J102" s="26" t="n"/>
      <c r="K102" s="26" t="n"/>
      <c r="L102" s="26" t="inlineStr">
        <is>
          <t>NO</t>
        </is>
      </c>
      <c r="M102" s="71" t="n">
        <v>-3.626376179295845</v>
      </c>
      <c r="N102" s="76" t="inlineStr">
        <is>
          <t>0/31</t>
        </is>
      </c>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3" t="n"/>
      <c r="CV102" s="34" t="inlineStr">
        <is>
          <t>EXIT_R1_R2_FILTER_TF=OFF</t>
        </is>
      </c>
      <c r="CW102" s="34" t="inlineStr">
        <is>
          <t>EXIT_R1_R2_FILTER_TF=D</t>
        </is>
      </c>
      <c r="CX102" s="34" t="inlineStr">
        <is>
          <t>EXIT_R1_R2_FILTER_TF=4h</t>
        </is>
      </c>
      <c r="CY102" s="34" t="inlineStr">
        <is>
          <t>EXIT_R1_R2_FILTER_TF=1h</t>
        </is>
      </c>
      <c r="CZ102" s="34" t="inlineStr">
        <is>
          <t>EXIT_R1_R2_FILTER_TF=15m</t>
        </is>
      </c>
      <c r="DA102" s="34" t="inlineStr">
        <is>
          <t>EXIT_TIGHT_BREAKOUT_SCORER_FILTER_TF=OFF</t>
        </is>
      </c>
      <c r="DB102" s="34" t="inlineStr">
        <is>
          <t>EXIT_TIGHT_BREAKOUT_SCORER_FILTER_TF=D</t>
        </is>
      </c>
      <c r="DC102" s="34" t="inlineStr">
        <is>
          <t>EXIT_TIGHT_BREAKOUT_SCORER_FILTER_TF=4h</t>
        </is>
      </c>
      <c r="DD102" s="34" t="inlineStr">
        <is>
          <t>EXIT_TIGHT_BREAKOUT_SCORER_FILTER_TF=1h</t>
        </is>
      </c>
      <c r="DE102" s="34" t="inlineStr">
        <is>
          <t>EXIT_TIGHT_BREAKOUT_SCORER_FILTER_TF=15m</t>
        </is>
      </c>
      <c r="DF102" s="34" t="inlineStr">
        <is>
          <t>EXIT_TOP_FADE_FILTER_TF=OFF</t>
        </is>
      </c>
      <c r="DG102" s="34" t="inlineStr">
        <is>
          <t>EXIT_TOP_FADE_FILTER_TF=D</t>
        </is>
      </c>
      <c r="DH102" s="34" t="inlineStr">
        <is>
          <t>EXIT_TOP_FADE_FILTER_TF=4h</t>
        </is>
      </c>
      <c r="DI102" s="34" t="inlineStr">
        <is>
          <t>EXIT_TOP_FADE_FILTER_TF=1h</t>
        </is>
      </c>
      <c r="DJ102" s="34" t="inlineStr">
        <is>
          <t>EXIT_TOP_FADE_FILTER_TF=15m</t>
        </is>
      </c>
      <c r="DK102" s="34" t="inlineStr">
        <is>
          <t>EXIT_TO_REDUCE_ADAPTER_FILTER_TF=OFF</t>
        </is>
      </c>
      <c r="DL102" s="34" t="inlineStr">
        <is>
          <t>EXIT_TO_REDUCE_ADAPTER_FILTER_TF=D</t>
        </is>
      </c>
      <c r="DM102" s="34" t="inlineStr">
        <is>
          <t>EXIT_TO_REDUCE_ADAPTER_FILTER_TF=4h</t>
        </is>
      </c>
      <c r="DN102" s="34" t="inlineStr">
        <is>
          <t>EXIT_TO_REDUCE_ADAPTER_FILTER_TF=1h</t>
        </is>
      </c>
      <c r="DO102" s="34" t="inlineStr">
        <is>
          <t>EXIT_TO_REDUCE_ADAPTER_FILTER_TF=15m</t>
        </is>
      </c>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3" t="n"/>
      <c r="FT102" s="33"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33" t="n"/>
      <c r="IK102" s="33" t="n"/>
      <c r="IL102" s="26" t="n"/>
      <c r="IM102" s="26" t="inlineStr">
        <is>
          <t>ez_manage.py:4060 top()</t>
        </is>
      </c>
      <c r="IN102" s="26" t="inlineStr">
        <is>
          <t>v12_quick_engine.py:3300 x2</t>
        </is>
      </c>
      <c r="IO102" s="26" t="n"/>
    </row>
    <row r="103" ht="10.5" customHeight="1" s="67">
      <c r="A103" s="26" t="inlineStr">
        <is>
          <t>BB_BREAKOUT_SCORE</t>
        </is>
      </c>
      <c r="B103" s="26" t="inlineStr">
        <is>
          <t>10</t>
        </is>
      </c>
      <c r="C103" s="26" t="n"/>
      <c r="D103" s="26" t="n"/>
      <c r="E103" s="26" t="n"/>
      <c r="F103" s="26" t="n"/>
      <c r="G103" s="26">
        <f>IFERROR(VLOOKUP($A13&amp;"_"&amp;$B13,Results_Deltas!$A$2:$P$15000,5,FALSE),"")</f>
        <v/>
      </c>
      <c r="H103" s="26">
        <f>IFERROR(VLOOKUP($A13,Results_30d_Deltas!$A$2:$H$5000,7,FALSE)-E12,"")</f>
        <v/>
      </c>
      <c r="I103" s="26">
        <f>IFERROR(VLOOKUP($A13,Results_30d_Deltas!$A$2:$H$5000,6,FALSE),"")</f>
        <v/>
      </c>
      <c r="J103" s="26" t="n"/>
      <c r="K103" s="26" t="n"/>
      <c r="L103" s="26" t="inlineStr">
        <is>
          <t>NO</t>
        </is>
      </c>
      <c r="M103" s="71" t="n">
        <v>-3.621696781367675</v>
      </c>
      <c r="N103" s="76" t="inlineStr">
        <is>
          <t>0/38</t>
        </is>
      </c>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3" t="n"/>
      <c r="AO103" s="33" t="n"/>
      <c r="AP103" s="33" t="n"/>
      <c r="AQ103" s="33" t="n"/>
      <c r="AR103" s="33" t="n"/>
      <c r="AS103" s="34" t="inlineStr">
        <is>
          <t>BREAKOUT_RETEST_FILTER_TF=OFF</t>
        </is>
      </c>
      <c r="AT103" s="34" t="inlineStr">
        <is>
          <t>BREAKOUT_RETEST_FILTER_TF=D</t>
        </is>
      </c>
      <c r="AU103" s="34" t="inlineStr">
        <is>
          <t>BREAKOUT_RETEST_FILTER_TF=4h</t>
        </is>
      </c>
      <c r="AV103" s="34" t="inlineStr">
        <is>
          <t>BREAKOUT_RETEST_FILTER_TF=1h</t>
        </is>
      </c>
      <c r="AW103" s="34" t="inlineStr">
        <is>
          <t>BREAKOUT_RETEST_FILTER_TF=15m</t>
        </is>
      </c>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4" t="inlineStr">
        <is>
          <t>DC_BREAK_FILTER_TF=OFF</t>
        </is>
      </c>
      <c r="BS103" s="34" t="inlineStr">
        <is>
          <t>DC_BREAK_FILTER_TF=D</t>
        </is>
      </c>
      <c r="BT103" s="34" t="inlineStr">
        <is>
          <t>DC_BREAK_FILTER_TF=4h</t>
        </is>
      </c>
      <c r="BU103" s="34" t="inlineStr">
        <is>
          <t>DC_BREAK_FILTER_TF=1h</t>
        </is>
      </c>
      <c r="BV103" s="34" t="inlineStr">
        <is>
          <t>DC_BREAK_FILTER_TF=15m</t>
        </is>
      </c>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3" t="n"/>
      <c r="CU103" s="33" t="n"/>
      <c r="CV103" s="33" t="n"/>
      <c r="CW103" s="33" t="n"/>
      <c r="CX103" s="33" t="n"/>
      <c r="CY103" s="33" t="n"/>
      <c r="CZ103" s="33" t="n"/>
      <c r="DA103" s="34" t="inlineStr">
        <is>
          <t>EXIT_TIGHT_BREAKOUT_SCORER_FILTER_TF=OFF</t>
        </is>
      </c>
      <c r="DB103" s="34" t="inlineStr">
        <is>
          <t>EXIT_TIGHT_BREAKOUT_SCORER_FILTER_TF=D</t>
        </is>
      </c>
      <c r="DC103" s="34" t="inlineStr">
        <is>
          <t>EXIT_TIGHT_BREAKOUT_SCORER_FILTER_TF=4h</t>
        </is>
      </c>
      <c r="DD103" s="34" t="inlineStr">
        <is>
          <t>EXIT_TIGHT_BREAKOUT_SCORER_FILTER_TF=1h</t>
        </is>
      </c>
      <c r="DE103" s="34" t="inlineStr">
        <is>
          <t>EXIT_TIGHT_BREAKOUT_SCORER_FILTER_TF=15m</t>
        </is>
      </c>
      <c r="DF103" s="33" t="n"/>
      <c r="DG103" s="33" t="n"/>
      <c r="DH103" s="33" t="n"/>
      <c r="DI103" s="33" t="n"/>
      <c r="DJ103" s="33" t="n"/>
      <c r="DK103" s="33" t="n"/>
      <c r="DL103" s="33" t="n"/>
      <c r="DM103" s="33"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3" t="n"/>
      <c r="FT103" s="33" t="n"/>
      <c r="FU103" s="33" t="n"/>
      <c r="FV103" s="33" t="n"/>
      <c r="FW103" s="33" t="n"/>
      <c r="FX103" s="33" t="n"/>
      <c r="FY103" s="33" t="n"/>
      <c r="FZ103" s="33" t="n"/>
      <c r="GA103" s="33" t="n"/>
      <c r="GB103" s="34" t="inlineStr">
        <is>
          <t>MOMENTUM_BREAKOUT_FILTER_TF=OFF</t>
        </is>
      </c>
      <c r="GC103" s="34" t="inlineStr">
        <is>
          <t>MOMENTUM_BREAKOUT_FILTER_TF=D</t>
        </is>
      </c>
      <c r="GD103" s="34" t="inlineStr">
        <is>
          <t>MOMENTUM_BREAKOUT_FILTER_TF=4h</t>
        </is>
      </c>
      <c r="GE103" s="34" t="inlineStr">
        <is>
          <t>MOMENTUM_BREAKOUT_FILTER_TF=1h</t>
        </is>
      </c>
      <c r="GF103" s="34" t="inlineStr">
        <is>
          <t>MOMENTUM_BREAKOUT_FILTER_TF=15m</t>
        </is>
      </c>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3" t="n"/>
      <c r="HO103" s="33" t="n"/>
      <c r="HP103" s="33" t="n"/>
      <c r="HQ103" s="33" t="n"/>
      <c r="HR103" s="33"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33" t="n"/>
      <c r="IK103" s="33" t="n"/>
      <c r="IL103" s="26" t="n"/>
      <c r="IM103" s="26" t="inlineStr">
        <is>
          <t>ez_manage.py:2963 top()</t>
        </is>
      </c>
      <c r="IN103" s="26" t="inlineStr">
        <is>
          <t>v12_quick_engine.py:1255 x6</t>
        </is>
      </c>
      <c r="IO103" s="26" t="n"/>
    </row>
    <row r="104" ht="10.5" customHeight="1" s="67">
      <c r="A104" s="26" t="inlineStr">
        <is>
          <t>REGIME_TRENDING_EXIT_GAIN_MIN</t>
        </is>
      </c>
      <c r="B104" s="26" t="inlineStr">
        <is>
          <t>3.0</t>
        </is>
      </c>
      <c r="C104" s="26" t="n"/>
      <c r="D104" s="26" t="n"/>
      <c r="E104" s="26" t="n"/>
      <c r="F104" s="26" t="n"/>
      <c r="G104" s="26">
        <f>IFERROR(VLOOKUP($A114&amp;"_"&amp;$B114,Results_Deltas!$A$2:$P$15000,5,FALSE),"")</f>
        <v/>
      </c>
      <c r="H104" s="26">
        <f>IFERROR(VLOOKUP($A114,Results_30d_Deltas!$A$2:$H$5000,7,FALSE)-E113,"")</f>
        <v/>
      </c>
      <c r="I104" s="26">
        <f>IFERROR(VLOOKUP($A114,Results_30d_Deltas!$A$2:$H$5000,6,FALSE),"")</f>
        <v/>
      </c>
      <c r="J104" s="26" t="n"/>
      <c r="K104" s="26" t="n"/>
      <c r="L104" s="26" t="inlineStr">
        <is>
          <t>NO</t>
        </is>
      </c>
      <c r="M104" s="71" t="n">
        <v>-3.619848727034968</v>
      </c>
      <c r="N104" s="76" t="inlineStr">
        <is>
          <t>0/35</t>
        </is>
      </c>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4" t="inlineStr">
        <is>
          <t>BREAKEVEN_GAIN_EROSION_FILTER_TF=OFF</t>
        </is>
      </c>
      <c r="AO104" s="34" t="inlineStr">
        <is>
          <t>BREAKEVEN_GAIN_EROSION_FILTER_TF=D</t>
        </is>
      </c>
      <c r="AP104" s="34" t="inlineStr">
        <is>
          <t>BREAKEVEN_GAIN_EROSION_FILTER_TF=4h</t>
        </is>
      </c>
      <c r="AQ104" s="34" t="inlineStr">
        <is>
          <t>BREAKEVEN_GAIN_EROSION_FILTER_TF=1h</t>
        </is>
      </c>
      <c r="AR104" s="34" t="inlineStr">
        <is>
          <t>BREAKEVEN_GAIN_EROSION_FILTER_TF=15m</t>
        </is>
      </c>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3" t="n"/>
      <c r="CU104" s="33" t="n"/>
      <c r="CV104" s="34" t="inlineStr">
        <is>
          <t>EXIT_R1_R2_FILTER_TF=OFF</t>
        </is>
      </c>
      <c r="CW104" s="34" t="inlineStr">
        <is>
          <t>EXIT_R1_R2_FILTER_TF=D</t>
        </is>
      </c>
      <c r="CX104" s="34" t="inlineStr">
        <is>
          <t>EXIT_R1_R2_FILTER_TF=4h</t>
        </is>
      </c>
      <c r="CY104" s="34" t="inlineStr">
        <is>
          <t>EXIT_R1_R2_FILTER_TF=1h</t>
        </is>
      </c>
      <c r="CZ104" s="34" t="inlineStr">
        <is>
          <t>EXIT_R1_R2_FILTER_TF=15m</t>
        </is>
      </c>
      <c r="DA104" s="34" t="inlineStr">
        <is>
          <t>EXIT_TIGHT_BREAKOUT_SCORER_FILTER_TF=OFF</t>
        </is>
      </c>
      <c r="DB104" s="34" t="inlineStr">
        <is>
          <t>EXIT_TIGHT_BREAKOUT_SCORER_FILTER_TF=D</t>
        </is>
      </c>
      <c r="DC104" s="34" t="inlineStr">
        <is>
          <t>EXIT_TIGHT_BREAKOUT_SCORER_FILTER_TF=4h</t>
        </is>
      </c>
      <c r="DD104" s="34" t="inlineStr">
        <is>
          <t>EXIT_TIGHT_BREAKOUT_SCORER_FILTER_TF=1h</t>
        </is>
      </c>
      <c r="DE104" s="34" t="inlineStr">
        <is>
          <t>EXIT_TIGHT_BREAKOUT_SCORER_FILTER_TF=15m</t>
        </is>
      </c>
      <c r="DF104" s="34" t="inlineStr">
        <is>
          <t>EXIT_TOP_FADE_FILTER_TF=OFF</t>
        </is>
      </c>
      <c r="DG104" s="34" t="inlineStr">
        <is>
          <t>EXIT_TOP_FADE_FILTER_TF=D</t>
        </is>
      </c>
      <c r="DH104" s="34" t="inlineStr">
        <is>
          <t>EXIT_TOP_FADE_FILTER_TF=4h</t>
        </is>
      </c>
      <c r="DI104" s="34" t="inlineStr">
        <is>
          <t>EXIT_TOP_FADE_FILTER_TF=1h</t>
        </is>
      </c>
      <c r="DJ104" s="34" t="inlineStr">
        <is>
          <t>EXIT_TOP_FADE_FILTER_TF=15m</t>
        </is>
      </c>
      <c r="DK104" s="34" t="inlineStr">
        <is>
          <t>EXIT_TO_REDUCE_ADAPTER_FILTER_TF=OFF</t>
        </is>
      </c>
      <c r="DL104" s="34" t="inlineStr">
        <is>
          <t>EXIT_TO_REDUCE_ADAPTER_FILTER_TF=D</t>
        </is>
      </c>
      <c r="DM104" s="34" t="inlineStr">
        <is>
          <t>EXIT_TO_REDUCE_ADAPTER_FILTER_TF=4h</t>
        </is>
      </c>
      <c r="DN104" s="34" t="inlineStr">
        <is>
          <t>EXIT_TO_REDUCE_ADAPTER_FILTER_TF=1h</t>
        </is>
      </c>
      <c r="DO104" s="34" t="inlineStr">
        <is>
          <t>EXIT_TO_REDUCE_ADAPTER_FILTER_TF=15m</t>
        </is>
      </c>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3" t="n"/>
      <c r="FT104" s="33"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3" t="n"/>
      <c r="HO104" s="33" t="n"/>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33" t="n"/>
      <c r="IK104" s="33" t="n"/>
      <c r="IL104" s="26" t="n"/>
      <c r="IM104" s="26" t="inlineStr">
        <is>
          <t>ez_manage.py:5359 top()</t>
        </is>
      </c>
      <c r="IN104" s="26" t="inlineStr">
        <is>
          <t>v12_quick_engine.py:2951 x5</t>
        </is>
      </c>
      <c r="IO104" s="26" t="n"/>
    </row>
    <row r="105" ht="10.5" customHeight="1" s="67">
      <c r="A105" s="26" t="inlineStr">
        <is>
          <t>SCALP_V3_OB_WALL_TOO_CLOSE_PCT</t>
        </is>
      </c>
      <c r="B105" s="26" t="inlineStr">
        <is>
          <t>0</t>
        </is>
      </c>
      <c r="C105" s="26" t="n"/>
      <c r="D105" s="26" t="n"/>
      <c r="E105" s="26" t="n"/>
      <c r="F105" s="26" t="n"/>
      <c r="G105" s="26">
        <f>IFERROR(VLOOKUP($A146&amp;"_"&amp;$B146,Results_Deltas!$A$2:$P$15000,5,FALSE),"")</f>
        <v/>
      </c>
      <c r="H105" s="26">
        <f>IFERROR(VLOOKUP($A146,Results_30d_Deltas!$A$2:$H$5000,7,FALSE)-E145,"")</f>
        <v/>
      </c>
      <c r="I105" s="26">
        <f>IFERROR(VLOOKUP($A146,Results_30d_Deltas!$A$2:$H$5000,6,FALSE),"")</f>
        <v/>
      </c>
      <c r="J105" s="26" t="n"/>
      <c r="K105" s="26" t="n"/>
      <c r="L105" s="26" t="inlineStr">
        <is>
          <t>NO</t>
        </is>
      </c>
      <c r="M105" s="71" t="n">
        <v>-3.610557087460022</v>
      </c>
      <c r="N105" s="76" t="inlineStr">
        <is>
          <t>0/37</t>
        </is>
      </c>
      <c r="O105" s="73" t="inlineStr">
        <is>
          <t>ATR_TRAIL_FILTER_TF=OFF</t>
        </is>
      </c>
      <c r="P105" s="73" t="inlineStr">
        <is>
          <t>ATR_TRAIL_FILTER_TF=D</t>
        </is>
      </c>
      <c r="Q105" s="73" t="inlineStr">
        <is>
          <t>ATR_TRAIL_FILTER_TF=4h</t>
        </is>
      </c>
      <c r="R105" s="73" t="inlineStr">
        <is>
          <t>ATR_TRAIL_FILTER_TF=1h</t>
        </is>
      </c>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3" t="n"/>
      <c r="CU105" s="33" t="n"/>
      <c r="CV105" s="33" t="n"/>
      <c r="CW105" s="33" t="n"/>
      <c r="CX105" s="33" t="n"/>
      <c r="CY105" s="33" t="n"/>
      <c r="CZ105" s="33" t="n"/>
      <c r="DA105" s="33" t="n"/>
      <c r="DB105" s="33" t="n"/>
      <c r="DC105" s="33" t="n"/>
      <c r="DD105" s="33" t="n"/>
      <c r="DE105" s="33" t="n"/>
      <c r="DF105" s="33" t="n"/>
      <c r="DG105" s="33" t="n"/>
      <c r="DH105" s="33" t="n"/>
      <c r="DI105" s="33" t="n"/>
      <c r="DJ105" s="33" t="n"/>
      <c r="DK105" s="33" t="n"/>
      <c r="DL105" s="33" t="n"/>
      <c r="DM105" s="33"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3" t="n"/>
      <c r="FT105" s="33"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33" t="n"/>
      <c r="IK105" s="33" t="n"/>
      <c r="IL105" s="26" t="n"/>
      <c r="IM105" s="26" t="inlineStr">
        <is>
          <t>ez_manage.py:5575 top()</t>
        </is>
      </c>
      <c r="IN105" s="26" t="inlineStr">
        <is>
          <t>v12_quick_engine.py:3189 x4</t>
        </is>
      </c>
      <c r="IO105" s="26" t="n"/>
    </row>
    <row r="106" ht="10.5" customHeight="1" s="67">
      <c r="A106" s="26" t="inlineStr">
        <is>
          <t>BB_BREAKOUT_SCORE</t>
        </is>
      </c>
      <c r="B106" s="26" t="inlineStr">
        <is>
          <t>25</t>
        </is>
      </c>
      <c r="C106" s="26" t="n"/>
      <c r="D106" s="26" t="n"/>
      <c r="E106" s="26" t="n"/>
      <c r="F106" s="26" t="n"/>
      <c r="G106" s="26">
        <f>IFERROR(VLOOKUP($A16&amp;"_"&amp;$B16,Results_Deltas!$A$2:$P$15000,5,FALSE),"")</f>
        <v/>
      </c>
      <c r="H106" s="26">
        <f>IFERROR(VLOOKUP($A16,Results_30d_Deltas!$A$2:$H$5000,7,FALSE)-E15,"")</f>
        <v/>
      </c>
      <c r="I106" s="26">
        <f>IFERROR(VLOOKUP($A16,Results_30d_Deltas!$A$2:$H$5000,6,FALSE),"")</f>
        <v/>
      </c>
      <c r="J106" s="26" t="n"/>
      <c r="K106" s="26" t="n"/>
      <c r="L106" s="26" t="inlineStr">
        <is>
          <t>NO</t>
        </is>
      </c>
      <c r="M106" s="71" t="n">
        <v>-3.605898399701705</v>
      </c>
      <c r="N106" s="76" t="inlineStr">
        <is>
          <t>0/38</t>
        </is>
      </c>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4" t="inlineStr">
        <is>
          <t>BREAKOUT_RETEST_FILTER_TF=OFF</t>
        </is>
      </c>
      <c r="AT106" s="34" t="inlineStr">
        <is>
          <t>BREAKOUT_RETEST_FILTER_TF=D</t>
        </is>
      </c>
      <c r="AU106" s="34" t="inlineStr">
        <is>
          <t>BREAKOUT_RETEST_FILTER_TF=4h</t>
        </is>
      </c>
      <c r="AV106" s="34" t="inlineStr">
        <is>
          <t>BREAKOUT_RETEST_FILTER_TF=1h</t>
        </is>
      </c>
      <c r="AW106" s="34" t="inlineStr">
        <is>
          <t>BREAKOUT_RETEST_FILTER_TF=15m</t>
        </is>
      </c>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4" t="inlineStr">
        <is>
          <t>DC_BREAK_FILTER_TF=OFF</t>
        </is>
      </c>
      <c r="BS106" s="34" t="inlineStr">
        <is>
          <t>DC_BREAK_FILTER_TF=D</t>
        </is>
      </c>
      <c r="BT106" s="34" t="inlineStr">
        <is>
          <t>DC_BREAK_FILTER_TF=4h</t>
        </is>
      </c>
      <c r="BU106" s="34" t="inlineStr">
        <is>
          <t>DC_BREAK_FILTER_TF=1h</t>
        </is>
      </c>
      <c r="BV106" s="34" t="inlineStr">
        <is>
          <t>DC_BREAK_FILTER_TF=15m</t>
        </is>
      </c>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3" t="n"/>
      <c r="CU106" s="33" t="n"/>
      <c r="CV106" s="33" t="n"/>
      <c r="CW106" s="33" t="n"/>
      <c r="CX106" s="33" t="n"/>
      <c r="CY106" s="33" t="n"/>
      <c r="CZ106" s="33" t="n"/>
      <c r="DA106" s="34" t="inlineStr">
        <is>
          <t>EXIT_TIGHT_BREAKOUT_SCORER_FILTER_TF=OFF</t>
        </is>
      </c>
      <c r="DB106" s="34" t="inlineStr">
        <is>
          <t>EXIT_TIGHT_BREAKOUT_SCORER_FILTER_TF=D</t>
        </is>
      </c>
      <c r="DC106" s="34" t="inlineStr">
        <is>
          <t>EXIT_TIGHT_BREAKOUT_SCORER_FILTER_TF=4h</t>
        </is>
      </c>
      <c r="DD106" s="34" t="inlineStr">
        <is>
          <t>EXIT_TIGHT_BREAKOUT_SCORER_FILTER_TF=1h</t>
        </is>
      </c>
      <c r="DE106" s="34" t="inlineStr">
        <is>
          <t>EXIT_TIGHT_BREAKOUT_SCORER_FILTER_TF=15m</t>
        </is>
      </c>
      <c r="DF106" s="33" t="n"/>
      <c r="DG106" s="33" t="n"/>
      <c r="DH106" s="33" t="n"/>
      <c r="DI106" s="33" t="n"/>
      <c r="DJ106" s="33" t="n"/>
      <c r="DK106" s="33" t="n"/>
      <c r="DL106" s="33" t="n"/>
      <c r="DM106" s="33"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3" t="n"/>
      <c r="FL106" s="33" t="n"/>
      <c r="FM106" s="33" t="n"/>
      <c r="FN106" s="33" t="n"/>
      <c r="FO106" s="33" t="n"/>
      <c r="FP106" s="33" t="n"/>
      <c r="FQ106" s="33" t="n"/>
      <c r="FR106" s="33" t="n"/>
      <c r="FS106" s="33" t="n"/>
      <c r="FT106" s="33" t="n"/>
      <c r="FU106" s="33" t="n"/>
      <c r="FV106" s="33" t="n"/>
      <c r="FW106" s="33" t="n"/>
      <c r="FX106" s="33" t="n"/>
      <c r="FY106" s="33" t="n"/>
      <c r="FZ106" s="33" t="n"/>
      <c r="GA106" s="33" t="n"/>
      <c r="GB106" s="34" t="inlineStr">
        <is>
          <t>MOMENTUM_BREAKOUT_FILTER_TF=OFF</t>
        </is>
      </c>
      <c r="GC106" s="34" t="inlineStr">
        <is>
          <t>MOMENTUM_BREAKOUT_FILTER_TF=D</t>
        </is>
      </c>
      <c r="GD106" s="34" t="inlineStr">
        <is>
          <t>MOMENTUM_BREAKOUT_FILTER_TF=4h</t>
        </is>
      </c>
      <c r="GE106" s="34" t="inlineStr">
        <is>
          <t>MOMENTUM_BREAKOUT_FILTER_TF=1h</t>
        </is>
      </c>
      <c r="GF106" s="34" t="inlineStr">
        <is>
          <t>MOMENTUM_BREAKOUT_FILTER_TF=15m</t>
        </is>
      </c>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33" t="n"/>
      <c r="IK106" s="33" t="n"/>
      <c r="IL106" s="26" t="n"/>
      <c r="IM106" s="26" t="inlineStr">
        <is>
          <t>ez_manage.py:2963 top()</t>
        </is>
      </c>
      <c r="IN106" s="26" t="inlineStr">
        <is>
          <t>v12_quick_engine.py:1255 x6</t>
        </is>
      </c>
      <c r="IO106" s="26" t="n"/>
    </row>
    <row r="107" ht="10.5" customHeight="1" s="67">
      <c r="A107" s="26" t="inlineStr">
        <is>
          <t>MACD_ZERO_CROSS_ENABLED</t>
        </is>
      </c>
      <c r="B107" s="26" t="inlineStr">
        <is>
          <t>True</t>
        </is>
      </c>
      <c r="C107" s="26" t="n"/>
      <c r="D107" s="26" t="n"/>
      <c r="E107" s="26" t="n"/>
      <c r="F107" s="26" t="n"/>
      <c r="G107" s="26">
        <f>IFERROR(VLOOKUP($A75&amp;"_"&amp;$B75,Results_Deltas!$A$2:$P$15000,5,FALSE),"")</f>
        <v/>
      </c>
      <c r="H107" s="26">
        <f>IFERROR(VLOOKUP($A75,Results_30d_Deltas!$A$2:$H$5000,7,FALSE)-E74,"")</f>
        <v/>
      </c>
      <c r="I107" s="26">
        <f>IFERROR(VLOOKUP($A75,Results_30d_Deltas!$A$2:$H$5000,6,FALSE),"")</f>
        <v/>
      </c>
      <c r="J107" s="26" t="n"/>
      <c r="K107" s="26" t="n"/>
      <c r="L107" s="26" t="inlineStr">
        <is>
          <t>NO</t>
        </is>
      </c>
      <c r="M107" s="71" t="n">
        <v>-3.600003079538398</v>
      </c>
      <c r="N107" s="76" t="inlineStr">
        <is>
          <t>0/35</t>
        </is>
      </c>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4" t="inlineStr">
        <is>
          <t>BT_WT_CROSS_LADDER_FILTER_TF=OFF</t>
        </is>
      </c>
      <c r="AY107" s="34" t="inlineStr">
        <is>
          <t>BT_WT_CROSS_LADDER_FILTER_TF=D</t>
        </is>
      </c>
      <c r="AZ107" s="34" t="inlineStr">
        <is>
          <t>BT_WT_CROSS_LADDER_FILTER_TF=4h</t>
        </is>
      </c>
      <c r="BA107" s="34" t="inlineStr">
        <is>
          <t>BT_WT_CROSS_LADDER_FILTER_TF=1h</t>
        </is>
      </c>
      <c r="BB107" s="34" t="inlineStr">
        <is>
          <t>BT_WT_CROSS_LADDER_FILTER_TF=15m</t>
        </is>
      </c>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3" t="n"/>
      <c r="CV107" s="33" t="n"/>
      <c r="CW107" s="33" t="n"/>
      <c r="CX107" s="33" t="n"/>
      <c r="CY107" s="33" t="n"/>
      <c r="CZ107" s="33" t="n"/>
      <c r="DA107" s="33" t="n"/>
      <c r="DB107" s="33" t="n"/>
      <c r="DC107" s="33" t="n"/>
      <c r="DD107" s="33" t="n"/>
      <c r="DE107" s="33" t="n"/>
      <c r="DF107" s="33" t="n"/>
      <c r="DG107" s="33" t="n"/>
      <c r="DH107" s="33" t="n"/>
      <c r="DI107" s="33" t="n"/>
      <c r="DJ107" s="33" t="n"/>
      <c r="DK107" s="33" t="n"/>
      <c r="DL107" s="33" t="n"/>
      <c r="DM107" s="33"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3" t="n"/>
      <c r="FJ107" s="33" t="n"/>
      <c r="FK107" s="33" t="n"/>
      <c r="FL107" s="33" t="n"/>
      <c r="FM107" s="33" t="n"/>
      <c r="FN107" s="33" t="n"/>
      <c r="FO107" s="33" t="n"/>
      <c r="FP107" s="33" t="n"/>
      <c r="FQ107" s="33" t="n"/>
      <c r="FR107" s="33" t="n"/>
      <c r="FS107" s="33" t="n"/>
      <c r="FT107" s="33"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4" t="inlineStr">
        <is>
          <t>WT_15M_BOUNCE_BB_MAX=0.95</t>
        </is>
      </c>
      <c r="IA107" s="34" t="inlineStr">
        <is>
          <t>WT_15M_BOUNCE_BB_MAX=0.9</t>
        </is>
      </c>
      <c r="IB107" s="34" t="inlineStr">
        <is>
          <t>WT_15M_BOUNCE_BB_MAX=0.8</t>
        </is>
      </c>
      <c r="IC107" s="34" t="inlineStr">
        <is>
          <t>WT_15M_BOUNCE_BB_MIN=0.05</t>
        </is>
      </c>
      <c r="ID107" s="34" t="inlineStr">
        <is>
          <t>WT_15M_BOUNCE_BB_MIN=0.1</t>
        </is>
      </c>
      <c r="IE107" s="34" t="inlineStr">
        <is>
          <t>WT_15M_BOUNCE_BB_MIN=0.2</t>
        </is>
      </c>
      <c r="IF107" s="34" t="inlineStr">
        <is>
          <t>WT_15M_BOUNCE_HIGH_1H_GT_PREV=True</t>
        </is>
      </c>
      <c r="IG107" s="34" t="inlineStr">
        <is>
          <t>WT_15M_BOUNCE_HIGH_1H_GT_PREV=False</t>
        </is>
      </c>
      <c r="IH107" s="34" t="inlineStr">
        <is>
          <t>WT_15M_BOUNCE_LOW_1H_GT_PREV=True</t>
        </is>
      </c>
      <c r="II107" s="34" t="inlineStr">
        <is>
          <t>WT_15M_BOUNCE_LOW_1H_GT_PREV=False</t>
        </is>
      </c>
      <c r="IJ107" s="34" t="inlineStr">
        <is>
          <t>WT_15M_BOUNCE_REL_VOL_GT_1=True</t>
        </is>
      </c>
      <c r="IK107" s="34" t="inlineStr">
        <is>
          <t>WT_15M_BOUNCE_REL_VOL_GT_1=False</t>
        </is>
      </c>
      <c r="IL107" s="26" t="n"/>
      <c r="IM107" s="26" t="inlineStr">
        <is>
          <t>ez_manage.py:3499 top()</t>
        </is>
      </c>
      <c r="IN107" s="26" t="inlineStr">
        <is>
          <t>v12_quick_engine.py:2234 x2</t>
        </is>
      </c>
      <c r="IO107" s="26" t="n"/>
    </row>
    <row r="108" ht="10.5" customHeight="1" s="67">
      <c r="A108" s="26" t="inlineStr">
        <is>
          <t>E_1_EXIT_DELTA_THR</t>
        </is>
      </c>
      <c r="B108" s="26" t="inlineStr">
        <is>
          <t>0.5</t>
        </is>
      </c>
      <c r="C108" s="26" t="n"/>
      <c r="D108" s="26" t="n"/>
      <c r="E108" s="26" t="n"/>
      <c r="F108" s="26" t="n"/>
      <c r="G108" s="26">
        <f>IFERROR(VLOOKUP($A63&amp;"_"&amp;$B63,Results_Deltas!$A$2:$P$15000,5,FALSE),"")</f>
        <v/>
      </c>
      <c r="H108" s="26">
        <f>IFERROR(VLOOKUP($A63,Results_30d_Deltas!$A$2:$H$5000,7,FALSE)-E62,"")</f>
        <v/>
      </c>
      <c r="I108" s="26">
        <f>IFERROR(VLOOKUP($A63,Results_30d_Deltas!$A$2:$H$5000,6,FALSE),"")</f>
        <v/>
      </c>
      <c r="J108" s="26" t="n"/>
      <c r="K108" s="26" t="n"/>
      <c r="L108" s="26" t="inlineStr">
        <is>
          <t>NO</t>
        </is>
      </c>
      <c r="M108" s="71" t="n">
        <v>-3.594604762150221</v>
      </c>
      <c r="N108" s="76" t="inlineStr">
        <is>
          <t>0/36</t>
        </is>
      </c>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4" t="inlineStr">
        <is>
          <t>DELTA_ENGINE_FILTER_TF=OFF</t>
        </is>
      </c>
      <c r="CC108" s="34" t="inlineStr">
        <is>
          <t>DELTA_ENGINE_FILTER_TF=D</t>
        </is>
      </c>
      <c r="CD108" s="34" t="inlineStr">
        <is>
          <t>DELTA_ENGINE_FILTER_TF=4h</t>
        </is>
      </c>
      <c r="CE108" s="34" t="inlineStr">
        <is>
          <t>DELTA_ENGINE_FILTER_TF=1h</t>
        </is>
      </c>
      <c r="CF108" s="34" t="inlineStr">
        <is>
          <t>DELTA_ENGINE_FILTER_TF=15m</t>
        </is>
      </c>
      <c r="CG108" s="33" t="n"/>
      <c r="CH108" s="33" t="n"/>
      <c r="CI108" s="33" t="n"/>
      <c r="CJ108" s="33" t="n"/>
      <c r="CK108" s="33" t="n"/>
      <c r="CL108" s="33" t="n"/>
      <c r="CM108" s="33" t="n"/>
      <c r="CN108" s="33" t="n"/>
      <c r="CO108" s="33" t="n"/>
      <c r="CP108" s="33" t="n"/>
      <c r="CQ108" s="33" t="n"/>
      <c r="CR108" s="33" t="n"/>
      <c r="CS108" s="33" t="n"/>
      <c r="CT108" s="33" t="n"/>
      <c r="CU108" s="33" t="n"/>
      <c r="CV108" s="34" t="inlineStr">
        <is>
          <t>EXIT_R1_R2_FILTER_TF=OFF</t>
        </is>
      </c>
      <c r="CW108" s="34" t="inlineStr">
        <is>
          <t>EXIT_R1_R2_FILTER_TF=D</t>
        </is>
      </c>
      <c r="CX108" s="34" t="inlineStr">
        <is>
          <t>EXIT_R1_R2_FILTER_TF=4h</t>
        </is>
      </c>
      <c r="CY108" s="34" t="inlineStr">
        <is>
          <t>EXIT_R1_R2_FILTER_TF=1h</t>
        </is>
      </c>
      <c r="CZ108" s="34" t="inlineStr">
        <is>
          <t>EXIT_R1_R2_FILTER_TF=15m</t>
        </is>
      </c>
      <c r="DA108" s="34" t="inlineStr">
        <is>
          <t>EXIT_TIGHT_BREAKOUT_SCORER_FILTER_TF=OFF</t>
        </is>
      </c>
      <c r="DB108" s="34" t="inlineStr">
        <is>
          <t>EXIT_TIGHT_BREAKOUT_SCORER_FILTER_TF=D</t>
        </is>
      </c>
      <c r="DC108" s="34" t="inlineStr">
        <is>
          <t>EXIT_TIGHT_BREAKOUT_SCORER_FILTER_TF=4h</t>
        </is>
      </c>
      <c r="DD108" s="34" t="inlineStr">
        <is>
          <t>EXIT_TIGHT_BREAKOUT_SCORER_FILTER_TF=1h</t>
        </is>
      </c>
      <c r="DE108" s="34" t="inlineStr">
        <is>
          <t>EXIT_TIGHT_BREAKOUT_SCORER_FILTER_TF=15m</t>
        </is>
      </c>
      <c r="DF108" s="34" t="inlineStr">
        <is>
          <t>EXIT_TOP_FADE_FILTER_TF=OFF</t>
        </is>
      </c>
      <c r="DG108" s="34" t="inlineStr">
        <is>
          <t>EXIT_TOP_FADE_FILTER_TF=D</t>
        </is>
      </c>
      <c r="DH108" s="34" t="inlineStr">
        <is>
          <t>EXIT_TOP_FADE_FILTER_TF=4h</t>
        </is>
      </c>
      <c r="DI108" s="34" t="inlineStr">
        <is>
          <t>EXIT_TOP_FADE_FILTER_TF=1h</t>
        </is>
      </c>
      <c r="DJ108" s="34" t="inlineStr">
        <is>
          <t>EXIT_TOP_FADE_FILTER_TF=15m</t>
        </is>
      </c>
      <c r="DK108" s="34" t="inlineStr">
        <is>
          <t>EXIT_TO_REDUCE_ADAPTER_FILTER_TF=OFF</t>
        </is>
      </c>
      <c r="DL108" s="34" t="inlineStr">
        <is>
          <t>EXIT_TO_REDUCE_ADAPTER_FILTER_TF=D</t>
        </is>
      </c>
      <c r="DM108" s="34" t="inlineStr">
        <is>
          <t>EXIT_TO_REDUCE_ADAPTER_FILTER_TF=4h</t>
        </is>
      </c>
      <c r="DN108" s="34" t="inlineStr">
        <is>
          <t>EXIT_TO_REDUCE_ADAPTER_FILTER_TF=1h</t>
        </is>
      </c>
      <c r="DO108" s="34" t="inlineStr">
        <is>
          <t>EXIT_TO_REDUCE_ADAPTER_FILTER_TF=15m</t>
        </is>
      </c>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3" t="n"/>
      <c r="FL108" s="33" t="n"/>
      <c r="FM108" s="33" t="n"/>
      <c r="FN108" s="33" t="n"/>
      <c r="FO108" s="33" t="n"/>
      <c r="FP108" s="33" t="n"/>
      <c r="FQ108" s="33" t="n"/>
      <c r="FR108" s="33" t="n"/>
      <c r="FS108" s="33" t="n"/>
      <c r="FT108" s="33"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33" t="n"/>
      <c r="IK108" s="33" t="n"/>
      <c r="IL108" s="26" t="n"/>
      <c r="IM108" s="26" t="inlineStr">
        <is>
          <t>ez_manage.py:4698 top()</t>
        </is>
      </c>
      <c r="IN108" s="26" t="inlineStr">
        <is>
          <t>v12_quick_engine.py:1817 x9</t>
        </is>
      </c>
      <c r="IO108" s="26" t="n"/>
    </row>
    <row r="109" ht="10.5" customHeight="1" s="67">
      <c r="A109" s="26" t="inlineStr">
        <is>
          <t>MACD_ZERO_CROSS_SCORE</t>
        </is>
      </c>
      <c r="B109" s="26" t="inlineStr">
        <is>
          <t>19</t>
        </is>
      </c>
      <c r="C109" s="26" t="n"/>
      <c r="D109" s="26" t="n"/>
      <c r="E109" s="26" t="n"/>
      <c r="F109" s="26" t="n"/>
      <c r="G109" s="26">
        <f>IFERROR(VLOOKUP($A79&amp;"_"&amp;$B79,Results_Deltas!$A$2:$P$15000,5,FALSE),"")</f>
        <v/>
      </c>
      <c r="H109" s="26">
        <f>IFERROR(VLOOKUP($A79,Results_30d_Deltas!$A$2:$H$5000,7,FALSE)-E78,"")</f>
        <v/>
      </c>
      <c r="I109" s="26">
        <f>IFERROR(VLOOKUP($A79,Results_30d_Deltas!$A$2:$H$5000,6,FALSE),"")</f>
        <v/>
      </c>
      <c r="J109" s="26" t="n"/>
      <c r="K109" s="26" t="n"/>
      <c r="L109" s="26" t="inlineStr">
        <is>
          <t>NO</t>
        </is>
      </c>
      <c r="M109" s="71" t="n">
        <v>-3.589665753372425</v>
      </c>
      <c r="N109" s="76" t="inlineStr">
        <is>
          <t>0/35</t>
        </is>
      </c>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4" t="inlineStr">
        <is>
          <t>BT_WT_CROSS_LADDER_FILTER_TF=OFF</t>
        </is>
      </c>
      <c r="AY109" s="34" t="inlineStr">
        <is>
          <t>BT_WT_CROSS_LADDER_FILTER_TF=D</t>
        </is>
      </c>
      <c r="AZ109" s="34" t="inlineStr">
        <is>
          <t>BT_WT_CROSS_LADDER_FILTER_TF=4h</t>
        </is>
      </c>
      <c r="BA109" s="34" t="inlineStr">
        <is>
          <t>BT_WT_CROSS_LADDER_FILTER_TF=1h</t>
        </is>
      </c>
      <c r="BB109" s="34" t="inlineStr">
        <is>
          <t>BT_WT_CROSS_LADDER_FILTER_TF=15m</t>
        </is>
      </c>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3" t="n"/>
      <c r="CZ109" s="33" t="n"/>
      <c r="DA109" s="33" t="n"/>
      <c r="DB109" s="33" t="n"/>
      <c r="DC109" s="33" t="n"/>
      <c r="DD109" s="33" t="n"/>
      <c r="DE109" s="33" t="n"/>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3" t="n"/>
      <c r="FJ109" s="33" t="n"/>
      <c r="FK109" s="33" t="n"/>
      <c r="FL109" s="33" t="n"/>
      <c r="FM109" s="33" t="n"/>
      <c r="FN109" s="33" t="n"/>
      <c r="FO109" s="33" t="n"/>
      <c r="FP109" s="33" t="n"/>
      <c r="FQ109" s="33" t="n"/>
      <c r="FR109" s="33" t="n"/>
      <c r="FS109" s="33" t="n"/>
      <c r="FT109" s="33"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33" t="n"/>
      <c r="IK109" s="33" t="n"/>
      <c r="IL109" s="26" t="n"/>
      <c r="IM109" s="26" t="inlineStr">
        <is>
          <t>ez_manage.py:3500 top()</t>
        </is>
      </c>
      <c r="IN109" s="26" t="inlineStr">
        <is>
          <t>v12_quick_engine.py:2235 x2</t>
        </is>
      </c>
      <c r="IO109" s="26" t="n"/>
    </row>
    <row r="110" ht="10.5" customHeight="1" s="67">
      <c r="A110" s="26" t="inlineStr">
        <is>
          <t>REENTRY2_STOCH_CROSS_ENABLED</t>
        </is>
      </c>
      <c r="B110" s="26" t="inlineStr">
        <is>
          <t>True</t>
        </is>
      </c>
      <c r="C110" s="26" t="n"/>
      <c r="D110" s="26" t="n"/>
      <c r="E110" s="26" t="n"/>
      <c r="F110" s="26" t="n"/>
      <c r="G110" s="26">
        <f>IFERROR(VLOOKUP($A99&amp;"_"&amp;$B99,Results_Deltas!$A$2:$P$15000,5,FALSE),"")</f>
        <v/>
      </c>
      <c r="H110" s="26">
        <f>IFERROR(VLOOKUP($A99,Results_30d_Deltas!$A$2:$H$5000,7,FALSE)-E98,"")</f>
        <v/>
      </c>
      <c r="I110" s="26">
        <f>IFERROR(VLOOKUP($A99,Results_30d_Deltas!$A$2:$H$5000,6,FALSE),"")</f>
        <v/>
      </c>
      <c r="J110" s="26" t="n"/>
      <c r="K110" s="26" t="n"/>
      <c r="L110" s="26" t="inlineStr">
        <is>
          <t>NO</t>
        </is>
      </c>
      <c r="M110" s="71" t="n">
        <v>-3.589408521726643</v>
      </c>
      <c r="N110" s="76" t="inlineStr">
        <is>
          <t>1/35</t>
        </is>
      </c>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3" t="n"/>
      <c r="AT110" s="33" t="n"/>
      <c r="AU110" s="33" t="n"/>
      <c r="AV110" s="33" t="n"/>
      <c r="AW110" s="33" t="n"/>
      <c r="AX110" s="34" t="inlineStr">
        <is>
          <t>BT_WT_CROSS_LADDER_FILTER_TF=OFF</t>
        </is>
      </c>
      <c r="AY110" s="34" t="inlineStr">
        <is>
          <t>BT_WT_CROSS_LADDER_FILTER_TF=D</t>
        </is>
      </c>
      <c r="AZ110" s="34" t="inlineStr">
        <is>
          <t>BT_WT_CROSS_LADDER_FILTER_TF=4h</t>
        </is>
      </c>
      <c r="BA110" s="34" t="inlineStr">
        <is>
          <t>BT_WT_CROSS_LADDER_FILTER_TF=1h</t>
        </is>
      </c>
      <c r="BB110" s="34" t="inlineStr">
        <is>
          <t>BT_WT_CROSS_LADDER_FILTER_TF=15m</t>
        </is>
      </c>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3" t="n"/>
      <c r="CU110" s="33" t="n"/>
      <c r="CV110" s="33" t="n"/>
      <c r="CW110" s="33" t="n"/>
      <c r="CX110" s="33" t="n"/>
      <c r="CY110" s="33" t="n"/>
      <c r="CZ110" s="33" t="n"/>
      <c r="DA110" s="33" t="n"/>
      <c r="DB110" s="33" t="n"/>
      <c r="DC110" s="33" t="n"/>
      <c r="DD110" s="33" t="n"/>
      <c r="DE110" s="33" t="n"/>
      <c r="DF110" s="33" t="n"/>
      <c r="DG110" s="33" t="n"/>
      <c r="DH110" s="33" t="n"/>
      <c r="DI110" s="33" t="n"/>
      <c r="DJ110" s="33" t="n"/>
      <c r="DK110" s="33" t="n"/>
      <c r="DL110" s="33" t="n"/>
      <c r="DM110" s="33"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3" t="n"/>
      <c r="FJ110" s="33" t="n"/>
      <c r="FK110" s="33" t="n"/>
      <c r="FL110" s="33" t="n"/>
      <c r="FM110" s="33" t="n"/>
      <c r="FN110" s="33" t="n"/>
      <c r="FO110" s="33" t="n"/>
      <c r="FP110" s="33" t="n"/>
      <c r="FQ110" s="33" t="n"/>
      <c r="FR110" s="33" t="n"/>
      <c r="FS110" s="33" t="n"/>
      <c r="FT110" s="33"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4" t="inlineStr">
        <is>
          <t>WT_15M_BOUNCE_BB_MAX=0.95</t>
        </is>
      </c>
      <c r="IA110" s="34" t="inlineStr">
        <is>
          <t>WT_15M_BOUNCE_BB_MAX=0.9</t>
        </is>
      </c>
      <c r="IB110" s="34" t="inlineStr">
        <is>
          <t>WT_15M_BOUNCE_BB_MAX=0.8</t>
        </is>
      </c>
      <c r="IC110" s="34" t="inlineStr">
        <is>
          <t>WT_15M_BOUNCE_BB_MIN=0.05</t>
        </is>
      </c>
      <c r="ID110" s="34" t="inlineStr">
        <is>
          <t>WT_15M_BOUNCE_BB_MIN=0.1</t>
        </is>
      </c>
      <c r="IE110" s="34" t="inlineStr">
        <is>
          <t>WT_15M_BOUNCE_BB_MIN=0.2</t>
        </is>
      </c>
      <c r="IF110" s="34" t="inlineStr">
        <is>
          <t>WT_15M_BOUNCE_HIGH_1H_GT_PREV=True</t>
        </is>
      </c>
      <c r="IG110" s="34" t="inlineStr">
        <is>
          <t>WT_15M_BOUNCE_HIGH_1H_GT_PREV=False</t>
        </is>
      </c>
      <c r="IH110" s="34" t="inlineStr">
        <is>
          <t>WT_15M_BOUNCE_LOW_1H_GT_PREV=True</t>
        </is>
      </c>
      <c r="II110" s="34" t="inlineStr">
        <is>
          <t>WT_15M_BOUNCE_LOW_1H_GT_PREV=False</t>
        </is>
      </c>
      <c r="IJ110" s="34" t="inlineStr">
        <is>
          <t>WT_15M_BOUNCE_REL_VOL_GT_1=True</t>
        </is>
      </c>
      <c r="IK110" s="34" t="inlineStr">
        <is>
          <t>WT_15M_BOUNCE_REL_VOL_GT_1=False</t>
        </is>
      </c>
      <c r="IL110" s="26" t="n"/>
      <c r="IM110" s="26" t="inlineStr">
        <is>
          <t>ez_manage.py:5285 top()</t>
        </is>
      </c>
      <c r="IN110" s="26" t="inlineStr">
        <is>
          <t>v12_quick_engine.py:2842 x10</t>
        </is>
      </c>
      <c r="IO110" s="26" t="n"/>
    </row>
    <row r="111" ht="10.5" customHeight="1" s="67">
      <c r="A111" s="26" t="inlineStr">
        <is>
          <t>DC_BREAKOUT_TF</t>
        </is>
      </c>
      <c r="B111" s="26" t="inlineStr">
        <is>
          <t>4h</t>
        </is>
      </c>
      <c r="C111" s="26" t="n"/>
      <c r="D111" s="26" t="n"/>
      <c r="E111" s="26" t="n"/>
      <c r="F111" s="26" t="n"/>
      <c r="G111" s="26">
        <f>IFERROR(VLOOKUP($A5&amp;"_"&amp;$B5,Results_Deltas!$A$2:$P$15000,5,FALSE),"")</f>
        <v/>
      </c>
      <c r="H111" s="26">
        <f>IFERROR(VLOOKUP($A5,Results_30d_Deltas!$A$2:$H$5000,7,FALSE)-E4,"")</f>
        <v/>
      </c>
      <c r="I111" s="26">
        <f>IFERROR(VLOOKUP($A5,Results_30d_Deltas!$A$2:$H$5000,6,FALSE),"")</f>
        <v/>
      </c>
      <c r="J111" s="26" t="n"/>
      <c r="K111" s="26" t="n"/>
      <c r="L111" s="26" t="inlineStr">
        <is>
          <t>NO</t>
        </is>
      </c>
      <c r="M111" s="71" t="n">
        <v>-3.575181222360843</v>
      </c>
      <c r="N111" s="76" t="inlineStr">
        <is>
          <t>1/39</t>
        </is>
      </c>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3" t="n"/>
      <c r="AM111" s="33" t="n"/>
      <c r="AN111" s="33" t="n"/>
      <c r="AO111" s="33" t="n"/>
      <c r="AP111" s="33" t="n"/>
      <c r="AQ111" s="33" t="n"/>
      <c r="AR111" s="33" t="n"/>
      <c r="AS111" s="34" t="inlineStr">
        <is>
          <t>BREAKOUT_RETEST_FILTER_TF=OFF</t>
        </is>
      </c>
      <c r="AT111" s="34" t="inlineStr">
        <is>
          <t>BREAKOUT_RETEST_FILTER_TF=D</t>
        </is>
      </c>
      <c r="AU111" s="34" t="inlineStr">
        <is>
          <t>BREAKOUT_RETEST_FILTER_TF=4h</t>
        </is>
      </c>
      <c r="AV111" s="34" t="inlineStr">
        <is>
          <t>BREAKOUT_RETEST_FILTER_TF=1h</t>
        </is>
      </c>
      <c r="AW111" s="34" t="inlineStr">
        <is>
          <t>BREAKOUT_RETEST_FILTER_TF=15m</t>
        </is>
      </c>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4" t="inlineStr">
        <is>
          <t>DC_BREAK_FILTER_TF=OFF</t>
        </is>
      </c>
      <c r="BS111" s="34" t="inlineStr">
        <is>
          <t>DC_BREAK_FILTER_TF=D</t>
        </is>
      </c>
      <c r="BT111" s="34" t="inlineStr">
        <is>
          <t>DC_BREAK_FILTER_TF=4h</t>
        </is>
      </c>
      <c r="BU111" s="34" t="inlineStr">
        <is>
          <t>DC_BREAK_FILTER_TF=1h</t>
        </is>
      </c>
      <c r="BV111" s="34" t="inlineStr">
        <is>
          <t>DC_BREAK_FILTER_TF=15m</t>
        </is>
      </c>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3" t="n"/>
      <c r="CU111" s="33" t="n"/>
      <c r="CV111" s="33" t="n"/>
      <c r="CW111" s="33" t="n"/>
      <c r="CX111" s="33" t="n"/>
      <c r="CY111" s="33" t="n"/>
      <c r="CZ111" s="33" t="n"/>
      <c r="DA111" s="34" t="inlineStr">
        <is>
          <t>EXIT_TIGHT_BREAKOUT_SCORER_FILTER_TF=OFF</t>
        </is>
      </c>
      <c r="DB111" s="34" t="inlineStr">
        <is>
          <t>EXIT_TIGHT_BREAKOUT_SCORER_FILTER_TF=D</t>
        </is>
      </c>
      <c r="DC111" s="34" t="inlineStr">
        <is>
          <t>EXIT_TIGHT_BREAKOUT_SCORER_FILTER_TF=4h</t>
        </is>
      </c>
      <c r="DD111" s="34" t="inlineStr">
        <is>
          <t>EXIT_TIGHT_BREAKOUT_SCORER_FILTER_TF=1h</t>
        </is>
      </c>
      <c r="DE111" s="34" t="inlineStr">
        <is>
          <t>EXIT_TIGHT_BREAKOUT_SCORER_FILTER_TF=15m</t>
        </is>
      </c>
      <c r="DF111" s="33" t="n"/>
      <c r="DG111" s="33" t="n"/>
      <c r="DH111" s="33" t="n"/>
      <c r="DI111" s="33" t="n"/>
      <c r="DJ111" s="33" t="n"/>
      <c r="DK111" s="33" t="n"/>
      <c r="DL111" s="33" t="n"/>
      <c r="DM111" s="33"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3" t="n"/>
      <c r="FJ111" s="33" t="n"/>
      <c r="FK111" s="33" t="n"/>
      <c r="FL111" s="33" t="n"/>
      <c r="FM111" s="33" t="n"/>
      <c r="FN111" s="33" t="n"/>
      <c r="FO111" s="33" t="n"/>
      <c r="FP111" s="33" t="n"/>
      <c r="FQ111" s="33" t="n"/>
      <c r="FR111" s="33" t="n"/>
      <c r="FS111" s="33" t="n"/>
      <c r="FT111" s="33" t="n"/>
      <c r="FU111" s="33" t="n"/>
      <c r="FV111" s="33" t="n"/>
      <c r="FW111" s="33" t="n"/>
      <c r="FX111" s="33" t="n"/>
      <c r="FY111" s="33" t="n"/>
      <c r="FZ111" s="33" t="n"/>
      <c r="GA111" s="33" t="n"/>
      <c r="GB111" s="34" t="inlineStr">
        <is>
          <t>MOMENTUM_BREAKOUT_FILTER_TF=OFF</t>
        </is>
      </c>
      <c r="GC111" s="34" t="inlineStr">
        <is>
          <t>MOMENTUM_BREAKOUT_FILTER_TF=D</t>
        </is>
      </c>
      <c r="GD111" s="34" t="inlineStr">
        <is>
          <t>MOMENTUM_BREAKOUT_FILTER_TF=4h</t>
        </is>
      </c>
      <c r="GE111" s="34" t="inlineStr">
        <is>
          <t>MOMENTUM_BREAKOUT_FILTER_TF=1h</t>
        </is>
      </c>
      <c r="GF111" s="34" t="inlineStr">
        <is>
          <t>MOMENTUM_BREAKOUT_FILTER_TF=15m</t>
        </is>
      </c>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33" t="n"/>
      <c r="IK111" s="33" t="n"/>
      <c r="IL111" s="26" t="n"/>
      <c r="IM111" s="26" t="inlineStr">
        <is>
          <t>ez_manage.py:3078 top()</t>
        </is>
      </c>
      <c r="IN111" s="26" t="inlineStr">
        <is>
          <t>v12_quick_engine.py:1518 x5</t>
        </is>
      </c>
      <c r="IO111" s="26" t="n"/>
    </row>
    <row r="112" ht="10.5" customHeight="1" s="67">
      <c r="A112" s="26" t="inlineStr">
        <is>
          <t>BB_BREAKOUT_SCORE</t>
        </is>
      </c>
      <c r="B112" s="26" t="inlineStr">
        <is>
          <t>30</t>
        </is>
      </c>
      <c r="C112" s="26" t="n"/>
      <c r="D112" s="26" t="n"/>
      <c r="E112" s="26" t="n"/>
      <c r="F112" s="26" t="n"/>
      <c r="G112" s="26">
        <f>IFERROR(VLOOKUP($A17&amp;"_"&amp;$B17,Results_Deltas!$A$2:$P$15000,5,FALSE),"")</f>
        <v/>
      </c>
      <c r="H112" s="26">
        <f>IFERROR(VLOOKUP($A17,Results_30d_Deltas!$A$2:$H$5000,7,FALSE)-E16,"")</f>
        <v/>
      </c>
      <c r="I112" s="26">
        <f>IFERROR(VLOOKUP($A17,Results_30d_Deltas!$A$2:$H$5000,6,FALSE),"")</f>
        <v/>
      </c>
      <c r="J112" s="26" t="n"/>
      <c r="K112" s="26" t="n"/>
      <c r="L112" s="26" t="inlineStr">
        <is>
          <t>NO</t>
        </is>
      </c>
      <c r="M112" s="71" t="n">
        <v>-3.573046444237688</v>
      </c>
      <c r="N112" s="76" t="inlineStr">
        <is>
          <t>0/38</t>
        </is>
      </c>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3" t="n"/>
      <c r="AM112" s="33" t="n"/>
      <c r="AN112" s="33" t="n"/>
      <c r="AO112" s="33" t="n"/>
      <c r="AP112" s="33" t="n"/>
      <c r="AQ112" s="33" t="n"/>
      <c r="AR112" s="33" t="n"/>
      <c r="AS112" s="34" t="inlineStr">
        <is>
          <t>BREAKOUT_RETEST_FILTER_TF=OFF</t>
        </is>
      </c>
      <c r="AT112" s="34" t="inlineStr">
        <is>
          <t>BREAKOUT_RETEST_FILTER_TF=D</t>
        </is>
      </c>
      <c r="AU112" s="34" t="inlineStr">
        <is>
          <t>BREAKOUT_RETEST_FILTER_TF=4h</t>
        </is>
      </c>
      <c r="AV112" s="34" t="inlineStr">
        <is>
          <t>BREAKOUT_RETEST_FILTER_TF=1h</t>
        </is>
      </c>
      <c r="AW112" s="34" t="inlineStr">
        <is>
          <t>BREAKOUT_RETEST_FILTER_TF=15m</t>
        </is>
      </c>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4" t="inlineStr">
        <is>
          <t>DC_BREAK_FILTER_TF=OFF</t>
        </is>
      </c>
      <c r="BS112" s="34" t="inlineStr">
        <is>
          <t>DC_BREAK_FILTER_TF=D</t>
        </is>
      </c>
      <c r="BT112" s="34" t="inlineStr">
        <is>
          <t>DC_BREAK_FILTER_TF=4h</t>
        </is>
      </c>
      <c r="BU112" s="34" t="inlineStr">
        <is>
          <t>DC_BREAK_FILTER_TF=1h</t>
        </is>
      </c>
      <c r="BV112" s="34" t="inlineStr">
        <is>
          <t>DC_BREAK_FILTER_TF=15m</t>
        </is>
      </c>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3" t="n"/>
      <c r="CU112" s="33" t="n"/>
      <c r="CV112" s="33" t="n"/>
      <c r="CW112" s="33" t="n"/>
      <c r="CX112" s="33" t="n"/>
      <c r="CY112" s="33" t="n"/>
      <c r="CZ112" s="33" t="n"/>
      <c r="DA112" s="34" t="inlineStr">
        <is>
          <t>EXIT_TIGHT_BREAKOUT_SCORER_FILTER_TF=OFF</t>
        </is>
      </c>
      <c r="DB112" s="34" t="inlineStr">
        <is>
          <t>EXIT_TIGHT_BREAKOUT_SCORER_FILTER_TF=D</t>
        </is>
      </c>
      <c r="DC112" s="34" t="inlineStr">
        <is>
          <t>EXIT_TIGHT_BREAKOUT_SCORER_FILTER_TF=4h</t>
        </is>
      </c>
      <c r="DD112" s="34" t="inlineStr">
        <is>
          <t>EXIT_TIGHT_BREAKOUT_SCORER_FILTER_TF=1h</t>
        </is>
      </c>
      <c r="DE112" s="34" t="inlineStr">
        <is>
          <t>EXIT_TIGHT_BREAKOUT_SCORER_FILTER_TF=15m</t>
        </is>
      </c>
      <c r="DF112" s="33" t="n"/>
      <c r="DG112" s="33" t="n"/>
      <c r="DH112" s="33" t="n"/>
      <c r="DI112" s="33" t="n"/>
      <c r="DJ112" s="33" t="n"/>
      <c r="DK112" s="33" t="n"/>
      <c r="DL112" s="33" t="n"/>
      <c r="DM112" s="33"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3" t="n"/>
      <c r="FT112" s="33" t="n"/>
      <c r="FU112" s="33" t="n"/>
      <c r="FV112" s="33" t="n"/>
      <c r="FW112" s="33" t="n"/>
      <c r="FX112" s="33" t="n"/>
      <c r="FY112" s="33" t="n"/>
      <c r="FZ112" s="33" t="n"/>
      <c r="GA112" s="33" t="n"/>
      <c r="GB112" s="34" t="inlineStr">
        <is>
          <t>MOMENTUM_BREAKOUT_FILTER_TF=OFF</t>
        </is>
      </c>
      <c r="GC112" s="34" t="inlineStr">
        <is>
          <t>MOMENTUM_BREAKOUT_FILTER_TF=D</t>
        </is>
      </c>
      <c r="GD112" s="34" t="inlineStr">
        <is>
          <t>MOMENTUM_BREAKOUT_FILTER_TF=4h</t>
        </is>
      </c>
      <c r="GE112" s="34" t="inlineStr">
        <is>
          <t>MOMENTUM_BREAKOUT_FILTER_TF=1h</t>
        </is>
      </c>
      <c r="GF112" s="34" t="inlineStr">
        <is>
          <t>MOMENTUM_BREAKOUT_FILTER_TF=15m</t>
        </is>
      </c>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33" t="n"/>
      <c r="IK112" s="33" t="n"/>
      <c r="IL112" s="26" t="n"/>
      <c r="IM112" s="26" t="inlineStr">
        <is>
          <t>ez_manage.py:2963 top()</t>
        </is>
      </c>
      <c r="IN112" s="26" t="inlineStr">
        <is>
          <t>v12_quick_engine.py:1255 x6</t>
        </is>
      </c>
      <c r="IO112" s="26" t="n"/>
    </row>
    <row r="113" ht="10.5" customHeight="1" s="67">
      <c r="A113" s="26" t="inlineStr">
        <is>
          <t>BTC_TECH_EXIT_WT_MIN_TFS</t>
        </is>
      </c>
      <c r="B113" s="26" t="inlineStr">
        <is>
          <t>0.5</t>
        </is>
      </c>
      <c r="C113" s="26" t="n"/>
      <c r="D113" s="26" t="n"/>
      <c r="E113" s="26" t="n"/>
      <c r="F113" s="26" t="n"/>
      <c r="G113" s="26">
        <f>IFERROR(VLOOKUP($A44&amp;"_"&amp;$B44,Results_Deltas!$A$2:$P$15000,5,FALSE),"")</f>
        <v/>
      </c>
      <c r="H113" s="26">
        <f>IFERROR(VLOOKUP($A44,Results_30d_Deltas!$A$2:$H$5000,7,FALSE)-E43,"")</f>
        <v/>
      </c>
      <c r="I113" s="26">
        <f>IFERROR(VLOOKUP($A44,Results_30d_Deltas!$A$2:$H$5000,6,FALSE),"")</f>
        <v/>
      </c>
      <c r="J113" s="26" t="n"/>
      <c r="K113" s="26" t="n"/>
      <c r="L113" s="26" t="inlineStr">
        <is>
          <t>NO</t>
        </is>
      </c>
      <c r="M113" s="71" t="n">
        <v>-3.556721917614665</v>
      </c>
      <c r="N113" s="76" t="inlineStr">
        <is>
          <t>0/37</t>
        </is>
      </c>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3" t="n"/>
      <c r="AM113" s="33" t="n"/>
      <c r="AN113" s="33" t="n"/>
      <c r="AO113" s="33" t="n"/>
      <c r="AP113" s="33"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3" t="n"/>
      <c r="CU113" s="33" t="n"/>
      <c r="CV113" s="34" t="inlineStr">
        <is>
          <t>EXIT_R1_R2_FILTER_TF=OFF</t>
        </is>
      </c>
      <c r="CW113" s="34" t="inlineStr">
        <is>
          <t>EXIT_R1_R2_FILTER_TF=D</t>
        </is>
      </c>
      <c r="CX113" s="34" t="inlineStr">
        <is>
          <t>EXIT_R1_R2_FILTER_TF=4h</t>
        </is>
      </c>
      <c r="CY113" s="34" t="inlineStr">
        <is>
          <t>EXIT_R1_R2_FILTER_TF=1h</t>
        </is>
      </c>
      <c r="CZ113" s="34" t="inlineStr">
        <is>
          <t>EXIT_R1_R2_FILTER_TF=15m</t>
        </is>
      </c>
      <c r="DA113" s="34" t="inlineStr">
        <is>
          <t>EXIT_TIGHT_BREAKOUT_SCORER_FILTER_TF=OFF</t>
        </is>
      </c>
      <c r="DB113" s="34" t="inlineStr">
        <is>
          <t>EXIT_TIGHT_BREAKOUT_SCORER_FILTER_TF=D</t>
        </is>
      </c>
      <c r="DC113" s="34" t="inlineStr">
        <is>
          <t>EXIT_TIGHT_BREAKOUT_SCORER_FILTER_TF=4h</t>
        </is>
      </c>
      <c r="DD113" s="34" t="inlineStr">
        <is>
          <t>EXIT_TIGHT_BREAKOUT_SCORER_FILTER_TF=1h</t>
        </is>
      </c>
      <c r="DE113" s="34" t="inlineStr">
        <is>
          <t>EXIT_TIGHT_BREAKOUT_SCORER_FILTER_TF=15m</t>
        </is>
      </c>
      <c r="DF113" s="34" t="inlineStr">
        <is>
          <t>EXIT_TOP_FADE_FILTER_TF=OFF</t>
        </is>
      </c>
      <c r="DG113" s="34" t="inlineStr">
        <is>
          <t>EXIT_TOP_FADE_FILTER_TF=D</t>
        </is>
      </c>
      <c r="DH113" s="34" t="inlineStr">
        <is>
          <t>EXIT_TOP_FADE_FILTER_TF=4h</t>
        </is>
      </c>
      <c r="DI113" s="34" t="inlineStr">
        <is>
          <t>EXIT_TOP_FADE_FILTER_TF=1h</t>
        </is>
      </c>
      <c r="DJ113" s="34" t="inlineStr">
        <is>
          <t>EXIT_TOP_FADE_FILTER_TF=15m</t>
        </is>
      </c>
      <c r="DK113" s="34" t="inlineStr">
        <is>
          <t>EXIT_TO_REDUCE_ADAPTER_FILTER_TF=OFF</t>
        </is>
      </c>
      <c r="DL113" s="34" t="inlineStr">
        <is>
          <t>EXIT_TO_REDUCE_ADAPTER_FILTER_TF=D</t>
        </is>
      </c>
      <c r="DM113" s="34" t="inlineStr">
        <is>
          <t>EXIT_TO_REDUCE_ADAPTER_FILTER_TF=4h</t>
        </is>
      </c>
      <c r="DN113" s="34" t="inlineStr">
        <is>
          <t>EXIT_TO_REDUCE_ADAPTER_FILTER_TF=1h</t>
        </is>
      </c>
      <c r="DO113" s="34" t="inlineStr">
        <is>
          <t>EXIT_TO_REDUCE_ADAPTER_FILTER_TF=15m</t>
        </is>
      </c>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3" t="n"/>
      <c r="FJ113" s="33" t="n"/>
      <c r="FK113" s="33" t="n"/>
      <c r="FL113" s="33" t="n"/>
      <c r="FM113" s="33" t="n"/>
      <c r="FN113" s="33" t="n"/>
      <c r="FO113" s="33" t="n"/>
      <c r="FP113" s="33" t="n"/>
      <c r="FQ113" s="33" t="n"/>
      <c r="FR113" s="33" t="n"/>
      <c r="FS113" s="33" t="n"/>
      <c r="FT113" s="33"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33" t="n"/>
      <c r="IK113" s="33" t="n"/>
      <c r="IL113" s="26" t="n"/>
      <c r="IM113" s="26" t="inlineStr">
        <is>
          <t>ez_manage.py:4517 top()</t>
        </is>
      </c>
      <c r="IN113" s="26" t="inlineStr">
        <is>
          <t>v12_quick_engine.py:457 x8</t>
        </is>
      </c>
      <c r="IO113" s="26" t="n"/>
    </row>
    <row r="114" ht="10.5" customHeight="1" s="67">
      <c r="A114" s="26" t="inlineStr">
        <is>
          <t>MACD_ZERO_CROSS_SCORE</t>
        </is>
      </c>
      <c r="B114" s="26" t="inlineStr">
        <is>
          <t>8</t>
        </is>
      </c>
      <c r="C114" s="26" t="n"/>
      <c r="D114" s="26" t="n"/>
      <c r="E114" s="26" t="n"/>
      <c r="F114" s="26" t="n"/>
      <c r="G114" s="26">
        <f>IFERROR(VLOOKUP($A76&amp;"_"&amp;$B76,Results_Deltas!$A$2:$P$15000,5,FALSE),"")</f>
        <v/>
      </c>
      <c r="H114" s="26">
        <f>IFERROR(VLOOKUP($A76,Results_30d_Deltas!$A$2:$H$5000,7,FALSE)-E75,"")</f>
        <v/>
      </c>
      <c r="I114" s="26">
        <f>IFERROR(VLOOKUP($A76,Results_30d_Deltas!$A$2:$H$5000,6,FALSE),"")</f>
        <v/>
      </c>
      <c r="J114" s="26" t="n"/>
      <c r="K114" s="26" t="n"/>
      <c r="L114" s="26" t="inlineStr">
        <is>
          <t>NO</t>
        </is>
      </c>
      <c r="M114" s="71" t="n">
        <v>-3.554669007620637</v>
      </c>
      <c r="N114" s="76" t="inlineStr">
        <is>
          <t>0/35</t>
        </is>
      </c>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3" t="n"/>
      <c r="AR114" s="33" t="n"/>
      <c r="AS114" s="33" t="n"/>
      <c r="AT114" s="33" t="n"/>
      <c r="AU114" s="33" t="n"/>
      <c r="AV114" s="33" t="n"/>
      <c r="AW114" s="33" t="n"/>
      <c r="AX114" s="34" t="inlineStr">
        <is>
          <t>BT_WT_CROSS_LADDER_FILTER_TF=OFF</t>
        </is>
      </c>
      <c r="AY114" s="34" t="inlineStr">
        <is>
          <t>BT_WT_CROSS_LADDER_FILTER_TF=D</t>
        </is>
      </c>
      <c r="AZ114" s="34" t="inlineStr">
        <is>
          <t>BT_WT_CROSS_LADDER_FILTER_TF=4h</t>
        </is>
      </c>
      <c r="BA114" s="34" t="inlineStr">
        <is>
          <t>BT_WT_CROSS_LADDER_FILTER_TF=1h</t>
        </is>
      </c>
      <c r="BB114" s="34" t="inlineStr">
        <is>
          <t>BT_WT_CROSS_LADDER_FILTER_TF=15m</t>
        </is>
      </c>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3" t="n"/>
      <c r="CU114" s="33" t="n"/>
      <c r="CV114" s="33" t="n"/>
      <c r="CW114" s="33" t="n"/>
      <c r="CX114" s="33" t="n"/>
      <c r="CY114" s="33" t="n"/>
      <c r="CZ114" s="33" t="n"/>
      <c r="DA114" s="33" t="n"/>
      <c r="DB114" s="33" t="n"/>
      <c r="DC114" s="33" t="n"/>
      <c r="DD114" s="33" t="n"/>
      <c r="DE114" s="33" t="n"/>
      <c r="DF114" s="33" t="n"/>
      <c r="DG114" s="33" t="n"/>
      <c r="DH114" s="33" t="n"/>
      <c r="DI114" s="33" t="n"/>
      <c r="DJ114" s="33" t="n"/>
      <c r="DK114" s="33" t="n"/>
      <c r="DL114" s="33" t="n"/>
      <c r="DM114" s="33"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3" t="n"/>
      <c r="FJ114" s="33" t="n"/>
      <c r="FK114" s="33" t="n"/>
      <c r="FL114" s="33" t="n"/>
      <c r="FM114" s="33" t="n"/>
      <c r="FN114" s="33" t="n"/>
      <c r="FO114" s="33" t="n"/>
      <c r="FP114" s="33" t="n"/>
      <c r="FQ114" s="33" t="n"/>
      <c r="FR114" s="33" t="n"/>
      <c r="FS114" s="33" t="n"/>
      <c r="FT114" s="33"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3" t="n"/>
      <c r="HJ114" s="33" t="n"/>
      <c r="HK114" s="33" t="n"/>
      <c r="HL114" s="33" t="n"/>
      <c r="HM114" s="33"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33" t="n"/>
      <c r="IK114" s="33" t="n"/>
      <c r="IL114" s="26" t="n"/>
      <c r="IM114" s="26" t="inlineStr">
        <is>
          <t>ez_manage.py:3500 top()</t>
        </is>
      </c>
      <c r="IN114" s="26" t="inlineStr">
        <is>
          <t>v12_quick_engine.py:2235 x2</t>
        </is>
      </c>
      <c r="IO114" s="26" t="n"/>
    </row>
    <row r="115" ht="10.5" customHeight="1" s="67">
      <c r="A115" s="26" t="inlineStr">
        <is>
          <t>MI_MIN_GAIN_EXIT</t>
        </is>
      </c>
      <c r="B115" s="26" t="inlineStr">
        <is>
          <t>0.5</t>
        </is>
      </c>
      <c r="C115" s="26" t="n"/>
      <c r="D115" s="26" t="n"/>
      <c r="E115" s="26" t="n"/>
      <c r="F115" s="26" t="n"/>
      <c r="G115" s="26">
        <f>IFERROR(VLOOKUP($A87&amp;"_"&amp;$B87,Results_Deltas!$A$2:$P$15000,5,FALSE),"")</f>
        <v/>
      </c>
      <c r="H115" s="26">
        <f>IFERROR(VLOOKUP($A87,Results_30d_Deltas!$A$2:$H$5000,7,FALSE)-E86,"")</f>
        <v/>
      </c>
      <c r="I115" s="26">
        <f>IFERROR(VLOOKUP($A87,Results_30d_Deltas!$A$2:$H$5000,6,FALSE),"")</f>
        <v/>
      </c>
      <c r="J115" s="26" t="n"/>
      <c r="K115" s="26" t="n"/>
      <c r="L115" s="26" t="inlineStr">
        <is>
          <t>NO</t>
        </is>
      </c>
      <c r="M115" s="71" t="n">
        <v>-3.536271432327135</v>
      </c>
      <c r="N115" s="76" t="inlineStr">
        <is>
          <t>0/35</t>
        </is>
      </c>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4" t="inlineStr">
        <is>
          <t>BREAKEVEN_GAIN_EROSION_FILTER_TF=OFF</t>
        </is>
      </c>
      <c r="AO115" s="34" t="inlineStr">
        <is>
          <t>BREAKEVEN_GAIN_EROSION_FILTER_TF=D</t>
        </is>
      </c>
      <c r="AP115" s="34" t="inlineStr">
        <is>
          <t>BREAKEVEN_GAIN_EROSION_FILTER_TF=4h</t>
        </is>
      </c>
      <c r="AQ115" s="34" t="inlineStr">
        <is>
          <t>BREAKEVEN_GAIN_EROSION_FILTER_TF=1h</t>
        </is>
      </c>
      <c r="AR115" s="34" t="inlineStr">
        <is>
          <t>BREAKEVEN_GAIN_EROSION_FILTER_TF=15m</t>
        </is>
      </c>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3" t="n"/>
      <c r="CU115" s="33" t="n"/>
      <c r="CV115" s="34" t="inlineStr">
        <is>
          <t>EXIT_R1_R2_FILTER_TF=OFF</t>
        </is>
      </c>
      <c r="CW115" s="34" t="inlineStr">
        <is>
          <t>EXIT_R1_R2_FILTER_TF=D</t>
        </is>
      </c>
      <c r="CX115" s="34" t="inlineStr">
        <is>
          <t>EXIT_R1_R2_FILTER_TF=4h</t>
        </is>
      </c>
      <c r="CY115" s="34" t="inlineStr">
        <is>
          <t>EXIT_R1_R2_FILTER_TF=1h</t>
        </is>
      </c>
      <c r="CZ115" s="34" t="inlineStr">
        <is>
          <t>EXIT_R1_R2_FILTER_TF=15m</t>
        </is>
      </c>
      <c r="DA115" s="34" t="inlineStr">
        <is>
          <t>EXIT_TIGHT_BREAKOUT_SCORER_FILTER_TF=OFF</t>
        </is>
      </c>
      <c r="DB115" s="34" t="inlineStr">
        <is>
          <t>EXIT_TIGHT_BREAKOUT_SCORER_FILTER_TF=D</t>
        </is>
      </c>
      <c r="DC115" s="34" t="inlineStr">
        <is>
          <t>EXIT_TIGHT_BREAKOUT_SCORER_FILTER_TF=4h</t>
        </is>
      </c>
      <c r="DD115" s="34" t="inlineStr">
        <is>
          <t>EXIT_TIGHT_BREAKOUT_SCORER_FILTER_TF=1h</t>
        </is>
      </c>
      <c r="DE115" s="34" t="inlineStr">
        <is>
          <t>EXIT_TIGHT_BREAKOUT_SCORER_FILTER_TF=15m</t>
        </is>
      </c>
      <c r="DF115" s="34" t="inlineStr">
        <is>
          <t>EXIT_TOP_FADE_FILTER_TF=OFF</t>
        </is>
      </c>
      <c r="DG115" s="34" t="inlineStr">
        <is>
          <t>EXIT_TOP_FADE_FILTER_TF=D</t>
        </is>
      </c>
      <c r="DH115" s="34" t="inlineStr">
        <is>
          <t>EXIT_TOP_FADE_FILTER_TF=4h</t>
        </is>
      </c>
      <c r="DI115" s="34" t="inlineStr">
        <is>
          <t>EXIT_TOP_FADE_FILTER_TF=1h</t>
        </is>
      </c>
      <c r="DJ115" s="34" t="inlineStr">
        <is>
          <t>EXIT_TOP_FADE_FILTER_TF=15m</t>
        </is>
      </c>
      <c r="DK115" s="34" t="inlineStr">
        <is>
          <t>EXIT_TO_REDUCE_ADAPTER_FILTER_TF=OFF</t>
        </is>
      </c>
      <c r="DL115" s="34" t="inlineStr">
        <is>
          <t>EXIT_TO_REDUCE_ADAPTER_FILTER_TF=D</t>
        </is>
      </c>
      <c r="DM115" s="34" t="inlineStr">
        <is>
          <t>EXIT_TO_REDUCE_ADAPTER_FILTER_TF=4h</t>
        </is>
      </c>
      <c r="DN115" s="34" t="inlineStr">
        <is>
          <t>EXIT_TO_REDUCE_ADAPTER_FILTER_TF=1h</t>
        </is>
      </c>
      <c r="DO115" s="34" t="inlineStr">
        <is>
          <t>EXIT_TO_REDUCE_ADAPTER_FILTER_TF=15m</t>
        </is>
      </c>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3" t="n"/>
      <c r="FT115" s="33"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3" t="n"/>
      <c r="HJ115" s="33" t="n"/>
      <c r="HK115" s="33" t="n"/>
      <c r="HL115" s="33" t="n"/>
      <c r="HM115" s="33" t="n"/>
      <c r="HN115" s="33" t="n"/>
      <c r="HO115" s="33" t="n"/>
      <c r="HP115" s="33" t="n"/>
      <c r="HQ115" s="33" t="n"/>
      <c r="HR115" s="33" t="n"/>
      <c r="HS115" s="33" t="n"/>
      <c r="HT115" s="33" t="n"/>
      <c r="HU115" s="33" t="n"/>
      <c r="HV115" s="33" t="n"/>
      <c r="HW115" s="33" t="n"/>
      <c r="HX115" s="33" t="n"/>
      <c r="HY115" s="33" t="n"/>
      <c r="HZ115" s="33" t="n"/>
      <c r="IA115" s="33" t="n"/>
      <c r="IB115" s="33" t="n"/>
      <c r="IC115" s="33" t="n"/>
      <c r="ID115" s="33" t="n"/>
      <c r="IE115" s="33" t="n"/>
      <c r="IF115" s="33" t="n"/>
      <c r="IG115" s="33" t="n"/>
      <c r="IH115" s="33" t="n"/>
      <c r="II115" s="33" t="n"/>
      <c r="IJ115" s="33" t="n"/>
      <c r="IK115" s="33" t="n"/>
      <c r="IL115" s="26" t="n"/>
      <c r="IM115" s="26" t="inlineStr">
        <is>
          <t>ez_manage.py:3565 top()</t>
        </is>
      </c>
      <c r="IN115" s="26" t="inlineStr">
        <is>
          <t>v12_quick_engine.py:2342 x8</t>
        </is>
      </c>
      <c r="IO115" s="26" t="n"/>
    </row>
    <row r="116" ht="10.5" customHeight="1" s="67">
      <c r="A116" s="26" t="inlineStr">
        <is>
          <t>RZ_BREAKOUT_ENTRY_ENABLED</t>
        </is>
      </c>
      <c r="B116" s="26" t="inlineStr">
        <is>
          <t>True</t>
        </is>
      </c>
      <c r="C116" s="26" t="n"/>
      <c r="D116" s="26" t="n"/>
      <c r="E116" s="26" t="n"/>
      <c r="F116" s="26" t="n"/>
      <c r="G116" s="26">
        <f>IFERROR(VLOOKUP($A23&amp;"_"&amp;$B23,Results_Deltas!$A$2:$P$15000,5,FALSE),"")</f>
        <v/>
      </c>
      <c r="H116" s="26">
        <f>IFERROR(VLOOKUP($A23,Results_30d_Deltas!$A$2:$H$5000,7,FALSE)-E22,"")</f>
        <v/>
      </c>
      <c r="I116" s="26">
        <f>IFERROR(VLOOKUP($A23,Results_30d_Deltas!$A$2:$H$5000,6,FALSE),"")</f>
        <v/>
      </c>
      <c r="J116" s="26" t="n"/>
      <c r="K116" s="26" t="n"/>
      <c r="L116" s="26" t="inlineStr">
        <is>
          <t>NO</t>
        </is>
      </c>
      <c r="M116" s="71" t="n">
        <v>-3.521502724159953</v>
      </c>
      <c r="N116" s="76" t="inlineStr">
        <is>
          <t>1/38</t>
        </is>
      </c>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4" t="inlineStr">
        <is>
          <t>BREAKOUT_RETEST_FILTER_TF=OFF</t>
        </is>
      </c>
      <c r="AT116" s="34" t="inlineStr">
        <is>
          <t>BREAKOUT_RETEST_FILTER_TF=D</t>
        </is>
      </c>
      <c r="AU116" s="34" t="inlineStr">
        <is>
          <t>BREAKOUT_RETEST_FILTER_TF=4h</t>
        </is>
      </c>
      <c r="AV116" s="34" t="inlineStr">
        <is>
          <t>BREAKOUT_RETEST_FILTER_TF=1h</t>
        </is>
      </c>
      <c r="AW116" s="34" t="inlineStr">
        <is>
          <t>BREAKOUT_RETEST_FILTER_TF=15m</t>
        </is>
      </c>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4" t="inlineStr">
        <is>
          <t>DC_BREAK_FILTER_TF=OFF</t>
        </is>
      </c>
      <c r="BS116" s="34" t="inlineStr">
        <is>
          <t>DC_BREAK_FILTER_TF=D</t>
        </is>
      </c>
      <c r="BT116" s="34" t="inlineStr">
        <is>
          <t>DC_BREAK_FILTER_TF=4h</t>
        </is>
      </c>
      <c r="BU116" s="34" t="inlineStr">
        <is>
          <t>DC_BREAK_FILTER_TF=1h</t>
        </is>
      </c>
      <c r="BV116" s="34" t="inlineStr">
        <is>
          <t>DC_BREAK_FILTER_TF=15m</t>
        </is>
      </c>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3" t="n"/>
      <c r="CU116" s="33" t="n"/>
      <c r="CV116" s="33" t="n"/>
      <c r="CW116" s="33" t="n"/>
      <c r="CX116" s="33" t="n"/>
      <c r="CY116" s="33" t="n"/>
      <c r="CZ116" s="33" t="n"/>
      <c r="DA116" s="34" t="inlineStr">
        <is>
          <t>EXIT_TIGHT_BREAKOUT_SCORER_FILTER_TF=OFF</t>
        </is>
      </c>
      <c r="DB116" s="34" t="inlineStr">
        <is>
          <t>EXIT_TIGHT_BREAKOUT_SCORER_FILTER_TF=D</t>
        </is>
      </c>
      <c r="DC116" s="34" t="inlineStr">
        <is>
          <t>EXIT_TIGHT_BREAKOUT_SCORER_FILTER_TF=4h</t>
        </is>
      </c>
      <c r="DD116" s="34" t="inlineStr">
        <is>
          <t>EXIT_TIGHT_BREAKOUT_SCORER_FILTER_TF=1h</t>
        </is>
      </c>
      <c r="DE116" s="34" t="inlineStr">
        <is>
          <t>EXIT_TIGHT_BREAKOUT_SCORER_FILTER_TF=15m</t>
        </is>
      </c>
      <c r="DF116" s="33" t="n"/>
      <c r="DG116" s="33" t="n"/>
      <c r="DH116" s="33" t="n"/>
      <c r="DI116" s="33" t="n"/>
      <c r="DJ116" s="33" t="n"/>
      <c r="DK116" s="33" t="n"/>
      <c r="DL116" s="33" t="n"/>
      <c r="DM116" s="33"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3" t="n"/>
      <c r="FJ116" s="33" t="n"/>
      <c r="FK116" s="34" t="inlineStr">
        <is>
          <t>LIVE_ENTRY_ENGINE_FILTER_TF=OFF</t>
        </is>
      </c>
      <c r="FL116" s="34" t="inlineStr">
        <is>
          <t>LIVE_ENTRY_ENGINE_FILTER_TF=D</t>
        </is>
      </c>
      <c r="FM116" s="34" t="inlineStr">
        <is>
          <t>LIVE_ENTRY_ENGINE_FILTER_TF=4h</t>
        </is>
      </c>
      <c r="FN116" s="34" t="inlineStr">
        <is>
          <t>LIVE_ENTRY_ENGINE_FILTER_TF=1h</t>
        </is>
      </c>
      <c r="FO116" s="34" t="inlineStr">
        <is>
          <t>LIVE_ENTRY_ENGINE_FILTER_TF=15m</t>
        </is>
      </c>
      <c r="FP116" s="33" t="n"/>
      <c r="FQ116" s="33" t="n"/>
      <c r="FR116" s="33" t="n"/>
      <c r="FS116" s="33" t="n"/>
      <c r="FT116" s="33" t="n"/>
      <c r="FU116" s="33" t="n"/>
      <c r="FV116" s="33" t="n"/>
      <c r="FW116" s="33" t="n"/>
      <c r="FX116" s="33" t="n"/>
      <c r="FY116" s="33" t="n"/>
      <c r="FZ116" s="33" t="n"/>
      <c r="GA116" s="33" t="n"/>
      <c r="GB116" s="34" t="inlineStr">
        <is>
          <t>MOMENTUM_BREAKOUT_FILTER_TF=OFF</t>
        </is>
      </c>
      <c r="GC116" s="34" t="inlineStr">
        <is>
          <t>MOMENTUM_BREAKOUT_FILTER_TF=D</t>
        </is>
      </c>
      <c r="GD116" s="34" t="inlineStr">
        <is>
          <t>MOMENTUM_BREAKOUT_FILTER_TF=4h</t>
        </is>
      </c>
      <c r="GE116" s="34" t="inlineStr">
        <is>
          <t>MOMENTUM_BREAKOUT_FILTER_TF=1h</t>
        </is>
      </c>
      <c r="GF116" s="34" t="inlineStr">
        <is>
          <t>MOMENTUM_BREAKOUT_FILTER_TF=15m</t>
        </is>
      </c>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3" t="n"/>
      <c r="HL116" s="33" t="n"/>
      <c r="HM116" s="33" t="n"/>
      <c r="HN116" s="33" t="n"/>
      <c r="HO116" s="33" t="n"/>
      <c r="HP116" s="33" t="n"/>
      <c r="HQ116" s="33" t="n"/>
      <c r="HR116" s="33" t="n"/>
      <c r="HS116" s="33" t="n"/>
      <c r="HT116" s="33" t="n"/>
      <c r="HU116" s="33" t="n"/>
      <c r="HV116" s="33" t="n"/>
      <c r="HW116" s="33" t="n"/>
      <c r="HX116" s="33" t="n"/>
      <c r="HY116" s="33" t="n"/>
      <c r="HZ116" s="34" t="inlineStr">
        <is>
          <t>WT_15M_BOUNCE_BB_MAX=0.95</t>
        </is>
      </c>
      <c r="IA116" s="34" t="inlineStr">
        <is>
          <t>WT_15M_BOUNCE_BB_MAX=0.9</t>
        </is>
      </c>
      <c r="IB116" s="34" t="inlineStr">
        <is>
          <t>WT_15M_BOUNCE_BB_MAX=0.8</t>
        </is>
      </c>
      <c r="IC116" s="34" t="inlineStr">
        <is>
          <t>WT_15M_BOUNCE_BB_MIN=0.05</t>
        </is>
      </c>
      <c r="ID116" s="34" t="inlineStr">
        <is>
          <t>WT_15M_BOUNCE_BB_MIN=0.1</t>
        </is>
      </c>
      <c r="IE116" s="34" t="inlineStr">
        <is>
          <t>WT_15M_BOUNCE_BB_MIN=0.2</t>
        </is>
      </c>
      <c r="IF116" s="34" t="inlineStr">
        <is>
          <t>WT_15M_BOUNCE_HIGH_1H_GT_PREV=True</t>
        </is>
      </c>
      <c r="IG116" s="34" t="inlineStr">
        <is>
          <t>WT_15M_BOUNCE_HIGH_1H_GT_PREV=False</t>
        </is>
      </c>
      <c r="IH116" s="34" t="inlineStr">
        <is>
          <t>WT_15M_BOUNCE_LOW_1H_GT_PREV=True</t>
        </is>
      </c>
      <c r="II116" s="34" t="inlineStr">
        <is>
          <t>WT_15M_BOUNCE_LOW_1H_GT_PREV=False</t>
        </is>
      </c>
      <c r="IJ116" s="34" t="inlineStr">
        <is>
          <t>WT_15M_BOUNCE_REL_VOL_GT_1=True</t>
        </is>
      </c>
      <c r="IK116" s="34" t="inlineStr">
        <is>
          <t>WT_15M_BOUNCE_REL_VOL_GT_1=False</t>
        </is>
      </c>
      <c r="IL116" s="26" t="n"/>
      <c r="IM116" s="26" t="inlineStr">
        <is>
          <t>ez_manage.py:5398 top()</t>
        </is>
      </c>
      <c r="IN116" s="26" t="inlineStr">
        <is>
          <t>v12_quick_engine.py:3021 x3</t>
        </is>
      </c>
      <c r="IO116" s="26" t="n"/>
    </row>
    <row r="117" ht="10.5" customHeight="1" s="67">
      <c r="A117" s="26" t="inlineStr">
        <is>
          <t>STDEV_SUPPRESS_EARLY_EXIT</t>
        </is>
      </c>
      <c r="B117" s="26" t="inlineStr">
        <is>
          <t>0.5</t>
        </is>
      </c>
      <c r="C117" s="26" t="n"/>
      <c r="D117" s="26" t="n"/>
      <c r="E117" s="26" t="n"/>
      <c r="F117" s="26" t="n"/>
      <c r="G117" s="26">
        <f>IFERROR(VLOOKUP($A159&amp;"_"&amp;$B159,Results_Deltas!$A$2:$P$15000,5,FALSE),"")</f>
        <v/>
      </c>
      <c r="H117" s="26">
        <f>IFERROR(VLOOKUP($A159,Results_30d_Deltas!$A$2:$H$5000,7,FALSE)-E158,"")</f>
        <v/>
      </c>
      <c r="I117" s="26">
        <f>IFERROR(VLOOKUP($A159,Results_30d_Deltas!$A$2:$H$5000,6,FALSE),"")</f>
        <v/>
      </c>
      <c r="J117" s="26" t="n"/>
      <c r="K117" s="26" t="n"/>
      <c r="L117" s="26" t="inlineStr">
        <is>
          <t>NO</t>
        </is>
      </c>
      <c r="M117" s="71" t="n">
        <v>-3.49803332654468</v>
      </c>
      <c r="N117" s="76" t="inlineStr">
        <is>
          <t>0/31</t>
        </is>
      </c>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3" t="n"/>
      <c r="CU117" s="33" t="n"/>
      <c r="CV117" s="34" t="inlineStr">
        <is>
          <t>EXIT_R1_R2_FILTER_TF=OFF</t>
        </is>
      </c>
      <c r="CW117" s="34" t="inlineStr">
        <is>
          <t>EXIT_R1_R2_FILTER_TF=D</t>
        </is>
      </c>
      <c r="CX117" s="34" t="inlineStr">
        <is>
          <t>EXIT_R1_R2_FILTER_TF=4h</t>
        </is>
      </c>
      <c r="CY117" s="34" t="inlineStr">
        <is>
          <t>EXIT_R1_R2_FILTER_TF=1h</t>
        </is>
      </c>
      <c r="CZ117" s="34" t="inlineStr">
        <is>
          <t>EXIT_R1_R2_FILTER_TF=15m</t>
        </is>
      </c>
      <c r="DA117" s="34" t="inlineStr">
        <is>
          <t>EXIT_TIGHT_BREAKOUT_SCORER_FILTER_TF=OFF</t>
        </is>
      </c>
      <c r="DB117" s="34" t="inlineStr">
        <is>
          <t>EXIT_TIGHT_BREAKOUT_SCORER_FILTER_TF=D</t>
        </is>
      </c>
      <c r="DC117" s="34" t="inlineStr">
        <is>
          <t>EXIT_TIGHT_BREAKOUT_SCORER_FILTER_TF=4h</t>
        </is>
      </c>
      <c r="DD117" s="34" t="inlineStr">
        <is>
          <t>EXIT_TIGHT_BREAKOUT_SCORER_FILTER_TF=1h</t>
        </is>
      </c>
      <c r="DE117" s="34" t="inlineStr">
        <is>
          <t>EXIT_TIGHT_BREAKOUT_SCORER_FILTER_TF=15m</t>
        </is>
      </c>
      <c r="DF117" s="34" t="inlineStr">
        <is>
          <t>EXIT_TOP_FADE_FILTER_TF=OFF</t>
        </is>
      </c>
      <c r="DG117" s="34" t="inlineStr">
        <is>
          <t>EXIT_TOP_FADE_FILTER_TF=D</t>
        </is>
      </c>
      <c r="DH117" s="34" t="inlineStr">
        <is>
          <t>EXIT_TOP_FADE_FILTER_TF=4h</t>
        </is>
      </c>
      <c r="DI117" s="34" t="inlineStr">
        <is>
          <t>EXIT_TOP_FADE_FILTER_TF=1h</t>
        </is>
      </c>
      <c r="DJ117" s="34" t="inlineStr">
        <is>
          <t>EXIT_TOP_FADE_FILTER_TF=15m</t>
        </is>
      </c>
      <c r="DK117" s="34" t="inlineStr">
        <is>
          <t>EXIT_TO_REDUCE_ADAPTER_FILTER_TF=OFF</t>
        </is>
      </c>
      <c r="DL117" s="34" t="inlineStr">
        <is>
          <t>EXIT_TO_REDUCE_ADAPTER_FILTER_TF=D</t>
        </is>
      </c>
      <c r="DM117" s="34" t="inlineStr">
        <is>
          <t>EXIT_TO_REDUCE_ADAPTER_FILTER_TF=4h</t>
        </is>
      </c>
      <c r="DN117" s="34" t="inlineStr">
        <is>
          <t>EXIT_TO_REDUCE_ADAPTER_FILTER_TF=1h</t>
        </is>
      </c>
      <c r="DO117" s="34" t="inlineStr">
        <is>
          <t>EXIT_TO_REDUCE_ADAPTER_FILTER_TF=15m</t>
        </is>
      </c>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3" t="n"/>
      <c r="FJ117" s="33" t="n"/>
      <c r="FK117" s="33" t="n"/>
      <c r="FL117" s="33" t="n"/>
      <c r="FM117" s="33" t="n"/>
      <c r="FN117" s="33" t="n"/>
      <c r="FO117" s="33" t="n"/>
      <c r="FP117" s="33" t="n"/>
      <c r="FQ117" s="33" t="n"/>
      <c r="FR117" s="33" t="n"/>
      <c r="FS117" s="33" t="n"/>
      <c r="FT117" s="33"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3" t="n"/>
      <c r="HJ117" s="33" t="n"/>
      <c r="HK117" s="33" t="n"/>
      <c r="HL117" s="33" t="n"/>
      <c r="HM117" s="33"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33" t="n"/>
      <c r="IK117" s="33" t="n"/>
      <c r="IL117" s="26" t="n"/>
      <c r="IM117" s="26" t="inlineStr">
        <is>
          <t>ez_manage.py:4060 top()</t>
        </is>
      </c>
      <c r="IN117" s="26" t="inlineStr">
        <is>
          <t>v12_quick_engine.py:3300 x2</t>
        </is>
      </c>
      <c r="IO117" s="26" t="n"/>
    </row>
    <row r="118" ht="10.5" customHeight="1" s="67">
      <c r="A118" s="26" t="inlineStr">
        <is>
          <t>EXIT_SCORER_DC_EXTREME</t>
        </is>
      </c>
      <c r="B118" s="26" t="inlineStr">
        <is>
          <t>0.5</t>
        </is>
      </c>
      <c r="C118" s="26" t="n"/>
      <c r="D118" s="26" t="n"/>
      <c r="E118" s="26" t="n"/>
      <c r="F118" s="26" t="n"/>
      <c r="G118" s="26">
        <f>IFERROR(VLOOKUP($A60&amp;"_"&amp;$B60,Results_Deltas!$A$2:$P$15000,5,FALSE),"")</f>
        <v/>
      </c>
      <c r="H118" s="26">
        <f>IFERROR(VLOOKUP($A60,Results_30d_Deltas!$A$2:$H$5000,7,FALSE)-E59,"")</f>
        <v/>
      </c>
      <c r="I118" s="26">
        <f>IFERROR(VLOOKUP($A60,Results_30d_Deltas!$A$2:$H$5000,6,FALSE),"")</f>
        <v/>
      </c>
      <c r="J118" s="26" t="n"/>
      <c r="K118" s="26" t="n"/>
      <c r="L118" s="26" t="inlineStr">
        <is>
          <t>NO</t>
        </is>
      </c>
      <c r="M118" s="71" t="n">
        <v>-3.495364143038019</v>
      </c>
      <c r="N118" s="76" t="inlineStr">
        <is>
          <t>0/36</t>
        </is>
      </c>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4" t="inlineStr">
        <is>
          <t>DC_MOMENTUM_BOTA_SCORER_FILTER_TF=OFF</t>
        </is>
      </c>
      <c r="BX118" s="34" t="inlineStr">
        <is>
          <t>DC_MOMENTUM_BOTA_SCORER_FILTER_TF=D</t>
        </is>
      </c>
      <c r="BY118" s="34" t="inlineStr">
        <is>
          <t>DC_MOMENTUM_BOTA_SCORER_FILTER_TF=4h</t>
        </is>
      </c>
      <c r="BZ118" s="34" t="inlineStr">
        <is>
          <t>DC_MOMENTUM_BOTA_SCORER_FILTER_TF=1h</t>
        </is>
      </c>
      <c r="CA118" s="34" t="inlineStr">
        <is>
          <t>DC_MOMENTUM_BOTA_SCORER_FILTER_TF=15m</t>
        </is>
      </c>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3" t="n"/>
      <c r="CU118" s="33" t="n"/>
      <c r="CV118" s="34" t="inlineStr">
        <is>
          <t>EXIT_R1_R2_FILTER_TF=OFF</t>
        </is>
      </c>
      <c r="CW118" s="34" t="inlineStr">
        <is>
          <t>EXIT_R1_R2_FILTER_TF=D</t>
        </is>
      </c>
      <c r="CX118" s="34" t="inlineStr">
        <is>
          <t>EXIT_R1_R2_FILTER_TF=4h</t>
        </is>
      </c>
      <c r="CY118" s="34" t="inlineStr">
        <is>
          <t>EXIT_R1_R2_FILTER_TF=1h</t>
        </is>
      </c>
      <c r="CZ118" s="34" t="inlineStr">
        <is>
          <t>EXIT_R1_R2_FILTER_TF=15m</t>
        </is>
      </c>
      <c r="DA118" s="34" t="inlineStr">
        <is>
          <t>EXIT_TIGHT_BREAKOUT_SCORER_FILTER_TF=OFF</t>
        </is>
      </c>
      <c r="DB118" s="34" t="inlineStr">
        <is>
          <t>EXIT_TIGHT_BREAKOUT_SCORER_FILTER_TF=D</t>
        </is>
      </c>
      <c r="DC118" s="34" t="inlineStr">
        <is>
          <t>EXIT_TIGHT_BREAKOUT_SCORER_FILTER_TF=4h</t>
        </is>
      </c>
      <c r="DD118" s="34" t="inlineStr">
        <is>
          <t>EXIT_TIGHT_BREAKOUT_SCORER_FILTER_TF=1h</t>
        </is>
      </c>
      <c r="DE118" s="34" t="inlineStr">
        <is>
          <t>EXIT_TIGHT_BREAKOUT_SCORER_FILTER_TF=15m</t>
        </is>
      </c>
      <c r="DF118" s="34" t="inlineStr">
        <is>
          <t>EXIT_TOP_FADE_FILTER_TF=OFF</t>
        </is>
      </c>
      <c r="DG118" s="34" t="inlineStr">
        <is>
          <t>EXIT_TOP_FADE_FILTER_TF=D</t>
        </is>
      </c>
      <c r="DH118" s="34" t="inlineStr">
        <is>
          <t>EXIT_TOP_FADE_FILTER_TF=4h</t>
        </is>
      </c>
      <c r="DI118" s="34" t="inlineStr">
        <is>
          <t>EXIT_TOP_FADE_FILTER_TF=1h</t>
        </is>
      </c>
      <c r="DJ118" s="34" t="inlineStr">
        <is>
          <t>EXIT_TOP_FADE_FILTER_TF=15m</t>
        </is>
      </c>
      <c r="DK118" s="34" t="inlineStr">
        <is>
          <t>EXIT_TO_REDUCE_ADAPTER_FILTER_TF=OFF</t>
        </is>
      </c>
      <c r="DL118" s="34" t="inlineStr">
        <is>
          <t>EXIT_TO_REDUCE_ADAPTER_FILTER_TF=D</t>
        </is>
      </c>
      <c r="DM118" s="34" t="inlineStr">
        <is>
          <t>EXIT_TO_REDUCE_ADAPTER_FILTER_TF=4h</t>
        </is>
      </c>
      <c r="DN118" s="34" t="inlineStr">
        <is>
          <t>EXIT_TO_REDUCE_ADAPTER_FILTER_TF=1h</t>
        </is>
      </c>
      <c r="DO118" s="34" t="inlineStr">
        <is>
          <t>EXIT_TO_REDUCE_ADAPTER_FILTER_TF=15m</t>
        </is>
      </c>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3" t="n"/>
      <c r="FT118" s="33"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33" t="n"/>
      <c r="IK118" s="33" t="n"/>
      <c r="IL118" s="26" t="n"/>
      <c r="IM118" s="26" t="inlineStr">
        <is>
          <t>ez_manage.py:3252 top()</t>
        </is>
      </c>
      <c r="IN118" s="26" t="inlineStr">
        <is>
          <t>v12_quick_engine.py:1781 x6</t>
        </is>
      </c>
      <c r="IO118" s="26" t="n"/>
    </row>
    <row r="119" ht="10.5" customHeight="1" s="67">
      <c r="A119" s="26" t="inlineStr">
        <is>
          <t>E_1_EXIT_DELTA_THR</t>
        </is>
      </c>
      <c r="B119" s="26" t="inlineStr">
        <is>
          <t>2.0</t>
        </is>
      </c>
      <c r="C119" s="26" t="n"/>
      <c r="D119" s="26" t="n"/>
      <c r="E119" s="26" t="n"/>
      <c r="F119" s="26" t="n"/>
      <c r="G119" s="26">
        <f>IFERROR(VLOOKUP($A65&amp;"_"&amp;$B65,Results_Deltas!$A$2:$P$15000,5,FALSE),"")</f>
        <v/>
      </c>
      <c r="H119" s="26">
        <f>IFERROR(VLOOKUP($A65,Results_30d_Deltas!$A$2:$H$5000,7,FALSE)-E64,"")</f>
        <v/>
      </c>
      <c r="I119" s="26">
        <f>IFERROR(VLOOKUP($A65,Results_30d_Deltas!$A$2:$H$5000,6,FALSE),"")</f>
        <v/>
      </c>
      <c r="J119" s="26" t="n"/>
      <c r="K119" s="26" t="n"/>
      <c r="L119" s="26" t="inlineStr">
        <is>
          <t>NO</t>
        </is>
      </c>
      <c r="M119" s="71" t="n">
        <v>-3.492101183054176</v>
      </c>
      <c r="N119" s="76" t="inlineStr">
        <is>
          <t>0/35</t>
        </is>
      </c>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4" t="inlineStr">
        <is>
          <t>DELTA_ENGINE_FILTER_TF=OFF</t>
        </is>
      </c>
      <c r="CC119" s="34" t="inlineStr">
        <is>
          <t>DELTA_ENGINE_FILTER_TF=D</t>
        </is>
      </c>
      <c r="CD119" s="34" t="inlineStr">
        <is>
          <t>DELTA_ENGINE_FILTER_TF=4h</t>
        </is>
      </c>
      <c r="CE119" s="34" t="inlineStr">
        <is>
          <t>DELTA_ENGINE_FILTER_TF=1h</t>
        </is>
      </c>
      <c r="CF119" s="34" t="inlineStr">
        <is>
          <t>DELTA_ENGINE_FILTER_TF=15m</t>
        </is>
      </c>
      <c r="CG119" s="33" t="n"/>
      <c r="CH119" s="33" t="n"/>
      <c r="CI119" s="33" t="n"/>
      <c r="CJ119" s="33" t="n"/>
      <c r="CK119" s="33" t="n"/>
      <c r="CL119" s="33" t="n"/>
      <c r="CM119" s="33" t="n"/>
      <c r="CN119" s="33" t="n"/>
      <c r="CO119" s="33" t="n"/>
      <c r="CP119" s="33" t="n"/>
      <c r="CQ119" s="33" t="n"/>
      <c r="CR119" s="33" t="n"/>
      <c r="CS119" s="33" t="n"/>
      <c r="CT119" s="33" t="n"/>
      <c r="CU119" s="33" t="n"/>
      <c r="CV119" s="34" t="inlineStr">
        <is>
          <t>EXIT_R1_R2_FILTER_TF=OFF</t>
        </is>
      </c>
      <c r="CW119" s="34" t="inlineStr">
        <is>
          <t>EXIT_R1_R2_FILTER_TF=D</t>
        </is>
      </c>
      <c r="CX119" s="34" t="inlineStr">
        <is>
          <t>EXIT_R1_R2_FILTER_TF=4h</t>
        </is>
      </c>
      <c r="CY119" s="34" t="inlineStr">
        <is>
          <t>EXIT_R1_R2_FILTER_TF=1h</t>
        </is>
      </c>
      <c r="CZ119" s="34" t="inlineStr">
        <is>
          <t>EXIT_R1_R2_FILTER_TF=15m</t>
        </is>
      </c>
      <c r="DA119" s="34" t="inlineStr">
        <is>
          <t>EXIT_TIGHT_BREAKOUT_SCORER_FILTER_TF=OFF</t>
        </is>
      </c>
      <c r="DB119" s="34" t="inlineStr">
        <is>
          <t>EXIT_TIGHT_BREAKOUT_SCORER_FILTER_TF=D</t>
        </is>
      </c>
      <c r="DC119" s="34" t="inlineStr">
        <is>
          <t>EXIT_TIGHT_BREAKOUT_SCORER_FILTER_TF=4h</t>
        </is>
      </c>
      <c r="DD119" s="34" t="inlineStr">
        <is>
          <t>EXIT_TIGHT_BREAKOUT_SCORER_FILTER_TF=1h</t>
        </is>
      </c>
      <c r="DE119" s="34" t="inlineStr">
        <is>
          <t>EXIT_TIGHT_BREAKOUT_SCORER_FILTER_TF=15m</t>
        </is>
      </c>
      <c r="DF119" s="34" t="inlineStr">
        <is>
          <t>EXIT_TOP_FADE_FILTER_TF=OFF</t>
        </is>
      </c>
      <c r="DG119" s="34" t="inlineStr">
        <is>
          <t>EXIT_TOP_FADE_FILTER_TF=D</t>
        </is>
      </c>
      <c r="DH119" s="34" t="inlineStr">
        <is>
          <t>EXIT_TOP_FADE_FILTER_TF=4h</t>
        </is>
      </c>
      <c r="DI119" s="34" t="inlineStr">
        <is>
          <t>EXIT_TOP_FADE_FILTER_TF=1h</t>
        </is>
      </c>
      <c r="DJ119" s="34" t="inlineStr">
        <is>
          <t>EXIT_TOP_FADE_FILTER_TF=15m</t>
        </is>
      </c>
      <c r="DK119" s="34" t="inlineStr">
        <is>
          <t>EXIT_TO_REDUCE_ADAPTER_FILTER_TF=OFF</t>
        </is>
      </c>
      <c r="DL119" s="34" t="inlineStr">
        <is>
          <t>EXIT_TO_REDUCE_ADAPTER_FILTER_TF=D</t>
        </is>
      </c>
      <c r="DM119" s="34" t="inlineStr">
        <is>
          <t>EXIT_TO_REDUCE_ADAPTER_FILTER_TF=4h</t>
        </is>
      </c>
      <c r="DN119" s="34" t="inlineStr">
        <is>
          <t>EXIT_TO_REDUCE_ADAPTER_FILTER_TF=1h</t>
        </is>
      </c>
      <c r="DO119" s="34" t="inlineStr">
        <is>
          <t>EXIT_TO_REDUCE_ADAPTER_FILTER_TF=15m</t>
        </is>
      </c>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3" t="n"/>
      <c r="FT119" s="33"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33" t="n"/>
      <c r="IK119" s="33" t="n"/>
      <c r="IL119" s="26" t="n"/>
      <c r="IM119" s="26" t="inlineStr">
        <is>
          <t>ez_manage.py:4698 top()</t>
        </is>
      </c>
      <c r="IN119" s="26" t="inlineStr">
        <is>
          <t>v12_quick_engine.py:1817 x9</t>
        </is>
      </c>
      <c r="IO119" s="26" t="n"/>
    </row>
    <row r="120" ht="10.5" customHeight="1" s="67">
      <c r="A120" s="26" t="inlineStr">
        <is>
          <t>E_1_EXIT_DELTA_THR</t>
        </is>
      </c>
      <c r="B120" s="26" t="inlineStr">
        <is>
          <t>1.0</t>
        </is>
      </c>
      <c r="C120" s="26" t="n"/>
      <c r="D120" s="26" t="n"/>
      <c r="E120" s="26" t="n"/>
      <c r="F120" s="26" t="n"/>
      <c r="G120" s="26">
        <f>IFERROR(VLOOKUP($A64&amp;"_"&amp;$B64,Results_Deltas!$A$2:$P$15000,5,FALSE),"")</f>
        <v/>
      </c>
      <c r="H120" s="26">
        <f>IFERROR(VLOOKUP($A64,Results_30d_Deltas!$A$2:$H$5000,7,FALSE)-E63,"")</f>
        <v/>
      </c>
      <c r="I120" s="26">
        <f>IFERROR(VLOOKUP($A64,Results_30d_Deltas!$A$2:$H$5000,6,FALSE),"")</f>
        <v/>
      </c>
      <c r="J120" s="26" t="n"/>
      <c r="K120" s="26" t="n"/>
      <c r="L120" s="26" t="inlineStr">
        <is>
          <t>NO</t>
        </is>
      </c>
      <c r="M120" s="71" t="n">
        <v>-3.477460825168427</v>
      </c>
      <c r="N120" s="76" t="inlineStr">
        <is>
          <t>0/35</t>
        </is>
      </c>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4" t="inlineStr">
        <is>
          <t>DELTA_ENGINE_FILTER_TF=OFF</t>
        </is>
      </c>
      <c r="CC120" s="34" t="inlineStr">
        <is>
          <t>DELTA_ENGINE_FILTER_TF=D</t>
        </is>
      </c>
      <c r="CD120" s="34" t="inlineStr">
        <is>
          <t>DELTA_ENGINE_FILTER_TF=4h</t>
        </is>
      </c>
      <c r="CE120" s="34" t="inlineStr">
        <is>
          <t>DELTA_ENGINE_FILTER_TF=1h</t>
        </is>
      </c>
      <c r="CF120" s="34" t="inlineStr">
        <is>
          <t>DELTA_ENGINE_FILTER_TF=15m</t>
        </is>
      </c>
      <c r="CG120" s="33" t="n"/>
      <c r="CH120" s="33" t="n"/>
      <c r="CI120" s="33" t="n"/>
      <c r="CJ120" s="33" t="n"/>
      <c r="CK120" s="33" t="n"/>
      <c r="CL120" s="33" t="n"/>
      <c r="CM120" s="33" t="n"/>
      <c r="CN120" s="33" t="n"/>
      <c r="CO120" s="33" t="n"/>
      <c r="CP120" s="33" t="n"/>
      <c r="CQ120" s="33" t="n"/>
      <c r="CR120" s="33" t="n"/>
      <c r="CS120" s="33" t="n"/>
      <c r="CT120" s="33" t="n"/>
      <c r="CU120" s="33" t="n"/>
      <c r="CV120" s="34" t="inlineStr">
        <is>
          <t>EXIT_R1_R2_FILTER_TF=OFF</t>
        </is>
      </c>
      <c r="CW120" s="34" t="inlineStr">
        <is>
          <t>EXIT_R1_R2_FILTER_TF=D</t>
        </is>
      </c>
      <c r="CX120" s="34" t="inlineStr">
        <is>
          <t>EXIT_R1_R2_FILTER_TF=4h</t>
        </is>
      </c>
      <c r="CY120" s="34" t="inlineStr">
        <is>
          <t>EXIT_R1_R2_FILTER_TF=1h</t>
        </is>
      </c>
      <c r="CZ120" s="34" t="inlineStr">
        <is>
          <t>EXIT_R1_R2_FILTER_TF=15m</t>
        </is>
      </c>
      <c r="DA120" s="34" t="inlineStr">
        <is>
          <t>EXIT_TIGHT_BREAKOUT_SCORER_FILTER_TF=OFF</t>
        </is>
      </c>
      <c r="DB120" s="34" t="inlineStr">
        <is>
          <t>EXIT_TIGHT_BREAKOUT_SCORER_FILTER_TF=D</t>
        </is>
      </c>
      <c r="DC120" s="34" t="inlineStr">
        <is>
          <t>EXIT_TIGHT_BREAKOUT_SCORER_FILTER_TF=4h</t>
        </is>
      </c>
      <c r="DD120" s="34" t="inlineStr">
        <is>
          <t>EXIT_TIGHT_BREAKOUT_SCORER_FILTER_TF=1h</t>
        </is>
      </c>
      <c r="DE120" s="34" t="inlineStr">
        <is>
          <t>EXIT_TIGHT_BREAKOUT_SCORER_FILTER_TF=15m</t>
        </is>
      </c>
      <c r="DF120" s="34" t="inlineStr">
        <is>
          <t>EXIT_TOP_FADE_FILTER_TF=OFF</t>
        </is>
      </c>
      <c r="DG120" s="34" t="inlineStr">
        <is>
          <t>EXIT_TOP_FADE_FILTER_TF=D</t>
        </is>
      </c>
      <c r="DH120" s="34" t="inlineStr">
        <is>
          <t>EXIT_TOP_FADE_FILTER_TF=4h</t>
        </is>
      </c>
      <c r="DI120" s="34" t="inlineStr">
        <is>
          <t>EXIT_TOP_FADE_FILTER_TF=1h</t>
        </is>
      </c>
      <c r="DJ120" s="34" t="inlineStr">
        <is>
          <t>EXIT_TOP_FADE_FILTER_TF=15m</t>
        </is>
      </c>
      <c r="DK120" s="34" t="inlineStr">
        <is>
          <t>EXIT_TO_REDUCE_ADAPTER_FILTER_TF=OFF</t>
        </is>
      </c>
      <c r="DL120" s="34" t="inlineStr">
        <is>
          <t>EXIT_TO_REDUCE_ADAPTER_FILTER_TF=D</t>
        </is>
      </c>
      <c r="DM120" s="34" t="inlineStr">
        <is>
          <t>EXIT_TO_REDUCE_ADAPTER_FILTER_TF=4h</t>
        </is>
      </c>
      <c r="DN120" s="34" t="inlineStr">
        <is>
          <t>EXIT_TO_REDUCE_ADAPTER_FILTER_TF=1h</t>
        </is>
      </c>
      <c r="DO120" s="34" t="inlineStr">
        <is>
          <t>EXIT_TO_REDUCE_ADAPTER_FILTER_TF=15m</t>
        </is>
      </c>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3" t="n"/>
      <c r="FT120" s="33"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33" t="n"/>
      <c r="IK120" s="33" t="n"/>
      <c r="IL120" s="26" t="n"/>
      <c r="IM120" s="26" t="inlineStr">
        <is>
          <t>ez_manage.py:4698 top()</t>
        </is>
      </c>
      <c r="IN120" s="26" t="inlineStr">
        <is>
          <t>v12_quick_engine.py:1817 x9</t>
        </is>
      </c>
      <c r="IO120" s="26" t="n"/>
    </row>
    <row r="121" ht="10.5" customHeight="1" s="67">
      <c r="A121" s="26" t="inlineStr">
        <is>
          <t>MACD_ZERO_CROSS_TF</t>
        </is>
      </c>
      <c r="B121" s="26" t="inlineStr">
        <is>
          <t>4h</t>
        </is>
      </c>
      <c r="C121" s="26" t="n"/>
      <c r="D121" s="26" t="n"/>
      <c r="E121" s="26" t="n"/>
      <c r="F121" s="26" t="n"/>
      <c r="G121" s="26">
        <f>IFERROR(VLOOKUP($A83&amp;"_"&amp;$B83,Results_Deltas!$A$2:$P$15000,5,FALSE),"")</f>
        <v/>
      </c>
      <c r="H121" s="26">
        <f>IFERROR(VLOOKUP($A83,Results_30d_Deltas!$A$2:$H$5000,7,FALSE)-E82,"")</f>
        <v/>
      </c>
      <c r="I121" s="26">
        <f>IFERROR(VLOOKUP($A83,Results_30d_Deltas!$A$2:$H$5000,6,FALSE),"")</f>
        <v/>
      </c>
      <c r="J121" s="26" t="n"/>
      <c r="K121" s="26" t="n"/>
      <c r="L121" s="26" t="inlineStr">
        <is>
          <t>NO</t>
        </is>
      </c>
      <c r="M121" s="71" t="n">
        <v>-3.442529995916885</v>
      </c>
      <c r="N121" s="76" t="inlineStr">
        <is>
          <t>0/35</t>
        </is>
      </c>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4" t="inlineStr">
        <is>
          <t>BT_WT_CROSS_LADDER_FILTER_TF=OFF</t>
        </is>
      </c>
      <c r="AY121" s="34" t="inlineStr">
        <is>
          <t>BT_WT_CROSS_LADDER_FILTER_TF=D</t>
        </is>
      </c>
      <c r="AZ121" s="34" t="inlineStr">
        <is>
          <t>BT_WT_CROSS_LADDER_FILTER_TF=4h</t>
        </is>
      </c>
      <c r="BA121" s="34" t="inlineStr">
        <is>
          <t>BT_WT_CROSS_LADDER_FILTER_TF=1h</t>
        </is>
      </c>
      <c r="BB121" s="34" t="inlineStr">
        <is>
          <t>BT_WT_CROSS_LADDER_FILTER_TF=15m</t>
        </is>
      </c>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3" t="n"/>
      <c r="CU121" s="33" t="n"/>
      <c r="CV121" s="33" t="n"/>
      <c r="CW121" s="33" t="n"/>
      <c r="CX121" s="33" t="n"/>
      <c r="CY121" s="33" t="n"/>
      <c r="CZ121" s="33" t="n"/>
      <c r="DA121" s="33" t="n"/>
      <c r="DB121" s="33" t="n"/>
      <c r="DC121" s="33" t="n"/>
      <c r="DD121" s="33" t="n"/>
      <c r="DE121" s="33" t="n"/>
      <c r="DF121" s="33" t="n"/>
      <c r="DG121" s="33" t="n"/>
      <c r="DH121" s="33" t="n"/>
      <c r="DI121" s="33" t="n"/>
      <c r="DJ121" s="33" t="n"/>
      <c r="DK121" s="33" t="n"/>
      <c r="DL121" s="33" t="n"/>
      <c r="DM121" s="33"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3" t="n"/>
      <c r="FT121" s="33"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33" t="n"/>
      <c r="IK121" s="33" t="n"/>
      <c r="IL121" s="26" t="n"/>
      <c r="IM121" s="26" t="inlineStr">
        <is>
          <t>ez_manage.py:3501 top()</t>
        </is>
      </c>
      <c r="IN121" s="26" t="inlineStr">
        <is>
          <t>v12_quick_engine.py:2236 x2</t>
        </is>
      </c>
      <c r="IO121" s="26" t="n"/>
    </row>
    <row r="122" ht="10.5" customHeight="1" s="67">
      <c r="A122" s="26" t="inlineStr">
        <is>
          <t>MACD_ZERO_CROSS_SCORE</t>
        </is>
      </c>
      <c r="B122" s="26" t="inlineStr">
        <is>
          <t>22</t>
        </is>
      </c>
      <c r="C122" s="26" t="n"/>
      <c r="D122" s="26" t="n"/>
      <c r="E122" s="26" t="n"/>
      <c r="F122" s="26" t="n"/>
      <c r="G122" s="26">
        <f>IFERROR(VLOOKUP($A80&amp;"_"&amp;$B80,Results_Deltas!$A$2:$P$15000,5,FALSE),"")</f>
        <v/>
      </c>
      <c r="H122" s="26">
        <f>IFERROR(VLOOKUP($A80,Results_30d_Deltas!$A$2:$H$5000,7,FALSE)-E79,"")</f>
        <v/>
      </c>
      <c r="I122" s="26">
        <f>IFERROR(VLOOKUP($A80,Results_30d_Deltas!$A$2:$H$5000,6,FALSE),"")</f>
        <v/>
      </c>
      <c r="J122" s="26" t="n"/>
      <c r="K122" s="26" t="n"/>
      <c r="L122" s="26" t="inlineStr">
        <is>
          <t>NO</t>
        </is>
      </c>
      <c r="M122" s="71" t="n">
        <v>-3.435205149422475</v>
      </c>
      <c r="N122" s="76" t="inlineStr">
        <is>
          <t>0/35</t>
        </is>
      </c>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3" t="n"/>
      <c r="AW122" s="33" t="n"/>
      <c r="AX122" s="34" t="inlineStr">
        <is>
          <t>BT_WT_CROSS_LADDER_FILTER_TF=OFF</t>
        </is>
      </c>
      <c r="AY122" s="34" t="inlineStr">
        <is>
          <t>BT_WT_CROSS_LADDER_FILTER_TF=D</t>
        </is>
      </c>
      <c r="AZ122" s="34" t="inlineStr">
        <is>
          <t>BT_WT_CROSS_LADDER_FILTER_TF=4h</t>
        </is>
      </c>
      <c r="BA122" s="34" t="inlineStr">
        <is>
          <t>BT_WT_CROSS_LADDER_FILTER_TF=1h</t>
        </is>
      </c>
      <c r="BB122" s="34" t="inlineStr">
        <is>
          <t>BT_WT_CROSS_LADDER_FILTER_TF=15m</t>
        </is>
      </c>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3" t="n"/>
      <c r="CU122" s="33" t="n"/>
      <c r="CV122" s="33" t="n"/>
      <c r="CW122" s="33" t="n"/>
      <c r="CX122" s="33" t="n"/>
      <c r="CY122" s="33" t="n"/>
      <c r="CZ122" s="33" t="n"/>
      <c r="DA122" s="33" t="n"/>
      <c r="DB122" s="33" t="n"/>
      <c r="DC122" s="33" t="n"/>
      <c r="DD122" s="33" t="n"/>
      <c r="DE122" s="33" t="n"/>
      <c r="DF122" s="33" t="n"/>
      <c r="DG122" s="33" t="n"/>
      <c r="DH122" s="33" t="n"/>
      <c r="DI122" s="33" t="n"/>
      <c r="DJ122" s="33" t="n"/>
      <c r="DK122" s="33" t="n"/>
      <c r="DL122" s="33" t="n"/>
      <c r="DM122" s="33"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3" t="n"/>
      <c r="FT122" s="33" t="n"/>
      <c r="FU122" s="33" t="n"/>
      <c r="FV122" s="33"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33" t="n"/>
      <c r="IK122" s="33" t="n"/>
      <c r="IL122" s="26" t="n"/>
      <c r="IM122" s="26" t="inlineStr">
        <is>
          <t>ez_manage.py:3500 top()</t>
        </is>
      </c>
      <c r="IN122" s="26" t="inlineStr">
        <is>
          <t>v12_quick_engine.py:2235 x2</t>
        </is>
      </c>
      <c r="IO122" s="26" t="n"/>
    </row>
    <row r="123" ht="10.5" customHeight="1" s="67">
      <c r="A123" s="27" t="inlineStr">
        <is>
          <t>DC_BREAKOUT_TF</t>
        </is>
      </c>
      <c r="B123" s="27" t="inlineStr">
        <is>
          <t>1h</t>
        </is>
      </c>
      <c r="C123" s="26" t="n"/>
      <c r="D123" s="26" t="n"/>
      <c r="E123" s="26" t="n"/>
      <c r="F123" s="26" t="n"/>
      <c r="G123" s="26">
        <f>IFERROR(VLOOKUP($A6&amp;"_"&amp;$B6,Results_Deltas!$A$2:$P$15000,5,FALSE),"")</f>
        <v/>
      </c>
      <c r="H123" s="26">
        <f>IFERROR(VLOOKUP($A6,Results_30d_Deltas!$A$2:$H$5000,7,FALSE)-E5,"")</f>
        <v/>
      </c>
      <c r="I123" s="26">
        <f>IFERROR(VLOOKUP($A6,Results_30d_Deltas!$A$2:$H$5000,6,FALSE),"")</f>
        <v/>
      </c>
      <c r="J123" s="26" t="n"/>
      <c r="K123" s="26" t="n"/>
      <c r="L123" s="26" t="inlineStr">
        <is>
          <t>YES</t>
        </is>
      </c>
      <c r="M123" s="71" t="n">
        <v>-3.431198666910131</v>
      </c>
      <c r="N123" s="76" t="inlineStr">
        <is>
          <t>0/39</t>
        </is>
      </c>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3" t="n"/>
      <c r="AR123" s="33" t="n"/>
      <c r="AS123" s="34" t="inlineStr">
        <is>
          <t>BREAKOUT_RETEST_FILTER_TF=OFF</t>
        </is>
      </c>
      <c r="AT123" s="34" t="inlineStr">
        <is>
          <t>BREAKOUT_RETEST_FILTER_TF=D</t>
        </is>
      </c>
      <c r="AU123" s="34" t="inlineStr">
        <is>
          <t>BREAKOUT_RETEST_FILTER_TF=4h</t>
        </is>
      </c>
      <c r="AV123" s="34" t="inlineStr">
        <is>
          <t>BREAKOUT_RETEST_FILTER_TF=1h</t>
        </is>
      </c>
      <c r="AW123" s="34" t="inlineStr">
        <is>
          <t>BREAKOUT_RETEST_FILTER_TF=15m</t>
        </is>
      </c>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3" t="n"/>
      <c r="BQ123" s="33" t="n"/>
      <c r="BR123" s="34" t="inlineStr">
        <is>
          <t>DC_BREAK_FILTER_TF=OFF</t>
        </is>
      </c>
      <c r="BS123" s="34" t="inlineStr">
        <is>
          <t>DC_BREAK_FILTER_TF=D</t>
        </is>
      </c>
      <c r="BT123" s="34" t="inlineStr">
        <is>
          <t>DC_BREAK_FILTER_TF=4h</t>
        </is>
      </c>
      <c r="BU123" s="34" t="inlineStr">
        <is>
          <t>DC_BREAK_FILTER_TF=1h</t>
        </is>
      </c>
      <c r="BV123" s="34" t="inlineStr">
        <is>
          <t>DC_BREAK_FILTER_TF=15m</t>
        </is>
      </c>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3" t="n"/>
      <c r="CU123" s="33" t="n"/>
      <c r="CV123" s="33" t="n"/>
      <c r="CW123" s="33" t="n"/>
      <c r="CX123" s="33" t="n"/>
      <c r="CY123" s="33" t="n"/>
      <c r="CZ123" s="33" t="n"/>
      <c r="DA123" s="34" t="inlineStr">
        <is>
          <t>EXIT_TIGHT_BREAKOUT_SCORER_FILTER_TF=OFF</t>
        </is>
      </c>
      <c r="DB123" s="34" t="inlineStr">
        <is>
          <t>EXIT_TIGHT_BREAKOUT_SCORER_FILTER_TF=D</t>
        </is>
      </c>
      <c r="DC123" s="34" t="inlineStr">
        <is>
          <t>EXIT_TIGHT_BREAKOUT_SCORER_FILTER_TF=4h</t>
        </is>
      </c>
      <c r="DD123" s="34" t="inlineStr">
        <is>
          <t>EXIT_TIGHT_BREAKOUT_SCORER_FILTER_TF=1h</t>
        </is>
      </c>
      <c r="DE123" s="34" t="inlineStr">
        <is>
          <t>EXIT_TIGHT_BREAKOUT_SCORER_FILTER_TF=15m</t>
        </is>
      </c>
      <c r="DF123" s="33" t="n"/>
      <c r="DG123" s="33" t="n"/>
      <c r="DH123" s="33" t="n"/>
      <c r="DI123" s="33" t="n"/>
      <c r="DJ123" s="33" t="n"/>
      <c r="DK123" s="33" t="n"/>
      <c r="DL123" s="33" t="n"/>
      <c r="DM123" s="33"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3" t="n"/>
      <c r="FT123" s="33" t="n"/>
      <c r="FU123" s="33" t="n"/>
      <c r="FV123" s="33" t="n"/>
      <c r="FW123" s="33" t="n"/>
      <c r="FX123" s="33" t="n"/>
      <c r="FY123" s="33" t="n"/>
      <c r="FZ123" s="33" t="n"/>
      <c r="GA123" s="33" t="n"/>
      <c r="GB123" s="34" t="inlineStr">
        <is>
          <t>MOMENTUM_BREAKOUT_FILTER_TF=OFF</t>
        </is>
      </c>
      <c r="GC123" s="34" t="inlineStr">
        <is>
          <t>MOMENTUM_BREAKOUT_FILTER_TF=D</t>
        </is>
      </c>
      <c r="GD123" s="34" t="inlineStr">
        <is>
          <t>MOMENTUM_BREAKOUT_FILTER_TF=4h</t>
        </is>
      </c>
      <c r="GE123" s="34" t="inlineStr">
        <is>
          <t>MOMENTUM_BREAKOUT_FILTER_TF=1h</t>
        </is>
      </c>
      <c r="GF123" s="34" t="inlineStr">
        <is>
          <t>MOMENTUM_BREAKOUT_FILTER_TF=15m</t>
        </is>
      </c>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33" t="n"/>
      <c r="IK123" s="33" t="n"/>
      <c r="IL123" s="26" t="n"/>
      <c r="IM123" s="26" t="inlineStr">
        <is>
          <t>ez_manage.py:3078 top()</t>
        </is>
      </c>
      <c r="IN123" s="26" t="inlineStr">
        <is>
          <t>v12_quick_engine.py:1518 x5</t>
        </is>
      </c>
      <c r="IO123" s="26" t="n"/>
    </row>
    <row r="124" ht="10.5" customHeight="1" s="67">
      <c r="A124" s="26" t="inlineStr">
        <is>
          <t>STDEV_SUPPRESS_EARLY_EXIT</t>
        </is>
      </c>
      <c r="B124" s="26" t="inlineStr">
        <is>
          <t>1.0</t>
        </is>
      </c>
      <c r="C124" s="26" t="n"/>
      <c r="D124" s="26" t="n"/>
      <c r="E124" s="26" t="n"/>
      <c r="F124" s="26" t="n"/>
      <c r="G124" s="26">
        <f>IFERROR(VLOOKUP($A160&amp;"_"&amp;$B160,Results_Deltas!$A$2:$P$15000,5,FALSE),"")</f>
        <v/>
      </c>
      <c r="H124" s="26">
        <f>IFERROR(VLOOKUP($A160,Results_30d_Deltas!$A$2:$H$5000,7,FALSE)-E159,"")</f>
        <v/>
      </c>
      <c r="I124" s="26">
        <f>IFERROR(VLOOKUP($A160,Results_30d_Deltas!$A$2:$H$5000,6,FALSE),"")</f>
        <v/>
      </c>
      <c r="J124" s="26" t="n"/>
      <c r="K124" s="26" t="n"/>
      <c r="L124" s="26" t="inlineStr">
        <is>
          <t>YES</t>
        </is>
      </c>
      <c r="M124" s="71" t="n">
        <v>-3.409607943205505</v>
      </c>
      <c r="N124" s="76" t="inlineStr">
        <is>
          <t>0/31</t>
        </is>
      </c>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3" t="n"/>
      <c r="BQ124" s="33" t="n"/>
      <c r="BR124" s="33" t="n"/>
      <c r="BS124" s="33" t="n"/>
      <c r="BT124" s="33"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3" t="n"/>
      <c r="CU124" s="33" t="n"/>
      <c r="CV124" s="34" t="inlineStr">
        <is>
          <t>EXIT_R1_R2_FILTER_TF=OFF</t>
        </is>
      </c>
      <c r="CW124" s="34" t="inlineStr">
        <is>
          <t>EXIT_R1_R2_FILTER_TF=D</t>
        </is>
      </c>
      <c r="CX124" s="34" t="inlineStr">
        <is>
          <t>EXIT_R1_R2_FILTER_TF=4h</t>
        </is>
      </c>
      <c r="CY124" s="34" t="inlineStr">
        <is>
          <t>EXIT_R1_R2_FILTER_TF=1h</t>
        </is>
      </c>
      <c r="CZ124" s="34" t="inlineStr">
        <is>
          <t>EXIT_R1_R2_FILTER_TF=15m</t>
        </is>
      </c>
      <c r="DA124" s="34" t="inlineStr">
        <is>
          <t>EXIT_TIGHT_BREAKOUT_SCORER_FILTER_TF=OFF</t>
        </is>
      </c>
      <c r="DB124" s="34" t="inlineStr">
        <is>
          <t>EXIT_TIGHT_BREAKOUT_SCORER_FILTER_TF=D</t>
        </is>
      </c>
      <c r="DC124" s="34" t="inlineStr">
        <is>
          <t>EXIT_TIGHT_BREAKOUT_SCORER_FILTER_TF=4h</t>
        </is>
      </c>
      <c r="DD124" s="34" t="inlineStr">
        <is>
          <t>EXIT_TIGHT_BREAKOUT_SCORER_FILTER_TF=1h</t>
        </is>
      </c>
      <c r="DE124" s="34" t="inlineStr">
        <is>
          <t>EXIT_TIGHT_BREAKOUT_SCORER_FILTER_TF=15m</t>
        </is>
      </c>
      <c r="DF124" s="34" t="inlineStr">
        <is>
          <t>EXIT_TOP_FADE_FILTER_TF=OFF</t>
        </is>
      </c>
      <c r="DG124" s="34" t="inlineStr">
        <is>
          <t>EXIT_TOP_FADE_FILTER_TF=D</t>
        </is>
      </c>
      <c r="DH124" s="34" t="inlineStr">
        <is>
          <t>EXIT_TOP_FADE_FILTER_TF=4h</t>
        </is>
      </c>
      <c r="DI124" s="34" t="inlineStr">
        <is>
          <t>EXIT_TOP_FADE_FILTER_TF=1h</t>
        </is>
      </c>
      <c r="DJ124" s="34" t="inlineStr">
        <is>
          <t>EXIT_TOP_FADE_FILTER_TF=15m</t>
        </is>
      </c>
      <c r="DK124" s="34" t="inlineStr">
        <is>
          <t>EXIT_TO_REDUCE_ADAPTER_FILTER_TF=OFF</t>
        </is>
      </c>
      <c r="DL124" s="34" t="inlineStr">
        <is>
          <t>EXIT_TO_REDUCE_ADAPTER_FILTER_TF=D</t>
        </is>
      </c>
      <c r="DM124" s="34" t="inlineStr">
        <is>
          <t>EXIT_TO_REDUCE_ADAPTER_FILTER_TF=4h</t>
        </is>
      </c>
      <c r="DN124" s="34" t="inlineStr">
        <is>
          <t>EXIT_TO_REDUCE_ADAPTER_FILTER_TF=1h</t>
        </is>
      </c>
      <c r="DO124" s="34" t="inlineStr">
        <is>
          <t>EXIT_TO_REDUCE_ADAPTER_FILTER_TF=15m</t>
        </is>
      </c>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3" t="n"/>
      <c r="FT124" s="33" t="n"/>
      <c r="FU124" s="33" t="n"/>
      <c r="FV124" s="33"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3" t="n"/>
      <c r="HJ124" s="33" t="n"/>
      <c r="HK124" s="33" t="n"/>
      <c r="HL124" s="33" t="n"/>
      <c r="HM124" s="33"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33" t="n"/>
      <c r="IK124" s="33" t="n"/>
      <c r="IL124" s="26" t="n"/>
      <c r="IM124" s="26" t="inlineStr">
        <is>
          <t>ez_manage.py:4060 top()</t>
        </is>
      </c>
      <c r="IN124" s="26" t="inlineStr">
        <is>
          <t>v12_quick_engine.py:3300 x2</t>
        </is>
      </c>
      <c r="IO124" s="26" t="n"/>
    </row>
    <row r="125" ht="10.5" customHeight="1" s="67">
      <c r="A125" s="26" t="inlineStr">
        <is>
          <t>STDEV_BREAKOUT_PCTB_LONG</t>
        </is>
      </c>
      <c r="B125" s="26" t="inlineStr">
        <is>
          <t>0.5</t>
        </is>
      </c>
      <c r="C125" s="26" t="n"/>
      <c r="D125" s="26" t="n"/>
      <c r="E125" s="26" t="n"/>
      <c r="F125" s="26" t="n"/>
      <c r="G125" s="26">
        <f>IFERROR(VLOOKUP($A151&amp;"_"&amp;$B151,Results_Deltas!$A$2:$P$15000,5,FALSE),"")</f>
        <v/>
      </c>
      <c r="H125" s="26">
        <f>IFERROR(VLOOKUP($A151,Results_30d_Deltas!$A$2:$H$5000,7,FALSE)-E150,"")</f>
        <v/>
      </c>
      <c r="I125" s="26">
        <f>IFERROR(VLOOKUP($A151,Results_30d_Deltas!$A$2:$H$5000,6,FALSE),"")</f>
        <v/>
      </c>
      <c r="J125" s="26" t="n"/>
      <c r="K125" s="26" t="n"/>
      <c r="L125" s="26" t="inlineStr">
        <is>
          <t>NO</t>
        </is>
      </c>
      <c r="M125" s="71" t="n">
        <v>-3.384849799897979</v>
      </c>
      <c r="N125" s="76" t="inlineStr">
        <is>
          <t>0/32</t>
        </is>
      </c>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3" t="n"/>
      <c r="AR125" s="33" t="n"/>
      <c r="AS125" s="34" t="inlineStr">
        <is>
          <t>BREAKOUT_RETEST_FILTER_TF=OFF</t>
        </is>
      </c>
      <c r="AT125" s="34" t="inlineStr">
        <is>
          <t>BREAKOUT_RETEST_FILTER_TF=D</t>
        </is>
      </c>
      <c r="AU125" s="34" t="inlineStr">
        <is>
          <t>BREAKOUT_RETEST_FILTER_TF=4h</t>
        </is>
      </c>
      <c r="AV125" s="34" t="inlineStr">
        <is>
          <t>BREAKOUT_RETEST_FILTER_TF=1h</t>
        </is>
      </c>
      <c r="AW125" s="34" t="inlineStr">
        <is>
          <t>BREAKOUT_RETEST_FILTER_TF=15m</t>
        </is>
      </c>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3" t="n"/>
      <c r="BQ125" s="33" t="n"/>
      <c r="BR125" s="34" t="inlineStr">
        <is>
          <t>DC_BREAK_FILTER_TF=OFF</t>
        </is>
      </c>
      <c r="BS125" s="34" t="inlineStr">
        <is>
          <t>DC_BREAK_FILTER_TF=D</t>
        </is>
      </c>
      <c r="BT125" s="34" t="inlineStr">
        <is>
          <t>DC_BREAK_FILTER_TF=4h</t>
        </is>
      </c>
      <c r="BU125" s="34" t="inlineStr">
        <is>
          <t>DC_BREAK_FILTER_TF=1h</t>
        </is>
      </c>
      <c r="BV125" s="34" t="inlineStr">
        <is>
          <t>DC_BREAK_FILTER_TF=15m</t>
        </is>
      </c>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3" t="n"/>
      <c r="CU125" s="33" t="n"/>
      <c r="CV125" s="33" t="n"/>
      <c r="CW125" s="33" t="n"/>
      <c r="CX125" s="33" t="n"/>
      <c r="CY125" s="33" t="n"/>
      <c r="CZ125" s="33" t="n"/>
      <c r="DA125" s="34" t="inlineStr">
        <is>
          <t>EXIT_TIGHT_BREAKOUT_SCORER_FILTER_TF=OFF</t>
        </is>
      </c>
      <c r="DB125" s="34" t="inlineStr">
        <is>
          <t>EXIT_TIGHT_BREAKOUT_SCORER_FILTER_TF=D</t>
        </is>
      </c>
      <c r="DC125" s="34" t="inlineStr">
        <is>
          <t>EXIT_TIGHT_BREAKOUT_SCORER_FILTER_TF=4h</t>
        </is>
      </c>
      <c r="DD125" s="34" t="inlineStr">
        <is>
          <t>EXIT_TIGHT_BREAKOUT_SCORER_FILTER_TF=1h</t>
        </is>
      </c>
      <c r="DE125" s="34" t="inlineStr">
        <is>
          <t>EXIT_TIGHT_BREAKOUT_SCORER_FILTER_TF=15m</t>
        </is>
      </c>
      <c r="DF125" s="33" t="n"/>
      <c r="DG125" s="33" t="n"/>
      <c r="DH125" s="33" t="n"/>
      <c r="DI125" s="33" t="n"/>
      <c r="DJ125" s="33" t="n"/>
      <c r="DK125" s="33" t="n"/>
      <c r="DL125" s="33" t="n"/>
      <c r="DM125" s="33"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3" t="n"/>
      <c r="FT125" s="33" t="n"/>
      <c r="FU125" s="33" t="n"/>
      <c r="FV125" s="33" t="n"/>
      <c r="FW125" s="33" t="n"/>
      <c r="FX125" s="33" t="n"/>
      <c r="FY125" s="33" t="n"/>
      <c r="FZ125" s="33" t="n"/>
      <c r="GA125" s="33" t="n"/>
      <c r="GB125" s="34" t="inlineStr">
        <is>
          <t>MOMENTUM_BREAKOUT_FILTER_TF=OFF</t>
        </is>
      </c>
      <c r="GC125" s="34" t="inlineStr">
        <is>
          <t>MOMENTUM_BREAKOUT_FILTER_TF=D</t>
        </is>
      </c>
      <c r="GD125" s="34" t="inlineStr">
        <is>
          <t>MOMENTUM_BREAKOUT_FILTER_TF=4h</t>
        </is>
      </c>
      <c r="GE125" s="34" t="inlineStr">
        <is>
          <t>MOMENTUM_BREAKOUT_FILTER_TF=1h</t>
        </is>
      </c>
      <c r="GF125" s="34" t="inlineStr">
        <is>
          <t>MOMENTUM_BREAKOUT_FILTER_TF=15m</t>
        </is>
      </c>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3" t="n"/>
      <c r="HJ125" s="33" t="n"/>
      <c r="HK125" s="33" t="n"/>
      <c r="HL125" s="33" t="n"/>
      <c r="HM125" s="33"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33" t="n"/>
      <c r="IK125" s="33" t="n"/>
      <c r="IL125" s="26" t="n"/>
      <c r="IM125" s="26" t="inlineStr">
        <is>
          <t>ez_manage.py:4044 top()</t>
        </is>
      </c>
      <c r="IN125" s="26" t="inlineStr">
        <is>
          <t>v12_quick_engine.py:3280 x3</t>
        </is>
      </c>
      <c r="IO125" s="26" t="n"/>
    </row>
    <row r="126" ht="10.5" customHeight="1" s="67">
      <c r="A126" s="26" t="inlineStr">
        <is>
          <t>BTC_TECH_EXIT_WT_MIN_TFS</t>
        </is>
      </c>
      <c r="B126" s="26" t="inlineStr">
        <is>
          <t>2.0</t>
        </is>
      </c>
      <c r="C126" s="26" t="n"/>
      <c r="D126" s="26" t="n"/>
      <c r="E126" s="26" t="n"/>
      <c r="F126" s="26" t="n"/>
      <c r="G126" s="26">
        <f>IFERROR(VLOOKUP($A46&amp;"_"&amp;$B46,Results_Deltas!$A$2:$P$15000,5,FALSE),"")</f>
        <v/>
      </c>
      <c r="H126" s="26">
        <f>IFERROR(VLOOKUP($A46,Results_30d_Deltas!$A$2:$H$5000,7,FALSE)-E45,"")</f>
        <v/>
      </c>
      <c r="I126" s="26">
        <f>IFERROR(VLOOKUP($A46,Results_30d_Deltas!$A$2:$H$5000,6,FALSE),"")</f>
        <v/>
      </c>
      <c r="J126" s="26" t="n"/>
      <c r="K126" s="26" t="n"/>
      <c r="L126" s="26" t="inlineStr">
        <is>
          <t>NO</t>
        </is>
      </c>
      <c r="M126" s="71" t="n">
        <v>-3.383397312276107</v>
      </c>
      <c r="N126" s="76" t="inlineStr">
        <is>
          <t>0/37</t>
        </is>
      </c>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3" t="n"/>
      <c r="CU126" s="33" t="n"/>
      <c r="CV126" s="34" t="inlineStr">
        <is>
          <t>EXIT_R1_R2_FILTER_TF=OFF</t>
        </is>
      </c>
      <c r="CW126" s="34" t="inlineStr">
        <is>
          <t>EXIT_R1_R2_FILTER_TF=D</t>
        </is>
      </c>
      <c r="CX126" s="34" t="inlineStr">
        <is>
          <t>EXIT_R1_R2_FILTER_TF=4h</t>
        </is>
      </c>
      <c r="CY126" s="34" t="inlineStr">
        <is>
          <t>EXIT_R1_R2_FILTER_TF=1h</t>
        </is>
      </c>
      <c r="CZ126" s="34" t="inlineStr">
        <is>
          <t>EXIT_R1_R2_FILTER_TF=15m</t>
        </is>
      </c>
      <c r="DA126" s="34" t="inlineStr">
        <is>
          <t>EXIT_TIGHT_BREAKOUT_SCORER_FILTER_TF=OFF</t>
        </is>
      </c>
      <c r="DB126" s="34" t="inlineStr">
        <is>
          <t>EXIT_TIGHT_BREAKOUT_SCORER_FILTER_TF=D</t>
        </is>
      </c>
      <c r="DC126" s="34" t="inlineStr">
        <is>
          <t>EXIT_TIGHT_BREAKOUT_SCORER_FILTER_TF=4h</t>
        </is>
      </c>
      <c r="DD126" s="34" t="inlineStr">
        <is>
          <t>EXIT_TIGHT_BREAKOUT_SCORER_FILTER_TF=1h</t>
        </is>
      </c>
      <c r="DE126" s="34" t="inlineStr">
        <is>
          <t>EXIT_TIGHT_BREAKOUT_SCORER_FILTER_TF=15m</t>
        </is>
      </c>
      <c r="DF126" s="34" t="inlineStr">
        <is>
          <t>EXIT_TOP_FADE_FILTER_TF=OFF</t>
        </is>
      </c>
      <c r="DG126" s="34" t="inlineStr">
        <is>
          <t>EXIT_TOP_FADE_FILTER_TF=D</t>
        </is>
      </c>
      <c r="DH126" s="34" t="inlineStr">
        <is>
          <t>EXIT_TOP_FADE_FILTER_TF=4h</t>
        </is>
      </c>
      <c r="DI126" s="34" t="inlineStr">
        <is>
          <t>EXIT_TOP_FADE_FILTER_TF=1h</t>
        </is>
      </c>
      <c r="DJ126" s="34" t="inlineStr">
        <is>
          <t>EXIT_TOP_FADE_FILTER_TF=15m</t>
        </is>
      </c>
      <c r="DK126" s="34" t="inlineStr">
        <is>
          <t>EXIT_TO_REDUCE_ADAPTER_FILTER_TF=OFF</t>
        </is>
      </c>
      <c r="DL126" s="34" t="inlineStr">
        <is>
          <t>EXIT_TO_REDUCE_ADAPTER_FILTER_TF=D</t>
        </is>
      </c>
      <c r="DM126" s="34" t="inlineStr">
        <is>
          <t>EXIT_TO_REDUCE_ADAPTER_FILTER_TF=4h</t>
        </is>
      </c>
      <c r="DN126" s="34" t="inlineStr">
        <is>
          <t>EXIT_TO_REDUCE_ADAPTER_FILTER_TF=1h</t>
        </is>
      </c>
      <c r="DO126" s="34" t="inlineStr">
        <is>
          <t>EXIT_TO_REDUCE_ADAPTER_FILTER_TF=15m</t>
        </is>
      </c>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3" t="n"/>
      <c r="FT126" s="33"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3" t="n"/>
      <c r="HL126" s="33" t="n"/>
      <c r="HM126" s="33"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33" t="n"/>
      <c r="IK126" s="33" t="n"/>
      <c r="IL126" s="26" t="n"/>
      <c r="IM126" s="26" t="inlineStr">
        <is>
          <t>ez_manage.py:4517 top()</t>
        </is>
      </c>
      <c r="IN126" s="26" t="inlineStr">
        <is>
          <t>v12_quick_engine.py:457 x8</t>
        </is>
      </c>
      <c r="IO126" s="26" t="n"/>
    </row>
    <row r="127" ht="10.5" customHeight="1" s="67">
      <c r="A127" s="26" t="inlineStr">
        <is>
          <t>EXIT_SCORER_DC_EXTREME</t>
        </is>
      </c>
      <c r="B127" s="26" t="inlineStr">
        <is>
          <t>0.6</t>
        </is>
      </c>
      <c r="C127" s="26" t="n"/>
      <c r="D127" s="26" t="n"/>
      <c r="E127" s="26" t="n"/>
      <c r="F127" s="26" t="n"/>
      <c r="G127" s="26">
        <f>IFERROR(VLOOKUP($A61&amp;"_"&amp;$B61,Results_Deltas!$A$2:$P$15000,5,FALSE),"")</f>
        <v/>
      </c>
      <c r="H127" s="26">
        <f>IFERROR(VLOOKUP($A61,Results_30d_Deltas!$A$2:$H$5000,7,FALSE)-E60,"")</f>
        <v/>
      </c>
      <c r="I127" s="26">
        <f>IFERROR(VLOOKUP($A61,Results_30d_Deltas!$A$2:$H$5000,6,FALSE),"")</f>
        <v/>
      </c>
      <c r="J127" s="26" t="n"/>
      <c r="K127" s="26" t="n"/>
      <c r="L127" s="26" t="inlineStr">
        <is>
          <t>NO</t>
        </is>
      </c>
      <c r="M127" s="71" t="n">
        <v>-3.363201833607216</v>
      </c>
      <c r="N127" s="76" t="inlineStr">
        <is>
          <t>0/36</t>
        </is>
      </c>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4" t="inlineStr">
        <is>
          <t>DC_MOMENTUM_BOTA_SCORER_FILTER_TF=OFF</t>
        </is>
      </c>
      <c r="BX127" s="34" t="inlineStr">
        <is>
          <t>DC_MOMENTUM_BOTA_SCORER_FILTER_TF=D</t>
        </is>
      </c>
      <c r="BY127" s="34" t="inlineStr">
        <is>
          <t>DC_MOMENTUM_BOTA_SCORER_FILTER_TF=4h</t>
        </is>
      </c>
      <c r="BZ127" s="34" t="inlineStr">
        <is>
          <t>DC_MOMENTUM_BOTA_SCORER_FILTER_TF=1h</t>
        </is>
      </c>
      <c r="CA127" s="34" t="inlineStr">
        <is>
          <t>DC_MOMENTUM_BOTA_SCORER_FILTER_TF=15m</t>
        </is>
      </c>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3" t="n"/>
      <c r="CU127" s="33" t="n"/>
      <c r="CV127" s="34" t="inlineStr">
        <is>
          <t>EXIT_R1_R2_FILTER_TF=OFF</t>
        </is>
      </c>
      <c r="CW127" s="34" t="inlineStr">
        <is>
          <t>EXIT_R1_R2_FILTER_TF=D</t>
        </is>
      </c>
      <c r="CX127" s="34" t="inlineStr">
        <is>
          <t>EXIT_R1_R2_FILTER_TF=4h</t>
        </is>
      </c>
      <c r="CY127" s="34" t="inlineStr">
        <is>
          <t>EXIT_R1_R2_FILTER_TF=1h</t>
        </is>
      </c>
      <c r="CZ127" s="34" t="inlineStr">
        <is>
          <t>EXIT_R1_R2_FILTER_TF=15m</t>
        </is>
      </c>
      <c r="DA127" s="34" t="inlineStr">
        <is>
          <t>EXIT_TIGHT_BREAKOUT_SCORER_FILTER_TF=OFF</t>
        </is>
      </c>
      <c r="DB127" s="34" t="inlineStr">
        <is>
          <t>EXIT_TIGHT_BREAKOUT_SCORER_FILTER_TF=D</t>
        </is>
      </c>
      <c r="DC127" s="34" t="inlineStr">
        <is>
          <t>EXIT_TIGHT_BREAKOUT_SCORER_FILTER_TF=4h</t>
        </is>
      </c>
      <c r="DD127" s="34" t="inlineStr">
        <is>
          <t>EXIT_TIGHT_BREAKOUT_SCORER_FILTER_TF=1h</t>
        </is>
      </c>
      <c r="DE127" s="34" t="inlineStr">
        <is>
          <t>EXIT_TIGHT_BREAKOUT_SCORER_FILTER_TF=15m</t>
        </is>
      </c>
      <c r="DF127" s="34" t="inlineStr">
        <is>
          <t>EXIT_TOP_FADE_FILTER_TF=OFF</t>
        </is>
      </c>
      <c r="DG127" s="34" t="inlineStr">
        <is>
          <t>EXIT_TOP_FADE_FILTER_TF=D</t>
        </is>
      </c>
      <c r="DH127" s="34" t="inlineStr">
        <is>
          <t>EXIT_TOP_FADE_FILTER_TF=4h</t>
        </is>
      </c>
      <c r="DI127" s="34" t="inlineStr">
        <is>
          <t>EXIT_TOP_FADE_FILTER_TF=1h</t>
        </is>
      </c>
      <c r="DJ127" s="34" t="inlineStr">
        <is>
          <t>EXIT_TOP_FADE_FILTER_TF=15m</t>
        </is>
      </c>
      <c r="DK127" s="34" t="inlineStr">
        <is>
          <t>EXIT_TO_REDUCE_ADAPTER_FILTER_TF=OFF</t>
        </is>
      </c>
      <c r="DL127" s="34" t="inlineStr">
        <is>
          <t>EXIT_TO_REDUCE_ADAPTER_FILTER_TF=D</t>
        </is>
      </c>
      <c r="DM127" s="34" t="inlineStr">
        <is>
          <t>EXIT_TO_REDUCE_ADAPTER_FILTER_TF=4h</t>
        </is>
      </c>
      <c r="DN127" s="34" t="inlineStr">
        <is>
          <t>EXIT_TO_REDUCE_ADAPTER_FILTER_TF=1h</t>
        </is>
      </c>
      <c r="DO127" s="34" t="inlineStr">
        <is>
          <t>EXIT_TO_REDUCE_ADAPTER_FILTER_TF=15m</t>
        </is>
      </c>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3" t="n"/>
      <c r="FT127" s="33"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3" t="n"/>
      <c r="HJ127" s="33" t="n"/>
      <c r="HK127" s="33" t="n"/>
      <c r="HL127" s="33" t="n"/>
      <c r="HM127" s="33"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33" t="n"/>
      <c r="IK127" s="33" t="n"/>
      <c r="IL127" s="26" t="n"/>
      <c r="IM127" s="26" t="inlineStr">
        <is>
          <t>ez_manage.py:3252 top()</t>
        </is>
      </c>
      <c r="IN127" s="26" t="inlineStr">
        <is>
          <t>v12_quick_engine.py:1781 x6</t>
        </is>
      </c>
      <c r="IO127" s="26" t="n"/>
    </row>
    <row r="128" ht="10.5" customHeight="1" s="67">
      <c r="A128" s="26" t="inlineStr">
        <is>
          <t>STDEV_BREAKOUT_ENABLED</t>
        </is>
      </c>
      <c r="B128" s="26" t="inlineStr">
        <is>
          <t>True</t>
        </is>
      </c>
      <c r="C128" s="26" t="n"/>
      <c r="D128" s="26" t="n"/>
      <c r="E128" s="26" t="n"/>
      <c r="F128" s="26" t="n"/>
      <c r="G128" s="26">
        <f>IFERROR(VLOOKUP($A19&amp;"_"&amp;$B19,Results_Deltas!$A$2:$P$15000,5,FALSE),"")</f>
        <v/>
      </c>
      <c r="H128" s="26">
        <f>IFERROR(VLOOKUP($A19,Results_30d_Deltas!$A$2:$H$5000,7,FALSE)-E18,"")</f>
        <v/>
      </c>
      <c r="I128" s="26">
        <f>IFERROR(VLOOKUP($A19,Results_30d_Deltas!$A$2:$H$5000,6,FALSE),"")</f>
        <v/>
      </c>
      <c r="J128" s="26" t="n"/>
      <c r="K128" s="26" t="n"/>
      <c r="L128" s="26" t="inlineStr">
        <is>
          <t>NO</t>
        </is>
      </c>
      <c r="M128" s="71" t="n">
        <v>-3.358260400101055</v>
      </c>
      <c r="N128" s="76" t="inlineStr">
        <is>
          <t>0/34</t>
        </is>
      </c>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4" t="inlineStr">
        <is>
          <t>BREAKOUT_RETEST_FILTER_TF=OFF</t>
        </is>
      </c>
      <c r="AT128" s="34" t="inlineStr">
        <is>
          <t>BREAKOUT_RETEST_FILTER_TF=D</t>
        </is>
      </c>
      <c r="AU128" s="34" t="inlineStr">
        <is>
          <t>BREAKOUT_RETEST_FILTER_TF=4h</t>
        </is>
      </c>
      <c r="AV128" s="34" t="inlineStr">
        <is>
          <t>BREAKOUT_RETEST_FILTER_TF=1h</t>
        </is>
      </c>
      <c r="AW128" s="34" t="inlineStr">
        <is>
          <t>BREAKOUT_RETEST_FILTER_TF=15m</t>
        </is>
      </c>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4" t="inlineStr">
        <is>
          <t>DC_BREAK_FILTER_TF=OFF</t>
        </is>
      </c>
      <c r="BS128" s="34" t="inlineStr">
        <is>
          <t>DC_BREAK_FILTER_TF=D</t>
        </is>
      </c>
      <c r="BT128" s="34" t="inlineStr">
        <is>
          <t>DC_BREAK_FILTER_TF=4h</t>
        </is>
      </c>
      <c r="BU128" s="34" t="inlineStr">
        <is>
          <t>DC_BREAK_FILTER_TF=1h</t>
        </is>
      </c>
      <c r="BV128" s="34" t="inlineStr">
        <is>
          <t>DC_BREAK_FILTER_TF=15m</t>
        </is>
      </c>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3" t="n"/>
      <c r="CU128" s="33" t="n"/>
      <c r="CV128" s="33" t="n"/>
      <c r="CW128" s="33" t="n"/>
      <c r="CX128" s="33" t="n"/>
      <c r="CY128" s="33" t="n"/>
      <c r="CZ128" s="33" t="n"/>
      <c r="DA128" s="34" t="inlineStr">
        <is>
          <t>EXIT_TIGHT_BREAKOUT_SCORER_FILTER_TF=OFF</t>
        </is>
      </c>
      <c r="DB128" s="34" t="inlineStr">
        <is>
          <t>EXIT_TIGHT_BREAKOUT_SCORER_FILTER_TF=D</t>
        </is>
      </c>
      <c r="DC128" s="34" t="inlineStr">
        <is>
          <t>EXIT_TIGHT_BREAKOUT_SCORER_FILTER_TF=4h</t>
        </is>
      </c>
      <c r="DD128" s="34" t="inlineStr">
        <is>
          <t>EXIT_TIGHT_BREAKOUT_SCORER_FILTER_TF=1h</t>
        </is>
      </c>
      <c r="DE128" s="34" t="inlineStr">
        <is>
          <t>EXIT_TIGHT_BREAKOUT_SCORER_FILTER_TF=15m</t>
        </is>
      </c>
      <c r="DF128" s="33" t="n"/>
      <c r="DG128" s="33" t="n"/>
      <c r="DH128" s="33" t="n"/>
      <c r="DI128" s="33" t="n"/>
      <c r="DJ128" s="33" t="n"/>
      <c r="DK128" s="33" t="n"/>
      <c r="DL128" s="33" t="n"/>
      <c r="DM128" s="33"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3" t="n"/>
      <c r="FT128" s="33" t="n"/>
      <c r="FU128" s="33" t="n"/>
      <c r="FV128" s="33" t="n"/>
      <c r="FW128" s="33" t="n"/>
      <c r="FX128" s="33" t="n"/>
      <c r="FY128" s="33" t="n"/>
      <c r="FZ128" s="33" t="n"/>
      <c r="GA128" s="33" t="n"/>
      <c r="GB128" s="34" t="inlineStr">
        <is>
          <t>MOMENTUM_BREAKOUT_FILTER_TF=OFF</t>
        </is>
      </c>
      <c r="GC128" s="34" t="inlineStr">
        <is>
          <t>MOMENTUM_BREAKOUT_FILTER_TF=D</t>
        </is>
      </c>
      <c r="GD128" s="34" t="inlineStr">
        <is>
          <t>MOMENTUM_BREAKOUT_FILTER_TF=4h</t>
        </is>
      </c>
      <c r="GE128" s="34" t="inlineStr">
        <is>
          <t>MOMENTUM_BREAKOUT_FILTER_TF=1h</t>
        </is>
      </c>
      <c r="GF128" s="34" t="inlineStr">
        <is>
          <t>MOMENTUM_BREAKOUT_FILTER_TF=15m</t>
        </is>
      </c>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4" t="inlineStr">
        <is>
          <t>WT_15M_BOUNCE_BB_MAX=0.95</t>
        </is>
      </c>
      <c r="IA128" s="34" t="inlineStr">
        <is>
          <t>WT_15M_BOUNCE_BB_MAX=0.9</t>
        </is>
      </c>
      <c r="IB128" s="34" t="inlineStr">
        <is>
          <t>WT_15M_BOUNCE_BB_MAX=0.8</t>
        </is>
      </c>
      <c r="IC128" s="34" t="inlineStr">
        <is>
          <t>WT_15M_BOUNCE_BB_MIN=0.05</t>
        </is>
      </c>
      <c r="ID128" s="34" t="inlineStr">
        <is>
          <t>WT_15M_BOUNCE_BB_MIN=0.1</t>
        </is>
      </c>
      <c r="IE128" s="34" t="inlineStr">
        <is>
          <t>WT_15M_BOUNCE_BB_MIN=0.2</t>
        </is>
      </c>
      <c r="IF128" s="34" t="inlineStr">
        <is>
          <t>WT_15M_BOUNCE_HIGH_1H_GT_PREV=True</t>
        </is>
      </c>
      <c r="IG128" s="34" t="inlineStr">
        <is>
          <t>WT_15M_BOUNCE_HIGH_1H_GT_PREV=False</t>
        </is>
      </c>
      <c r="IH128" s="34" t="inlineStr">
        <is>
          <t>WT_15M_BOUNCE_LOW_1H_GT_PREV=True</t>
        </is>
      </c>
      <c r="II128" s="34" t="inlineStr">
        <is>
          <t>WT_15M_BOUNCE_LOW_1H_GT_PREV=False</t>
        </is>
      </c>
      <c r="IJ128" s="34" t="inlineStr">
        <is>
          <t>WT_15M_BOUNCE_REL_VOL_GT_1=True</t>
        </is>
      </c>
      <c r="IK128" s="34" t="inlineStr">
        <is>
          <t>WT_15M_BOUNCE_REL_VOL_GT_1=False</t>
        </is>
      </c>
      <c r="IL128" s="26" t="n"/>
      <c r="IM128" s="26" t="inlineStr">
        <is>
          <t>ez_manage.py:4039 top()</t>
        </is>
      </c>
      <c r="IN128" s="26" t="inlineStr">
        <is>
          <t>v12_quick_engine.py:3275 x6</t>
        </is>
      </c>
      <c r="IO128" s="26" t="n"/>
    </row>
    <row r="129" ht="10.5" customHeight="1" s="67">
      <c r="A129" s="26" t="inlineStr">
        <is>
          <t>STDEV_BREAKOUT_PCTB_SHORT</t>
        </is>
      </c>
      <c r="B129" s="26" t="inlineStr">
        <is>
          <t>2.0</t>
        </is>
      </c>
      <c r="C129" s="26" t="n"/>
      <c r="D129" s="26" t="n"/>
      <c r="E129" s="26" t="n"/>
      <c r="F129" s="26" t="n"/>
      <c r="G129" s="26">
        <f>IFERROR(VLOOKUP($A157&amp;"_"&amp;$B157,Results_Deltas!$A$2:$P$15000,5,FALSE),"")</f>
        <v/>
      </c>
      <c r="H129" s="26">
        <f>IFERROR(VLOOKUP($A157,Results_30d_Deltas!$A$2:$H$5000,7,FALSE)-E156,"")</f>
        <v/>
      </c>
      <c r="I129" s="26">
        <f>IFERROR(VLOOKUP($A157,Results_30d_Deltas!$A$2:$H$5000,6,FALSE),"")</f>
        <v/>
      </c>
      <c r="J129" s="26" t="n"/>
      <c r="K129" s="26" t="n"/>
      <c r="L129" s="26" t="inlineStr">
        <is>
          <t>NO</t>
        </is>
      </c>
      <c r="M129" s="71" t="n">
        <v>-3.353547031690548</v>
      </c>
      <c r="N129" s="76" t="inlineStr">
        <is>
          <t>0/31</t>
        </is>
      </c>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4" t="inlineStr">
        <is>
          <t>BREAKOUT_RETEST_FILTER_TF=OFF</t>
        </is>
      </c>
      <c r="AT129" s="34" t="inlineStr">
        <is>
          <t>BREAKOUT_RETEST_FILTER_TF=D</t>
        </is>
      </c>
      <c r="AU129" s="34" t="inlineStr">
        <is>
          <t>BREAKOUT_RETEST_FILTER_TF=4h</t>
        </is>
      </c>
      <c r="AV129" s="34" t="inlineStr">
        <is>
          <t>BREAKOUT_RETEST_FILTER_TF=1h</t>
        </is>
      </c>
      <c r="AW129" s="34" t="inlineStr">
        <is>
          <t>BREAKOUT_RETEST_FILTER_TF=15m</t>
        </is>
      </c>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4" t="inlineStr">
        <is>
          <t>DC_BREAK_FILTER_TF=OFF</t>
        </is>
      </c>
      <c r="BS129" s="34" t="inlineStr">
        <is>
          <t>DC_BREAK_FILTER_TF=D</t>
        </is>
      </c>
      <c r="BT129" s="34" t="inlineStr">
        <is>
          <t>DC_BREAK_FILTER_TF=4h</t>
        </is>
      </c>
      <c r="BU129" s="34" t="inlineStr">
        <is>
          <t>DC_BREAK_FILTER_TF=1h</t>
        </is>
      </c>
      <c r="BV129" s="34" t="inlineStr">
        <is>
          <t>DC_BREAK_FILTER_TF=15m</t>
        </is>
      </c>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3" t="n"/>
      <c r="CU129" s="33" t="n"/>
      <c r="CV129" s="33" t="n"/>
      <c r="CW129" s="33" t="n"/>
      <c r="CX129" s="33" t="n"/>
      <c r="CY129" s="33" t="n"/>
      <c r="CZ129" s="33" t="n"/>
      <c r="DA129" s="34" t="inlineStr">
        <is>
          <t>EXIT_TIGHT_BREAKOUT_SCORER_FILTER_TF=OFF</t>
        </is>
      </c>
      <c r="DB129" s="34" t="inlineStr">
        <is>
          <t>EXIT_TIGHT_BREAKOUT_SCORER_FILTER_TF=D</t>
        </is>
      </c>
      <c r="DC129" s="34" t="inlineStr">
        <is>
          <t>EXIT_TIGHT_BREAKOUT_SCORER_FILTER_TF=4h</t>
        </is>
      </c>
      <c r="DD129" s="34" t="inlineStr">
        <is>
          <t>EXIT_TIGHT_BREAKOUT_SCORER_FILTER_TF=1h</t>
        </is>
      </c>
      <c r="DE129" s="34" t="inlineStr">
        <is>
          <t>EXIT_TIGHT_BREAKOUT_SCORER_FILTER_TF=15m</t>
        </is>
      </c>
      <c r="DF129" s="33" t="n"/>
      <c r="DG129" s="33" t="n"/>
      <c r="DH129" s="33" t="n"/>
      <c r="DI129" s="33" t="n"/>
      <c r="DJ129" s="33" t="n"/>
      <c r="DK129" s="33" t="n"/>
      <c r="DL129" s="33" t="n"/>
      <c r="DM129" s="33"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3" t="n"/>
      <c r="FT129" s="33" t="n"/>
      <c r="FU129" s="33" t="n"/>
      <c r="FV129" s="33" t="n"/>
      <c r="FW129" s="33" t="n"/>
      <c r="FX129" s="33" t="n"/>
      <c r="FY129" s="33" t="n"/>
      <c r="FZ129" s="33" t="n"/>
      <c r="GA129" s="33" t="n"/>
      <c r="GB129" s="34" t="inlineStr">
        <is>
          <t>MOMENTUM_BREAKOUT_FILTER_TF=OFF</t>
        </is>
      </c>
      <c r="GC129" s="34" t="inlineStr">
        <is>
          <t>MOMENTUM_BREAKOUT_FILTER_TF=D</t>
        </is>
      </c>
      <c r="GD129" s="34" t="inlineStr">
        <is>
          <t>MOMENTUM_BREAKOUT_FILTER_TF=4h</t>
        </is>
      </c>
      <c r="GE129" s="34" t="inlineStr">
        <is>
          <t>MOMENTUM_BREAKOUT_FILTER_TF=1h</t>
        </is>
      </c>
      <c r="GF129" s="34" t="inlineStr">
        <is>
          <t>MOMENTUM_BREAKOUT_FILTER_TF=15m</t>
        </is>
      </c>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33" t="n"/>
      <c r="IK129" s="33" t="n"/>
      <c r="IL129" s="26" t="n"/>
      <c r="IM129" s="26" t="inlineStr">
        <is>
          <t>ez_manage.py:4045 top()</t>
        </is>
      </c>
      <c r="IN129" s="26" t="inlineStr">
        <is>
          <t>v12_quick_engine.py:3281 x3</t>
        </is>
      </c>
      <c r="IO129" s="26" t="n"/>
    </row>
    <row r="130" ht="10.5" customHeight="1" s="67">
      <c r="A130" s="26" t="inlineStr">
        <is>
          <t>MI_MIN_GAIN_EXIT</t>
        </is>
      </c>
      <c r="B130" s="26" t="inlineStr">
        <is>
          <t>2.0</t>
        </is>
      </c>
      <c r="C130" s="26" t="n"/>
      <c r="D130" s="26" t="n"/>
      <c r="E130" s="26" t="n"/>
      <c r="F130" s="26" t="n"/>
      <c r="G130" s="26">
        <f>IFERROR(VLOOKUP($A89&amp;"_"&amp;$B89,Results_Deltas!$A$2:$P$15000,5,FALSE),"")</f>
        <v/>
      </c>
      <c r="H130" s="26">
        <f>IFERROR(VLOOKUP($A89,Results_30d_Deltas!$A$2:$H$5000,7,FALSE)-E88,"")</f>
        <v/>
      </c>
      <c r="I130" s="26">
        <f>IFERROR(VLOOKUP($A89,Results_30d_Deltas!$A$2:$H$5000,6,FALSE),"")</f>
        <v/>
      </c>
      <c r="J130" s="26" t="n"/>
      <c r="K130" s="26" t="n"/>
      <c r="L130" s="26" t="inlineStr">
        <is>
          <t>NO</t>
        </is>
      </c>
      <c r="M130" s="71" t="n">
        <v>-3.293776436723962</v>
      </c>
      <c r="N130" s="76" t="inlineStr">
        <is>
          <t>0/35</t>
        </is>
      </c>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4" t="inlineStr">
        <is>
          <t>BREAKEVEN_GAIN_EROSION_FILTER_TF=OFF</t>
        </is>
      </c>
      <c r="AO130" s="34" t="inlineStr">
        <is>
          <t>BREAKEVEN_GAIN_EROSION_FILTER_TF=D</t>
        </is>
      </c>
      <c r="AP130" s="34" t="inlineStr">
        <is>
          <t>BREAKEVEN_GAIN_EROSION_FILTER_TF=4h</t>
        </is>
      </c>
      <c r="AQ130" s="34" t="inlineStr">
        <is>
          <t>BREAKEVEN_GAIN_EROSION_FILTER_TF=1h</t>
        </is>
      </c>
      <c r="AR130" s="34" t="inlineStr">
        <is>
          <t>BREAKEVEN_GAIN_EROSION_FILTER_TF=15m</t>
        </is>
      </c>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3" t="n"/>
      <c r="CU130" s="33" t="n"/>
      <c r="CV130" s="34" t="inlineStr">
        <is>
          <t>EXIT_R1_R2_FILTER_TF=OFF</t>
        </is>
      </c>
      <c r="CW130" s="34" t="inlineStr">
        <is>
          <t>EXIT_R1_R2_FILTER_TF=D</t>
        </is>
      </c>
      <c r="CX130" s="34" t="inlineStr">
        <is>
          <t>EXIT_R1_R2_FILTER_TF=4h</t>
        </is>
      </c>
      <c r="CY130" s="34" t="inlineStr">
        <is>
          <t>EXIT_R1_R2_FILTER_TF=1h</t>
        </is>
      </c>
      <c r="CZ130" s="34" t="inlineStr">
        <is>
          <t>EXIT_R1_R2_FILTER_TF=15m</t>
        </is>
      </c>
      <c r="DA130" s="34" t="inlineStr">
        <is>
          <t>EXIT_TIGHT_BREAKOUT_SCORER_FILTER_TF=OFF</t>
        </is>
      </c>
      <c r="DB130" s="34" t="inlineStr">
        <is>
          <t>EXIT_TIGHT_BREAKOUT_SCORER_FILTER_TF=D</t>
        </is>
      </c>
      <c r="DC130" s="34" t="inlineStr">
        <is>
          <t>EXIT_TIGHT_BREAKOUT_SCORER_FILTER_TF=4h</t>
        </is>
      </c>
      <c r="DD130" s="34" t="inlineStr">
        <is>
          <t>EXIT_TIGHT_BREAKOUT_SCORER_FILTER_TF=1h</t>
        </is>
      </c>
      <c r="DE130" s="34" t="inlineStr">
        <is>
          <t>EXIT_TIGHT_BREAKOUT_SCORER_FILTER_TF=15m</t>
        </is>
      </c>
      <c r="DF130" s="34" t="inlineStr">
        <is>
          <t>EXIT_TOP_FADE_FILTER_TF=OFF</t>
        </is>
      </c>
      <c r="DG130" s="34" t="inlineStr">
        <is>
          <t>EXIT_TOP_FADE_FILTER_TF=D</t>
        </is>
      </c>
      <c r="DH130" s="34" t="inlineStr">
        <is>
          <t>EXIT_TOP_FADE_FILTER_TF=4h</t>
        </is>
      </c>
      <c r="DI130" s="34" t="inlineStr">
        <is>
          <t>EXIT_TOP_FADE_FILTER_TF=1h</t>
        </is>
      </c>
      <c r="DJ130" s="34" t="inlineStr">
        <is>
          <t>EXIT_TOP_FADE_FILTER_TF=15m</t>
        </is>
      </c>
      <c r="DK130" s="34" t="inlineStr">
        <is>
          <t>EXIT_TO_REDUCE_ADAPTER_FILTER_TF=OFF</t>
        </is>
      </c>
      <c r="DL130" s="34" t="inlineStr">
        <is>
          <t>EXIT_TO_REDUCE_ADAPTER_FILTER_TF=D</t>
        </is>
      </c>
      <c r="DM130" s="34" t="inlineStr">
        <is>
          <t>EXIT_TO_REDUCE_ADAPTER_FILTER_TF=4h</t>
        </is>
      </c>
      <c r="DN130" s="34" t="inlineStr">
        <is>
          <t>EXIT_TO_REDUCE_ADAPTER_FILTER_TF=1h</t>
        </is>
      </c>
      <c r="DO130" s="34" t="inlineStr">
        <is>
          <t>EXIT_TO_REDUCE_ADAPTER_FILTER_TF=15m</t>
        </is>
      </c>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3" t="n"/>
      <c r="FT130" s="33"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33" t="n"/>
      <c r="IK130" s="33" t="n"/>
      <c r="IL130" s="26" t="n"/>
      <c r="IM130" s="26" t="inlineStr">
        <is>
          <t>ez_manage.py:3565 top()</t>
        </is>
      </c>
      <c r="IN130" s="26" t="inlineStr">
        <is>
          <t>v12_quick_engine.py:2342 x8</t>
        </is>
      </c>
      <c r="IO130" s="26" t="n"/>
    </row>
    <row r="131" ht="10.5" customHeight="1" s="67">
      <c r="A131" s="26" t="inlineStr">
        <is>
          <t>DC_BREAKOUT_SCORE</t>
        </is>
      </c>
      <c r="B131" s="26" t="inlineStr">
        <is>
          <t>20</t>
        </is>
      </c>
      <c r="C131" s="26" t="n"/>
      <c r="D131" s="26" t="n"/>
      <c r="E131" s="26" t="n"/>
      <c r="F131" s="26" t="n"/>
      <c r="G131" s="26">
        <f>IFERROR(VLOOKUP($A10&amp;"_"&amp;$B10,Results_Deltas!$A$2:$P$15000,5,FALSE),"")</f>
        <v/>
      </c>
      <c r="H131" s="26">
        <f>IFERROR(VLOOKUP($A10,Results_30d_Deltas!$A$2:$H$5000,7,FALSE)-E9,"")</f>
        <v/>
      </c>
      <c r="I131" s="26">
        <f>IFERROR(VLOOKUP($A10,Results_30d_Deltas!$A$2:$H$5000,6,FALSE),"")</f>
        <v/>
      </c>
      <c r="J131" s="26" t="n"/>
      <c r="K131" s="26" t="n"/>
      <c r="L131" s="26" t="inlineStr">
        <is>
          <t>NO</t>
        </is>
      </c>
      <c r="M131" s="71" t="n">
        <v>-3.282036382484889</v>
      </c>
      <c r="N131" s="76" t="inlineStr">
        <is>
          <t>0/41</t>
        </is>
      </c>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4" t="inlineStr">
        <is>
          <t>BREAKOUT_RETEST_FILTER_TF=OFF</t>
        </is>
      </c>
      <c r="AT131" s="34" t="inlineStr">
        <is>
          <t>BREAKOUT_RETEST_FILTER_TF=D</t>
        </is>
      </c>
      <c r="AU131" s="34" t="inlineStr">
        <is>
          <t>BREAKOUT_RETEST_FILTER_TF=4h</t>
        </is>
      </c>
      <c r="AV131" s="34" t="inlineStr">
        <is>
          <t>BREAKOUT_RETEST_FILTER_TF=1h</t>
        </is>
      </c>
      <c r="AW131" s="34" t="inlineStr">
        <is>
          <t>BREAKOUT_RETEST_FILTER_TF=15m</t>
        </is>
      </c>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4" t="inlineStr">
        <is>
          <t>DC_BREAK_FILTER_TF=OFF</t>
        </is>
      </c>
      <c r="BS131" s="34" t="inlineStr">
        <is>
          <t>DC_BREAK_FILTER_TF=D</t>
        </is>
      </c>
      <c r="BT131" s="34" t="inlineStr">
        <is>
          <t>DC_BREAK_FILTER_TF=4h</t>
        </is>
      </c>
      <c r="BU131" s="34" t="inlineStr">
        <is>
          <t>DC_BREAK_FILTER_TF=1h</t>
        </is>
      </c>
      <c r="BV131" s="34" t="inlineStr">
        <is>
          <t>DC_BREAK_FILTER_TF=15m</t>
        </is>
      </c>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3" t="n"/>
      <c r="CU131" s="33" t="n"/>
      <c r="CV131" s="33" t="n"/>
      <c r="CW131" s="33" t="n"/>
      <c r="CX131" s="33" t="n"/>
      <c r="CY131" s="33" t="n"/>
      <c r="CZ131" s="33" t="n"/>
      <c r="DA131" s="34" t="inlineStr">
        <is>
          <t>EXIT_TIGHT_BREAKOUT_SCORER_FILTER_TF=OFF</t>
        </is>
      </c>
      <c r="DB131" s="34" t="inlineStr">
        <is>
          <t>EXIT_TIGHT_BREAKOUT_SCORER_FILTER_TF=D</t>
        </is>
      </c>
      <c r="DC131" s="34" t="inlineStr">
        <is>
          <t>EXIT_TIGHT_BREAKOUT_SCORER_FILTER_TF=4h</t>
        </is>
      </c>
      <c r="DD131" s="34" t="inlineStr">
        <is>
          <t>EXIT_TIGHT_BREAKOUT_SCORER_FILTER_TF=1h</t>
        </is>
      </c>
      <c r="DE131" s="34" t="inlineStr">
        <is>
          <t>EXIT_TIGHT_BREAKOUT_SCORER_FILTER_TF=15m</t>
        </is>
      </c>
      <c r="DF131" s="33" t="n"/>
      <c r="DG131" s="33" t="n"/>
      <c r="DH131" s="33" t="n"/>
      <c r="DI131" s="33" t="n"/>
      <c r="DJ131" s="33" t="n"/>
      <c r="DK131" s="33" t="n"/>
      <c r="DL131" s="33" t="n"/>
      <c r="DM131" s="33"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3" t="n"/>
      <c r="FT131" s="33" t="n"/>
      <c r="FU131" s="33" t="n"/>
      <c r="FV131" s="33" t="n"/>
      <c r="FW131" s="33" t="n"/>
      <c r="FX131" s="33" t="n"/>
      <c r="FY131" s="33" t="n"/>
      <c r="FZ131" s="33" t="n"/>
      <c r="GA131" s="33" t="n"/>
      <c r="GB131" s="34" t="inlineStr">
        <is>
          <t>MOMENTUM_BREAKOUT_FILTER_TF=OFF</t>
        </is>
      </c>
      <c r="GC131" s="34" t="inlineStr">
        <is>
          <t>MOMENTUM_BREAKOUT_FILTER_TF=D</t>
        </is>
      </c>
      <c r="GD131" s="34" t="inlineStr">
        <is>
          <t>MOMENTUM_BREAKOUT_FILTER_TF=4h</t>
        </is>
      </c>
      <c r="GE131" s="34" t="inlineStr">
        <is>
          <t>MOMENTUM_BREAKOUT_FILTER_TF=1h</t>
        </is>
      </c>
      <c r="GF131" s="34" t="inlineStr">
        <is>
          <t>MOMENTUM_BREAKOUT_FILTER_TF=15m</t>
        </is>
      </c>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33" t="n"/>
      <c r="IK131" s="33" t="n"/>
      <c r="IL131" s="26" t="n"/>
      <c r="IM131" s="26" t="inlineStr">
        <is>
          <t>ez_manage.py:3077 top()</t>
        </is>
      </c>
      <c r="IN131" s="26" t="inlineStr">
        <is>
          <t>v12_quick_engine.py:1517 x18</t>
        </is>
      </c>
      <c r="IO131" s="26" t="n"/>
    </row>
    <row r="132" ht="10.5" customHeight="1" s="67">
      <c r="A132" s="26" t="inlineStr">
        <is>
          <t>PARTIAL_EXIT_FRAC</t>
        </is>
      </c>
      <c r="B132" s="26" t="inlineStr">
        <is>
          <t>1.0</t>
        </is>
      </c>
      <c r="C132" s="26" t="n"/>
      <c r="D132" s="26" t="n"/>
      <c r="E132" s="26" t="n"/>
      <c r="F132" s="26" t="n"/>
      <c r="G132" s="26">
        <f>IFERROR(VLOOKUP($A92&amp;"_"&amp;$B92,Results_Deltas!$A$2:$P$15000,5,FALSE),"")</f>
        <v/>
      </c>
      <c r="H132" s="26">
        <f>IFERROR(VLOOKUP($A92,Results_30d_Deltas!$A$2:$H$5000,7,FALSE)-E91,"")</f>
        <v/>
      </c>
      <c r="I132" s="26">
        <f>IFERROR(VLOOKUP($A92,Results_30d_Deltas!$A$2:$H$5000,6,FALSE),"")</f>
        <v/>
      </c>
      <c r="J132" s="26" t="n"/>
      <c r="K132" s="26" t="n"/>
      <c r="L132" s="26" t="inlineStr">
        <is>
          <t>NO</t>
        </is>
      </c>
      <c r="M132" s="71" t="n">
        <v>-3.274234249408067</v>
      </c>
      <c r="N132" s="76" t="inlineStr">
        <is>
          <t>0/35</t>
        </is>
      </c>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3" t="n"/>
      <c r="CU132" s="33" t="n"/>
      <c r="CV132" s="34" t="inlineStr">
        <is>
          <t>EXIT_R1_R2_FILTER_TF=OFF</t>
        </is>
      </c>
      <c r="CW132" s="34" t="inlineStr">
        <is>
          <t>EXIT_R1_R2_FILTER_TF=D</t>
        </is>
      </c>
      <c r="CX132" s="34" t="inlineStr">
        <is>
          <t>EXIT_R1_R2_FILTER_TF=4h</t>
        </is>
      </c>
      <c r="CY132" s="34" t="inlineStr">
        <is>
          <t>EXIT_R1_R2_FILTER_TF=1h</t>
        </is>
      </c>
      <c r="CZ132" s="34" t="inlineStr">
        <is>
          <t>EXIT_R1_R2_FILTER_TF=15m</t>
        </is>
      </c>
      <c r="DA132" s="34" t="inlineStr">
        <is>
          <t>EXIT_TIGHT_BREAKOUT_SCORER_FILTER_TF=OFF</t>
        </is>
      </c>
      <c r="DB132" s="34" t="inlineStr">
        <is>
          <t>EXIT_TIGHT_BREAKOUT_SCORER_FILTER_TF=D</t>
        </is>
      </c>
      <c r="DC132" s="34" t="inlineStr">
        <is>
          <t>EXIT_TIGHT_BREAKOUT_SCORER_FILTER_TF=4h</t>
        </is>
      </c>
      <c r="DD132" s="34" t="inlineStr">
        <is>
          <t>EXIT_TIGHT_BREAKOUT_SCORER_FILTER_TF=1h</t>
        </is>
      </c>
      <c r="DE132" s="34" t="inlineStr">
        <is>
          <t>EXIT_TIGHT_BREAKOUT_SCORER_FILTER_TF=15m</t>
        </is>
      </c>
      <c r="DF132" s="34" t="inlineStr">
        <is>
          <t>EXIT_TOP_FADE_FILTER_TF=OFF</t>
        </is>
      </c>
      <c r="DG132" s="34" t="inlineStr">
        <is>
          <t>EXIT_TOP_FADE_FILTER_TF=D</t>
        </is>
      </c>
      <c r="DH132" s="34" t="inlineStr">
        <is>
          <t>EXIT_TOP_FADE_FILTER_TF=4h</t>
        </is>
      </c>
      <c r="DI132" s="34" t="inlineStr">
        <is>
          <t>EXIT_TOP_FADE_FILTER_TF=1h</t>
        </is>
      </c>
      <c r="DJ132" s="34" t="inlineStr">
        <is>
          <t>EXIT_TOP_FADE_FILTER_TF=15m</t>
        </is>
      </c>
      <c r="DK132" s="34" t="inlineStr">
        <is>
          <t>EXIT_TO_REDUCE_ADAPTER_FILTER_TF=OFF</t>
        </is>
      </c>
      <c r="DL132" s="34" t="inlineStr">
        <is>
          <t>EXIT_TO_REDUCE_ADAPTER_FILTER_TF=D</t>
        </is>
      </c>
      <c r="DM132" s="34" t="inlineStr">
        <is>
          <t>EXIT_TO_REDUCE_ADAPTER_FILTER_TF=4h</t>
        </is>
      </c>
      <c r="DN132" s="34" t="inlineStr">
        <is>
          <t>EXIT_TO_REDUCE_ADAPTER_FILTER_TF=1h</t>
        </is>
      </c>
      <c r="DO132" s="34" t="inlineStr">
        <is>
          <t>EXIT_TO_REDUCE_ADAPTER_FILTER_TF=15m</t>
        </is>
      </c>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3" t="n"/>
      <c r="FT132" s="33"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4" t="inlineStr">
        <is>
          <t>PARTIAL_PROFIT_LOCK_V2_FILTER_TF=OFF</t>
        </is>
      </c>
      <c r="HQ132" s="34" t="inlineStr">
        <is>
          <t>PARTIAL_PROFIT_LOCK_V2_FILTER_TF=D</t>
        </is>
      </c>
      <c r="HR132" s="34" t="inlineStr">
        <is>
          <t>PARTIAL_PROFIT_LOCK_V2_FILTER_TF=4h</t>
        </is>
      </c>
      <c r="HS132" s="34" t="inlineStr">
        <is>
          <t>PARTIAL_PROFIT_LOCK_V2_FILTER_TF=1h</t>
        </is>
      </c>
      <c r="HT132" s="34" t="inlineStr">
        <is>
          <t>PARTIAL_PROFIT_LOCK_V2_FILTER_TF=15m</t>
        </is>
      </c>
      <c r="HU132" s="33" t="n"/>
      <c r="HV132" s="33" t="n"/>
      <c r="HW132" s="33" t="n"/>
      <c r="HX132" s="33" t="n"/>
      <c r="HY132" s="33" t="n"/>
      <c r="HZ132" s="33" t="n"/>
      <c r="IA132" s="33" t="n"/>
      <c r="IB132" s="33" t="n"/>
      <c r="IC132" s="33" t="n"/>
      <c r="ID132" s="33" t="n"/>
      <c r="IE132" s="33" t="n"/>
      <c r="IF132" s="33" t="n"/>
      <c r="IG132" s="33" t="n"/>
      <c r="IH132" s="33" t="n"/>
      <c r="II132" s="33" t="n"/>
      <c r="IJ132" s="33" t="n"/>
      <c r="IK132" s="33" t="n"/>
      <c r="IL132" s="26" t="n"/>
      <c r="IM132" s="26" t="inlineStr">
        <is>
          <t>ez_manage.py:6038 top()</t>
        </is>
      </c>
      <c r="IN132" s="26" t="inlineStr">
        <is>
          <t>v12_quick_engine.py:4280 x2</t>
        </is>
      </c>
      <c r="IO132" s="26" t="n"/>
    </row>
    <row r="133" ht="10.5" customHeight="1" s="67">
      <c r="A133" s="26" t="inlineStr">
        <is>
          <t>QUICK_REENTRY_60MIN_MIN_PCT</t>
        </is>
      </c>
      <c r="B133" s="26" t="inlineStr">
        <is>
          <t>0</t>
        </is>
      </c>
      <c r="C133" s="26" t="n"/>
      <c r="D133" s="26" t="n"/>
      <c r="E133" s="26" t="n"/>
      <c r="F133" s="26" t="n"/>
      <c r="G133" s="26">
        <f>IFERROR(VLOOKUP($A94&amp;"_"&amp;$B94,Results_Deltas!$A$2:$P$15000,5,FALSE),"")</f>
        <v/>
      </c>
      <c r="H133" s="26">
        <f>IFERROR(VLOOKUP($A94,Results_30d_Deltas!$A$2:$H$5000,7,FALSE)-E93,"")</f>
        <v/>
      </c>
      <c r="I133" s="26">
        <f>IFERROR(VLOOKUP($A94,Results_30d_Deltas!$A$2:$H$5000,6,FALSE),"")</f>
        <v/>
      </c>
      <c r="J133" s="26" t="n"/>
      <c r="K133" s="26" t="n"/>
      <c r="L133" s="26" t="inlineStr">
        <is>
          <t>NO</t>
        </is>
      </c>
      <c r="M133" s="71" t="n">
        <v>-3.237597218468117</v>
      </c>
      <c r="N133" s="76" t="inlineStr">
        <is>
          <t>0/35</t>
        </is>
      </c>
      <c r="O133" s="73" t="inlineStr">
        <is>
          <t>ATR_TRAIL_FILTER_TF=OFF</t>
        </is>
      </c>
      <c r="P133" s="73" t="inlineStr">
        <is>
          <t>ATR_TRAIL_FILTER_TF=D</t>
        </is>
      </c>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3" t="n"/>
      <c r="CU133" s="33" t="n"/>
      <c r="CV133" s="33" t="n"/>
      <c r="CW133" s="33" t="n"/>
      <c r="CX133" s="33" t="n"/>
      <c r="CY133" s="33" t="n"/>
      <c r="CZ133" s="33" t="n"/>
      <c r="DA133" s="33" t="n"/>
      <c r="DB133" s="33" t="n"/>
      <c r="DC133" s="33" t="n"/>
      <c r="DD133" s="33" t="n"/>
      <c r="DE133" s="33" t="n"/>
      <c r="DF133" s="33" t="n"/>
      <c r="DG133" s="33" t="n"/>
      <c r="DH133" s="33" t="n"/>
      <c r="DI133" s="33" t="n"/>
      <c r="DJ133" s="33" t="n"/>
      <c r="DK133" s="33" t="n"/>
      <c r="DL133" s="33" t="n"/>
      <c r="DM133" s="33"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3" t="n"/>
      <c r="FL133" s="33" t="n"/>
      <c r="FM133" s="33" t="n"/>
      <c r="FN133" s="33" t="n"/>
      <c r="FO133" s="33" t="n"/>
      <c r="FP133" s="33" t="n"/>
      <c r="FQ133" s="33" t="n"/>
      <c r="FR133" s="33" t="n"/>
      <c r="FS133" s="33" t="n"/>
      <c r="FT133" s="33" t="n"/>
      <c r="FU133" s="34" t="inlineStr">
        <is>
          <t>MANDATORY_REENTRY_WT_FILTER_TF_MODE=15m_only</t>
        </is>
      </c>
      <c r="FV133" s="34" t="inlineStr">
        <is>
          <t>MANDATORY_REENTRY_WT_FILTER_TF_MODE=15m_only_ALT</t>
        </is>
      </c>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33" t="n"/>
      <c r="IK133" s="33" t="n"/>
      <c r="IL133" s="26" t="n"/>
      <c r="IM133" s="26" t="inlineStr">
        <is>
          <t>ez_manage.py:6042 top()</t>
        </is>
      </c>
      <c r="IN133" s="26" t="inlineStr">
        <is>
          <t>v12_quick_engine.py:4283 x4</t>
        </is>
      </c>
      <c r="IO133" s="26" t="n"/>
    </row>
    <row r="134" ht="10.5" customHeight="1" s="67">
      <c r="A134" s="27" t="inlineStr">
        <is>
          <t>MACD_ZERO_CROSS_TF</t>
        </is>
      </c>
      <c r="B134" s="27" t="inlineStr">
        <is>
          <t>1h</t>
        </is>
      </c>
      <c r="C134" s="26" t="n"/>
      <c r="D134" s="26" t="n"/>
      <c r="E134" s="26" t="n"/>
      <c r="F134" s="26" t="n"/>
      <c r="G134" s="26">
        <f>IFERROR(VLOOKUP($A84&amp;"_"&amp;$B84,Results_Deltas!$A$2:$P$15000,5,FALSE),"")</f>
        <v/>
      </c>
      <c r="H134" s="26">
        <f>IFERROR(VLOOKUP($A84,Results_30d_Deltas!$A$2:$H$5000,7,FALSE)-E83,"")</f>
        <v/>
      </c>
      <c r="I134" s="26">
        <f>IFERROR(VLOOKUP($A84,Results_30d_Deltas!$A$2:$H$5000,6,FALSE),"")</f>
        <v/>
      </c>
      <c r="J134" s="26" t="n"/>
      <c r="K134" s="26" t="n"/>
      <c r="L134" s="26" t="inlineStr">
        <is>
          <t>YES</t>
        </is>
      </c>
      <c r="M134" s="71" t="n">
        <v>-3.205431709635758</v>
      </c>
      <c r="N134" s="76" t="inlineStr">
        <is>
          <t>0/35</t>
        </is>
      </c>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4" t="inlineStr">
        <is>
          <t>BT_WT_CROSS_LADDER_FILTER_TF=OFF</t>
        </is>
      </c>
      <c r="AY134" s="34" t="inlineStr">
        <is>
          <t>BT_WT_CROSS_LADDER_FILTER_TF=D</t>
        </is>
      </c>
      <c r="AZ134" s="34" t="inlineStr">
        <is>
          <t>BT_WT_CROSS_LADDER_FILTER_TF=4h</t>
        </is>
      </c>
      <c r="BA134" s="34" t="inlineStr">
        <is>
          <t>BT_WT_CROSS_LADDER_FILTER_TF=1h</t>
        </is>
      </c>
      <c r="BB134" s="34" t="inlineStr">
        <is>
          <t>BT_WT_CROSS_LADDER_FILTER_TF=15m</t>
        </is>
      </c>
      <c r="BC134" s="33" t="n"/>
      <c r="BD134" s="33" t="n"/>
      <c r="BE134" s="33" t="n"/>
      <c r="BF134" s="33" t="n"/>
      <c r="BG134" s="33" t="n"/>
      <c r="BH134" s="33" t="n"/>
      <c r="BI134" s="33" t="n"/>
      <c r="BJ134" s="33" t="n"/>
      <c r="BK134" s="33" t="n"/>
      <c r="BL134" s="33" t="n"/>
      <c r="BM134" s="33" t="n"/>
      <c r="BN134" s="33" t="n"/>
      <c r="BO134" s="33"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3" t="n"/>
      <c r="CU134" s="33" t="n"/>
      <c r="CV134" s="33" t="n"/>
      <c r="CW134" s="33" t="n"/>
      <c r="CX134" s="33" t="n"/>
      <c r="CY134" s="33" t="n"/>
      <c r="CZ134" s="33" t="n"/>
      <c r="DA134" s="33" t="n"/>
      <c r="DB134" s="33" t="n"/>
      <c r="DC134" s="33" t="n"/>
      <c r="DD134" s="33" t="n"/>
      <c r="DE134" s="33" t="n"/>
      <c r="DF134" s="33" t="n"/>
      <c r="DG134" s="33" t="n"/>
      <c r="DH134" s="33" t="n"/>
      <c r="DI134" s="33" t="n"/>
      <c r="DJ134" s="33" t="n"/>
      <c r="DK134" s="33" t="n"/>
      <c r="DL134" s="33" t="n"/>
      <c r="DM134" s="33"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3" t="n"/>
      <c r="FT134" s="33"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33" t="n"/>
      <c r="IK134" s="33" t="n"/>
      <c r="IL134" s="26" t="n"/>
      <c r="IM134" s="26" t="inlineStr">
        <is>
          <t>ez_manage.py:3501 top()</t>
        </is>
      </c>
      <c r="IN134" s="26" t="inlineStr">
        <is>
          <t>v12_quick_engine.py:2236 x2</t>
        </is>
      </c>
      <c r="IO134" s="26" t="n"/>
    </row>
    <row r="135" ht="10.5" customHeight="1" s="67">
      <c r="A135" s="27" t="inlineStr">
        <is>
          <t>EXIT_SCORER_DC_EXTREME</t>
        </is>
      </c>
      <c r="B135" s="27" t="n">
        <v>0.8</v>
      </c>
      <c r="C135" s="26" t="n"/>
      <c r="D135" s="26" t="n"/>
      <c r="E135" s="26" t="n"/>
      <c r="F135" s="26" t="n"/>
      <c r="G135" s="26">
        <f>IFERROR(VLOOKUP($A59&amp;"_"&amp;$B59,Results_Deltas!$A$2:$P$15000,5,FALSE),"")</f>
        <v/>
      </c>
      <c r="H135" s="26">
        <f>IFERROR(VLOOKUP($A59,Results_30d_Deltas!$A$2:$H$5000,7,FALSE)-E58,"")</f>
        <v/>
      </c>
      <c r="I135" s="26">
        <f>IFERROR(VLOOKUP($A59,Results_30d_Deltas!$A$2:$H$5000,6,FALSE),"")</f>
        <v/>
      </c>
      <c r="J135" s="26" t="n"/>
      <c r="K135" s="26" t="n"/>
      <c r="L135" s="26" t="inlineStr">
        <is>
          <t>YES</t>
        </is>
      </c>
      <c r="M135" s="71" t="n">
        <v>-3.158010232835097</v>
      </c>
      <c r="N135" s="76" t="inlineStr">
        <is>
          <t>0/33</t>
        </is>
      </c>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3" t="n"/>
      <c r="BL135" s="33" t="n"/>
      <c r="BM135" s="33" t="n"/>
      <c r="BN135" s="33" t="n"/>
      <c r="BO135" s="33" t="n"/>
      <c r="BP135" s="33" t="n"/>
      <c r="BQ135" s="33" t="n"/>
      <c r="BR135" s="33" t="n"/>
      <c r="BS135" s="33" t="n"/>
      <c r="BT135" s="33" t="n"/>
      <c r="BU135" s="33" t="n"/>
      <c r="BV135" s="33" t="n"/>
      <c r="BW135" s="34" t="inlineStr">
        <is>
          <t>DC_MOMENTUM_BOTA_SCORER_FILTER_TF=OFF</t>
        </is>
      </c>
      <c r="BX135" s="34" t="inlineStr">
        <is>
          <t>DC_MOMENTUM_BOTA_SCORER_FILTER_TF=D</t>
        </is>
      </c>
      <c r="BY135" s="34" t="inlineStr">
        <is>
          <t>DC_MOMENTUM_BOTA_SCORER_FILTER_TF=4h</t>
        </is>
      </c>
      <c r="BZ135" s="34" t="inlineStr">
        <is>
          <t>DC_MOMENTUM_BOTA_SCORER_FILTER_TF=1h</t>
        </is>
      </c>
      <c r="CA135" s="34" t="inlineStr">
        <is>
          <t>DC_MOMENTUM_BOTA_SCORER_FILTER_TF=15m</t>
        </is>
      </c>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3" t="n"/>
      <c r="CU135" s="33" t="n"/>
      <c r="CV135" s="34" t="inlineStr">
        <is>
          <t>EXIT_R1_R2_FILTER_TF=OFF</t>
        </is>
      </c>
      <c r="CW135" s="34" t="inlineStr">
        <is>
          <t>EXIT_R1_R2_FILTER_TF=D</t>
        </is>
      </c>
      <c r="CX135" s="34" t="inlineStr">
        <is>
          <t>EXIT_R1_R2_FILTER_TF=4h</t>
        </is>
      </c>
      <c r="CY135" s="34" t="inlineStr">
        <is>
          <t>EXIT_R1_R2_FILTER_TF=1h</t>
        </is>
      </c>
      <c r="CZ135" s="34" t="inlineStr">
        <is>
          <t>EXIT_R1_R2_FILTER_TF=15m</t>
        </is>
      </c>
      <c r="DA135" s="34" t="inlineStr">
        <is>
          <t>EXIT_TIGHT_BREAKOUT_SCORER_FILTER_TF=OFF</t>
        </is>
      </c>
      <c r="DB135" s="34" t="inlineStr">
        <is>
          <t>EXIT_TIGHT_BREAKOUT_SCORER_FILTER_TF=D</t>
        </is>
      </c>
      <c r="DC135" s="34" t="inlineStr">
        <is>
          <t>EXIT_TIGHT_BREAKOUT_SCORER_FILTER_TF=4h</t>
        </is>
      </c>
      <c r="DD135" s="34" t="inlineStr">
        <is>
          <t>EXIT_TIGHT_BREAKOUT_SCORER_FILTER_TF=1h</t>
        </is>
      </c>
      <c r="DE135" s="34" t="inlineStr">
        <is>
          <t>EXIT_TIGHT_BREAKOUT_SCORER_FILTER_TF=15m</t>
        </is>
      </c>
      <c r="DF135" s="34" t="inlineStr">
        <is>
          <t>EXIT_TOP_FADE_FILTER_TF=OFF</t>
        </is>
      </c>
      <c r="DG135" s="34" t="inlineStr">
        <is>
          <t>EXIT_TOP_FADE_FILTER_TF=D</t>
        </is>
      </c>
      <c r="DH135" s="34" t="inlineStr">
        <is>
          <t>EXIT_TOP_FADE_FILTER_TF=4h</t>
        </is>
      </c>
      <c r="DI135" s="34" t="inlineStr">
        <is>
          <t>EXIT_TOP_FADE_FILTER_TF=1h</t>
        </is>
      </c>
      <c r="DJ135" s="34" t="inlineStr">
        <is>
          <t>EXIT_TOP_FADE_FILTER_TF=15m</t>
        </is>
      </c>
      <c r="DK135" s="34" t="inlineStr">
        <is>
          <t>EXIT_TO_REDUCE_ADAPTER_FILTER_TF=OFF</t>
        </is>
      </c>
      <c r="DL135" s="34" t="inlineStr">
        <is>
          <t>EXIT_TO_REDUCE_ADAPTER_FILTER_TF=D</t>
        </is>
      </c>
      <c r="DM135" s="34" t="inlineStr">
        <is>
          <t>EXIT_TO_REDUCE_ADAPTER_FILTER_TF=4h</t>
        </is>
      </c>
      <c r="DN135" s="34" t="inlineStr">
        <is>
          <t>EXIT_TO_REDUCE_ADAPTER_FILTER_TF=1h</t>
        </is>
      </c>
      <c r="DO135" s="34" t="inlineStr">
        <is>
          <t>EXIT_TO_REDUCE_ADAPTER_FILTER_TF=15m</t>
        </is>
      </c>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3" t="n"/>
      <c r="FT135" s="33"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33" t="n"/>
      <c r="IK135" s="33" t="n"/>
      <c r="IL135" s="26" t="n"/>
      <c r="IM135" s="26" t="inlineStr">
        <is>
          <t>ez_manage.py:3252 top()</t>
        </is>
      </c>
      <c r="IN135" s="26" t="inlineStr">
        <is>
          <t>v12_quick_engine.py:1781 x6</t>
        </is>
      </c>
      <c r="IO135" s="26" t="n"/>
    </row>
    <row r="136" ht="10.5" customHeight="1" s="67">
      <c r="A136" s="26" t="inlineStr">
        <is>
          <t>STDEV_BREAKOUT_PCTB_SHORT</t>
        </is>
      </c>
      <c r="B136" s="26" t="inlineStr">
        <is>
          <t>1.0</t>
        </is>
      </c>
      <c r="C136" s="26" t="n"/>
      <c r="D136" s="26" t="n"/>
      <c r="E136" s="26" t="n"/>
      <c r="F136" s="26" t="n"/>
      <c r="G136" s="26">
        <f>IFERROR(VLOOKUP($A156&amp;"_"&amp;$B156,Results_Deltas!$A$2:$P$15000,5,FALSE),"")</f>
        <v/>
      </c>
      <c r="H136" s="26">
        <f>IFERROR(VLOOKUP($A156,Results_30d_Deltas!$A$2:$H$5000,7,FALSE)-E155,"")</f>
        <v/>
      </c>
      <c r="I136" s="26">
        <f>IFERROR(VLOOKUP($A156,Results_30d_Deltas!$A$2:$H$5000,6,FALSE),"")</f>
        <v/>
      </c>
      <c r="J136" s="26" t="n"/>
      <c r="K136" s="26" t="n"/>
      <c r="L136" s="26" t="inlineStr">
        <is>
          <t>YES</t>
        </is>
      </c>
      <c r="M136" s="71" t="n">
        <v>-3.145250403009404</v>
      </c>
      <c r="N136" s="76" t="inlineStr">
        <is>
          <t>0/32</t>
        </is>
      </c>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4" t="inlineStr">
        <is>
          <t>BREAKOUT_RETEST_FILTER_TF=OFF</t>
        </is>
      </c>
      <c r="AT136" s="34" t="inlineStr">
        <is>
          <t>BREAKOUT_RETEST_FILTER_TF=D</t>
        </is>
      </c>
      <c r="AU136" s="34" t="inlineStr">
        <is>
          <t>BREAKOUT_RETEST_FILTER_TF=4h</t>
        </is>
      </c>
      <c r="AV136" s="34" t="inlineStr">
        <is>
          <t>BREAKOUT_RETEST_FILTER_TF=1h</t>
        </is>
      </c>
      <c r="AW136" s="34" t="inlineStr">
        <is>
          <t>BREAKOUT_RETEST_FILTER_TF=15m</t>
        </is>
      </c>
      <c r="AX136" s="33" t="n"/>
      <c r="AY136" s="33" t="n"/>
      <c r="AZ136" s="33" t="n"/>
      <c r="BA136" s="33" t="n"/>
      <c r="BB136" s="33" t="n"/>
      <c r="BC136" s="33" t="n"/>
      <c r="BD136" s="33" t="n"/>
      <c r="BE136" s="33" t="n"/>
      <c r="BF136" s="33" t="n"/>
      <c r="BG136" s="33" t="n"/>
      <c r="BH136" s="33" t="n"/>
      <c r="BI136" s="33" t="n"/>
      <c r="BJ136" s="33" t="n"/>
      <c r="BK136" s="33" t="n"/>
      <c r="BL136" s="33" t="n"/>
      <c r="BM136" s="33" t="n"/>
      <c r="BN136" s="33" t="n"/>
      <c r="BO136" s="33" t="n"/>
      <c r="BP136" s="33" t="n"/>
      <c r="BQ136" s="33" t="n"/>
      <c r="BR136" s="34" t="inlineStr">
        <is>
          <t>DC_BREAK_FILTER_TF=OFF</t>
        </is>
      </c>
      <c r="BS136" s="34" t="inlineStr">
        <is>
          <t>DC_BREAK_FILTER_TF=D</t>
        </is>
      </c>
      <c r="BT136" s="34" t="inlineStr">
        <is>
          <t>DC_BREAK_FILTER_TF=4h</t>
        </is>
      </c>
      <c r="BU136" s="34" t="inlineStr">
        <is>
          <t>DC_BREAK_FILTER_TF=1h</t>
        </is>
      </c>
      <c r="BV136" s="34" t="inlineStr">
        <is>
          <t>DC_BREAK_FILTER_TF=15m</t>
        </is>
      </c>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3" t="n"/>
      <c r="CU136" s="33" t="n"/>
      <c r="CV136" s="33" t="n"/>
      <c r="CW136" s="33" t="n"/>
      <c r="CX136" s="33" t="n"/>
      <c r="CY136" s="33" t="n"/>
      <c r="CZ136" s="33" t="n"/>
      <c r="DA136" s="34" t="inlineStr">
        <is>
          <t>EXIT_TIGHT_BREAKOUT_SCORER_FILTER_TF=OFF</t>
        </is>
      </c>
      <c r="DB136" s="34" t="inlineStr">
        <is>
          <t>EXIT_TIGHT_BREAKOUT_SCORER_FILTER_TF=D</t>
        </is>
      </c>
      <c r="DC136" s="34" t="inlineStr">
        <is>
          <t>EXIT_TIGHT_BREAKOUT_SCORER_FILTER_TF=4h</t>
        </is>
      </c>
      <c r="DD136" s="34" t="inlineStr">
        <is>
          <t>EXIT_TIGHT_BREAKOUT_SCORER_FILTER_TF=1h</t>
        </is>
      </c>
      <c r="DE136" s="34" t="inlineStr">
        <is>
          <t>EXIT_TIGHT_BREAKOUT_SCORER_FILTER_TF=15m</t>
        </is>
      </c>
      <c r="DF136" s="33" t="n"/>
      <c r="DG136" s="33" t="n"/>
      <c r="DH136" s="33" t="n"/>
      <c r="DI136" s="33" t="n"/>
      <c r="DJ136" s="33" t="n"/>
      <c r="DK136" s="33" t="n"/>
      <c r="DL136" s="33" t="n"/>
      <c r="DM136" s="33"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3" t="n"/>
      <c r="FT136" s="33" t="n"/>
      <c r="FU136" s="33" t="n"/>
      <c r="FV136" s="33" t="n"/>
      <c r="FW136" s="33" t="n"/>
      <c r="FX136" s="33" t="n"/>
      <c r="FY136" s="33" t="n"/>
      <c r="FZ136" s="33" t="n"/>
      <c r="GA136" s="33" t="n"/>
      <c r="GB136" s="34" t="inlineStr">
        <is>
          <t>MOMENTUM_BREAKOUT_FILTER_TF=OFF</t>
        </is>
      </c>
      <c r="GC136" s="34" t="inlineStr">
        <is>
          <t>MOMENTUM_BREAKOUT_FILTER_TF=D</t>
        </is>
      </c>
      <c r="GD136" s="34" t="inlineStr">
        <is>
          <t>MOMENTUM_BREAKOUT_FILTER_TF=4h</t>
        </is>
      </c>
      <c r="GE136" s="34" t="inlineStr">
        <is>
          <t>MOMENTUM_BREAKOUT_FILTER_TF=1h</t>
        </is>
      </c>
      <c r="GF136" s="34" t="inlineStr">
        <is>
          <t>MOMENTUM_BREAKOUT_FILTER_TF=15m</t>
        </is>
      </c>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33" t="n"/>
      <c r="IK136" s="33" t="n"/>
      <c r="IL136" s="26" t="n"/>
      <c r="IM136" s="26" t="inlineStr">
        <is>
          <t>ez_manage.py:4045 top()</t>
        </is>
      </c>
      <c r="IN136" s="26" t="inlineStr">
        <is>
          <t>v12_quick_engine.py:3281 x3</t>
        </is>
      </c>
      <c r="IO136" s="26" t="n"/>
    </row>
    <row r="137" ht="10.5" customHeight="1" s="67">
      <c r="A137" s="27" t="inlineStr">
        <is>
          <t>DC_BREAKOUT_SCORE</t>
        </is>
      </c>
      <c r="B137" s="27" t="inlineStr">
        <is>
          <t>15</t>
        </is>
      </c>
      <c r="C137" s="26" t="n"/>
      <c r="D137" s="26" t="n"/>
      <c r="E137" s="26" t="n"/>
      <c r="F137" s="26" t="n"/>
      <c r="G137" s="26">
        <f>IFERROR(VLOOKUP($A9&amp;"_"&amp;$B9,Results_Deltas!$A$2:$P$15000,5,FALSE),"")</f>
        <v/>
      </c>
      <c r="H137" s="26">
        <f>IFERROR(VLOOKUP($A9,Results_30d_Deltas!$A$2:$H$5000,7,FALSE)-E8,"")</f>
        <v/>
      </c>
      <c r="I137" s="26">
        <f>IFERROR(VLOOKUP($A9,Results_30d_Deltas!$A$2:$H$5000,6,FALSE),"")</f>
        <v/>
      </c>
      <c r="J137" s="26" t="n"/>
      <c r="K137" s="26" t="n"/>
      <c r="L137" s="26" t="inlineStr">
        <is>
          <t>YES</t>
        </is>
      </c>
      <c r="M137" s="71" t="n">
        <v>-3.139045893774925</v>
      </c>
      <c r="N137" s="76" t="inlineStr">
        <is>
          <t>0/39</t>
        </is>
      </c>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4" t="inlineStr">
        <is>
          <t>BREAKOUT_RETEST_FILTER_TF=OFF</t>
        </is>
      </c>
      <c r="AT137" s="34" t="inlineStr">
        <is>
          <t>BREAKOUT_RETEST_FILTER_TF=D</t>
        </is>
      </c>
      <c r="AU137" s="34" t="inlineStr">
        <is>
          <t>BREAKOUT_RETEST_FILTER_TF=4h</t>
        </is>
      </c>
      <c r="AV137" s="34" t="inlineStr">
        <is>
          <t>BREAKOUT_RETEST_FILTER_TF=1h</t>
        </is>
      </c>
      <c r="AW137" s="34" t="inlineStr">
        <is>
          <t>BREAKOUT_RETEST_FILTER_TF=15m</t>
        </is>
      </c>
      <c r="AX137" s="33" t="n"/>
      <c r="AY137" s="33" t="n"/>
      <c r="AZ137" s="33" t="n"/>
      <c r="BA137" s="33" t="n"/>
      <c r="BB137" s="33" t="n"/>
      <c r="BC137" s="33" t="n"/>
      <c r="BD137" s="33" t="n"/>
      <c r="BE137" s="33" t="n"/>
      <c r="BF137" s="33" t="n"/>
      <c r="BG137" s="33" t="n"/>
      <c r="BH137" s="33" t="n"/>
      <c r="BI137" s="33" t="n"/>
      <c r="BJ137" s="33" t="n"/>
      <c r="BK137" s="33" t="n"/>
      <c r="BL137" s="33" t="n"/>
      <c r="BM137" s="33" t="n"/>
      <c r="BN137" s="33" t="n"/>
      <c r="BO137" s="33" t="n"/>
      <c r="BP137" s="33" t="n"/>
      <c r="BQ137" s="33" t="n"/>
      <c r="BR137" s="34" t="inlineStr">
        <is>
          <t>DC_BREAK_FILTER_TF=OFF</t>
        </is>
      </c>
      <c r="BS137" s="34" t="inlineStr">
        <is>
          <t>DC_BREAK_FILTER_TF=D</t>
        </is>
      </c>
      <c r="BT137" s="34" t="inlineStr">
        <is>
          <t>DC_BREAK_FILTER_TF=4h</t>
        </is>
      </c>
      <c r="BU137" s="34" t="inlineStr">
        <is>
          <t>DC_BREAK_FILTER_TF=1h</t>
        </is>
      </c>
      <c r="BV137" s="34" t="inlineStr">
        <is>
          <t>DC_BREAK_FILTER_TF=15m</t>
        </is>
      </c>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3" t="n"/>
      <c r="CU137" s="33" t="n"/>
      <c r="CV137" s="33" t="n"/>
      <c r="CW137" s="33" t="n"/>
      <c r="CX137" s="33" t="n"/>
      <c r="CY137" s="33" t="n"/>
      <c r="CZ137" s="33" t="n"/>
      <c r="DA137" s="34" t="inlineStr">
        <is>
          <t>EXIT_TIGHT_BREAKOUT_SCORER_FILTER_TF=OFF</t>
        </is>
      </c>
      <c r="DB137" s="34" t="inlineStr">
        <is>
          <t>EXIT_TIGHT_BREAKOUT_SCORER_FILTER_TF=D</t>
        </is>
      </c>
      <c r="DC137" s="34" t="inlineStr">
        <is>
          <t>EXIT_TIGHT_BREAKOUT_SCORER_FILTER_TF=4h</t>
        </is>
      </c>
      <c r="DD137" s="34" t="inlineStr">
        <is>
          <t>EXIT_TIGHT_BREAKOUT_SCORER_FILTER_TF=1h</t>
        </is>
      </c>
      <c r="DE137" s="34" t="inlineStr">
        <is>
          <t>EXIT_TIGHT_BREAKOUT_SCORER_FILTER_TF=15m</t>
        </is>
      </c>
      <c r="DF137" s="33" t="n"/>
      <c r="DG137" s="33" t="n"/>
      <c r="DH137" s="33" t="n"/>
      <c r="DI137" s="33" t="n"/>
      <c r="DJ137" s="33" t="n"/>
      <c r="DK137" s="33" t="n"/>
      <c r="DL137" s="33" t="n"/>
      <c r="DM137" s="33"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3" t="n"/>
      <c r="FT137" s="33" t="n"/>
      <c r="FU137" s="33" t="n"/>
      <c r="FV137" s="33" t="n"/>
      <c r="FW137" s="33" t="n"/>
      <c r="FX137" s="33" t="n"/>
      <c r="FY137" s="33" t="n"/>
      <c r="FZ137" s="33" t="n"/>
      <c r="GA137" s="33" t="n"/>
      <c r="GB137" s="34" t="inlineStr">
        <is>
          <t>MOMENTUM_BREAKOUT_FILTER_TF=OFF</t>
        </is>
      </c>
      <c r="GC137" s="34" t="inlineStr">
        <is>
          <t>MOMENTUM_BREAKOUT_FILTER_TF=D</t>
        </is>
      </c>
      <c r="GD137" s="34" t="inlineStr">
        <is>
          <t>MOMENTUM_BREAKOUT_FILTER_TF=4h</t>
        </is>
      </c>
      <c r="GE137" s="34" t="inlineStr">
        <is>
          <t>MOMENTUM_BREAKOUT_FILTER_TF=1h</t>
        </is>
      </c>
      <c r="GF137" s="34" t="inlineStr">
        <is>
          <t>MOMENTUM_BREAKOUT_FILTER_TF=15m</t>
        </is>
      </c>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33" t="n"/>
      <c r="IK137" s="33" t="n"/>
      <c r="IL137" s="26" t="n"/>
      <c r="IM137" s="26" t="inlineStr">
        <is>
          <t>ez_manage.py:3077 top()</t>
        </is>
      </c>
      <c r="IN137" s="26" t="inlineStr">
        <is>
          <t>v12_quick_engine.py:1517 x18</t>
        </is>
      </c>
      <c r="IO137" s="26" t="n"/>
    </row>
    <row r="138" ht="10.5" customHeight="1" s="67">
      <c r="A138" s="26" t="inlineStr">
        <is>
          <t>REGIME_TRENDING_EXIT_GAIN_MIN</t>
        </is>
      </c>
      <c r="B138" s="26" t="inlineStr">
        <is>
          <t>2.5</t>
        </is>
      </c>
      <c r="C138" s="26" t="n"/>
      <c r="D138" s="26" t="n"/>
      <c r="E138" s="26" t="n"/>
      <c r="F138" s="26" t="n"/>
      <c r="G138" s="26">
        <f>IFERROR(VLOOKUP($A113&amp;"_"&amp;$B113,Results_Deltas!$A$2:$P$15000,5,FALSE),"")</f>
        <v/>
      </c>
      <c r="H138" s="26">
        <f>IFERROR(VLOOKUP($A113,Results_30d_Deltas!$A$2:$H$5000,7,FALSE)-E112,"")</f>
        <v/>
      </c>
      <c r="I138" s="26">
        <f>IFERROR(VLOOKUP($A113,Results_30d_Deltas!$A$2:$H$5000,6,FALSE),"")</f>
        <v/>
      </c>
      <c r="J138" s="26" t="n"/>
      <c r="K138" s="26" t="n"/>
      <c r="L138" s="26" t="inlineStr">
        <is>
          <t>NO</t>
        </is>
      </c>
      <c r="M138" s="71" t="n">
        <v>-3.135252544877581</v>
      </c>
      <c r="N138" s="76" t="inlineStr">
        <is>
          <t>0/35</t>
        </is>
      </c>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4" t="inlineStr">
        <is>
          <t>BREAKEVEN_GAIN_EROSION_FILTER_TF=OFF</t>
        </is>
      </c>
      <c r="AO138" s="34" t="inlineStr">
        <is>
          <t>BREAKEVEN_GAIN_EROSION_FILTER_TF=D</t>
        </is>
      </c>
      <c r="AP138" s="34" t="inlineStr">
        <is>
          <t>BREAKEVEN_GAIN_EROSION_FILTER_TF=4h</t>
        </is>
      </c>
      <c r="AQ138" s="34" t="inlineStr">
        <is>
          <t>BREAKEVEN_GAIN_EROSION_FILTER_TF=1h</t>
        </is>
      </c>
      <c r="AR138" s="34" t="inlineStr">
        <is>
          <t>BREAKEVEN_GAIN_EROSION_FILTER_TF=15m</t>
        </is>
      </c>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3" t="n"/>
      <c r="BL138" s="33" t="n"/>
      <c r="BM138" s="33" t="n"/>
      <c r="BN138" s="33" t="n"/>
      <c r="BO138" s="33"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3" t="n"/>
      <c r="CU138" s="33" t="n"/>
      <c r="CV138" s="34" t="inlineStr">
        <is>
          <t>EXIT_R1_R2_FILTER_TF=OFF</t>
        </is>
      </c>
      <c r="CW138" s="34" t="inlineStr">
        <is>
          <t>EXIT_R1_R2_FILTER_TF=D</t>
        </is>
      </c>
      <c r="CX138" s="34" t="inlineStr">
        <is>
          <t>EXIT_R1_R2_FILTER_TF=4h</t>
        </is>
      </c>
      <c r="CY138" s="34" t="inlineStr">
        <is>
          <t>EXIT_R1_R2_FILTER_TF=1h</t>
        </is>
      </c>
      <c r="CZ138" s="34" t="inlineStr">
        <is>
          <t>EXIT_R1_R2_FILTER_TF=15m</t>
        </is>
      </c>
      <c r="DA138" s="34" t="inlineStr">
        <is>
          <t>EXIT_TIGHT_BREAKOUT_SCORER_FILTER_TF=OFF</t>
        </is>
      </c>
      <c r="DB138" s="34" t="inlineStr">
        <is>
          <t>EXIT_TIGHT_BREAKOUT_SCORER_FILTER_TF=D</t>
        </is>
      </c>
      <c r="DC138" s="34" t="inlineStr">
        <is>
          <t>EXIT_TIGHT_BREAKOUT_SCORER_FILTER_TF=4h</t>
        </is>
      </c>
      <c r="DD138" s="34" t="inlineStr">
        <is>
          <t>EXIT_TIGHT_BREAKOUT_SCORER_FILTER_TF=1h</t>
        </is>
      </c>
      <c r="DE138" s="34" t="inlineStr">
        <is>
          <t>EXIT_TIGHT_BREAKOUT_SCORER_FILTER_TF=15m</t>
        </is>
      </c>
      <c r="DF138" s="34" t="inlineStr">
        <is>
          <t>EXIT_TOP_FADE_FILTER_TF=OFF</t>
        </is>
      </c>
      <c r="DG138" s="34" t="inlineStr">
        <is>
          <t>EXIT_TOP_FADE_FILTER_TF=D</t>
        </is>
      </c>
      <c r="DH138" s="34" t="inlineStr">
        <is>
          <t>EXIT_TOP_FADE_FILTER_TF=4h</t>
        </is>
      </c>
      <c r="DI138" s="34" t="inlineStr">
        <is>
          <t>EXIT_TOP_FADE_FILTER_TF=1h</t>
        </is>
      </c>
      <c r="DJ138" s="34" t="inlineStr">
        <is>
          <t>EXIT_TOP_FADE_FILTER_TF=15m</t>
        </is>
      </c>
      <c r="DK138" s="34" t="inlineStr">
        <is>
          <t>EXIT_TO_REDUCE_ADAPTER_FILTER_TF=OFF</t>
        </is>
      </c>
      <c r="DL138" s="34" t="inlineStr">
        <is>
          <t>EXIT_TO_REDUCE_ADAPTER_FILTER_TF=D</t>
        </is>
      </c>
      <c r="DM138" s="34" t="inlineStr">
        <is>
          <t>EXIT_TO_REDUCE_ADAPTER_FILTER_TF=4h</t>
        </is>
      </c>
      <c r="DN138" s="34" t="inlineStr">
        <is>
          <t>EXIT_TO_REDUCE_ADAPTER_FILTER_TF=1h</t>
        </is>
      </c>
      <c r="DO138" s="34" t="inlineStr">
        <is>
          <t>EXIT_TO_REDUCE_ADAPTER_FILTER_TF=15m</t>
        </is>
      </c>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3" t="n"/>
      <c r="FT138" s="33"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33" t="n"/>
      <c r="IK138" s="33" t="n"/>
      <c r="IL138" s="26" t="n"/>
      <c r="IM138" s="26" t="inlineStr">
        <is>
          <t>ez_manage.py:5359 top()</t>
        </is>
      </c>
      <c r="IN138" s="26" t="inlineStr">
        <is>
          <t>v12_quick_engine.py:2951 x5</t>
        </is>
      </c>
      <c r="IO138" s="26" t="n"/>
    </row>
    <row r="139" ht="10.5" customHeight="1" s="67">
      <c r="A139" s="26" t="inlineStr">
        <is>
          <t>STDEV_BREAKOUT_PCTB_LONG</t>
        </is>
      </c>
      <c r="B139" s="26" t="inlineStr">
        <is>
          <t>1.0</t>
        </is>
      </c>
      <c r="C139" s="26" t="n"/>
      <c r="D139" s="26" t="n"/>
      <c r="E139" s="26" t="n"/>
      <c r="F139" s="26" t="n"/>
      <c r="G139" s="26">
        <f>IFERROR(VLOOKUP($A152&amp;"_"&amp;$B152,Results_Deltas!$A$2:$P$15000,5,FALSE),"")</f>
        <v/>
      </c>
      <c r="H139" s="26">
        <f>IFERROR(VLOOKUP($A152,Results_30d_Deltas!$A$2:$H$5000,7,FALSE)-E151,"")</f>
        <v/>
      </c>
      <c r="I139" s="26">
        <f>IFERROR(VLOOKUP($A152,Results_30d_Deltas!$A$2:$H$5000,6,FALSE),"")</f>
        <v/>
      </c>
      <c r="J139" s="26" t="n"/>
      <c r="K139" s="26" t="n"/>
      <c r="L139" s="26" t="inlineStr">
        <is>
          <t>NO</t>
        </is>
      </c>
      <c r="M139" s="71" t="n">
        <v>-3.101084152998966</v>
      </c>
      <c r="N139" s="76" t="inlineStr">
        <is>
          <t>0/32</t>
        </is>
      </c>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4" t="inlineStr">
        <is>
          <t>BREAKOUT_RETEST_FILTER_TF=OFF</t>
        </is>
      </c>
      <c r="AT139" s="34" t="inlineStr">
        <is>
          <t>BREAKOUT_RETEST_FILTER_TF=D</t>
        </is>
      </c>
      <c r="AU139" s="34" t="inlineStr">
        <is>
          <t>BREAKOUT_RETEST_FILTER_TF=4h</t>
        </is>
      </c>
      <c r="AV139" s="34" t="inlineStr">
        <is>
          <t>BREAKOUT_RETEST_FILTER_TF=1h</t>
        </is>
      </c>
      <c r="AW139" s="34" t="inlineStr">
        <is>
          <t>BREAKOUT_RETEST_FILTER_TF=15m</t>
        </is>
      </c>
      <c r="AX139" s="33" t="n"/>
      <c r="AY139" s="33" t="n"/>
      <c r="AZ139" s="33" t="n"/>
      <c r="BA139" s="33" t="n"/>
      <c r="BB139" s="33" t="n"/>
      <c r="BC139" s="33" t="n"/>
      <c r="BD139" s="33" t="n"/>
      <c r="BE139" s="33" t="n"/>
      <c r="BF139" s="33" t="n"/>
      <c r="BG139" s="33" t="n"/>
      <c r="BH139" s="33" t="n"/>
      <c r="BI139" s="33" t="n"/>
      <c r="BJ139" s="33" t="n"/>
      <c r="BK139" s="33" t="n"/>
      <c r="BL139" s="33" t="n"/>
      <c r="BM139" s="33" t="n"/>
      <c r="BN139" s="33" t="n"/>
      <c r="BO139" s="33" t="n"/>
      <c r="BP139" s="33" t="n"/>
      <c r="BQ139" s="33" t="n"/>
      <c r="BR139" s="34" t="inlineStr">
        <is>
          <t>DC_BREAK_FILTER_TF=OFF</t>
        </is>
      </c>
      <c r="BS139" s="34" t="inlineStr">
        <is>
          <t>DC_BREAK_FILTER_TF=D</t>
        </is>
      </c>
      <c r="BT139" s="34" t="inlineStr">
        <is>
          <t>DC_BREAK_FILTER_TF=4h</t>
        </is>
      </c>
      <c r="BU139" s="34" t="inlineStr">
        <is>
          <t>DC_BREAK_FILTER_TF=1h</t>
        </is>
      </c>
      <c r="BV139" s="34" t="inlineStr">
        <is>
          <t>DC_BREAK_FILTER_TF=15m</t>
        </is>
      </c>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3" t="n"/>
      <c r="CU139" s="33" t="n"/>
      <c r="CV139" s="33" t="n"/>
      <c r="CW139" s="33" t="n"/>
      <c r="CX139" s="33" t="n"/>
      <c r="CY139" s="33" t="n"/>
      <c r="CZ139" s="33" t="n"/>
      <c r="DA139" s="34" t="inlineStr">
        <is>
          <t>EXIT_TIGHT_BREAKOUT_SCORER_FILTER_TF=OFF</t>
        </is>
      </c>
      <c r="DB139" s="34" t="inlineStr">
        <is>
          <t>EXIT_TIGHT_BREAKOUT_SCORER_FILTER_TF=D</t>
        </is>
      </c>
      <c r="DC139" s="34" t="inlineStr">
        <is>
          <t>EXIT_TIGHT_BREAKOUT_SCORER_FILTER_TF=4h</t>
        </is>
      </c>
      <c r="DD139" s="34" t="inlineStr">
        <is>
          <t>EXIT_TIGHT_BREAKOUT_SCORER_FILTER_TF=1h</t>
        </is>
      </c>
      <c r="DE139" s="34" t="inlineStr">
        <is>
          <t>EXIT_TIGHT_BREAKOUT_SCORER_FILTER_TF=15m</t>
        </is>
      </c>
      <c r="DF139" s="33" t="n"/>
      <c r="DG139" s="33" t="n"/>
      <c r="DH139" s="33" t="n"/>
      <c r="DI139" s="33" t="n"/>
      <c r="DJ139" s="33" t="n"/>
      <c r="DK139" s="33" t="n"/>
      <c r="DL139" s="33" t="n"/>
      <c r="DM139" s="33"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3" t="n"/>
      <c r="FT139" s="33" t="n"/>
      <c r="FU139" s="33" t="n"/>
      <c r="FV139" s="33" t="n"/>
      <c r="FW139" s="33" t="n"/>
      <c r="FX139" s="33" t="n"/>
      <c r="FY139" s="33" t="n"/>
      <c r="FZ139" s="33" t="n"/>
      <c r="GA139" s="33" t="n"/>
      <c r="GB139" s="34" t="inlineStr">
        <is>
          <t>MOMENTUM_BREAKOUT_FILTER_TF=OFF</t>
        </is>
      </c>
      <c r="GC139" s="34" t="inlineStr">
        <is>
          <t>MOMENTUM_BREAKOUT_FILTER_TF=D</t>
        </is>
      </c>
      <c r="GD139" s="34" t="inlineStr">
        <is>
          <t>MOMENTUM_BREAKOUT_FILTER_TF=4h</t>
        </is>
      </c>
      <c r="GE139" s="34" t="inlineStr">
        <is>
          <t>MOMENTUM_BREAKOUT_FILTER_TF=1h</t>
        </is>
      </c>
      <c r="GF139" s="34" t="inlineStr">
        <is>
          <t>MOMENTUM_BREAKOUT_FILTER_TF=15m</t>
        </is>
      </c>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33" t="n"/>
      <c r="IK139" s="33" t="n"/>
      <c r="IL139" s="26" t="n"/>
      <c r="IM139" s="26" t="inlineStr">
        <is>
          <t>ez_manage.py:4044 top()</t>
        </is>
      </c>
      <c r="IN139" s="26" t="inlineStr">
        <is>
          <t>v12_quick_engine.py:3280 x3</t>
        </is>
      </c>
      <c r="IO139" s="26" t="n"/>
    </row>
    <row r="140" ht="10.5" customHeight="1" s="67">
      <c r="A140" s="27" t="inlineStr">
        <is>
          <t>SCALP_V3_K_OB_EXIT_WALL_PCT</t>
        </is>
      </c>
      <c r="B140" s="27" t="inlineStr">
        <is>
          <t>0.5</t>
        </is>
      </c>
      <c r="C140" s="26" t="n"/>
      <c r="D140" s="26" t="n"/>
      <c r="E140" s="26" t="n"/>
      <c r="F140" s="26" t="n"/>
      <c r="G140" s="26">
        <f>IFERROR(VLOOKUP($A143&amp;"_"&amp;$B143,Results_Deltas!$A$2:$P$15000,5,FALSE),"")</f>
        <v/>
      </c>
      <c r="H140" s="26">
        <f>IFERROR(VLOOKUP($A143,Results_30d_Deltas!$A$2:$H$5000,7,FALSE)-E142,"")</f>
        <v/>
      </c>
      <c r="I140" s="26">
        <f>IFERROR(VLOOKUP($A143,Results_30d_Deltas!$A$2:$H$5000,6,FALSE),"")</f>
        <v/>
      </c>
      <c r="J140" s="26" t="n"/>
      <c r="K140" s="26" t="n"/>
      <c r="L140" s="26" t="inlineStr">
        <is>
          <t>YES</t>
        </is>
      </c>
      <c r="M140" s="71" t="n">
        <v>-3.024416178162706</v>
      </c>
      <c r="N140" s="76" t="inlineStr">
        <is>
          <t>0/35</t>
        </is>
      </c>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3" t="n"/>
      <c r="BL140" s="33" t="n"/>
      <c r="BM140" s="33" t="n"/>
      <c r="BN140" s="33" t="n"/>
      <c r="BO140" s="33"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3" t="n"/>
      <c r="CU140" s="33" t="n"/>
      <c r="CV140" s="34" t="inlineStr">
        <is>
          <t>EXIT_R1_R2_FILTER_TF=OFF</t>
        </is>
      </c>
      <c r="CW140" s="34" t="inlineStr">
        <is>
          <t>EXIT_R1_R2_FILTER_TF=D</t>
        </is>
      </c>
      <c r="CX140" s="34" t="inlineStr">
        <is>
          <t>EXIT_R1_R2_FILTER_TF=4h</t>
        </is>
      </c>
      <c r="CY140" s="34" t="inlineStr">
        <is>
          <t>EXIT_R1_R2_FILTER_TF=1h</t>
        </is>
      </c>
      <c r="CZ140" s="34" t="inlineStr">
        <is>
          <t>EXIT_R1_R2_FILTER_TF=15m</t>
        </is>
      </c>
      <c r="DA140" s="34" t="inlineStr">
        <is>
          <t>EXIT_TIGHT_BREAKOUT_SCORER_FILTER_TF=OFF</t>
        </is>
      </c>
      <c r="DB140" s="34" t="inlineStr">
        <is>
          <t>EXIT_TIGHT_BREAKOUT_SCORER_FILTER_TF=D</t>
        </is>
      </c>
      <c r="DC140" s="34" t="inlineStr">
        <is>
          <t>EXIT_TIGHT_BREAKOUT_SCORER_FILTER_TF=4h</t>
        </is>
      </c>
      <c r="DD140" s="34" t="inlineStr">
        <is>
          <t>EXIT_TIGHT_BREAKOUT_SCORER_FILTER_TF=1h</t>
        </is>
      </c>
      <c r="DE140" s="34" t="inlineStr">
        <is>
          <t>EXIT_TIGHT_BREAKOUT_SCORER_FILTER_TF=15m</t>
        </is>
      </c>
      <c r="DF140" s="34" t="inlineStr">
        <is>
          <t>EXIT_TOP_FADE_FILTER_TF=OFF</t>
        </is>
      </c>
      <c r="DG140" s="34" t="inlineStr">
        <is>
          <t>EXIT_TOP_FADE_FILTER_TF=D</t>
        </is>
      </c>
      <c r="DH140" s="34" t="inlineStr">
        <is>
          <t>EXIT_TOP_FADE_FILTER_TF=4h</t>
        </is>
      </c>
      <c r="DI140" s="34" t="inlineStr">
        <is>
          <t>EXIT_TOP_FADE_FILTER_TF=1h</t>
        </is>
      </c>
      <c r="DJ140" s="34" t="inlineStr">
        <is>
          <t>EXIT_TOP_FADE_FILTER_TF=15m</t>
        </is>
      </c>
      <c r="DK140" s="34" t="inlineStr">
        <is>
          <t>EXIT_TO_REDUCE_ADAPTER_FILTER_TF=OFF</t>
        </is>
      </c>
      <c r="DL140" s="34" t="inlineStr">
        <is>
          <t>EXIT_TO_REDUCE_ADAPTER_FILTER_TF=D</t>
        </is>
      </c>
      <c r="DM140" s="34" t="inlineStr">
        <is>
          <t>EXIT_TO_REDUCE_ADAPTER_FILTER_TF=4h</t>
        </is>
      </c>
      <c r="DN140" s="34" t="inlineStr">
        <is>
          <t>EXIT_TO_REDUCE_ADAPTER_FILTER_TF=1h</t>
        </is>
      </c>
      <c r="DO140" s="34" t="inlineStr">
        <is>
          <t>EXIT_TO_REDUCE_ADAPTER_FILTER_TF=15m</t>
        </is>
      </c>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3" t="n"/>
      <c r="FT140" s="33"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33" t="n"/>
      <c r="IK140" s="33" t="n"/>
      <c r="IL140" s="26" t="n"/>
      <c r="IM140" s="26" t="inlineStr">
        <is>
          <t>ez_manage.py:5555 top()</t>
        </is>
      </c>
      <c r="IN140" s="26" t="inlineStr">
        <is>
          <t>v12_quick_engine.py:3183 x4</t>
        </is>
      </c>
      <c r="IO140" s="26" t="n"/>
    </row>
    <row r="141" ht="10.5" customHeight="1" s="67">
      <c r="A141" s="26" t="inlineStr">
        <is>
          <t>BTC_RZ_WT_DC_MULTIFACTOR</t>
        </is>
      </c>
      <c r="B141" s="26" t="inlineStr">
        <is>
          <t>0</t>
        </is>
      </c>
      <c r="C141" s="26" t="n"/>
      <c r="D141" s="26" t="n"/>
      <c r="E141" s="26" t="n"/>
      <c r="F141" s="26" t="n"/>
      <c r="G141" s="26">
        <f>IFERROR(VLOOKUP($A39&amp;"_"&amp;$B39,Results_Deltas!$A$2:$P$15000,5,FALSE),"")</f>
        <v/>
      </c>
      <c r="H141" s="26">
        <f>IFERROR(VLOOKUP($A39,Results_30d_Deltas!$A$2:$H$5000,7,FALSE)-E38,"")</f>
        <v/>
      </c>
      <c r="I141" s="26">
        <f>IFERROR(VLOOKUP($A39,Results_30d_Deltas!$A$2:$H$5000,6,FALSE),"")</f>
        <v/>
      </c>
      <c r="J141" s="26" t="n"/>
      <c r="K141" s="26" t="n"/>
      <c r="L141" s="26" t="inlineStr">
        <is>
          <t>NO</t>
        </is>
      </c>
      <c r="M141" s="71" t="n">
        <v>-2.998534133433784</v>
      </c>
      <c r="N141" s="76" t="inlineStr">
        <is>
          <t>0/37</t>
        </is>
      </c>
      <c r="O141" s="73" t="inlineStr">
        <is>
          <t>ATR_TRAIL_FILTER_TF=OFF</t>
        </is>
      </c>
      <c r="P141" s="73" t="inlineStr">
        <is>
          <t>ATR_TRAIL_FILTER_TF=D</t>
        </is>
      </c>
      <c r="Q141" s="73" t="inlineStr">
        <is>
          <t>ATR_TRAIL_FILTER_TF=4h</t>
        </is>
      </c>
      <c r="R141" s="73" t="inlineStr">
        <is>
          <t>ATR_TRAIL_FILTER_TF=1h</t>
        </is>
      </c>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3" t="n"/>
      <c r="BL141" s="33" t="n"/>
      <c r="BM141" s="33" t="n"/>
      <c r="BN141" s="33" t="n"/>
      <c r="BO141" s="33"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3" t="n"/>
      <c r="CU141" s="33" t="n"/>
      <c r="CV141" s="33" t="n"/>
      <c r="CW141" s="33" t="n"/>
      <c r="CX141" s="33" t="n"/>
      <c r="CY141" s="33" t="n"/>
      <c r="CZ141" s="33" t="n"/>
      <c r="DA141" s="33" t="n"/>
      <c r="DB141" s="33" t="n"/>
      <c r="DC141" s="33" t="n"/>
      <c r="DD141" s="33" t="n"/>
      <c r="DE141" s="33" t="n"/>
      <c r="DF141" s="33" t="n"/>
      <c r="DG141" s="33" t="n"/>
      <c r="DH141" s="33" t="n"/>
      <c r="DI141" s="33" t="n"/>
      <c r="DJ141" s="33" t="n"/>
      <c r="DK141" s="33" t="n"/>
      <c r="DL141" s="33" t="n"/>
      <c r="DM141" s="33"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3" t="n"/>
      <c r="FT141" s="33"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33" t="n"/>
      <c r="IK141" s="33" t="n"/>
      <c r="IL141" s="26" t="n"/>
      <c r="IM141" s="26" t="inlineStr">
        <is>
          <t>ez_manage.py:5965 top()</t>
        </is>
      </c>
      <c r="IN141" s="26" t="inlineStr">
        <is>
          <t>v12_quick_engine.py:450 x8</t>
        </is>
      </c>
      <c r="IO141" s="26" t="n"/>
    </row>
    <row r="142" ht="10.5" customHeight="1" s="67">
      <c r="A142" s="26" t="inlineStr">
        <is>
          <t>EXIT_SCORER_DC_EXTREME</t>
        </is>
      </c>
      <c r="B142" s="26" t="inlineStr">
        <is>
          <t>0.2</t>
        </is>
      </c>
      <c r="C142" s="26" t="n"/>
      <c r="D142" s="26" t="n"/>
      <c r="E142" s="26" t="n"/>
      <c r="F142" s="26" t="n"/>
      <c r="G142" s="26">
        <f>IFERROR(VLOOKUP($A57&amp;"_"&amp;$B57,Results_Deltas!$A$2:$P$15000,5,FALSE),"")</f>
        <v/>
      </c>
      <c r="H142" s="26">
        <f>IFERROR(VLOOKUP($A57,Results_30d_Deltas!$A$2:$H$5000,7,FALSE)-E56,"")</f>
        <v/>
      </c>
      <c r="I142" s="26">
        <f>IFERROR(VLOOKUP($A57,Results_30d_Deltas!$A$2:$H$5000,6,FALSE),"")</f>
        <v/>
      </c>
      <c r="J142" s="26" t="n"/>
      <c r="K142" s="26" t="n"/>
      <c r="L142" s="26" t="inlineStr">
        <is>
          <t>NO</t>
        </is>
      </c>
      <c r="M142" s="71" t="n">
        <v>-2.947899767759135</v>
      </c>
      <c r="N142" s="76" t="inlineStr">
        <is>
          <t>0/37</t>
        </is>
      </c>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3" t="n"/>
      <c r="BL142" s="33" t="n"/>
      <c r="BM142" s="33" t="n"/>
      <c r="BN142" s="33" t="n"/>
      <c r="BO142" s="33" t="n"/>
      <c r="BP142" s="33" t="n"/>
      <c r="BQ142" s="33" t="n"/>
      <c r="BR142" s="33" t="n"/>
      <c r="BS142" s="33" t="n"/>
      <c r="BT142" s="33" t="n"/>
      <c r="BU142" s="33" t="n"/>
      <c r="BV142" s="33" t="n"/>
      <c r="BW142" s="34" t="inlineStr">
        <is>
          <t>DC_MOMENTUM_BOTA_SCORER_FILTER_TF=OFF</t>
        </is>
      </c>
      <c r="BX142" s="34" t="inlineStr">
        <is>
          <t>DC_MOMENTUM_BOTA_SCORER_FILTER_TF=D</t>
        </is>
      </c>
      <c r="BY142" s="34" t="inlineStr">
        <is>
          <t>DC_MOMENTUM_BOTA_SCORER_FILTER_TF=4h</t>
        </is>
      </c>
      <c r="BZ142" s="34" t="inlineStr">
        <is>
          <t>DC_MOMENTUM_BOTA_SCORER_FILTER_TF=1h</t>
        </is>
      </c>
      <c r="CA142" s="34" t="inlineStr">
        <is>
          <t>DC_MOMENTUM_BOTA_SCORER_FILTER_TF=15m</t>
        </is>
      </c>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3" t="n"/>
      <c r="CU142" s="33" t="n"/>
      <c r="CV142" s="34" t="inlineStr">
        <is>
          <t>EXIT_R1_R2_FILTER_TF=OFF</t>
        </is>
      </c>
      <c r="CW142" s="34" t="inlineStr">
        <is>
          <t>EXIT_R1_R2_FILTER_TF=D</t>
        </is>
      </c>
      <c r="CX142" s="34" t="inlineStr">
        <is>
          <t>EXIT_R1_R2_FILTER_TF=4h</t>
        </is>
      </c>
      <c r="CY142" s="34" t="inlineStr">
        <is>
          <t>EXIT_R1_R2_FILTER_TF=1h</t>
        </is>
      </c>
      <c r="CZ142" s="34" t="inlineStr">
        <is>
          <t>EXIT_R1_R2_FILTER_TF=15m</t>
        </is>
      </c>
      <c r="DA142" s="34" t="inlineStr">
        <is>
          <t>EXIT_TIGHT_BREAKOUT_SCORER_FILTER_TF=OFF</t>
        </is>
      </c>
      <c r="DB142" s="34" t="inlineStr">
        <is>
          <t>EXIT_TIGHT_BREAKOUT_SCORER_FILTER_TF=D</t>
        </is>
      </c>
      <c r="DC142" s="34" t="inlineStr">
        <is>
          <t>EXIT_TIGHT_BREAKOUT_SCORER_FILTER_TF=4h</t>
        </is>
      </c>
      <c r="DD142" s="34" t="inlineStr">
        <is>
          <t>EXIT_TIGHT_BREAKOUT_SCORER_FILTER_TF=1h</t>
        </is>
      </c>
      <c r="DE142" s="34" t="inlineStr">
        <is>
          <t>EXIT_TIGHT_BREAKOUT_SCORER_FILTER_TF=15m</t>
        </is>
      </c>
      <c r="DF142" s="34" t="inlineStr">
        <is>
          <t>EXIT_TOP_FADE_FILTER_TF=OFF</t>
        </is>
      </c>
      <c r="DG142" s="34" t="inlineStr">
        <is>
          <t>EXIT_TOP_FADE_FILTER_TF=D</t>
        </is>
      </c>
      <c r="DH142" s="34" t="inlineStr">
        <is>
          <t>EXIT_TOP_FADE_FILTER_TF=4h</t>
        </is>
      </c>
      <c r="DI142" s="34" t="inlineStr">
        <is>
          <t>EXIT_TOP_FADE_FILTER_TF=1h</t>
        </is>
      </c>
      <c r="DJ142" s="34" t="inlineStr">
        <is>
          <t>EXIT_TOP_FADE_FILTER_TF=15m</t>
        </is>
      </c>
      <c r="DK142" s="34" t="inlineStr">
        <is>
          <t>EXIT_TO_REDUCE_ADAPTER_FILTER_TF=OFF</t>
        </is>
      </c>
      <c r="DL142" s="34" t="inlineStr">
        <is>
          <t>EXIT_TO_REDUCE_ADAPTER_FILTER_TF=D</t>
        </is>
      </c>
      <c r="DM142" s="34" t="inlineStr">
        <is>
          <t>EXIT_TO_REDUCE_ADAPTER_FILTER_TF=4h</t>
        </is>
      </c>
      <c r="DN142" s="34" t="inlineStr">
        <is>
          <t>EXIT_TO_REDUCE_ADAPTER_FILTER_TF=1h</t>
        </is>
      </c>
      <c r="DO142" s="34" t="inlineStr">
        <is>
          <t>EXIT_TO_REDUCE_ADAPTER_FILTER_TF=15m</t>
        </is>
      </c>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3" t="n"/>
      <c r="FT142" s="33"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33" t="n"/>
      <c r="IK142" s="33" t="n"/>
      <c r="IL142" s="26" t="n"/>
      <c r="IM142" s="26" t="inlineStr">
        <is>
          <t>ez_manage.py:3252 top()</t>
        </is>
      </c>
      <c r="IN142" s="26" t="inlineStr">
        <is>
          <t>v12_quick_engine.py:1781 x6</t>
        </is>
      </c>
      <c r="IO142" s="26" t="n"/>
    </row>
    <row r="143" ht="10.5" customHeight="1" s="67">
      <c r="A143" s="27" t="inlineStr">
        <is>
          <t>ATR_LONG_WINDOW</t>
        </is>
      </c>
      <c r="B143" s="27" t="inlineStr">
        <is>
          <t>100</t>
        </is>
      </c>
      <c r="C143" s="26" t="n"/>
      <c r="D143" s="26" t="n"/>
      <c r="E143" s="26" t="n"/>
      <c r="F143" s="26" t="n"/>
      <c r="G143" s="26">
        <f>IFERROR(VLOOKUP($A36&amp;"_"&amp;$B36,Results_Deltas!$A$2:$P$15000,5,FALSE),"")</f>
        <v/>
      </c>
      <c r="H143" s="26">
        <f>IFERROR(VLOOKUP($A36,Results_30d_Deltas!$A$2:$H$5000,7,FALSE)-E35,"")</f>
        <v/>
      </c>
      <c r="I143" s="26">
        <f>IFERROR(VLOOKUP($A36,Results_30d_Deltas!$A$2:$H$5000,6,FALSE),"")</f>
        <v/>
      </c>
      <c r="J143" s="26" t="n"/>
      <c r="K143" s="26" t="n"/>
      <c r="L143" s="26" t="inlineStr">
        <is>
          <t>YES</t>
        </is>
      </c>
      <c r="M143" s="71" t="n">
        <v>-2.931597753904505</v>
      </c>
      <c r="N143" s="76" t="inlineStr">
        <is>
          <t>0/37</t>
        </is>
      </c>
      <c r="O143" s="73" t="inlineStr">
        <is>
          <t>ATR_TRAIL_FILTER_TF=OFF</t>
        </is>
      </c>
      <c r="P143" s="73" t="inlineStr">
        <is>
          <t>ATR_TRAIL_FILTER_TF=D</t>
        </is>
      </c>
      <c r="Q143" s="73" t="inlineStr">
        <is>
          <t>ATR_TRAIL_FILTER_TF=4h</t>
        </is>
      </c>
      <c r="R143" s="73" t="inlineStr">
        <is>
          <t>ATR_TRAIL_FILTER_TF=1h</t>
        </is>
      </c>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3" t="n"/>
      <c r="BL143" s="33" t="n"/>
      <c r="BM143" s="33" t="n"/>
      <c r="BN143" s="33" t="n"/>
      <c r="BO143" s="33"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3" t="n"/>
      <c r="CU143" s="33" t="n"/>
      <c r="CV143" s="33" t="n"/>
      <c r="CW143" s="33" t="n"/>
      <c r="CX143" s="33" t="n"/>
      <c r="CY143" s="33" t="n"/>
      <c r="CZ143" s="33" t="n"/>
      <c r="DA143" s="33" t="n"/>
      <c r="DB143" s="33" t="n"/>
      <c r="DC143" s="33" t="n"/>
      <c r="DD143" s="33" t="n"/>
      <c r="DE143" s="33" t="n"/>
      <c r="DF143" s="33" t="n"/>
      <c r="DG143" s="33" t="n"/>
      <c r="DH143" s="33" t="n"/>
      <c r="DI143" s="33" t="n"/>
      <c r="DJ143" s="33" t="n"/>
      <c r="DK143" s="33" t="n"/>
      <c r="DL143" s="33" t="n"/>
      <c r="DM143" s="33"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3" t="n"/>
      <c r="FT143" s="33"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33" t="n"/>
      <c r="IK143" s="33" t="n"/>
      <c r="IL143" s="26" t="n"/>
      <c r="IM143" s="26" t="inlineStr">
        <is>
          <t>ez_manage.py:4330 top()</t>
        </is>
      </c>
      <c r="IN143" s="26" t="inlineStr">
        <is>
          <t>v12_quick_engine.py:199 x5</t>
        </is>
      </c>
      <c r="IO143" s="26" t="n"/>
    </row>
    <row r="144" ht="10.5" customHeight="1" s="67">
      <c r="A144" s="26" t="inlineStr">
        <is>
          <t>SCALP_V3_K_OB_EXIT_WALL_PCT</t>
        </is>
      </c>
      <c r="B144" s="26" t="inlineStr">
        <is>
          <t>0</t>
        </is>
      </c>
      <c r="C144" s="26" t="n"/>
      <c r="D144" s="26" t="n"/>
      <c r="E144" s="26" t="n"/>
      <c r="F144" s="26" t="n"/>
      <c r="G144" s="26">
        <f>IFERROR(VLOOKUP($A142&amp;"_"&amp;$B142,Results_Deltas!$A$2:$P$15000,5,FALSE),"")</f>
        <v/>
      </c>
      <c r="H144" s="26">
        <f>IFERROR(VLOOKUP($A142,Results_30d_Deltas!$A$2:$H$5000,7,FALSE)-E141,"")</f>
        <v/>
      </c>
      <c r="I144" s="26">
        <f>IFERROR(VLOOKUP($A142,Results_30d_Deltas!$A$2:$H$5000,6,FALSE),"")</f>
        <v/>
      </c>
      <c r="J144" s="26" t="n"/>
      <c r="K144" s="26" t="n"/>
      <c r="L144" s="26" t="inlineStr">
        <is>
          <t>NO</t>
        </is>
      </c>
      <c r="M144" s="71" t="n">
        <v>-2.929144144100532</v>
      </c>
      <c r="N144" s="76" t="inlineStr">
        <is>
          <t>0/37</t>
        </is>
      </c>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3" t="n"/>
      <c r="BL144" s="33" t="n"/>
      <c r="BM144" s="33" t="n"/>
      <c r="BN144" s="33" t="n"/>
      <c r="BO144" s="33" t="n"/>
      <c r="BP144" s="33" t="n"/>
      <c r="BQ144" s="33"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3" t="n"/>
      <c r="CU144" s="33" t="n"/>
      <c r="CV144" s="34" t="inlineStr">
        <is>
          <t>EXIT_R1_R2_FILTER_TF=OFF</t>
        </is>
      </c>
      <c r="CW144" s="34" t="inlineStr">
        <is>
          <t>EXIT_R1_R2_FILTER_TF=D</t>
        </is>
      </c>
      <c r="CX144" s="34" t="inlineStr">
        <is>
          <t>EXIT_R1_R2_FILTER_TF=4h</t>
        </is>
      </c>
      <c r="CY144" s="34" t="inlineStr">
        <is>
          <t>EXIT_R1_R2_FILTER_TF=1h</t>
        </is>
      </c>
      <c r="CZ144" s="34" t="inlineStr">
        <is>
          <t>EXIT_R1_R2_FILTER_TF=15m</t>
        </is>
      </c>
      <c r="DA144" s="34" t="inlineStr">
        <is>
          <t>EXIT_TIGHT_BREAKOUT_SCORER_FILTER_TF=OFF</t>
        </is>
      </c>
      <c r="DB144" s="34" t="inlineStr">
        <is>
          <t>EXIT_TIGHT_BREAKOUT_SCORER_FILTER_TF=D</t>
        </is>
      </c>
      <c r="DC144" s="34" t="inlineStr">
        <is>
          <t>EXIT_TIGHT_BREAKOUT_SCORER_FILTER_TF=4h</t>
        </is>
      </c>
      <c r="DD144" s="34" t="inlineStr">
        <is>
          <t>EXIT_TIGHT_BREAKOUT_SCORER_FILTER_TF=1h</t>
        </is>
      </c>
      <c r="DE144" s="34" t="inlineStr">
        <is>
          <t>EXIT_TIGHT_BREAKOUT_SCORER_FILTER_TF=15m</t>
        </is>
      </c>
      <c r="DF144" s="34" t="inlineStr">
        <is>
          <t>EXIT_TOP_FADE_FILTER_TF=OFF</t>
        </is>
      </c>
      <c r="DG144" s="34" t="inlineStr">
        <is>
          <t>EXIT_TOP_FADE_FILTER_TF=D</t>
        </is>
      </c>
      <c r="DH144" s="34" t="inlineStr">
        <is>
          <t>EXIT_TOP_FADE_FILTER_TF=4h</t>
        </is>
      </c>
      <c r="DI144" s="34" t="inlineStr">
        <is>
          <t>EXIT_TOP_FADE_FILTER_TF=1h</t>
        </is>
      </c>
      <c r="DJ144" s="34" t="inlineStr">
        <is>
          <t>EXIT_TOP_FADE_FILTER_TF=15m</t>
        </is>
      </c>
      <c r="DK144" s="34" t="inlineStr">
        <is>
          <t>EXIT_TO_REDUCE_ADAPTER_FILTER_TF=OFF</t>
        </is>
      </c>
      <c r="DL144" s="34" t="inlineStr">
        <is>
          <t>EXIT_TO_REDUCE_ADAPTER_FILTER_TF=D</t>
        </is>
      </c>
      <c r="DM144" s="34" t="inlineStr">
        <is>
          <t>EXIT_TO_REDUCE_ADAPTER_FILTER_TF=4h</t>
        </is>
      </c>
      <c r="DN144" s="34" t="inlineStr">
        <is>
          <t>EXIT_TO_REDUCE_ADAPTER_FILTER_TF=1h</t>
        </is>
      </c>
      <c r="DO144" s="34" t="inlineStr">
        <is>
          <t>EXIT_TO_REDUCE_ADAPTER_FILTER_TF=15m</t>
        </is>
      </c>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3" t="n"/>
      <c r="FT144" s="33"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3" t="n"/>
      <c r="HJ144" s="33" t="n"/>
      <c r="HK144" s="33" t="n"/>
      <c r="HL144" s="33" t="n"/>
      <c r="HM144" s="33"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33" t="n"/>
      <c r="IK144" s="33" t="n"/>
      <c r="IL144" s="26" t="n"/>
      <c r="IM144" s="26" t="inlineStr">
        <is>
          <t>ez_manage.py:5555 top()</t>
        </is>
      </c>
      <c r="IN144" s="26" t="inlineStr">
        <is>
          <t>v12_quick_engine.py:3183 x4</t>
        </is>
      </c>
      <c r="IO144" s="26" t="n"/>
    </row>
    <row r="145" ht="10.5" customHeight="1" s="67">
      <c r="A145" s="27" t="inlineStr">
        <is>
          <t>ENTRY_SCORE_THRESHOLD</t>
        </is>
      </c>
      <c r="B145" s="27" t="inlineStr">
        <is>
          <t>18.0</t>
        </is>
      </c>
      <c r="C145" s="26" t="n"/>
      <c r="D145" s="26" t="n"/>
      <c r="E145" s="26" t="n"/>
      <c r="F145" s="26" t="n"/>
      <c r="G145" s="26">
        <f>IFERROR(VLOOKUP($A54&amp;"_"&amp;$B54,Results_Deltas!$A$2:$P$15000,5,FALSE),"")</f>
        <v/>
      </c>
      <c r="H145" s="26">
        <f>IFERROR(VLOOKUP($A54,Results_30d_Deltas!$A$2:$H$5000,7,FALSE)-E53,"")</f>
        <v/>
      </c>
      <c r="I145" s="26">
        <f>IFERROR(VLOOKUP($A54,Results_30d_Deltas!$A$2:$H$5000,6,FALSE),"")</f>
        <v/>
      </c>
      <c r="J145" s="26" t="n"/>
      <c r="K145" s="26" t="n"/>
      <c r="L145" s="26" t="inlineStr">
        <is>
          <t>YES</t>
        </is>
      </c>
      <c r="M145" s="71" t="n">
        <v>-2.665175514245966</v>
      </c>
      <c r="N145" s="76" t="inlineStr">
        <is>
          <t>0/37</t>
        </is>
      </c>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3" t="n"/>
      <c r="BL145" s="33" t="n"/>
      <c r="BM145" s="33" t="n"/>
      <c r="BN145" s="33" t="n"/>
      <c r="BO145" s="33"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3" t="n"/>
      <c r="CU145" s="33" t="n"/>
      <c r="CV145" s="33" t="n"/>
      <c r="CW145" s="33" t="n"/>
      <c r="CX145" s="33" t="n"/>
      <c r="CY145" s="33" t="n"/>
      <c r="CZ145" s="33" t="n"/>
      <c r="DA145" s="33" t="n"/>
      <c r="DB145" s="33" t="n"/>
      <c r="DC145" s="33" t="n"/>
      <c r="DD145" s="33" t="n"/>
      <c r="DE145" s="33" t="n"/>
      <c r="DF145" s="33" t="n"/>
      <c r="DG145" s="33" t="n"/>
      <c r="DH145" s="33" t="n"/>
      <c r="DI145" s="33" t="n"/>
      <c r="DJ145" s="33" t="n"/>
      <c r="DK145" s="33" t="n"/>
      <c r="DL145" s="33" t="n"/>
      <c r="DM145" s="33"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4" t="inlineStr">
        <is>
          <t>LIVE_ENTRY_ENGINE_FILTER_TF=OFF</t>
        </is>
      </c>
      <c r="FL145" s="34" t="inlineStr">
        <is>
          <t>LIVE_ENTRY_ENGINE_FILTER_TF=D</t>
        </is>
      </c>
      <c r="FM145" s="34" t="inlineStr">
        <is>
          <t>LIVE_ENTRY_ENGINE_FILTER_TF=4h</t>
        </is>
      </c>
      <c r="FN145" s="34" t="inlineStr">
        <is>
          <t>LIVE_ENTRY_ENGINE_FILTER_TF=1h</t>
        </is>
      </c>
      <c r="FO145" s="34" t="inlineStr">
        <is>
          <t>LIVE_ENTRY_ENGINE_FILTER_TF=15m</t>
        </is>
      </c>
      <c r="FP145" s="33" t="n"/>
      <c r="FQ145" s="33" t="n"/>
      <c r="FR145" s="33" t="n"/>
      <c r="FS145" s="33" t="n"/>
      <c r="FT145" s="33"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3" t="n"/>
      <c r="HJ145" s="33" t="n"/>
      <c r="HK145" s="33" t="n"/>
      <c r="HL145" s="33" t="n"/>
      <c r="HM145" s="33"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33" t="n"/>
      <c r="IK145" s="33" t="n"/>
      <c r="IL145" s="26" t="n"/>
      <c r="IM145" s="26" t="inlineStr">
        <is>
          <t>ez_manage.py:4644 top()</t>
        </is>
      </c>
      <c r="IN145" s="26" t="inlineStr">
        <is>
          <t>v12_quick_engine.py:3394 x9</t>
        </is>
      </c>
      <c r="IO145" s="26" t="n"/>
    </row>
    <row r="146" ht="10.5" customHeight="1" s="67">
      <c r="A146" s="27" t="inlineStr">
        <is>
          <t>WRONG_SIDE_WT_TFS_REQUIRED</t>
        </is>
      </c>
      <c r="B146" s="27" t="inlineStr">
        <is>
          <t>4</t>
        </is>
      </c>
      <c r="C146" s="26" t="n"/>
      <c r="D146" s="26" t="n"/>
      <c r="E146" s="26" t="n"/>
      <c r="F146" s="26" t="n"/>
      <c r="G146" s="26">
        <f>IFERROR(VLOOKUP($A186&amp;"_"&amp;$B186,Results_Deltas!$A$2:$P$15000,5,FALSE),"")</f>
        <v/>
      </c>
      <c r="H146" s="26">
        <f>IFERROR(VLOOKUP($A186,Results_30d_Deltas!$A$2:$H$5000,7,FALSE)-E185,"")</f>
        <v/>
      </c>
      <c r="I146" s="26">
        <f>IFERROR(VLOOKUP($A186,Results_30d_Deltas!$A$2:$H$5000,6,FALSE),"")</f>
        <v/>
      </c>
      <c r="J146" s="26" t="n"/>
      <c r="K146" s="26" t="n"/>
      <c r="L146" s="26" t="inlineStr">
        <is>
          <t>NO</t>
        </is>
      </c>
      <c r="M146" s="71" t="n">
        <v>-2.660972819787278</v>
      </c>
      <c r="N146" s="76" t="inlineStr">
        <is>
          <t>0/34</t>
        </is>
      </c>
      <c r="O146" s="73" t="inlineStr">
        <is>
          <t>ATR_TRAIL_FILTER_TF=OFF</t>
        </is>
      </c>
      <c r="P146" s="73" t="inlineStr">
        <is>
          <t>ATR_TRAIL_FILTER_TF=D</t>
        </is>
      </c>
      <c r="Q146" s="73" t="inlineStr">
        <is>
          <t>ATR_TRAIL_FILTER_TF=4h</t>
        </is>
      </c>
      <c r="R146" s="73" t="inlineStr">
        <is>
          <t>ATR_TRAIL_FILTER_TF=1h</t>
        </is>
      </c>
      <c r="S146" s="33" t="n"/>
      <c r="T146" s="33" t="n"/>
      <c r="U146" s="33" t="n"/>
      <c r="V146" s="33" t="n"/>
      <c r="W146" s="33" t="n"/>
      <c r="X146" s="33" t="n"/>
      <c r="Y146" s="33" t="n"/>
      <c r="Z146" s="33" t="n"/>
      <c r="AA146" s="33" t="n"/>
      <c r="AB146" s="33" t="n"/>
      <c r="AC146" s="33" t="n"/>
      <c r="AD146" s="33" t="n"/>
      <c r="AE146" s="33" t="n"/>
      <c r="AF146" s="33" t="n"/>
      <c r="AG146" s="33" t="n"/>
      <c r="AH146" s="33" t="n"/>
      <c r="AI146" s="33" t="n"/>
      <c r="AJ146" s="33" t="n"/>
      <c r="AK146" s="33" t="n"/>
      <c r="AL146" s="33" t="n"/>
      <c r="AM146" s="33" t="n"/>
      <c r="AN146" s="33" t="n"/>
      <c r="AO146" s="33" t="n"/>
      <c r="AP146" s="33" t="n"/>
      <c r="AQ146" s="33" t="n"/>
      <c r="AR146" s="33" t="n"/>
      <c r="AS146" s="33" t="n"/>
      <c r="AT146" s="33" t="n"/>
      <c r="AU146" s="33" t="n"/>
      <c r="AV146" s="33" t="n"/>
      <c r="AW146" s="33" t="n"/>
      <c r="AX146" s="33" t="n"/>
      <c r="AY146" s="33" t="n"/>
      <c r="AZ146" s="33" t="n"/>
      <c r="BA146" s="33" t="n"/>
      <c r="BB146" s="33" t="n"/>
      <c r="BC146" s="33" t="n"/>
      <c r="BD146" s="33" t="n"/>
      <c r="BE146" s="33" t="n"/>
      <c r="BF146" s="33" t="n"/>
      <c r="BG146" s="33" t="n"/>
      <c r="BH146" s="33" t="n"/>
      <c r="BI146" s="33" t="n"/>
      <c r="BJ146" s="33" t="n"/>
      <c r="BK146" s="33" t="n"/>
      <c r="BL146" s="33" t="n"/>
      <c r="BM146" s="33" t="n"/>
      <c r="BN146" s="33" t="n"/>
      <c r="BO146" s="33" t="n"/>
      <c r="BP146" s="33" t="n"/>
      <c r="BQ146" s="33" t="n"/>
      <c r="BR146" s="33" t="n"/>
      <c r="BS146" s="33" t="n"/>
      <c r="BT146" s="33" t="n"/>
      <c r="BU146" s="33" t="n"/>
      <c r="BV146" s="33" t="n"/>
      <c r="BW146" s="33" t="n"/>
      <c r="BX146" s="33" t="n"/>
      <c r="BY146" s="33" t="n"/>
      <c r="BZ146" s="33" t="n"/>
      <c r="CA146" s="33" t="n"/>
      <c r="CB146" s="33" t="n"/>
      <c r="CC146" s="33" t="n"/>
      <c r="CD146" s="33" t="n"/>
      <c r="CE146" s="33" t="n"/>
      <c r="CF146" s="33" t="n"/>
      <c r="CG146" s="33" t="n"/>
      <c r="CH146" s="33" t="n"/>
      <c r="CI146" s="33" t="n"/>
      <c r="CJ146" s="33" t="n"/>
      <c r="CK146" s="33" t="n"/>
      <c r="CL146" s="33" t="n"/>
      <c r="CM146" s="33" t="n"/>
      <c r="CN146" s="33" t="n"/>
      <c r="CO146" s="33" t="n"/>
      <c r="CP146" s="33" t="n"/>
      <c r="CQ146" s="33" t="n"/>
      <c r="CR146" s="33" t="n"/>
      <c r="CS146" s="33" t="n"/>
      <c r="CT146" s="33" t="n"/>
      <c r="CU146" s="33" t="n"/>
      <c r="CV146" s="33" t="n"/>
      <c r="CW146" s="33" t="n"/>
      <c r="CX146" s="33" t="n"/>
      <c r="CY146" s="33" t="n"/>
      <c r="CZ146" s="33" t="n"/>
      <c r="DA146" s="33" t="n"/>
      <c r="DB146" s="33" t="n"/>
      <c r="DC146" s="33" t="n"/>
      <c r="DD146" s="33" t="n"/>
      <c r="DE146" s="33" t="n"/>
      <c r="DF146" s="33" t="n"/>
      <c r="DG146" s="33" t="n"/>
      <c r="DH146" s="33" t="n"/>
      <c r="DI146" s="33" t="n"/>
      <c r="DJ146" s="33" t="n"/>
      <c r="DK146" s="33" t="n"/>
      <c r="DL146" s="33" t="n"/>
      <c r="DM146" s="33" t="n"/>
      <c r="DN146" s="33" t="n"/>
      <c r="DO146" s="33" t="n"/>
      <c r="DP146" s="33" t="n"/>
      <c r="DQ146" s="33" t="n"/>
      <c r="DR146" s="33" t="n"/>
      <c r="DS146" s="33" t="n"/>
      <c r="DT146" s="33" t="n"/>
      <c r="DU146" s="33" t="n"/>
      <c r="DV146" s="33" t="n"/>
      <c r="DW146" s="33" t="n"/>
      <c r="DX146" s="33" t="n"/>
      <c r="DY146" s="33" t="n"/>
      <c r="DZ146" s="33" t="n"/>
      <c r="EA146" s="33" t="n"/>
      <c r="EB146" s="33" t="n"/>
      <c r="EC146" s="33" t="n"/>
      <c r="ED146" s="33" t="n"/>
      <c r="EE146" s="33" t="n"/>
      <c r="EF146" s="33" t="n"/>
      <c r="EG146" s="33" t="n"/>
      <c r="EH146" s="33" t="n"/>
      <c r="EI146" s="33" t="n"/>
      <c r="EJ146" s="33" t="n"/>
      <c r="EK146" s="33" t="n"/>
      <c r="EL146" s="33" t="n"/>
      <c r="EM146" s="33" t="n"/>
      <c r="EN146" s="33" t="n"/>
      <c r="EO146" s="33" t="n"/>
      <c r="EP146" s="33" t="n"/>
      <c r="EQ146" s="33" t="n"/>
      <c r="ER146" s="33" t="n"/>
      <c r="ES146" s="33" t="n"/>
      <c r="ET146" s="33" t="n"/>
      <c r="EU146" s="33" t="n"/>
      <c r="EV146" s="33" t="n"/>
      <c r="EW146" s="33" t="n"/>
      <c r="EX146" s="33" t="n"/>
      <c r="EY146" s="33" t="n"/>
      <c r="EZ146" s="33" t="n"/>
      <c r="FA146" s="33" t="n"/>
      <c r="FB146" s="33" t="n"/>
      <c r="FC146" s="33" t="n"/>
      <c r="FD146" s="33" t="n"/>
      <c r="FE146" s="33" t="n"/>
      <c r="FF146" s="33" t="n"/>
      <c r="FG146" s="33" t="n"/>
      <c r="FH146" s="33" t="n"/>
      <c r="FI146" s="33" t="n"/>
      <c r="FJ146" s="33" t="n"/>
      <c r="FK146" s="33" t="n"/>
      <c r="FL146" s="33" t="n"/>
      <c r="FM146" s="33" t="n"/>
      <c r="FN146" s="33" t="n"/>
      <c r="FO146" s="33" t="n"/>
      <c r="FP146" s="33" t="n"/>
      <c r="FQ146" s="33" t="n"/>
      <c r="FR146" s="33" t="n"/>
      <c r="FS146" s="33" t="n"/>
      <c r="FT146" s="33" t="n"/>
      <c r="FU146" s="33" t="n"/>
      <c r="FV146" s="33" t="n"/>
      <c r="FW146" s="33" t="n"/>
      <c r="FX146" s="33" t="n"/>
      <c r="FY146" s="33" t="n"/>
      <c r="FZ146" s="33" t="n"/>
      <c r="GA146" s="33" t="n"/>
      <c r="GB146" s="33" t="n"/>
      <c r="GC146" s="33" t="n"/>
      <c r="GD146" s="33" t="n"/>
      <c r="GE146" s="33" t="n"/>
      <c r="GF146" s="33" t="n"/>
      <c r="GG146" s="33" t="n"/>
      <c r="GH146" s="33" t="n"/>
      <c r="GI146" s="33" t="n"/>
      <c r="GJ146" s="33" t="n"/>
      <c r="GK146" s="33" t="n"/>
      <c r="GL146" s="33" t="n"/>
      <c r="GM146" s="33" t="n"/>
      <c r="GN146" s="33" t="n"/>
      <c r="GO146" s="33" t="n"/>
      <c r="GP146" s="33" t="n"/>
      <c r="GQ146" s="33" t="n"/>
      <c r="GR146" s="33" t="n"/>
      <c r="GS146" s="33" t="n"/>
      <c r="GT146" s="33" t="n"/>
      <c r="GU146" s="33" t="n"/>
      <c r="GV146" s="33" t="n"/>
      <c r="GW146" s="33" t="n"/>
      <c r="GX146" s="33" t="n"/>
      <c r="GY146" s="33" t="n"/>
      <c r="GZ146" s="33" t="n"/>
      <c r="HA146" s="33" t="n"/>
      <c r="HB146" s="33" t="n"/>
      <c r="HC146" s="33" t="n"/>
      <c r="HD146" s="33" t="n"/>
      <c r="HE146" s="33" t="n"/>
      <c r="HF146" s="33" t="n"/>
      <c r="HG146" s="33" t="n"/>
      <c r="HH146" s="33" t="n"/>
      <c r="HI146" s="33" t="n"/>
      <c r="HJ146" s="33" t="n"/>
      <c r="HK146" s="33" t="n"/>
      <c r="HL146" s="33" t="n"/>
      <c r="HM146" s="33" t="n"/>
      <c r="HN146" s="33" t="n"/>
      <c r="HO146" s="33" t="n"/>
      <c r="HP146" s="33" t="n"/>
      <c r="HQ146" s="33" t="n"/>
      <c r="HR146" s="33" t="n"/>
      <c r="HS146" s="33" t="n"/>
      <c r="HT146" s="33" t="n"/>
      <c r="HU146" s="33" t="n"/>
      <c r="HV146" s="33" t="n"/>
      <c r="HW146" s="33" t="n"/>
      <c r="HX146" s="33" t="n"/>
      <c r="HY146" s="33" t="n"/>
      <c r="HZ146" s="33" t="n"/>
      <c r="IA146" s="33" t="n"/>
      <c r="IB146" s="33" t="n"/>
      <c r="IC146" s="33" t="n"/>
      <c r="ID146" s="33" t="n"/>
      <c r="IE146" s="33" t="n"/>
      <c r="IF146" s="33" t="n"/>
      <c r="IG146" s="33" t="n"/>
      <c r="IH146" s="33" t="n"/>
      <c r="II146" s="33" t="n"/>
      <c r="IJ146" s="33" t="n"/>
      <c r="IK146" s="33" t="n"/>
      <c r="IL146" s="26" t="n"/>
      <c r="IM146" s="26" t="inlineStr">
        <is>
          <t>ez_manage.py:4278 top()</t>
        </is>
      </c>
      <c r="IN146" s="26" t="inlineStr">
        <is>
          <t>v12_quick_engine.py:3667 x3</t>
        </is>
      </c>
      <c r="IO146" s="26" t="n"/>
    </row>
    <row r="147" ht="10.5" customHeight="1" s="67">
      <c r="A147" s="27" t="inlineStr">
        <is>
          <t>BB_BREAKOUT_SCORE</t>
        </is>
      </c>
      <c r="B147" s="27" t="inlineStr">
        <is>
          <t>20</t>
        </is>
      </c>
      <c r="C147" s="26" t="n"/>
      <c r="D147" s="26" t="n"/>
      <c r="E147" s="26" t="n"/>
      <c r="F147" s="26" t="n"/>
      <c r="G147" s="26">
        <f>IFERROR(VLOOKUP($A15&amp;"_"&amp;$B15,Results_Deltas!$A$2:$P$15000,5,FALSE),"")</f>
        <v/>
      </c>
      <c r="H147" s="26">
        <f>IFERROR(VLOOKUP($A15,Results_30d_Deltas!$A$2:$H$5000,7,FALSE)-E14,"")</f>
        <v/>
      </c>
      <c r="I147" s="26">
        <f>IFERROR(VLOOKUP($A15,Results_30d_Deltas!$A$2:$H$5000,6,FALSE),"")</f>
        <v/>
      </c>
      <c r="J147" s="26" t="n"/>
      <c r="K147" s="26" t="n"/>
      <c r="L147" s="26" t="inlineStr">
        <is>
          <t>YES</t>
        </is>
      </c>
      <c r="M147" s="71" t="n">
        <v>-2.627744119001394</v>
      </c>
      <c r="N147" s="76" t="inlineStr">
        <is>
          <t>0/38</t>
        </is>
      </c>
      <c r="O147" s="33" t="n"/>
      <c r="P147" s="33" t="n"/>
      <c r="Q147" s="33" t="n"/>
      <c r="R147" s="33" t="n"/>
      <c r="S147" s="33" t="n"/>
      <c r="T147" s="33" t="n"/>
      <c r="U147" s="33" t="n"/>
      <c r="V147" s="33" t="n"/>
      <c r="W147" s="33" t="n"/>
      <c r="X147" s="33" t="n"/>
      <c r="Y147" s="33" t="n"/>
      <c r="Z147" s="33" t="n"/>
      <c r="AA147" s="33" t="n"/>
      <c r="AB147" s="33" t="n"/>
      <c r="AC147" s="33" t="n"/>
      <c r="AD147" s="33" t="n"/>
      <c r="AE147" s="33" t="n"/>
      <c r="AF147" s="33" t="n"/>
      <c r="AG147" s="33" t="n"/>
      <c r="AH147" s="33" t="n"/>
      <c r="AI147" s="33" t="n"/>
      <c r="AJ147" s="33" t="n"/>
      <c r="AK147" s="33" t="n"/>
      <c r="AL147" s="33" t="n"/>
      <c r="AM147" s="33" t="n"/>
      <c r="AN147" s="33" t="n"/>
      <c r="AO147" s="33" t="n"/>
      <c r="AP147" s="33" t="n"/>
      <c r="AQ147" s="33" t="n"/>
      <c r="AR147" s="33" t="n"/>
      <c r="AS147" s="34" t="inlineStr">
        <is>
          <t>BREAKOUT_RETEST_FILTER_TF=OFF</t>
        </is>
      </c>
      <c r="AT147" s="34" t="inlineStr">
        <is>
          <t>BREAKOUT_RETEST_FILTER_TF=D</t>
        </is>
      </c>
      <c r="AU147" s="34" t="inlineStr">
        <is>
          <t>BREAKOUT_RETEST_FILTER_TF=4h</t>
        </is>
      </c>
      <c r="AV147" s="34" t="inlineStr">
        <is>
          <t>BREAKOUT_RETEST_FILTER_TF=1h</t>
        </is>
      </c>
      <c r="AW147" s="34" t="inlineStr">
        <is>
          <t>BREAKOUT_RETEST_FILTER_TF=15m</t>
        </is>
      </c>
      <c r="AX147" s="33" t="n"/>
      <c r="AY147" s="33" t="n"/>
      <c r="AZ147" s="33" t="n"/>
      <c r="BA147" s="33" t="n"/>
      <c r="BB147" s="33" t="n"/>
      <c r="BC147" s="33" t="n"/>
      <c r="BD147" s="33" t="n"/>
      <c r="BE147" s="33" t="n"/>
      <c r="BF147" s="33" t="n"/>
      <c r="BG147" s="33" t="n"/>
      <c r="BH147" s="33" t="n"/>
      <c r="BI147" s="33" t="n"/>
      <c r="BJ147" s="33" t="n"/>
      <c r="BK147" s="33" t="n"/>
      <c r="BL147" s="33" t="n"/>
      <c r="BM147" s="33" t="n"/>
      <c r="BN147" s="33" t="n"/>
      <c r="BO147" s="33" t="n"/>
      <c r="BP147" s="33" t="n"/>
      <c r="BQ147" s="33" t="n"/>
      <c r="BR147" s="34" t="inlineStr">
        <is>
          <t>DC_BREAK_FILTER_TF=OFF</t>
        </is>
      </c>
      <c r="BS147" s="34" t="inlineStr">
        <is>
          <t>DC_BREAK_FILTER_TF=D</t>
        </is>
      </c>
      <c r="BT147" s="34" t="inlineStr">
        <is>
          <t>DC_BREAK_FILTER_TF=4h</t>
        </is>
      </c>
      <c r="BU147" s="34" t="inlineStr">
        <is>
          <t>DC_BREAK_FILTER_TF=1h</t>
        </is>
      </c>
      <c r="BV147" s="34" t="inlineStr">
        <is>
          <t>DC_BREAK_FILTER_TF=15m</t>
        </is>
      </c>
      <c r="BW147" s="33" t="n"/>
      <c r="BX147" s="33" t="n"/>
      <c r="BY147" s="33" t="n"/>
      <c r="BZ147" s="33" t="n"/>
      <c r="CA147" s="33" t="n"/>
      <c r="CB147" s="33" t="n"/>
      <c r="CC147" s="33" t="n"/>
      <c r="CD147" s="33" t="n"/>
      <c r="CE147" s="33" t="n"/>
      <c r="CF147" s="33" t="n"/>
      <c r="CG147" s="33" t="n"/>
      <c r="CH147" s="33" t="n"/>
      <c r="CI147" s="33" t="n"/>
      <c r="CJ147" s="33" t="n"/>
      <c r="CK147" s="33" t="n"/>
      <c r="CL147" s="33" t="n"/>
      <c r="CM147" s="33" t="n"/>
      <c r="CN147" s="33" t="n"/>
      <c r="CO147" s="33" t="n"/>
      <c r="CP147" s="33" t="n"/>
      <c r="CQ147" s="33" t="n"/>
      <c r="CR147" s="33" t="n"/>
      <c r="CS147" s="33" t="n"/>
      <c r="CT147" s="33" t="n"/>
      <c r="CU147" s="33" t="n"/>
      <c r="CV147" s="33" t="n"/>
      <c r="CW147" s="33" t="n"/>
      <c r="CX147" s="33" t="n"/>
      <c r="CY147" s="33" t="n"/>
      <c r="CZ147" s="33" t="n"/>
      <c r="DA147" s="34" t="inlineStr">
        <is>
          <t>EXIT_TIGHT_BREAKOUT_SCORER_FILTER_TF=OFF</t>
        </is>
      </c>
      <c r="DB147" s="34" t="inlineStr">
        <is>
          <t>EXIT_TIGHT_BREAKOUT_SCORER_FILTER_TF=D</t>
        </is>
      </c>
      <c r="DC147" s="34" t="inlineStr">
        <is>
          <t>EXIT_TIGHT_BREAKOUT_SCORER_FILTER_TF=4h</t>
        </is>
      </c>
      <c r="DD147" s="34" t="inlineStr">
        <is>
          <t>EXIT_TIGHT_BREAKOUT_SCORER_FILTER_TF=1h</t>
        </is>
      </c>
      <c r="DE147" s="34" t="inlineStr">
        <is>
          <t>EXIT_TIGHT_BREAKOUT_SCORER_FILTER_TF=15m</t>
        </is>
      </c>
      <c r="DF147" s="33" t="n"/>
      <c r="DG147" s="33" t="n"/>
      <c r="DH147" s="33" t="n"/>
      <c r="DI147" s="33" t="n"/>
      <c r="DJ147" s="33" t="n"/>
      <c r="DK147" s="33" t="n"/>
      <c r="DL147" s="33" t="n"/>
      <c r="DM147" s="33" t="n"/>
      <c r="DN147" s="33" t="n"/>
      <c r="DO147" s="33" t="n"/>
      <c r="DP147" s="33" t="n"/>
      <c r="DQ147" s="33" t="n"/>
      <c r="DR147" s="33" t="n"/>
      <c r="DS147" s="33" t="n"/>
      <c r="DT147" s="33" t="n"/>
      <c r="DU147" s="33" t="n"/>
      <c r="DV147" s="33" t="n"/>
      <c r="DW147" s="33" t="n"/>
      <c r="DX147" s="33" t="n"/>
      <c r="DY147" s="33" t="n"/>
      <c r="DZ147" s="33" t="n"/>
      <c r="EA147" s="33" t="n"/>
      <c r="EB147" s="33" t="n"/>
      <c r="EC147" s="33" t="n"/>
      <c r="ED147" s="33" t="n"/>
      <c r="EE147" s="33" t="n"/>
      <c r="EF147" s="33" t="n"/>
      <c r="EG147" s="33" t="n"/>
      <c r="EH147" s="33" t="n"/>
      <c r="EI147" s="33" t="n"/>
      <c r="EJ147" s="33" t="n"/>
      <c r="EK147" s="33" t="n"/>
      <c r="EL147" s="33" t="n"/>
      <c r="EM147" s="33" t="n"/>
      <c r="EN147" s="33" t="n"/>
      <c r="EO147" s="33" t="n"/>
      <c r="EP147" s="33" t="n"/>
      <c r="EQ147" s="33" t="n"/>
      <c r="ER147" s="33" t="n"/>
      <c r="ES147" s="33" t="n"/>
      <c r="ET147" s="33" t="n"/>
      <c r="EU147" s="33" t="n"/>
      <c r="EV147" s="33" t="n"/>
      <c r="EW147" s="33" t="n"/>
      <c r="EX147" s="33" t="n"/>
      <c r="EY147" s="33" t="n"/>
      <c r="EZ147" s="33" t="n"/>
      <c r="FA147" s="33" t="n"/>
      <c r="FB147" s="33" t="n"/>
      <c r="FC147" s="33" t="n"/>
      <c r="FD147" s="33" t="n"/>
      <c r="FE147" s="33" t="n"/>
      <c r="FF147" s="33" t="n"/>
      <c r="FG147" s="33" t="n"/>
      <c r="FH147" s="33" t="n"/>
      <c r="FI147" s="33" t="n"/>
      <c r="FJ147" s="33" t="n"/>
      <c r="FK147" s="33" t="n"/>
      <c r="FL147" s="33" t="n"/>
      <c r="FM147" s="33" t="n"/>
      <c r="FN147" s="33" t="n"/>
      <c r="FO147" s="33" t="n"/>
      <c r="FP147" s="33" t="n"/>
      <c r="FQ147" s="33" t="n"/>
      <c r="FR147" s="33" t="n"/>
      <c r="FS147" s="33" t="n"/>
      <c r="FT147" s="33" t="n"/>
      <c r="FU147" s="33" t="n"/>
      <c r="FV147" s="33" t="n"/>
      <c r="FW147" s="33" t="n"/>
      <c r="FX147" s="33" t="n"/>
      <c r="FY147" s="33" t="n"/>
      <c r="FZ147" s="33" t="n"/>
      <c r="GA147" s="33" t="n"/>
      <c r="GB147" s="34" t="inlineStr">
        <is>
          <t>MOMENTUM_BREAKOUT_FILTER_TF=OFF</t>
        </is>
      </c>
      <c r="GC147" s="34" t="inlineStr">
        <is>
          <t>MOMENTUM_BREAKOUT_FILTER_TF=D</t>
        </is>
      </c>
      <c r="GD147" s="34" t="inlineStr">
        <is>
          <t>MOMENTUM_BREAKOUT_FILTER_TF=4h</t>
        </is>
      </c>
      <c r="GE147" s="34" t="inlineStr">
        <is>
          <t>MOMENTUM_BREAKOUT_FILTER_TF=1h</t>
        </is>
      </c>
      <c r="GF147" s="34" t="inlineStr">
        <is>
          <t>MOMENTUM_BREAKOUT_FILTER_TF=15m</t>
        </is>
      </c>
      <c r="GG147" s="33" t="n"/>
      <c r="GH147" s="33" t="n"/>
      <c r="GI147" s="33" t="n"/>
      <c r="GJ147" s="33" t="n"/>
      <c r="GK147" s="33" t="n"/>
      <c r="GL147" s="33" t="n"/>
      <c r="GM147" s="33" t="n"/>
      <c r="GN147" s="33" t="n"/>
      <c r="GO147" s="33" t="n"/>
      <c r="GP147" s="33" t="n"/>
      <c r="GQ147" s="33" t="n"/>
      <c r="GR147" s="33" t="n"/>
      <c r="GS147" s="33" t="n"/>
      <c r="GT147" s="33" t="n"/>
      <c r="GU147" s="33" t="n"/>
      <c r="GV147" s="33" t="n"/>
      <c r="GW147" s="33" t="n"/>
      <c r="GX147" s="33" t="n"/>
      <c r="GY147" s="33" t="n"/>
      <c r="GZ147" s="33" t="n"/>
      <c r="HA147" s="33" t="n"/>
      <c r="HB147" s="33" t="n"/>
      <c r="HC147" s="33" t="n"/>
      <c r="HD147" s="33" t="n"/>
      <c r="HE147" s="33" t="n"/>
      <c r="HF147" s="33" t="n"/>
      <c r="HG147" s="33" t="n"/>
      <c r="HH147" s="33" t="n"/>
      <c r="HI147" s="33" t="n"/>
      <c r="HJ147" s="33" t="n"/>
      <c r="HK147" s="33" t="n"/>
      <c r="HL147" s="33" t="n"/>
      <c r="HM147" s="33" t="n"/>
      <c r="HN147" s="33" t="n"/>
      <c r="HO147" s="33" t="n"/>
      <c r="HP147" s="33" t="n"/>
      <c r="HQ147" s="33" t="n"/>
      <c r="HR147" s="33" t="n"/>
      <c r="HS147" s="33" t="n"/>
      <c r="HT147" s="33" t="n"/>
      <c r="HU147" s="33" t="n"/>
      <c r="HV147" s="33" t="n"/>
      <c r="HW147" s="33" t="n"/>
      <c r="HX147" s="33" t="n"/>
      <c r="HY147" s="33" t="n"/>
      <c r="HZ147" s="33" t="n"/>
      <c r="IA147" s="33" t="n"/>
      <c r="IB147" s="33" t="n"/>
      <c r="IC147" s="33" t="n"/>
      <c r="ID147" s="33" t="n"/>
      <c r="IE147" s="33" t="n"/>
      <c r="IF147" s="33" t="n"/>
      <c r="IG147" s="33" t="n"/>
      <c r="IH147" s="33" t="n"/>
      <c r="II147" s="33" t="n"/>
      <c r="IJ147" s="33" t="n"/>
      <c r="IK147" s="33" t="n"/>
      <c r="IL147" s="26" t="n"/>
      <c r="IM147" s="26" t="inlineStr">
        <is>
          <t>ez_manage.py:2963 top()</t>
        </is>
      </c>
      <c r="IN147" s="26" t="inlineStr">
        <is>
          <t>v12_quick_engine.py:1255 x6</t>
        </is>
      </c>
      <c r="IO147" s="26" t="n"/>
    </row>
    <row r="148" ht="10.5" customHeight="1" s="67">
      <c r="A148" s="26" t="inlineStr">
        <is>
          <t>SCALP_V3_K_OB_EXIT_K3M_HI</t>
        </is>
      </c>
      <c r="B148" s="26" t="inlineStr">
        <is>
          <t>0</t>
        </is>
      </c>
      <c r="C148" s="26" t="n"/>
      <c r="D148" s="26" t="n"/>
      <c r="E148" s="26" t="n"/>
      <c r="F148" s="26" t="n"/>
      <c r="G148" s="26">
        <f>IFERROR(VLOOKUP($A134&amp;"_"&amp;$B134,Results_Deltas!$A$2:$P$15000,5,FALSE),"")</f>
        <v/>
      </c>
      <c r="H148" s="26">
        <f>IFERROR(VLOOKUP($A134,Results_30d_Deltas!$A$2:$H$5000,7,FALSE)-E133,"")</f>
        <v/>
      </c>
      <c r="I148" s="26">
        <f>IFERROR(VLOOKUP($A134,Results_30d_Deltas!$A$2:$H$5000,6,FALSE),"")</f>
        <v/>
      </c>
      <c r="J148" s="26" t="n"/>
      <c r="K148" s="26" t="n"/>
      <c r="L148" s="26" t="inlineStr">
        <is>
          <t>NO</t>
        </is>
      </c>
      <c r="M148" s="71" t="n">
        <v>-2.591017563523584</v>
      </c>
      <c r="N148" s="76" t="inlineStr">
        <is>
          <t>0/35</t>
        </is>
      </c>
      <c r="O148" s="33" t="n"/>
      <c r="P148" s="33" t="n"/>
      <c r="Q148" s="33" t="n"/>
      <c r="R148" s="33" t="n"/>
      <c r="S148" s="33" t="n"/>
      <c r="T148" s="33" t="n"/>
      <c r="U148" s="33" t="n"/>
      <c r="V148" s="33" t="n"/>
      <c r="W148" s="33" t="n"/>
      <c r="X148" s="33" t="n"/>
      <c r="Y148" s="33" t="n"/>
      <c r="Z148" s="33" t="n"/>
      <c r="AA148" s="33" t="n"/>
      <c r="AB148" s="33" t="n"/>
      <c r="AC148" s="33" t="n"/>
      <c r="AD148" s="33" t="n"/>
      <c r="AE148" s="33" t="n"/>
      <c r="AF148" s="33" t="n"/>
      <c r="AG148" s="33" t="n"/>
      <c r="AH148" s="33" t="n"/>
      <c r="AI148" s="33" t="n"/>
      <c r="AJ148" s="33" t="n"/>
      <c r="AK148" s="33" t="n"/>
      <c r="AL148" s="33" t="n"/>
      <c r="AM148" s="33" t="n"/>
      <c r="AN148" s="33" t="n"/>
      <c r="AO148" s="33" t="n"/>
      <c r="AP148" s="33" t="n"/>
      <c r="AQ148" s="33" t="n"/>
      <c r="AR148" s="33" t="n"/>
      <c r="AS148" s="33" t="n"/>
      <c r="AT148" s="33" t="n"/>
      <c r="AU148" s="33" t="n"/>
      <c r="AV148" s="33" t="n"/>
      <c r="AW148" s="33" t="n"/>
      <c r="AX148" s="33" t="n"/>
      <c r="AY148" s="33" t="n"/>
      <c r="AZ148" s="33" t="n"/>
      <c r="BA148" s="33" t="n"/>
      <c r="BB148" s="33" t="n"/>
      <c r="BC148" s="33" t="n"/>
      <c r="BD148" s="33" t="n"/>
      <c r="BE148" s="33" t="n"/>
      <c r="BF148" s="33" t="n"/>
      <c r="BG148" s="33" t="n"/>
      <c r="BH148" s="33" t="n"/>
      <c r="BI148" s="33" t="n"/>
      <c r="BJ148" s="33" t="n"/>
      <c r="BK148" s="33" t="n"/>
      <c r="BL148" s="33" t="n"/>
      <c r="BM148" s="33" t="n"/>
      <c r="BN148" s="33" t="n"/>
      <c r="BO148" s="33" t="n"/>
      <c r="BP148" s="33" t="n"/>
      <c r="BQ148" s="33" t="n"/>
      <c r="BR148" s="33" t="n"/>
      <c r="BS148" s="33" t="n"/>
      <c r="BT148" s="33" t="n"/>
      <c r="BU148" s="33" t="n"/>
      <c r="BV148" s="33" t="n"/>
      <c r="BW148" s="33" t="n"/>
      <c r="BX148" s="33" t="n"/>
      <c r="BY148" s="33" t="n"/>
      <c r="BZ148" s="33" t="n"/>
      <c r="CA148" s="33" t="n"/>
      <c r="CB148" s="33" t="n"/>
      <c r="CC148" s="33" t="n"/>
      <c r="CD148" s="33" t="n"/>
      <c r="CE148" s="33" t="n"/>
      <c r="CF148" s="33" t="n"/>
      <c r="CG148" s="33" t="n"/>
      <c r="CH148" s="33" t="n"/>
      <c r="CI148" s="33" t="n"/>
      <c r="CJ148" s="33" t="n"/>
      <c r="CK148" s="33" t="n"/>
      <c r="CL148" s="33" t="n"/>
      <c r="CM148" s="33" t="n"/>
      <c r="CN148" s="33" t="n"/>
      <c r="CO148" s="33" t="n"/>
      <c r="CP148" s="33" t="n"/>
      <c r="CQ148" s="33" t="n"/>
      <c r="CR148" s="33" t="n"/>
      <c r="CS148" s="33" t="n"/>
      <c r="CT148" s="33" t="n"/>
      <c r="CU148" s="33" t="n"/>
      <c r="CV148" s="34" t="inlineStr">
        <is>
          <t>EXIT_R1_R2_FILTER_TF=OFF</t>
        </is>
      </c>
      <c r="CW148" s="34" t="inlineStr">
        <is>
          <t>EXIT_R1_R2_FILTER_TF=D</t>
        </is>
      </c>
      <c r="CX148" s="34" t="inlineStr">
        <is>
          <t>EXIT_R1_R2_FILTER_TF=4h</t>
        </is>
      </c>
      <c r="CY148" s="34" t="inlineStr">
        <is>
          <t>EXIT_R1_R2_FILTER_TF=1h</t>
        </is>
      </c>
      <c r="CZ148" s="34" t="inlineStr">
        <is>
          <t>EXIT_R1_R2_FILTER_TF=15m</t>
        </is>
      </c>
      <c r="DA148" s="34" t="inlineStr">
        <is>
          <t>EXIT_TIGHT_BREAKOUT_SCORER_FILTER_TF=OFF</t>
        </is>
      </c>
      <c r="DB148" s="34" t="inlineStr">
        <is>
          <t>EXIT_TIGHT_BREAKOUT_SCORER_FILTER_TF=D</t>
        </is>
      </c>
      <c r="DC148" s="34" t="inlineStr">
        <is>
          <t>EXIT_TIGHT_BREAKOUT_SCORER_FILTER_TF=4h</t>
        </is>
      </c>
      <c r="DD148" s="34" t="inlineStr">
        <is>
          <t>EXIT_TIGHT_BREAKOUT_SCORER_FILTER_TF=1h</t>
        </is>
      </c>
      <c r="DE148" s="34" t="inlineStr">
        <is>
          <t>EXIT_TIGHT_BREAKOUT_SCORER_FILTER_TF=15m</t>
        </is>
      </c>
      <c r="DF148" s="34" t="inlineStr">
        <is>
          <t>EXIT_TOP_FADE_FILTER_TF=OFF</t>
        </is>
      </c>
      <c r="DG148" s="34" t="inlineStr">
        <is>
          <t>EXIT_TOP_FADE_FILTER_TF=D</t>
        </is>
      </c>
      <c r="DH148" s="34" t="inlineStr">
        <is>
          <t>EXIT_TOP_FADE_FILTER_TF=4h</t>
        </is>
      </c>
      <c r="DI148" s="34" t="inlineStr">
        <is>
          <t>EXIT_TOP_FADE_FILTER_TF=1h</t>
        </is>
      </c>
      <c r="DJ148" s="34" t="inlineStr">
        <is>
          <t>EXIT_TOP_FADE_FILTER_TF=15m</t>
        </is>
      </c>
      <c r="DK148" s="34" t="inlineStr">
        <is>
          <t>EXIT_TO_REDUCE_ADAPTER_FILTER_TF=OFF</t>
        </is>
      </c>
      <c r="DL148" s="34" t="inlineStr">
        <is>
          <t>EXIT_TO_REDUCE_ADAPTER_FILTER_TF=D</t>
        </is>
      </c>
      <c r="DM148" s="34" t="inlineStr">
        <is>
          <t>EXIT_TO_REDUCE_ADAPTER_FILTER_TF=4h</t>
        </is>
      </c>
      <c r="DN148" s="34" t="inlineStr">
        <is>
          <t>EXIT_TO_REDUCE_ADAPTER_FILTER_TF=1h</t>
        </is>
      </c>
      <c r="DO148" s="34" t="inlineStr">
        <is>
          <t>EXIT_TO_REDUCE_ADAPTER_FILTER_TF=15m</t>
        </is>
      </c>
      <c r="DP148" s="33" t="n"/>
      <c r="DQ148" s="33" t="n"/>
      <c r="DR148" s="33" t="n"/>
      <c r="DS148" s="33" t="n"/>
      <c r="DT148" s="33" t="n"/>
      <c r="DU148" s="33" t="n"/>
      <c r="DV148" s="33" t="n"/>
      <c r="DW148" s="33" t="n"/>
      <c r="DX148" s="33" t="n"/>
      <c r="DY148" s="33" t="n"/>
      <c r="DZ148" s="33" t="n"/>
      <c r="EA148" s="33" t="n"/>
      <c r="EB148" s="33" t="n"/>
      <c r="EC148" s="33" t="n"/>
      <c r="ED148" s="33" t="n"/>
      <c r="EE148" s="33" t="n"/>
      <c r="EF148" s="33" t="n"/>
      <c r="EG148" s="33" t="n"/>
      <c r="EH148" s="33" t="n"/>
      <c r="EI148" s="33" t="n"/>
      <c r="EJ148" s="33" t="n"/>
      <c r="EK148" s="33" t="n"/>
      <c r="EL148" s="33" t="n"/>
      <c r="EM148" s="33" t="n"/>
      <c r="EN148" s="33" t="n"/>
      <c r="EO148" s="33" t="n"/>
      <c r="EP148" s="33" t="n"/>
      <c r="EQ148" s="33" t="n"/>
      <c r="ER148" s="33" t="n"/>
      <c r="ES148" s="33" t="n"/>
      <c r="ET148" s="33" t="n"/>
      <c r="EU148" s="33" t="n"/>
      <c r="EV148" s="33" t="n"/>
      <c r="EW148" s="33" t="n"/>
      <c r="EX148" s="33" t="n"/>
      <c r="EY148" s="33" t="n"/>
      <c r="EZ148" s="33" t="n"/>
      <c r="FA148" s="33" t="n"/>
      <c r="FB148" s="33" t="n"/>
      <c r="FC148" s="33" t="n"/>
      <c r="FD148" s="33" t="n"/>
      <c r="FE148" s="33" t="n"/>
      <c r="FF148" s="33" t="n"/>
      <c r="FG148" s="33" t="n"/>
      <c r="FH148" s="33" t="n"/>
      <c r="FI148" s="33" t="n"/>
      <c r="FJ148" s="33" t="n"/>
      <c r="FK148" s="33" t="n"/>
      <c r="FL148" s="33" t="n"/>
      <c r="FM148" s="33" t="n"/>
      <c r="FN148" s="33" t="n"/>
      <c r="FO148" s="33" t="n"/>
      <c r="FP148" s="33" t="n"/>
      <c r="FQ148" s="33" t="n"/>
      <c r="FR148" s="33" t="n"/>
      <c r="FS148" s="33" t="n"/>
      <c r="FT148" s="33" t="n"/>
      <c r="FU148" s="33" t="n"/>
      <c r="FV148" s="33" t="n"/>
      <c r="FW148" s="33" t="n"/>
      <c r="FX148" s="33" t="n"/>
      <c r="FY148" s="33" t="n"/>
      <c r="FZ148" s="33" t="n"/>
      <c r="GA148" s="33" t="n"/>
      <c r="GB148" s="33" t="n"/>
      <c r="GC148" s="33" t="n"/>
      <c r="GD148" s="33" t="n"/>
      <c r="GE148" s="33" t="n"/>
      <c r="GF148" s="33" t="n"/>
      <c r="GG148" s="33" t="n"/>
      <c r="GH148" s="33" t="n"/>
      <c r="GI148" s="33" t="n"/>
      <c r="GJ148" s="33" t="n"/>
      <c r="GK148" s="33" t="n"/>
      <c r="GL148" s="33" t="n"/>
      <c r="GM148" s="33" t="n"/>
      <c r="GN148" s="33" t="n"/>
      <c r="GO148" s="33" t="n"/>
      <c r="GP148" s="33" t="n"/>
      <c r="GQ148" s="33" t="n"/>
      <c r="GR148" s="33" t="n"/>
      <c r="GS148" s="33" t="n"/>
      <c r="GT148" s="33" t="n"/>
      <c r="GU148" s="33" t="n"/>
      <c r="GV148" s="33" t="n"/>
      <c r="GW148" s="33" t="n"/>
      <c r="GX148" s="33" t="n"/>
      <c r="GY148" s="33" t="n"/>
      <c r="GZ148" s="33" t="n"/>
      <c r="HA148" s="33" t="n"/>
      <c r="HB148" s="33" t="n"/>
      <c r="HC148" s="33" t="n"/>
      <c r="HD148" s="33" t="n"/>
      <c r="HE148" s="33" t="n"/>
      <c r="HF148" s="33" t="n"/>
      <c r="HG148" s="33" t="n"/>
      <c r="HH148" s="33" t="n"/>
      <c r="HI148" s="33" t="n"/>
      <c r="HJ148" s="33" t="n"/>
      <c r="HK148" s="33" t="n"/>
      <c r="HL148" s="33" t="n"/>
      <c r="HM148" s="33" t="n"/>
      <c r="HN148" s="33" t="n"/>
      <c r="HO148" s="33" t="n"/>
      <c r="HP148" s="33" t="n"/>
      <c r="HQ148" s="33" t="n"/>
      <c r="HR148" s="33" t="n"/>
      <c r="HS148" s="33" t="n"/>
      <c r="HT148" s="33" t="n"/>
      <c r="HU148" s="33" t="n"/>
      <c r="HV148" s="33" t="n"/>
      <c r="HW148" s="33" t="n"/>
      <c r="HX148" s="33" t="n"/>
      <c r="HY148" s="33" t="n"/>
      <c r="HZ148" s="33" t="n"/>
      <c r="IA148" s="33" t="n"/>
      <c r="IB148" s="33" t="n"/>
      <c r="IC148" s="33" t="n"/>
      <c r="ID148" s="33" t="n"/>
      <c r="IE148" s="33" t="n"/>
      <c r="IF148" s="33" t="n"/>
      <c r="IG148" s="33" t="n"/>
      <c r="IH148" s="33" t="n"/>
      <c r="II148" s="33" t="n"/>
      <c r="IJ148" s="33" t="n"/>
      <c r="IK148" s="33" t="n"/>
      <c r="IL148" s="26" t="n"/>
      <c r="IM148" s="26" t="inlineStr">
        <is>
          <t>ez_manage.py:5553 top()</t>
        </is>
      </c>
      <c r="IN148" s="26" t="inlineStr">
        <is>
          <t>v12_quick_engine.py:3181 x4</t>
        </is>
      </c>
      <c r="IO148" s="26" t="n"/>
    </row>
    <row r="149" ht="10.5" customHeight="1" s="67">
      <c r="A149" s="27" t="inlineStr">
        <is>
          <t>WT_COMPOSITE_ENTRY_GOOD</t>
        </is>
      </c>
      <c r="B149" s="27" t="inlineStr">
        <is>
          <t>30.0</t>
        </is>
      </c>
      <c r="C149" s="26" t="n"/>
      <c r="D149" s="26" t="n"/>
      <c r="E149" s="26" t="n"/>
      <c r="F149" s="26" t="n"/>
      <c r="G149" s="26">
        <f>IFERROR(VLOOKUP($A198&amp;"_"&amp;$B198,Results_Deltas!$A$2:$P$15000,5,FALSE),"")</f>
        <v/>
      </c>
      <c r="H149" s="26">
        <f>IFERROR(VLOOKUP($A198,Results_30d_Deltas!$A$2:$H$5000,7,FALSE)-E197,"")</f>
        <v/>
      </c>
      <c r="I149" s="26">
        <f>IFERROR(VLOOKUP($A198,Results_30d_Deltas!$A$2:$H$5000,6,FALSE),"")</f>
        <v/>
      </c>
      <c r="J149" s="26" t="n"/>
      <c r="K149" s="26" t="n"/>
      <c r="L149" s="26" t="inlineStr">
        <is>
          <t>NO</t>
        </is>
      </c>
      <c r="M149" s="71" t="n">
        <v>-2.534791160290899</v>
      </c>
      <c r="N149" s="76" t="inlineStr">
        <is>
          <t>0/34</t>
        </is>
      </c>
      <c r="O149" s="33" t="n"/>
      <c r="P149" s="33" t="n"/>
      <c r="Q149" s="33" t="n"/>
      <c r="R149" s="33" t="n"/>
      <c r="S149" s="33" t="n"/>
      <c r="T149" s="33" t="n"/>
      <c r="U149" s="33" t="n"/>
      <c r="V149" s="33" t="n"/>
      <c r="W149" s="33" t="n"/>
      <c r="X149" s="33" t="n"/>
      <c r="Y149" s="33" t="n"/>
      <c r="Z149" s="33" t="n"/>
      <c r="AA149" s="33" t="n"/>
      <c r="AB149" s="33" t="n"/>
      <c r="AC149" s="33" t="n"/>
      <c r="AD149" s="33" t="n"/>
      <c r="AE149" s="33" t="n"/>
      <c r="AF149" s="33" t="n"/>
      <c r="AG149" s="33" t="n"/>
      <c r="AH149" s="33" t="n"/>
      <c r="AI149" s="33" t="n"/>
      <c r="AJ149" s="33" t="n"/>
      <c r="AK149" s="33" t="n"/>
      <c r="AL149" s="33" t="n"/>
      <c r="AM149" s="33" t="n"/>
      <c r="AN149" s="33" t="n"/>
      <c r="AO149" s="33" t="n"/>
      <c r="AP149" s="33" t="n"/>
      <c r="AQ149" s="33" t="n"/>
      <c r="AR149" s="33" t="n"/>
      <c r="AS149" s="33" t="n"/>
      <c r="AT149" s="33" t="n"/>
      <c r="AU149" s="33" t="n"/>
      <c r="AV149" s="33" t="n"/>
      <c r="AW149" s="33" t="n"/>
      <c r="AX149" s="33" t="n"/>
      <c r="AY149" s="33" t="n"/>
      <c r="AZ149" s="33" t="n"/>
      <c r="BA149" s="33" t="n"/>
      <c r="BB149" s="33" t="n"/>
      <c r="BC149" s="33" t="n"/>
      <c r="BD149" s="33" t="n"/>
      <c r="BE149" s="33" t="n"/>
      <c r="BF149" s="33" t="n"/>
      <c r="BG149" s="33" t="n"/>
      <c r="BH149" s="33" t="n"/>
      <c r="BI149" s="33" t="n"/>
      <c r="BJ149" s="33" t="n"/>
      <c r="BK149" s="33" t="n"/>
      <c r="BL149" s="33" t="n"/>
      <c r="BM149" s="33" t="n"/>
      <c r="BN149" s="33" t="n"/>
      <c r="BO149" s="33" t="n"/>
      <c r="BP149" s="33" t="n"/>
      <c r="BQ149" s="33" t="n"/>
      <c r="BR149" s="33" t="n"/>
      <c r="BS149" s="33" t="n"/>
      <c r="BT149" s="33" t="n"/>
      <c r="BU149" s="33" t="n"/>
      <c r="BV149" s="33" t="n"/>
      <c r="BW149" s="33" t="n"/>
      <c r="BX149" s="33" t="n"/>
      <c r="BY149" s="33" t="n"/>
      <c r="BZ149" s="33" t="n"/>
      <c r="CA149" s="33" t="n"/>
      <c r="CB149" s="33" t="n"/>
      <c r="CC149" s="33" t="n"/>
      <c r="CD149" s="33" t="n"/>
      <c r="CE149" s="33" t="n"/>
      <c r="CF149" s="33" t="n"/>
      <c r="CG149" s="33" t="n"/>
      <c r="CH149" s="33" t="n"/>
      <c r="CI149" s="33" t="n"/>
      <c r="CJ149" s="33" t="n"/>
      <c r="CK149" s="33" t="n"/>
      <c r="CL149" s="33" t="n"/>
      <c r="CM149" s="33" t="n"/>
      <c r="CN149" s="33" t="n"/>
      <c r="CO149" s="33" t="n"/>
      <c r="CP149" s="33" t="n"/>
      <c r="CQ149" s="33" t="n"/>
      <c r="CR149" s="33" t="n"/>
      <c r="CS149" s="33" t="n"/>
      <c r="CT149" s="33" t="n"/>
      <c r="CU149" s="33" t="n"/>
      <c r="CV149" s="33" t="n"/>
      <c r="CW149" s="33" t="n"/>
      <c r="CX149" s="33" t="n"/>
      <c r="CY149" s="33" t="n"/>
      <c r="CZ149" s="33" t="n"/>
      <c r="DA149" s="33" t="n"/>
      <c r="DB149" s="33" t="n"/>
      <c r="DC149" s="33" t="n"/>
      <c r="DD149" s="33" t="n"/>
      <c r="DE149" s="33" t="n"/>
      <c r="DF149" s="33" t="n"/>
      <c r="DG149" s="33" t="n"/>
      <c r="DH149" s="33" t="n"/>
      <c r="DI149" s="33" t="n"/>
      <c r="DJ149" s="33" t="n"/>
      <c r="DK149" s="33" t="n"/>
      <c r="DL149" s="33" t="n"/>
      <c r="DM149" s="33" t="n"/>
      <c r="DN149" s="33" t="n"/>
      <c r="DO149" s="33" t="n"/>
      <c r="DP149" s="33" t="n"/>
      <c r="DQ149" s="33" t="n"/>
      <c r="DR149" s="33" t="n"/>
      <c r="DS149" s="33" t="n"/>
      <c r="DT149" s="33" t="n"/>
      <c r="DU149" s="33" t="n"/>
      <c r="DV149" s="33" t="n"/>
      <c r="DW149" s="33" t="n"/>
      <c r="DX149" s="33" t="n"/>
      <c r="DY149" s="33" t="n"/>
      <c r="DZ149" s="33" t="n"/>
      <c r="EA149" s="33" t="n"/>
      <c r="EB149" s="33" t="n"/>
      <c r="EC149" s="33" t="n"/>
      <c r="ED149" s="33" t="n"/>
      <c r="EE149" s="33" t="n"/>
      <c r="EF149" s="33" t="n"/>
      <c r="EG149" s="33" t="n"/>
      <c r="EH149" s="33" t="n"/>
      <c r="EI149" s="33" t="n"/>
      <c r="EJ149" s="33" t="n"/>
      <c r="EK149" s="33" t="n"/>
      <c r="EL149" s="33" t="n"/>
      <c r="EM149" s="33" t="n"/>
      <c r="EN149" s="33" t="n"/>
      <c r="EO149" s="33" t="n"/>
      <c r="EP149" s="33" t="n"/>
      <c r="EQ149" s="33" t="n"/>
      <c r="ER149" s="33" t="n"/>
      <c r="ES149" s="33" t="n"/>
      <c r="ET149" s="33" t="n"/>
      <c r="EU149" s="33" t="n"/>
      <c r="EV149" s="33" t="n"/>
      <c r="EW149" s="33" t="n"/>
      <c r="EX149" s="33" t="n"/>
      <c r="EY149" s="33" t="n"/>
      <c r="EZ149" s="33" t="n"/>
      <c r="FA149" s="33" t="n"/>
      <c r="FB149" s="33" t="n"/>
      <c r="FC149" s="33" t="n"/>
      <c r="FD149" s="33" t="n"/>
      <c r="FE149" s="33" t="n"/>
      <c r="FF149" s="33" t="n"/>
      <c r="FG149" s="33" t="n"/>
      <c r="FH149" s="33" t="n"/>
      <c r="FI149" s="33" t="n"/>
      <c r="FJ149" s="33" t="n"/>
      <c r="FK149" s="34" t="inlineStr">
        <is>
          <t>LIVE_ENTRY_ENGINE_FILTER_TF=OFF</t>
        </is>
      </c>
      <c r="FL149" s="34" t="inlineStr">
        <is>
          <t>LIVE_ENTRY_ENGINE_FILTER_TF=D</t>
        </is>
      </c>
      <c r="FM149" s="34" t="inlineStr">
        <is>
          <t>LIVE_ENTRY_ENGINE_FILTER_TF=4h</t>
        </is>
      </c>
      <c r="FN149" s="34" t="inlineStr">
        <is>
          <t>LIVE_ENTRY_ENGINE_FILTER_TF=1h</t>
        </is>
      </c>
      <c r="FO149" s="34" t="inlineStr">
        <is>
          <t>LIVE_ENTRY_ENGINE_FILTER_TF=15m</t>
        </is>
      </c>
      <c r="FP149" s="33" t="n"/>
      <c r="FQ149" s="33" t="n"/>
      <c r="FR149" s="33" t="n"/>
      <c r="FS149" s="33" t="n"/>
      <c r="FT149" s="33" t="n"/>
      <c r="FU149" s="33" t="n"/>
      <c r="FV149" s="33" t="n"/>
      <c r="FW149" s="33" t="n"/>
      <c r="FX149" s="33" t="n"/>
      <c r="FY149" s="33" t="n"/>
      <c r="FZ149" s="33" t="n"/>
      <c r="GA149" s="33" t="n"/>
      <c r="GB149" s="33" t="n"/>
      <c r="GC149" s="33" t="n"/>
      <c r="GD149" s="33" t="n"/>
      <c r="GE149" s="33" t="n"/>
      <c r="GF149" s="33" t="n"/>
      <c r="GG149" s="33" t="n"/>
      <c r="GH149" s="33" t="n"/>
      <c r="GI149" s="33" t="n"/>
      <c r="GJ149" s="33" t="n"/>
      <c r="GK149" s="33" t="n"/>
      <c r="GL149" s="33" t="n"/>
      <c r="GM149" s="33" t="n"/>
      <c r="GN149" s="33" t="n"/>
      <c r="GO149" s="33" t="n"/>
      <c r="GP149" s="33" t="n"/>
      <c r="GQ149" s="33" t="n"/>
      <c r="GR149" s="33" t="n"/>
      <c r="GS149" s="33" t="n"/>
      <c r="GT149" s="33" t="n"/>
      <c r="GU149" s="33" t="n"/>
      <c r="GV149" s="33" t="n"/>
      <c r="GW149" s="33" t="n"/>
      <c r="GX149" s="33" t="n"/>
      <c r="GY149" s="33" t="n"/>
      <c r="GZ149" s="33" t="n"/>
      <c r="HA149" s="33" t="n"/>
      <c r="HB149" s="33" t="n"/>
      <c r="HC149" s="33" t="n"/>
      <c r="HD149" s="33" t="n"/>
      <c r="HE149" s="33" t="n"/>
      <c r="HF149" s="33" t="n"/>
      <c r="HG149" s="33" t="n"/>
      <c r="HH149" s="33" t="n"/>
      <c r="HI149" s="33" t="n"/>
      <c r="HJ149" s="33" t="n"/>
      <c r="HK149" s="33" t="n"/>
      <c r="HL149" s="33" t="n"/>
      <c r="HM149" s="33" t="n"/>
      <c r="HN149" s="33" t="n"/>
      <c r="HO149" s="33" t="n"/>
      <c r="HP149" s="33" t="n"/>
      <c r="HQ149" s="33" t="n"/>
      <c r="HR149" s="33" t="n"/>
      <c r="HS149" s="33" t="n"/>
      <c r="HT149" s="33" t="n"/>
      <c r="HU149" s="33" t="n"/>
      <c r="HV149" s="33" t="n"/>
      <c r="HW149" s="33" t="n"/>
      <c r="HX149" s="33" t="n"/>
      <c r="HY149" s="33" t="n"/>
      <c r="HZ149" s="33" t="n"/>
      <c r="IA149" s="33" t="n"/>
      <c r="IB149" s="33" t="n"/>
      <c r="IC149" s="33" t="n"/>
      <c r="ID149" s="33" t="n"/>
      <c r="IE149" s="33" t="n"/>
      <c r="IF149" s="33" t="n"/>
      <c r="IG149" s="33" t="n"/>
      <c r="IH149" s="33" t="n"/>
      <c r="II149" s="33" t="n"/>
      <c r="IJ149" s="33" t="n"/>
      <c r="IK149" s="33" t="n"/>
      <c r="IL149" s="26" t="n"/>
      <c r="IM149" s="26" t="inlineStr">
        <is>
          <t>ez_manage.py:5892 top()</t>
        </is>
      </c>
      <c r="IN149" s="26" t="inlineStr">
        <is>
          <t>v12_quick_engine.py:3711 x2</t>
        </is>
      </c>
      <c r="IO149" s="26" t="n"/>
    </row>
    <row r="150" ht="10.5" customHeight="1" s="67">
      <c r="A150" s="27" t="inlineStr">
        <is>
          <t>WT_COMPOSITE_ENTRY_STRONG</t>
        </is>
      </c>
      <c r="B150" s="27" t="inlineStr">
        <is>
          <t>50.0</t>
        </is>
      </c>
      <c r="C150" s="26" t="n"/>
      <c r="D150" s="26" t="n"/>
      <c r="E150" s="26" t="n"/>
      <c r="F150" s="26" t="n"/>
      <c r="G150" s="26">
        <f>IFERROR(VLOOKUP($A208&amp;"_"&amp;$B208,Results_Deltas!$A$2:$P$15000,5,FALSE),"")</f>
        <v/>
      </c>
      <c r="H150" s="26">
        <f>IFERROR(VLOOKUP($A208,Results_30d_Deltas!$A$2:$H$5000,7,FALSE)-E207,"")</f>
        <v/>
      </c>
      <c r="I150" s="26">
        <f>IFERROR(VLOOKUP($A208,Results_30d_Deltas!$A$2:$H$5000,6,FALSE),"")</f>
        <v/>
      </c>
      <c r="J150" s="26" t="n"/>
      <c r="K150" s="26" t="n"/>
      <c r="L150" s="26" t="inlineStr">
        <is>
          <t>YES</t>
        </is>
      </c>
      <c r="M150" s="71" t="n">
        <v>-2.534791160290899</v>
      </c>
      <c r="N150" s="76" t="inlineStr">
        <is>
          <t>0/34</t>
        </is>
      </c>
      <c r="O150" s="33" t="n"/>
      <c r="P150" s="33" t="n"/>
      <c r="Q150" s="33" t="n"/>
      <c r="R150" s="33" t="n"/>
      <c r="S150" s="33" t="n"/>
      <c r="T150" s="33" t="n"/>
      <c r="U150" s="33" t="n"/>
      <c r="V150" s="33" t="n"/>
      <c r="W150" s="33" t="n"/>
      <c r="X150" s="33" t="n"/>
      <c r="Y150" s="33" t="n"/>
      <c r="Z150" s="33" t="n"/>
      <c r="AA150" s="33" t="n"/>
      <c r="AB150" s="33" t="n"/>
      <c r="AC150" s="33" t="n"/>
      <c r="AD150" s="33" t="n"/>
      <c r="AE150" s="33" t="n"/>
      <c r="AF150" s="33" t="n"/>
      <c r="AG150" s="33" t="n"/>
      <c r="AH150" s="33" t="n"/>
      <c r="AI150" s="33" t="n"/>
      <c r="AJ150" s="33" t="n"/>
      <c r="AK150" s="33" t="n"/>
      <c r="AL150" s="33" t="n"/>
      <c r="AM150" s="33" t="n"/>
      <c r="AN150" s="33" t="n"/>
      <c r="AO150" s="33" t="n"/>
      <c r="AP150" s="33" t="n"/>
      <c r="AQ150" s="33" t="n"/>
      <c r="AR150" s="33" t="n"/>
      <c r="AS150" s="33" t="n"/>
      <c r="AT150" s="33" t="n"/>
      <c r="AU150" s="33" t="n"/>
      <c r="AV150" s="33" t="n"/>
      <c r="AW150" s="33" t="n"/>
      <c r="AX150" s="33" t="n"/>
      <c r="AY150" s="33" t="n"/>
      <c r="AZ150" s="33" t="n"/>
      <c r="BA150" s="33" t="n"/>
      <c r="BB150" s="33" t="n"/>
      <c r="BC150" s="33" t="n"/>
      <c r="BD150" s="33" t="n"/>
      <c r="BE150" s="33" t="n"/>
      <c r="BF150" s="33" t="n"/>
      <c r="BG150" s="33" t="n"/>
      <c r="BH150" s="33" t="n"/>
      <c r="BI150" s="33" t="n"/>
      <c r="BJ150" s="33" t="n"/>
      <c r="BK150" s="33" t="n"/>
      <c r="BL150" s="33" t="n"/>
      <c r="BM150" s="33" t="n"/>
      <c r="BN150" s="33" t="n"/>
      <c r="BO150" s="33" t="n"/>
      <c r="BP150" s="33" t="n"/>
      <c r="BQ150" s="33" t="n"/>
      <c r="BR150" s="33" t="n"/>
      <c r="BS150" s="33" t="n"/>
      <c r="BT150" s="33" t="n"/>
      <c r="BU150" s="33" t="n"/>
      <c r="BV150" s="33" t="n"/>
      <c r="BW150" s="33" t="n"/>
      <c r="BX150" s="33" t="n"/>
      <c r="BY150" s="33" t="n"/>
      <c r="BZ150" s="33" t="n"/>
      <c r="CA150" s="33" t="n"/>
      <c r="CB150" s="33" t="n"/>
      <c r="CC150" s="33" t="n"/>
      <c r="CD150" s="33" t="n"/>
      <c r="CE150" s="33" t="n"/>
      <c r="CF150" s="33" t="n"/>
      <c r="CG150" s="33" t="n"/>
      <c r="CH150" s="33" t="n"/>
      <c r="CI150" s="33" t="n"/>
      <c r="CJ150" s="33" t="n"/>
      <c r="CK150" s="33" t="n"/>
      <c r="CL150" s="33" t="n"/>
      <c r="CM150" s="33" t="n"/>
      <c r="CN150" s="33" t="n"/>
      <c r="CO150" s="33" t="n"/>
      <c r="CP150" s="33" t="n"/>
      <c r="CQ150" s="33" t="n"/>
      <c r="CR150" s="33" t="n"/>
      <c r="CS150" s="33" t="n"/>
      <c r="CT150" s="33" t="n"/>
      <c r="CU150" s="33" t="n"/>
      <c r="CV150" s="33" t="n"/>
      <c r="CW150" s="33" t="n"/>
      <c r="CX150" s="33" t="n"/>
      <c r="CY150" s="33" t="n"/>
      <c r="CZ150" s="33" t="n"/>
      <c r="DA150" s="33" t="n"/>
      <c r="DB150" s="33" t="n"/>
      <c r="DC150" s="33" t="n"/>
      <c r="DD150" s="33" t="n"/>
      <c r="DE150" s="33" t="n"/>
      <c r="DF150" s="33" t="n"/>
      <c r="DG150" s="33" t="n"/>
      <c r="DH150" s="33" t="n"/>
      <c r="DI150" s="33" t="n"/>
      <c r="DJ150" s="33" t="n"/>
      <c r="DK150" s="33" t="n"/>
      <c r="DL150" s="33" t="n"/>
      <c r="DM150" s="33" t="n"/>
      <c r="DN150" s="33" t="n"/>
      <c r="DO150" s="33" t="n"/>
      <c r="DP150" s="33" t="n"/>
      <c r="DQ150" s="33" t="n"/>
      <c r="DR150" s="33" t="n"/>
      <c r="DS150" s="33" t="n"/>
      <c r="DT150" s="33" t="n"/>
      <c r="DU150" s="33" t="n"/>
      <c r="DV150" s="33" t="n"/>
      <c r="DW150" s="33" t="n"/>
      <c r="DX150" s="33" t="n"/>
      <c r="DY150" s="33" t="n"/>
      <c r="DZ150" s="33" t="n"/>
      <c r="EA150" s="33" t="n"/>
      <c r="EB150" s="33" t="n"/>
      <c r="EC150" s="33" t="n"/>
      <c r="ED150" s="33" t="n"/>
      <c r="EE150" s="33" t="n"/>
      <c r="EF150" s="33" t="n"/>
      <c r="EG150" s="33" t="n"/>
      <c r="EH150" s="33" t="n"/>
      <c r="EI150" s="33" t="n"/>
      <c r="EJ150" s="33" t="n"/>
      <c r="EK150" s="33" t="n"/>
      <c r="EL150" s="33" t="n"/>
      <c r="EM150" s="33" t="n"/>
      <c r="EN150" s="33" t="n"/>
      <c r="EO150" s="33" t="n"/>
      <c r="EP150" s="33" t="n"/>
      <c r="EQ150" s="33" t="n"/>
      <c r="ER150" s="33" t="n"/>
      <c r="ES150" s="33" t="n"/>
      <c r="ET150" s="33" t="n"/>
      <c r="EU150" s="33" t="n"/>
      <c r="EV150" s="33" t="n"/>
      <c r="EW150" s="33" t="n"/>
      <c r="EX150" s="33" t="n"/>
      <c r="EY150" s="33" t="n"/>
      <c r="EZ150" s="33" t="n"/>
      <c r="FA150" s="33" t="n"/>
      <c r="FB150" s="33" t="n"/>
      <c r="FC150" s="33" t="n"/>
      <c r="FD150" s="33" t="n"/>
      <c r="FE150" s="33" t="n"/>
      <c r="FF150" s="33" t="n"/>
      <c r="FG150" s="33" t="n"/>
      <c r="FH150" s="33" t="n"/>
      <c r="FI150" s="33" t="n"/>
      <c r="FJ150" s="33" t="n"/>
      <c r="FK150" s="34" t="inlineStr">
        <is>
          <t>LIVE_ENTRY_ENGINE_FILTER_TF=OFF</t>
        </is>
      </c>
      <c r="FL150" s="34" t="inlineStr">
        <is>
          <t>LIVE_ENTRY_ENGINE_FILTER_TF=D</t>
        </is>
      </c>
      <c r="FM150" s="34" t="inlineStr">
        <is>
          <t>LIVE_ENTRY_ENGINE_FILTER_TF=4h</t>
        </is>
      </c>
      <c r="FN150" s="34" t="inlineStr">
        <is>
          <t>LIVE_ENTRY_ENGINE_FILTER_TF=1h</t>
        </is>
      </c>
      <c r="FO150" s="34" t="inlineStr">
        <is>
          <t>LIVE_ENTRY_ENGINE_FILTER_TF=15m</t>
        </is>
      </c>
      <c r="FP150" s="33" t="n"/>
      <c r="FQ150" s="33" t="n"/>
      <c r="FR150" s="33" t="n"/>
      <c r="FS150" s="33" t="n"/>
      <c r="FT150" s="33" t="n"/>
      <c r="FU150" s="33" t="n"/>
      <c r="FV150" s="33" t="n"/>
      <c r="FW150" s="33" t="n"/>
      <c r="FX150" s="33" t="n"/>
      <c r="FY150" s="33" t="n"/>
      <c r="FZ150" s="33" t="n"/>
      <c r="GA150" s="33" t="n"/>
      <c r="GB150" s="33" t="n"/>
      <c r="GC150" s="33" t="n"/>
      <c r="GD150" s="33" t="n"/>
      <c r="GE150" s="33" t="n"/>
      <c r="GF150" s="33" t="n"/>
      <c r="GG150" s="33" t="n"/>
      <c r="GH150" s="33" t="n"/>
      <c r="GI150" s="33" t="n"/>
      <c r="GJ150" s="33" t="n"/>
      <c r="GK150" s="33" t="n"/>
      <c r="GL150" s="33" t="n"/>
      <c r="GM150" s="33" t="n"/>
      <c r="GN150" s="33" t="n"/>
      <c r="GO150" s="33" t="n"/>
      <c r="GP150" s="33" t="n"/>
      <c r="GQ150" s="33" t="n"/>
      <c r="GR150" s="33" t="n"/>
      <c r="GS150" s="33" t="n"/>
      <c r="GT150" s="33" t="n"/>
      <c r="GU150" s="33" t="n"/>
      <c r="GV150" s="33" t="n"/>
      <c r="GW150" s="33" t="n"/>
      <c r="GX150" s="33" t="n"/>
      <c r="GY150" s="33" t="n"/>
      <c r="GZ150" s="33" t="n"/>
      <c r="HA150" s="33" t="n"/>
      <c r="HB150" s="33" t="n"/>
      <c r="HC150" s="33" t="n"/>
      <c r="HD150" s="33" t="n"/>
      <c r="HE150" s="33" t="n"/>
      <c r="HF150" s="33" t="n"/>
      <c r="HG150" s="33" t="n"/>
      <c r="HH150" s="33" t="n"/>
      <c r="HI150" s="33" t="n"/>
      <c r="HJ150" s="33" t="n"/>
      <c r="HK150" s="33" t="n"/>
      <c r="HL150" s="33" t="n"/>
      <c r="HM150" s="33" t="n"/>
      <c r="HN150" s="33" t="n"/>
      <c r="HO150" s="33" t="n"/>
      <c r="HP150" s="33" t="n"/>
      <c r="HQ150" s="33" t="n"/>
      <c r="HR150" s="33" t="n"/>
      <c r="HS150" s="33" t="n"/>
      <c r="HT150" s="33" t="n"/>
      <c r="HU150" s="33" t="n"/>
      <c r="HV150" s="33" t="n"/>
      <c r="HW150" s="33" t="n"/>
      <c r="HX150" s="33" t="n"/>
      <c r="HY150" s="33" t="n"/>
      <c r="HZ150" s="33" t="n"/>
      <c r="IA150" s="33" t="n"/>
      <c r="IB150" s="33" t="n"/>
      <c r="IC150" s="33" t="n"/>
      <c r="ID150" s="33" t="n"/>
      <c r="IE150" s="33" t="n"/>
      <c r="IF150" s="33" t="n"/>
      <c r="IG150" s="33" t="n"/>
      <c r="IH150" s="33" t="n"/>
      <c r="II150" s="33" t="n"/>
      <c r="IJ150" s="33" t="n"/>
      <c r="IK150" s="33" t="n"/>
      <c r="IL150" s="26" t="n"/>
      <c r="IM150" s="26" t="inlineStr">
        <is>
          <t>ez_manage.py:5894 top()</t>
        </is>
      </c>
      <c r="IN150" s="26" t="inlineStr">
        <is>
          <t>v12_quick_engine.py:3713 x2</t>
        </is>
      </c>
      <c r="IO150" s="26" t="n"/>
    </row>
    <row r="151" ht="10.5" customHeight="1" s="67">
      <c r="A151" s="27" t="inlineStr">
        <is>
          <t>WT_COMPOSITE_ENTRY_OK</t>
        </is>
      </c>
      <c r="B151" s="27" t="inlineStr">
        <is>
          <t>10.0</t>
        </is>
      </c>
      <c r="C151" s="26" t="n"/>
      <c r="D151" s="26" t="n"/>
      <c r="E151" s="26" t="n"/>
      <c r="F151" s="26" t="n"/>
      <c r="G151" s="26">
        <f>IFERROR(VLOOKUP($A203&amp;"_"&amp;$B203,Results_Deltas!$A$2:$P$15000,5,FALSE),"")</f>
        <v/>
      </c>
      <c r="H151" s="26">
        <f>IFERROR(VLOOKUP($A203,Results_30d_Deltas!$A$2:$H$5000,7,FALSE)-E202,"")</f>
        <v/>
      </c>
      <c r="I151" s="26">
        <f>IFERROR(VLOOKUP($A203,Results_30d_Deltas!$A$2:$H$5000,6,FALSE),"")</f>
        <v/>
      </c>
      <c r="J151" s="26" t="n"/>
      <c r="K151" s="26" t="n"/>
      <c r="L151" s="26" t="inlineStr">
        <is>
          <t>NO</t>
        </is>
      </c>
      <c r="M151" s="71" t="n">
        <v>-2.533655916716655</v>
      </c>
      <c r="N151" s="76" t="inlineStr">
        <is>
          <t>0/34</t>
        </is>
      </c>
      <c r="O151" s="33" t="n"/>
      <c r="P151" s="33" t="n"/>
      <c r="Q151" s="33" t="n"/>
      <c r="R151" s="33" t="n"/>
      <c r="S151" s="33" t="n"/>
      <c r="T151" s="33" t="n"/>
      <c r="U151" s="33" t="n"/>
      <c r="V151" s="33" t="n"/>
      <c r="W151" s="33" t="n"/>
      <c r="X151" s="33" t="n"/>
      <c r="Y151" s="33" t="n"/>
      <c r="Z151" s="33" t="n"/>
      <c r="AA151" s="33" t="n"/>
      <c r="AB151" s="33" t="n"/>
      <c r="AC151" s="33" t="n"/>
      <c r="AD151" s="33" t="n"/>
      <c r="AE151" s="33" t="n"/>
      <c r="AF151" s="33" t="n"/>
      <c r="AG151" s="33" t="n"/>
      <c r="AH151" s="33" t="n"/>
      <c r="AI151" s="33" t="n"/>
      <c r="AJ151" s="33" t="n"/>
      <c r="AK151" s="33" t="n"/>
      <c r="AL151" s="33" t="n"/>
      <c r="AM151" s="33" t="n"/>
      <c r="AN151" s="33" t="n"/>
      <c r="AO151" s="33" t="n"/>
      <c r="AP151" s="33" t="n"/>
      <c r="AQ151" s="33" t="n"/>
      <c r="AR151" s="33" t="n"/>
      <c r="AS151" s="33" t="n"/>
      <c r="AT151" s="33" t="n"/>
      <c r="AU151" s="33" t="n"/>
      <c r="AV151" s="33" t="n"/>
      <c r="AW151" s="33" t="n"/>
      <c r="AX151" s="33" t="n"/>
      <c r="AY151" s="33" t="n"/>
      <c r="AZ151" s="33" t="n"/>
      <c r="BA151" s="33" t="n"/>
      <c r="BB151" s="33" t="n"/>
      <c r="BC151" s="33" t="n"/>
      <c r="BD151" s="33" t="n"/>
      <c r="BE151" s="33" t="n"/>
      <c r="BF151" s="33" t="n"/>
      <c r="BG151" s="33" t="n"/>
      <c r="BH151" s="33" t="n"/>
      <c r="BI151" s="33" t="n"/>
      <c r="BJ151" s="33" t="n"/>
      <c r="BK151" s="33" t="n"/>
      <c r="BL151" s="33" t="n"/>
      <c r="BM151" s="33" t="n"/>
      <c r="BN151" s="33" t="n"/>
      <c r="BO151" s="33" t="n"/>
      <c r="BP151" s="33" t="n"/>
      <c r="BQ151" s="33" t="n"/>
      <c r="BR151" s="33" t="n"/>
      <c r="BS151" s="33" t="n"/>
      <c r="BT151" s="33" t="n"/>
      <c r="BU151" s="33" t="n"/>
      <c r="BV151" s="33" t="n"/>
      <c r="BW151" s="33" t="n"/>
      <c r="BX151" s="33" t="n"/>
      <c r="BY151" s="33" t="n"/>
      <c r="BZ151" s="33" t="n"/>
      <c r="CA151" s="33" t="n"/>
      <c r="CB151" s="33" t="n"/>
      <c r="CC151" s="33" t="n"/>
      <c r="CD151" s="33" t="n"/>
      <c r="CE151" s="33" t="n"/>
      <c r="CF151" s="33" t="n"/>
      <c r="CG151" s="33" t="n"/>
      <c r="CH151" s="33" t="n"/>
      <c r="CI151" s="33" t="n"/>
      <c r="CJ151" s="33" t="n"/>
      <c r="CK151" s="33" t="n"/>
      <c r="CL151" s="33" t="n"/>
      <c r="CM151" s="33" t="n"/>
      <c r="CN151" s="33" t="n"/>
      <c r="CO151" s="33" t="n"/>
      <c r="CP151" s="33" t="n"/>
      <c r="CQ151" s="33" t="n"/>
      <c r="CR151" s="33" t="n"/>
      <c r="CS151" s="33" t="n"/>
      <c r="CT151" s="33" t="n"/>
      <c r="CU151" s="33" t="n"/>
      <c r="CV151" s="33" t="n"/>
      <c r="CW151" s="33" t="n"/>
      <c r="CX151" s="33" t="n"/>
      <c r="CY151" s="33" t="n"/>
      <c r="CZ151" s="33" t="n"/>
      <c r="DA151" s="33" t="n"/>
      <c r="DB151" s="33" t="n"/>
      <c r="DC151" s="33" t="n"/>
      <c r="DD151" s="33" t="n"/>
      <c r="DE151" s="33" t="n"/>
      <c r="DF151" s="33" t="n"/>
      <c r="DG151" s="33" t="n"/>
      <c r="DH151" s="33" t="n"/>
      <c r="DI151" s="33" t="n"/>
      <c r="DJ151" s="33" t="n"/>
      <c r="DK151" s="33" t="n"/>
      <c r="DL151" s="33" t="n"/>
      <c r="DM151" s="33" t="n"/>
      <c r="DN151" s="33" t="n"/>
      <c r="DO151" s="33" t="n"/>
      <c r="DP151" s="33" t="n"/>
      <c r="DQ151" s="33" t="n"/>
      <c r="DR151" s="33" t="n"/>
      <c r="DS151" s="33" t="n"/>
      <c r="DT151" s="33" t="n"/>
      <c r="DU151" s="33" t="n"/>
      <c r="DV151" s="33" t="n"/>
      <c r="DW151" s="33" t="n"/>
      <c r="DX151" s="33" t="n"/>
      <c r="DY151" s="33" t="n"/>
      <c r="DZ151" s="33" t="n"/>
      <c r="EA151" s="33" t="n"/>
      <c r="EB151" s="33" t="n"/>
      <c r="EC151" s="33" t="n"/>
      <c r="ED151" s="33" t="n"/>
      <c r="EE151" s="33" t="n"/>
      <c r="EF151" s="33" t="n"/>
      <c r="EG151" s="33" t="n"/>
      <c r="EH151" s="33" t="n"/>
      <c r="EI151" s="33" t="n"/>
      <c r="EJ151" s="33" t="n"/>
      <c r="EK151" s="33" t="n"/>
      <c r="EL151" s="33" t="n"/>
      <c r="EM151" s="33" t="n"/>
      <c r="EN151" s="33" t="n"/>
      <c r="EO151" s="33" t="n"/>
      <c r="EP151" s="33" t="n"/>
      <c r="EQ151" s="33" t="n"/>
      <c r="ER151" s="33" t="n"/>
      <c r="ES151" s="33" t="n"/>
      <c r="ET151" s="33" t="n"/>
      <c r="EU151" s="33" t="n"/>
      <c r="EV151" s="33" t="n"/>
      <c r="EW151" s="33" t="n"/>
      <c r="EX151" s="33" t="n"/>
      <c r="EY151" s="33" t="n"/>
      <c r="EZ151" s="33" t="n"/>
      <c r="FA151" s="33" t="n"/>
      <c r="FB151" s="33" t="n"/>
      <c r="FC151" s="33" t="n"/>
      <c r="FD151" s="33" t="n"/>
      <c r="FE151" s="33" t="n"/>
      <c r="FF151" s="33" t="n"/>
      <c r="FG151" s="33" t="n"/>
      <c r="FH151" s="33" t="n"/>
      <c r="FI151" s="33" t="n"/>
      <c r="FJ151" s="33" t="n"/>
      <c r="FK151" s="34" t="inlineStr">
        <is>
          <t>LIVE_ENTRY_ENGINE_FILTER_TF=OFF</t>
        </is>
      </c>
      <c r="FL151" s="34" t="inlineStr">
        <is>
          <t>LIVE_ENTRY_ENGINE_FILTER_TF=D</t>
        </is>
      </c>
      <c r="FM151" s="34" t="inlineStr">
        <is>
          <t>LIVE_ENTRY_ENGINE_FILTER_TF=4h</t>
        </is>
      </c>
      <c r="FN151" s="34" t="inlineStr">
        <is>
          <t>LIVE_ENTRY_ENGINE_FILTER_TF=1h</t>
        </is>
      </c>
      <c r="FO151" s="34" t="inlineStr">
        <is>
          <t>LIVE_ENTRY_ENGINE_FILTER_TF=15m</t>
        </is>
      </c>
      <c r="FP151" s="33" t="n"/>
      <c r="FQ151" s="33" t="n"/>
      <c r="FR151" s="33" t="n"/>
      <c r="FS151" s="33" t="n"/>
      <c r="FT151" s="33" t="n"/>
      <c r="FU151" s="33" t="n"/>
      <c r="FV151" s="33" t="n"/>
      <c r="FW151" s="33" t="n"/>
      <c r="FX151" s="33" t="n"/>
      <c r="FY151" s="33" t="n"/>
      <c r="FZ151" s="33" t="n"/>
      <c r="GA151" s="33" t="n"/>
      <c r="GB151" s="33" t="n"/>
      <c r="GC151" s="33" t="n"/>
      <c r="GD151" s="33" t="n"/>
      <c r="GE151" s="33" t="n"/>
      <c r="GF151" s="33" t="n"/>
      <c r="GG151" s="33" t="n"/>
      <c r="GH151" s="33" t="n"/>
      <c r="GI151" s="33" t="n"/>
      <c r="GJ151" s="33" t="n"/>
      <c r="GK151" s="33" t="n"/>
      <c r="GL151" s="33" t="n"/>
      <c r="GM151" s="33" t="n"/>
      <c r="GN151" s="33" t="n"/>
      <c r="GO151" s="33" t="n"/>
      <c r="GP151" s="33" t="n"/>
      <c r="GQ151" s="33" t="n"/>
      <c r="GR151" s="33" t="n"/>
      <c r="GS151" s="33" t="n"/>
      <c r="GT151" s="33" t="n"/>
      <c r="GU151" s="33" t="n"/>
      <c r="GV151" s="33" t="n"/>
      <c r="GW151" s="33" t="n"/>
      <c r="GX151" s="33" t="n"/>
      <c r="GY151" s="33" t="n"/>
      <c r="GZ151" s="33" t="n"/>
      <c r="HA151" s="33" t="n"/>
      <c r="HB151" s="33" t="n"/>
      <c r="HC151" s="33" t="n"/>
      <c r="HD151" s="33" t="n"/>
      <c r="HE151" s="33" t="n"/>
      <c r="HF151" s="33" t="n"/>
      <c r="HG151" s="33" t="n"/>
      <c r="HH151" s="33" t="n"/>
      <c r="HI151" s="33" t="n"/>
      <c r="HJ151" s="33" t="n"/>
      <c r="HK151" s="33" t="n"/>
      <c r="HL151" s="33" t="n"/>
      <c r="HM151" s="33" t="n"/>
      <c r="HN151" s="33" t="n"/>
      <c r="HO151" s="33" t="n"/>
      <c r="HP151" s="33" t="n"/>
      <c r="HQ151" s="33" t="n"/>
      <c r="HR151" s="33" t="n"/>
      <c r="HS151" s="33" t="n"/>
      <c r="HT151" s="33" t="n"/>
      <c r="HU151" s="33" t="n"/>
      <c r="HV151" s="33" t="n"/>
      <c r="HW151" s="33" t="n"/>
      <c r="HX151" s="33" t="n"/>
      <c r="HY151" s="33" t="n"/>
      <c r="HZ151" s="33" t="n"/>
      <c r="IA151" s="33" t="n"/>
      <c r="IB151" s="33" t="n"/>
      <c r="IC151" s="33" t="n"/>
      <c r="ID151" s="33" t="n"/>
      <c r="IE151" s="33" t="n"/>
      <c r="IF151" s="33" t="n"/>
      <c r="IG151" s="33" t="n"/>
      <c r="IH151" s="33" t="n"/>
      <c r="II151" s="33" t="n"/>
      <c r="IJ151" s="33" t="n"/>
      <c r="IK151" s="33" t="n"/>
      <c r="IL151" s="26" t="n"/>
      <c r="IM151" s="26" t="inlineStr">
        <is>
          <t>ez_manage.py:5893 top()</t>
        </is>
      </c>
      <c r="IN151" s="26" t="inlineStr">
        <is>
          <t>v12_quick_engine.py:3712 x2</t>
        </is>
      </c>
      <c r="IO151" s="26" t="n"/>
    </row>
    <row r="152" ht="10.5" customHeight="1" s="67">
      <c r="A152" s="27" t="inlineStr">
        <is>
          <t>WT_COMPOSITE_ENTRY_BLOCK</t>
        </is>
      </c>
      <c r="B152" s="27" t="inlineStr">
        <is>
          <t>-20.0</t>
        </is>
      </c>
      <c r="C152" s="26" t="n"/>
      <c r="D152" s="26" t="n"/>
      <c r="E152" s="26" t="n"/>
      <c r="F152" s="26" t="n"/>
      <c r="G152" s="26">
        <f>IFERROR(VLOOKUP($A193&amp;"_"&amp;$B193,Results_Deltas!$A$2:$P$15000,5,FALSE),"")</f>
        <v/>
      </c>
      <c r="H152" s="26">
        <f>IFERROR(VLOOKUP($A193,Results_30d_Deltas!$A$2:$H$5000,7,FALSE)-E192,"")</f>
        <v/>
      </c>
      <c r="I152" s="26">
        <f>IFERROR(VLOOKUP($A193,Results_30d_Deltas!$A$2:$H$5000,6,FALSE),"")</f>
        <v/>
      </c>
      <c r="J152" s="26" t="n"/>
      <c r="K152" s="26" t="n"/>
      <c r="L152" s="26" t="inlineStr">
        <is>
          <t>NO</t>
        </is>
      </c>
      <c r="M152" s="71" t="n">
        <v>-2.526532599053986</v>
      </c>
      <c r="N152" s="76" t="inlineStr">
        <is>
          <t>0/34</t>
        </is>
      </c>
      <c r="O152" s="33" t="n"/>
      <c r="P152" s="33" t="n"/>
      <c r="Q152" s="33" t="n"/>
      <c r="R152" s="33" t="n"/>
      <c r="S152" s="33" t="n"/>
      <c r="T152" s="33" t="n"/>
      <c r="U152" s="33" t="n"/>
      <c r="V152" s="33" t="n"/>
      <c r="W152" s="33" t="n"/>
      <c r="X152" s="33" t="n"/>
      <c r="Y152" s="33" t="n"/>
      <c r="Z152" s="33" t="n"/>
      <c r="AA152" s="33" t="n"/>
      <c r="AB152" s="33" t="n"/>
      <c r="AC152" s="33" t="n"/>
      <c r="AD152" s="33" t="n"/>
      <c r="AE152" s="33" t="n"/>
      <c r="AF152" s="33" t="n"/>
      <c r="AG152" s="33" t="n"/>
      <c r="AH152" s="33" t="n"/>
      <c r="AI152" s="33" t="n"/>
      <c r="AJ152" s="33" t="n"/>
      <c r="AK152" s="33" t="n"/>
      <c r="AL152" s="33" t="n"/>
      <c r="AM152" s="33" t="n"/>
      <c r="AN152" s="33" t="n"/>
      <c r="AO152" s="33" t="n"/>
      <c r="AP152" s="33" t="n"/>
      <c r="AQ152" s="33" t="n"/>
      <c r="AR152" s="33" t="n"/>
      <c r="AS152" s="33" t="n"/>
      <c r="AT152" s="33" t="n"/>
      <c r="AU152" s="33" t="n"/>
      <c r="AV152" s="33" t="n"/>
      <c r="AW152" s="33" t="n"/>
      <c r="AX152" s="33" t="n"/>
      <c r="AY152" s="33" t="n"/>
      <c r="AZ152" s="33" t="n"/>
      <c r="BA152" s="33" t="n"/>
      <c r="BB152" s="33" t="n"/>
      <c r="BC152" s="33" t="n"/>
      <c r="BD152" s="33" t="n"/>
      <c r="BE152" s="33" t="n"/>
      <c r="BF152" s="33" t="n"/>
      <c r="BG152" s="33" t="n"/>
      <c r="BH152" s="33" t="n"/>
      <c r="BI152" s="33" t="n"/>
      <c r="BJ152" s="33" t="n"/>
      <c r="BK152" s="33" t="n"/>
      <c r="BL152" s="33" t="n"/>
      <c r="BM152" s="33" t="n"/>
      <c r="BN152" s="33" t="n"/>
      <c r="BO152" s="33" t="n"/>
      <c r="BP152" s="33" t="n"/>
      <c r="BQ152" s="33" t="n"/>
      <c r="BR152" s="33" t="n"/>
      <c r="BS152" s="33" t="n"/>
      <c r="BT152" s="33" t="n"/>
      <c r="BU152" s="33" t="n"/>
      <c r="BV152" s="33" t="n"/>
      <c r="BW152" s="33" t="n"/>
      <c r="BX152" s="33" t="n"/>
      <c r="BY152" s="33" t="n"/>
      <c r="BZ152" s="33" t="n"/>
      <c r="CA152" s="33" t="n"/>
      <c r="CB152" s="33" t="n"/>
      <c r="CC152" s="33" t="n"/>
      <c r="CD152" s="33" t="n"/>
      <c r="CE152" s="33" t="n"/>
      <c r="CF152" s="33" t="n"/>
      <c r="CG152" s="33" t="n"/>
      <c r="CH152" s="33" t="n"/>
      <c r="CI152" s="33" t="n"/>
      <c r="CJ152" s="33" t="n"/>
      <c r="CK152" s="33" t="n"/>
      <c r="CL152" s="33" t="n"/>
      <c r="CM152" s="33" t="n"/>
      <c r="CN152" s="33" t="n"/>
      <c r="CO152" s="33" t="n"/>
      <c r="CP152" s="33" t="n"/>
      <c r="CQ152" s="33" t="n"/>
      <c r="CR152" s="33" t="n"/>
      <c r="CS152" s="33" t="n"/>
      <c r="CT152" s="33" t="n"/>
      <c r="CU152" s="33" t="n"/>
      <c r="CV152" s="33" t="n"/>
      <c r="CW152" s="33" t="n"/>
      <c r="CX152" s="33" t="n"/>
      <c r="CY152" s="33" t="n"/>
      <c r="CZ152" s="33" t="n"/>
      <c r="DA152" s="33" t="n"/>
      <c r="DB152" s="33" t="n"/>
      <c r="DC152" s="33" t="n"/>
      <c r="DD152" s="33" t="n"/>
      <c r="DE152" s="33" t="n"/>
      <c r="DF152" s="33" t="n"/>
      <c r="DG152" s="33" t="n"/>
      <c r="DH152" s="33" t="n"/>
      <c r="DI152" s="33" t="n"/>
      <c r="DJ152" s="33" t="n"/>
      <c r="DK152" s="33" t="n"/>
      <c r="DL152" s="33" t="n"/>
      <c r="DM152" s="33" t="n"/>
      <c r="DN152" s="33" t="n"/>
      <c r="DO152" s="33" t="n"/>
      <c r="DP152" s="33" t="n"/>
      <c r="DQ152" s="33" t="n"/>
      <c r="DR152" s="33" t="n"/>
      <c r="DS152" s="33" t="n"/>
      <c r="DT152" s="33" t="n"/>
      <c r="DU152" s="33" t="n"/>
      <c r="DV152" s="33" t="n"/>
      <c r="DW152" s="33" t="n"/>
      <c r="DX152" s="33" t="n"/>
      <c r="DY152" s="33" t="n"/>
      <c r="DZ152" s="33" t="n"/>
      <c r="EA152" s="33" t="n"/>
      <c r="EB152" s="33" t="n"/>
      <c r="EC152" s="33" t="n"/>
      <c r="ED152" s="33" t="n"/>
      <c r="EE152" s="33" t="n"/>
      <c r="EF152" s="33" t="n"/>
      <c r="EG152" s="33" t="n"/>
      <c r="EH152" s="33" t="n"/>
      <c r="EI152" s="33" t="n"/>
      <c r="EJ152" s="33" t="n"/>
      <c r="EK152" s="33" t="n"/>
      <c r="EL152" s="33" t="n"/>
      <c r="EM152" s="33" t="n"/>
      <c r="EN152" s="33" t="n"/>
      <c r="EO152" s="33" t="n"/>
      <c r="EP152" s="33" t="n"/>
      <c r="EQ152" s="33" t="n"/>
      <c r="ER152" s="33" t="n"/>
      <c r="ES152" s="33" t="n"/>
      <c r="ET152" s="33" t="n"/>
      <c r="EU152" s="33" t="n"/>
      <c r="EV152" s="33" t="n"/>
      <c r="EW152" s="33" t="n"/>
      <c r="EX152" s="33" t="n"/>
      <c r="EY152" s="33" t="n"/>
      <c r="EZ152" s="33" t="n"/>
      <c r="FA152" s="33" t="n"/>
      <c r="FB152" s="33" t="n"/>
      <c r="FC152" s="33" t="n"/>
      <c r="FD152" s="33" t="n"/>
      <c r="FE152" s="33" t="n"/>
      <c r="FF152" s="33" t="n"/>
      <c r="FG152" s="33" t="n"/>
      <c r="FH152" s="33" t="n"/>
      <c r="FI152" s="33" t="n"/>
      <c r="FJ152" s="33" t="n"/>
      <c r="FK152" s="34" t="inlineStr">
        <is>
          <t>LIVE_ENTRY_ENGINE_FILTER_TF=OFF</t>
        </is>
      </c>
      <c r="FL152" s="34" t="inlineStr">
        <is>
          <t>LIVE_ENTRY_ENGINE_FILTER_TF=D</t>
        </is>
      </c>
      <c r="FM152" s="34" t="inlineStr">
        <is>
          <t>LIVE_ENTRY_ENGINE_FILTER_TF=4h</t>
        </is>
      </c>
      <c r="FN152" s="34" t="inlineStr">
        <is>
          <t>LIVE_ENTRY_ENGINE_FILTER_TF=1h</t>
        </is>
      </c>
      <c r="FO152" s="34" t="inlineStr">
        <is>
          <t>LIVE_ENTRY_ENGINE_FILTER_TF=15m</t>
        </is>
      </c>
      <c r="FP152" s="33" t="n"/>
      <c r="FQ152" s="33" t="n"/>
      <c r="FR152" s="33" t="n"/>
      <c r="FS152" s="33" t="n"/>
      <c r="FT152" s="33" t="n"/>
      <c r="FU152" s="33" t="n"/>
      <c r="FV152" s="33" t="n"/>
      <c r="FW152" s="33" t="n"/>
      <c r="FX152" s="33" t="n"/>
      <c r="FY152" s="33" t="n"/>
      <c r="FZ152" s="33" t="n"/>
      <c r="GA152" s="33" t="n"/>
      <c r="GB152" s="33" t="n"/>
      <c r="GC152" s="33" t="n"/>
      <c r="GD152" s="33" t="n"/>
      <c r="GE152" s="33" t="n"/>
      <c r="GF152" s="33" t="n"/>
      <c r="GG152" s="33" t="n"/>
      <c r="GH152" s="33" t="n"/>
      <c r="GI152" s="33" t="n"/>
      <c r="GJ152" s="33" t="n"/>
      <c r="GK152" s="33" t="n"/>
      <c r="GL152" s="33" t="n"/>
      <c r="GM152" s="33" t="n"/>
      <c r="GN152" s="33" t="n"/>
      <c r="GO152" s="33" t="n"/>
      <c r="GP152" s="33" t="n"/>
      <c r="GQ152" s="33" t="n"/>
      <c r="GR152" s="33" t="n"/>
      <c r="GS152" s="33" t="n"/>
      <c r="GT152" s="33" t="n"/>
      <c r="GU152" s="33" t="n"/>
      <c r="GV152" s="33" t="n"/>
      <c r="GW152" s="33" t="n"/>
      <c r="GX152" s="33" t="n"/>
      <c r="GY152" s="33" t="n"/>
      <c r="GZ152" s="33" t="n"/>
      <c r="HA152" s="33" t="n"/>
      <c r="HB152" s="33" t="n"/>
      <c r="HC152" s="33" t="n"/>
      <c r="HD152" s="33" t="n"/>
      <c r="HE152" s="33" t="n"/>
      <c r="HF152" s="33" t="n"/>
      <c r="HG152" s="33" t="n"/>
      <c r="HH152" s="33" t="n"/>
      <c r="HI152" s="33" t="n"/>
      <c r="HJ152" s="33" t="n"/>
      <c r="HK152" s="33" t="n"/>
      <c r="HL152" s="33" t="n"/>
      <c r="HM152" s="33" t="n"/>
      <c r="HN152" s="33" t="n"/>
      <c r="HO152" s="33" t="n"/>
      <c r="HP152" s="33" t="n"/>
      <c r="HQ152" s="33" t="n"/>
      <c r="HR152" s="33" t="n"/>
      <c r="HS152" s="33" t="n"/>
      <c r="HT152" s="33" t="n"/>
      <c r="HU152" s="33" t="n"/>
      <c r="HV152" s="33" t="n"/>
      <c r="HW152" s="33" t="n"/>
      <c r="HX152" s="33" t="n"/>
      <c r="HY152" s="33" t="n"/>
      <c r="HZ152" s="33" t="n"/>
      <c r="IA152" s="33" t="n"/>
      <c r="IB152" s="33" t="n"/>
      <c r="IC152" s="33" t="n"/>
      <c r="ID152" s="33" t="n"/>
      <c r="IE152" s="33" t="n"/>
      <c r="IF152" s="33" t="n"/>
      <c r="IG152" s="33" t="n"/>
      <c r="IH152" s="33" t="n"/>
      <c r="II152" s="33" t="n"/>
      <c r="IJ152" s="33" t="n"/>
      <c r="IK152" s="33" t="n"/>
      <c r="IL152" s="26" t="n"/>
      <c r="IM152" s="26" t="inlineStr">
        <is>
          <t>ez_manage.py:5891 top()</t>
        </is>
      </c>
      <c r="IN152" s="26" t="inlineStr">
        <is>
          <t>v12_quick_engine.py:3710 x2</t>
        </is>
      </c>
      <c r="IO152" s="26" t="n"/>
    </row>
    <row r="153" ht="10.5" customHeight="1" s="67">
      <c r="A153" s="26" t="inlineStr">
        <is>
          <t>STDEV_SUPPRESS_EARLY_EXIT</t>
        </is>
      </c>
      <c r="B153" s="26" t="inlineStr">
        <is>
          <t>0</t>
        </is>
      </c>
      <c r="C153" s="26" t="n"/>
      <c r="D153" s="26" t="n"/>
      <c r="E153" s="26" t="n"/>
      <c r="F153" s="26" t="n"/>
      <c r="G153" s="26">
        <f>IFERROR(VLOOKUP($A158&amp;"_"&amp;$B158,Results_Deltas!$A$2:$P$15000,5,FALSE),"")</f>
        <v/>
      </c>
      <c r="H153" s="26">
        <f>IFERROR(VLOOKUP($A158,Results_30d_Deltas!$A$2:$H$5000,7,FALSE)-E157,"")</f>
        <v/>
      </c>
      <c r="I153" s="26">
        <f>IFERROR(VLOOKUP($A158,Results_30d_Deltas!$A$2:$H$5000,6,FALSE),"")</f>
        <v/>
      </c>
      <c r="J153" s="26" t="n"/>
      <c r="K153" s="26" t="n"/>
      <c r="L153" s="26" t="inlineStr">
        <is>
          <t>NO</t>
        </is>
      </c>
      <c r="M153" s="71" t="n">
        <v>-2.517793155625582</v>
      </c>
      <c r="N153" s="76" t="inlineStr">
        <is>
          <t>0/31</t>
        </is>
      </c>
      <c r="O153" s="33" t="n"/>
      <c r="P153" s="33" t="n"/>
      <c r="Q153" s="33" t="n"/>
      <c r="R153" s="33" t="n"/>
      <c r="S153" s="33" t="n"/>
      <c r="T153" s="33" t="n"/>
      <c r="U153" s="33" t="n"/>
      <c r="V153" s="33" t="n"/>
      <c r="W153" s="33" t="n"/>
      <c r="X153" s="33" t="n"/>
      <c r="Y153" s="33" t="n"/>
      <c r="Z153" s="33" t="n"/>
      <c r="AA153" s="33" t="n"/>
      <c r="AB153" s="33" t="n"/>
      <c r="AC153" s="33" t="n"/>
      <c r="AD153" s="33" t="n"/>
      <c r="AE153" s="33" t="n"/>
      <c r="AF153" s="33" t="n"/>
      <c r="AG153" s="33" t="n"/>
      <c r="AH153" s="33" t="n"/>
      <c r="AI153" s="33" t="n"/>
      <c r="AJ153" s="33" t="n"/>
      <c r="AK153" s="33" t="n"/>
      <c r="AL153" s="33" t="n"/>
      <c r="AM153" s="33" t="n"/>
      <c r="AN153" s="33" t="n"/>
      <c r="AO153" s="33" t="n"/>
      <c r="AP153" s="33" t="n"/>
      <c r="AQ153" s="33" t="n"/>
      <c r="AR153" s="33" t="n"/>
      <c r="AS153" s="33" t="n"/>
      <c r="AT153" s="33" t="n"/>
      <c r="AU153" s="33" t="n"/>
      <c r="AV153" s="33" t="n"/>
      <c r="AW153" s="33" t="n"/>
      <c r="AX153" s="33" t="n"/>
      <c r="AY153" s="33" t="n"/>
      <c r="AZ153" s="33" t="n"/>
      <c r="BA153" s="33" t="n"/>
      <c r="BB153" s="33" t="n"/>
      <c r="BC153" s="33" t="n"/>
      <c r="BD153" s="33" t="n"/>
      <c r="BE153" s="33" t="n"/>
      <c r="BF153" s="33" t="n"/>
      <c r="BG153" s="33" t="n"/>
      <c r="BH153" s="33" t="n"/>
      <c r="BI153" s="33" t="n"/>
      <c r="BJ153" s="33" t="n"/>
      <c r="BK153" s="33" t="n"/>
      <c r="BL153" s="33" t="n"/>
      <c r="BM153" s="33" t="n"/>
      <c r="BN153" s="33" t="n"/>
      <c r="BO153" s="33" t="n"/>
      <c r="BP153" s="33" t="n"/>
      <c r="BQ153" s="33" t="n"/>
      <c r="BR153" s="33" t="n"/>
      <c r="BS153" s="33" t="n"/>
      <c r="BT153" s="33" t="n"/>
      <c r="BU153" s="33" t="n"/>
      <c r="BV153" s="33" t="n"/>
      <c r="BW153" s="33" t="n"/>
      <c r="BX153" s="33" t="n"/>
      <c r="BY153" s="33" t="n"/>
      <c r="BZ153" s="33" t="n"/>
      <c r="CA153" s="33" t="n"/>
      <c r="CB153" s="33" t="n"/>
      <c r="CC153" s="33" t="n"/>
      <c r="CD153" s="33" t="n"/>
      <c r="CE153" s="33" t="n"/>
      <c r="CF153" s="33" t="n"/>
      <c r="CG153" s="33" t="n"/>
      <c r="CH153" s="33" t="n"/>
      <c r="CI153" s="33" t="n"/>
      <c r="CJ153" s="33" t="n"/>
      <c r="CK153" s="33" t="n"/>
      <c r="CL153" s="33" t="n"/>
      <c r="CM153" s="33" t="n"/>
      <c r="CN153" s="33" t="n"/>
      <c r="CO153" s="33" t="n"/>
      <c r="CP153" s="33" t="n"/>
      <c r="CQ153" s="33" t="n"/>
      <c r="CR153" s="33" t="n"/>
      <c r="CS153" s="33" t="n"/>
      <c r="CT153" s="33" t="n"/>
      <c r="CU153" s="33" t="n"/>
      <c r="CV153" s="34" t="inlineStr">
        <is>
          <t>EXIT_R1_R2_FILTER_TF=OFF</t>
        </is>
      </c>
      <c r="CW153" s="34" t="inlineStr">
        <is>
          <t>EXIT_R1_R2_FILTER_TF=D</t>
        </is>
      </c>
      <c r="CX153" s="34" t="inlineStr">
        <is>
          <t>EXIT_R1_R2_FILTER_TF=4h</t>
        </is>
      </c>
      <c r="CY153" s="34" t="inlineStr">
        <is>
          <t>EXIT_R1_R2_FILTER_TF=1h</t>
        </is>
      </c>
      <c r="CZ153" s="34" t="inlineStr">
        <is>
          <t>EXIT_R1_R2_FILTER_TF=15m</t>
        </is>
      </c>
      <c r="DA153" s="34" t="inlineStr">
        <is>
          <t>EXIT_TIGHT_BREAKOUT_SCORER_FILTER_TF=OFF</t>
        </is>
      </c>
      <c r="DB153" s="34" t="inlineStr">
        <is>
          <t>EXIT_TIGHT_BREAKOUT_SCORER_FILTER_TF=D</t>
        </is>
      </c>
      <c r="DC153" s="34" t="inlineStr">
        <is>
          <t>EXIT_TIGHT_BREAKOUT_SCORER_FILTER_TF=4h</t>
        </is>
      </c>
      <c r="DD153" s="34" t="inlineStr">
        <is>
          <t>EXIT_TIGHT_BREAKOUT_SCORER_FILTER_TF=1h</t>
        </is>
      </c>
      <c r="DE153" s="34" t="inlineStr">
        <is>
          <t>EXIT_TIGHT_BREAKOUT_SCORER_FILTER_TF=15m</t>
        </is>
      </c>
      <c r="DF153" s="34" t="inlineStr">
        <is>
          <t>EXIT_TOP_FADE_FILTER_TF=OFF</t>
        </is>
      </c>
      <c r="DG153" s="34" t="inlineStr">
        <is>
          <t>EXIT_TOP_FADE_FILTER_TF=D</t>
        </is>
      </c>
      <c r="DH153" s="34" t="inlineStr">
        <is>
          <t>EXIT_TOP_FADE_FILTER_TF=4h</t>
        </is>
      </c>
      <c r="DI153" s="34" t="inlineStr">
        <is>
          <t>EXIT_TOP_FADE_FILTER_TF=1h</t>
        </is>
      </c>
      <c r="DJ153" s="34" t="inlineStr">
        <is>
          <t>EXIT_TOP_FADE_FILTER_TF=15m</t>
        </is>
      </c>
      <c r="DK153" s="34" t="inlineStr">
        <is>
          <t>EXIT_TO_REDUCE_ADAPTER_FILTER_TF=OFF</t>
        </is>
      </c>
      <c r="DL153" s="34" t="inlineStr">
        <is>
          <t>EXIT_TO_REDUCE_ADAPTER_FILTER_TF=D</t>
        </is>
      </c>
      <c r="DM153" s="34" t="inlineStr">
        <is>
          <t>EXIT_TO_REDUCE_ADAPTER_FILTER_TF=4h</t>
        </is>
      </c>
      <c r="DN153" s="34" t="inlineStr">
        <is>
          <t>EXIT_TO_REDUCE_ADAPTER_FILTER_TF=1h</t>
        </is>
      </c>
      <c r="DO153" s="34" t="inlineStr">
        <is>
          <t>EXIT_TO_REDUCE_ADAPTER_FILTER_TF=15m</t>
        </is>
      </c>
      <c r="DP153" s="33" t="n"/>
      <c r="DQ153" s="33" t="n"/>
      <c r="DR153" s="33" t="n"/>
      <c r="DS153" s="33" t="n"/>
      <c r="DT153" s="33" t="n"/>
      <c r="DU153" s="33" t="n"/>
      <c r="DV153" s="33" t="n"/>
      <c r="DW153" s="33" t="n"/>
      <c r="DX153" s="33" t="n"/>
      <c r="DY153" s="33" t="n"/>
      <c r="DZ153" s="33" t="n"/>
      <c r="EA153" s="33" t="n"/>
      <c r="EB153" s="33" t="n"/>
      <c r="EC153" s="33" t="n"/>
      <c r="ED153" s="33" t="n"/>
      <c r="EE153" s="33" t="n"/>
      <c r="EF153" s="33" t="n"/>
      <c r="EG153" s="33" t="n"/>
      <c r="EH153" s="33" t="n"/>
      <c r="EI153" s="33" t="n"/>
      <c r="EJ153" s="33" t="n"/>
      <c r="EK153" s="33" t="n"/>
      <c r="EL153" s="33" t="n"/>
      <c r="EM153" s="33" t="n"/>
      <c r="EN153" s="33" t="n"/>
      <c r="EO153" s="33" t="n"/>
      <c r="EP153" s="33" t="n"/>
      <c r="EQ153" s="33" t="n"/>
      <c r="ER153" s="33" t="n"/>
      <c r="ES153" s="33" t="n"/>
      <c r="ET153" s="33" t="n"/>
      <c r="EU153" s="33" t="n"/>
      <c r="EV153" s="33" t="n"/>
      <c r="EW153" s="33" t="n"/>
      <c r="EX153" s="33" t="n"/>
      <c r="EY153" s="33" t="n"/>
      <c r="EZ153" s="33" t="n"/>
      <c r="FA153" s="33" t="n"/>
      <c r="FB153" s="33" t="n"/>
      <c r="FC153" s="33" t="n"/>
      <c r="FD153" s="33" t="n"/>
      <c r="FE153" s="33" t="n"/>
      <c r="FF153" s="33" t="n"/>
      <c r="FG153" s="33" t="n"/>
      <c r="FH153" s="33" t="n"/>
      <c r="FI153" s="33" t="n"/>
      <c r="FJ153" s="33" t="n"/>
      <c r="FK153" s="33" t="n"/>
      <c r="FL153" s="33" t="n"/>
      <c r="FM153" s="33" t="n"/>
      <c r="FN153" s="33" t="n"/>
      <c r="FO153" s="33" t="n"/>
      <c r="FP153" s="33" t="n"/>
      <c r="FQ153" s="33" t="n"/>
      <c r="FR153" s="33" t="n"/>
      <c r="FS153" s="33" t="n"/>
      <c r="FT153" s="33" t="n"/>
      <c r="FU153" s="33" t="n"/>
      <c r="FV153" s="33" t="n"/>
      <c r="FW153" s="33" t="n"/>
      <c r="FX153" s="33" t="n"/>
      <c r="FY153" s="33" t="n"/>
      <c r="FZ153" s="33" t="n"/>
      <c r="GA153" s="33" t="n"/>
      <c r="GB153" s="33" t="n"/>
      <c r="GC153" s="33" t="n"/>
      <c r="GD153" s="33" t="n"/>
      <c r="GE153" s="33" t="n"/>
      <c r="GF153" s="33" t="n"/>
      <c r="GG153" s="33" t="n"/>
      <c r="GH153" s="33" t="n"/>
      <c r="GI153" s="33" t="n"/>
      <c r="GJ153" s="33" t="n"/>
      <c r="GK153" s="33" t="n"/>
      <c r="GL153" s="33" t="n"/>
      <c r="GM153" s="33" t="n"/>
      <c r="GN153" s="33" t="n"/>
      <c r="GO153" s="33" t="n"/>
      <c r="GP153" s="33" t="n"/>
      <c r="GQ153" s="33" t="n"/>
      <c r="GR153" s="33" t="n"/>
      <c r="GS153" s="33" t="n"/>
      <c r="GT153" s="33" t="n"/>
      <c r="GU153" s="33" t="n"/>
      <c r="GV153" s="33" t="n"/>
      <c r="GW153" s="33" t="n"/>
      <c r="GX153" s="33" t="n"/>
      <c r="GY153" s="33" t="n"/>
      <c r="GZ153" s="33" t="n"/>
      <c r="HA153" s="33" t="n"/>
      <c r="HB153" s="33" t="n"/>
      <c r="HC153" s="33" t="n"/>
      <c r="HD153" s="33" t="n"/>
      <c r="HE153" s="33" t="n"/>
      <c r="HF153" s="33" t="n"/>
      <c r="HG153" s="33" t="n"/>
      <c r="HH153" s="33" t="n"/>
      <c r="HI153" s="33" t="n"/>
      <c r="HJ153" s="33" t="n"/>
      <c r="HK153" s="33" t="n"/>
      <c r="HL153" s="33" t="n"/>
      <c r="HM153" s="33" t="n"/>
      <c r="HN153" s="33" t="n"/>
      <c r="HO153" s="33" t="n"/>
      <c r="HP153" s="33" t="n"/>
      <c r="HQ153" s="33" t="n"/>
      <c r="HR153" s="33" t="n"/>
      <c r="HS153" s="33" t="n"/>
      <c r="HT153" s="33" t="n"/>
      <c r="HU153" s="33" t="n"/>
      <c r="HV153" s="33" t="n"/>
      <c r="HW153" s="33" t="n"/>
      <c r="HX153" s="33" t="n"/>
      <c r="HY153" s="33" t="n"/>
      <c r="HZ153" s="33" t="n"/>
      <c r="IA153" s="33" t="n"/>
      <c r="IB153" s="33" t="n"/>
      <c r="IC153" s="33" t="n"/>
      <c r="ID153" s="33" t="n"/>
      <c r="IE153" s="33" t="n"/>
      <c r="IF153" s="33" t="n"/>
      <c r="IG153" s="33" t="n"/>
      <c r="IH153" s="33" t="n"/>
      <c r="II153" s="33" t="n"/>
      <c r="IJ153" s="33" t="n"/>
      <c r="IK153" s="33" t="n"/>
      <c r="IL153" s="26" t="n"/>
      <c r="IM153" s="26" t="inlineStr">
        <is>
          <t>ez_manage.py:4060 top()</t>
        </is>
      </c>
      <c r="IN153" s="26" t="inlineStr">
        <is>
          <t>v12_quick_engine.py:3300 x2</t>
        </is>
      </c>
      <c r="IO153" s="26" t="n"/>
    </row>
    <row r="154" ht="10.5" customHeight="1" s="67">
      <c r="A154" s="27" t="inlineStr">
        <is>
          <t>TRADIER_RSI2_EXIT_THRESHOLD_LONG</t>
        </is>
      </c>
      <c r="B154" s="27" t="inlineStr">
        <is>
          <t>90.0</t>
        </is>
      </c>
      <c r="C154" s="26" t="n"/>
      <c r="D154" s="26" t="n"/>
      <c r="E154" s="26" t="n"/>
      <c r="F154" s="26" t="n"/>
      <c r="G154" s="26">
        <f>IFERROR(VLOOKUP($A168&amp;"_"&amp;$B168,Results_Deltas!$A$2:$P$15000,5,FALSE),"")</f>
        <v/>
      </c>
      <c r="H154" s="26">
        <f>IFERROR(VLOOKUP($A168,Results_30d_Deltas!$A$2:$H$5000,7,FALSE)-E167,"")</f>
        <v/>
      </c>
      <c r="I154" s="26">
        <f>IFERROR(VLOOKUP($A168,Results_30d_Deltas!$A$2:$H$5000,6,FALSE),"")</f>
        <v/>
      </c>
      <c r="J154" s="26" t="n"/>
      <c r="K154" s="26" t="n"/>
      <c r="L154" s="26" t="inlineStr">
        <is>
          <t>NO</t>
        </is>
      </c>
      <c r="M154" s="71" t="n">
        <v>-2.499674175071487</v>
      </c>
      <c r="N154" s="76" t="inlineStr">
        <is>
          <t>0/34</t>
        </is>
      </c>
      <c r="O154" s="33" t="n"/>
      <c r="P154" s="33" t="n"/>
      <c r="Q154" s="33" t="n"/>
      <c r="R154" s="33" t="n"/>
      <c r="S154" s="33" t="n"/>
      <c r="T154" s="33" t="n"/>
      <c r="U154" s="33" t="n"/>
      <c r="V154" s="33" t="n"/>
      <c r="W154" s="33" t="n"/>
      <c r="X154" s="33" t="n"/>
      <c r="Y154" s="33" t="n"/>
      <c r="Z154" s="33" t="n"/>
      <c r="AA154" s="33" t="n"/>
      <c r="AB154" s="33" t="n"/>
      <c r="AC154" s="33" t="n"/>
      <c r="AD154" s="33" t="n"/>
      <c r="AE154" s="33" t="n"/>
      <c r="AF154" s="33" t="n"/>
      <c r="AG154" s="33" t="n"/>
      <c r="AH154" s="33" t="n"/>
      <c r="AI154" s="33" t="n"/>
      <c r="AJ154" s="33" t="n"/>
      <c r="AK154" s="33" t="n"/>
      <c r="AL154" s="33" t="n"/>
      <c r="AM154" s="33" t="n"/>
      <c r="AN154" s="33" t="n"/>
      <c r="AO154" s="33" t="n"/>
      <c r="AP154" s="33" t="n"/>
      <c r="AQ154" s="33" t="n"/>
      <c r="AR154" s="33" t="n"/>
      <c r="AS154" s="33" t="n"/>
      <c r="AT154" s="33" t="n"/>
      <c r="AU154" s="33" t="n"/>
      <c r="AV154" s="33" t="n"/>
      <c r="AW154" s="33" t="n"/>
      <c r="AX154" s="33" t="n"/>
      <c r="AY154" s="33" t="n"/>
      <c r="AZ154" s="33" t="n"/>
      <c r="BA154" s="33" t="n"/>
      <c r="BB154" s="33" t="n"/>
      <c r="BC154" s="33" t="n"/>
      <c r="BD154" s="33" t="n"/>
      <c r="BE154" s="33" t="n"/>
      <c r="BF154" s="33" t="n"/>
      <c r="BG154" s="33" t="n"/>
      <c r="BH154" s="33" t="n"/>
      <c r="BI154" s="33" t="n"/>
      <c r="BJ154" s="33" t="n"/>
      <c r="BK154" s="33" t="n"/>
      <c r="BL154" s="33" t="n"/>
      <c r="BM154" s="33" t="n"/>
      <c r="BN154" s="33" t="n"/>
      <c r="BO154" s="33" t="n"/>
      <c r="BP154" s="33" t="n"/>
      <c r="BQ154" s="33" t="n"/>
      <c r="BR154" s="33" t="n"/>
      <c r="BS154" s="33" t="n"/>
      <c r="BT154" s="33" t="n"/>
      <c r="BU154" s="33" t="n"/>
      <c r="BV154" s="33" t="n"/>
      <c r="BW154" s="33" t="n"/>
      <c r="BX154" s="33" t="n"/>
      <c r="BY154" s="33" t="n"/>
      <c r="BZ154" s="33" t="n"/>
      <c r="CA154" s="33" t="n"/>
      <c r="CB154" s="33" t="n"/>
      <c r="CC154" s="33" t="n"/>
      <c r="CD154" s="33" t="n"/>
      <c r="CE154" s="33" t="n"/>
      <c r="CF154" s="33" t="n"/>
      <c r="CG154" s="33" t="n"/>
      <c r="CH154" s="33" t="n"/>
      <c r="CI154" s="33" t="n"/>
      <c r="CJ154" s="33" t="n"/>
      <c r="CK154" s="33" t="n"/>
      <c r="CL154" s="33" t="n"/>
      <c r="CM154" s="33" t="n"/>
      <c r="CN154" s="33" t="n"/>
      <c r="CO154" s="33" t="n"/>
      <c r="CP154" s="33" t="n"/>
      <c r="CQ154" s="33" t="n"/>
      <c r="CR154" s="33" t="n"/>
      <c r="CS154" s="33" t="n"/>
      <c r="CT154" s="33" t="n"/>
      <c r="CU154" s="33" t="n"/>
      <c r="CV154" s="34" t="inlineStr">
        <is>
          <t>EXIT_R1_R2_FILTER_TF=OFF</t>
        </is>
      </c>
      <c r="CW154" s="34" t="inlineStr">
        <is>
          <t>EXIT_R1_R2_FILTER_TF=D</t>
        </is>
      </c>
      <c r="CX154" s="34" t="inlineStr">
        <is>
          <t>EXIT_R1_R2_FILTER_TF=4h</t>
        </is>
      </c>
      <c r="CY154" s="34" t="inlineStr">
        <is>
          <t>EXIT_R1_R2_FILTER_TF=1h</t>
        </is>
      </c>
      <c r="CZ154" s="34" t="inlineStr">
        <is>
          <t>EXIT_R1_R2_FILTER_TF=15m</t>
        </is>
      </c>
      <c r="DA154" s="34" t="inlineStr">
        <is>
          <t>EXIT_TIGHT_BREAKOUT_SCORER_FILTER_TF=OFF</t>
        </is>
      </c>
      <c r="DB154" s="34" t="inlineStr">
        <is>
          <t>EXIT_TIGHT_BREAKOUT_SCORER_FILTER_TF=D</t>
        </is>
      </c>
      <c r="DC154" s="34" t="inlineStr">
        <is>
          <t>EXIT_TIGHT_BREAKOUT_SCORER_FILTER_TF=4h</t>
        </is>
      </c>
      <c r="DD154" s="34" t="inlineStr">
        <is>
          <t>EXIT_TIGHT_BREAKOUT_SCORER_FILTER_TF=1h</t>
        </is>
      </c>
      <c r="DE154" s="34" t="inlineStr">
        <is>
          <t>EXIT_TIGHT_BREAKOUT_SCORER_FILTER_TF=15m</t>
        </is>
      </c>
      <c r="DF154" s="34" t="inlineStr">
        <is>
          <t>EXIT_TOP_FADE_FILTER_TF=OFF</t>
        </is>
      </c>
      <c r="DG154" s="34" t="inlineStr">
        <is>
          <t>EXIT_TOP_FADE_FILTER_TF=D</t>
        </is>
      </c>
      <c r="DH154" s="34" t="inlineStr">
        <is>
          <t>EXIT_TOP_FADE_FILTER_TF=4h</t>
        </is>
      </c>
      <c r="DI154" s="34" t="inlineStr">
        <is>
          <t>EXIT_TOP_FADE_FILTER_TF=1h</t>
        </is>
      </c>
      <c r="DJ154" s="34" t="inlineStr">
        <is>
          <t>EXIT_TOP_FADE_FILTER_TF=15m</t>
        </is>
      </c>
      <c r="DK154" s="34" t="inlineStr">
        <is>
          <t>EXIT_TO_REDUCE_ADAPTER_FILTER_TF=OFF</t>
        </is>
      </c>
      <c r="DL154" s="34" t="inlineStr">
        <is>
          <t>EXIT_TO_REDUCE_ADAPTER_FILTER_TF=D</t>
        </is>
      </c>
      <c r="DM154" s="34" t="inlineStr">
        <is>
          <t>EXIT_TO_REDUCE_ADAPTER_FILTER_TF=4h</t>
        </is>
      </c>
      <c r="DN154" s="34" t="inlineStr">
        <is>
          <t>EXIT_TO_REDUCE_ADAPTER_FILTER_TF=1h</t>
        </is>
      </c>
      <c r="DO154" s="34" t="inlineStr">
        <is>
          <t>EXIT_TO_REDUCE_ADAPTER_FILTER_TF=15m</t>
        </is>
      </c>
      <c r="DP154" s="33" t="n"/>
      <c r="DQ154" s="33" t="n"/>
      <c r="DR154" s="33" t="n"/>
      <c r="DS154" s="33" t="n"/>
      <c r="DT154" s="33" t="n"/>
      <c r="DU154" s="33" t="n"/>
      <c r="DV154" s="33" t="n"/>
      <c r="DW154" s="33" t="n"/>
      <c r="DX154" s="33" t="n"/>
      <c r="DY154" s="33" t="n"/>
      <c r="DZ154" s="33" t="n"/>
      <c r="EA154" s="33" t="n"/>
      <c r="EB154" s="33" t="n"/>
      <c r="EC154" s="33" t="n"/>
      <c r="ED154" s="33" t="n"/>
      <c r="EE154" s="33" t="n"/>
      <c r="EF154" s="33" t="n"/>
      <c r="EG154" s="33" t="n"/>
      <c r="EH154" s="33" t="n"/>
      <c r="EI154" s="33" t="n"/>
      <c r="EJ154" s="33" t="n"/>
      <c r="EK154" s="33" t="n"/>
      <c r="EL154" s="33" t="n"/>
      <c r="EM154" s="33" t="n"/>
      <c r="EN154" s="33" t="n"/>
      <c r="EO154" s="33" t="n"/>
      <c r="EP154" s="33" t="n"/>
      <c r="EQ154" s="33" t="n"/>
      <c r="ER154" s="33" t="n"/>
      <c r="ES154" s="33" t="n"/>
      <c r="ET154" s="33" t="n"/>
      <c r="EU154" s="33" t="n"/>
      <c r="EV154" s="33" t="n"/>
      <c r="EW154" s="33" t="n"/>
      <c r="EX154" s="33" t="n"/>
      <c r="EY154" s="33" t="n"/>
      <c r="EZ154" s="33" t="n"/>
      <c r="FA154" s="33" t="n"/>
      <c r="FB154" s="33" t="n"/>
      <c r="FC154" s="33" t="n"/>
      <c r="FD154" s="33" t="n"/>
      <c r="FE154" s="33" t="n"/>
      <c r="FF154" s="33" t="n"/>
      <c r="FG154" s="33" t="n"/>
      <c r="FH154" s="33" t="n"/>
      <c r="FI154" s="33" t="n"/>
      <c r="FJ154" s="33" t="n"/>
      <c r="FK154" s="33" t="n"/>
      <c r="FL154" s="33" t="n"/>
      <c r="FM154" s="33" t="n"/>
      <c r="FN154" s="33" t="n"/>
      <c r="FO154" s="33" t="n"/>
      <c r="FP154" s="33" t="n"/>
      <c r="FQ154" s="33" t="n"/>
      <c r="FR154" s="33" t="n"/>
      <c r="FS154" s="33" t="n"/>
      <c r="FT154" s="33" t="n"/>
      <c r="FU154" s="33" t="n"/>
      <c r="FV154" s="33" t="n"/>
      <c r="FW154" s="33" t="n"/>
      <c r="FX154" s="33" t="n"/>
      <c r="FY154" s="33" t="n"/>
      <c r="FZ154" s="33" t="n"/>
      <c r="GA154" s="33" t="n"/>
      <c r="GB154" s="33" t="n"/>
      <c r="GC154" s="33" t="n"/>
      <c r="GD154" s="33" t="n"/>
      <c r="GE154" s="33" t="n"/>
      <c r="GF154" s="33" t="n"/>
      <c r="GG154" s="33" t="n"/>
      <c r="GH154" s="33" t="n"/>
      <c r="GI154" s="33" t="n"/>
      <c r="GJ154" s="33" t="n"/>
      <c r="GK154" s="33" t="n"/>
      <c r="GL154" s="33" t="n"/>
      <c r="GM154" s="33" t="n"/>
      <c r="GN154" s="33" t="n"/>
      <c r="GO154" s="33" t="n"/>
      <c r="GP154" s="33" t="n"/>
      <c r="GQ154" s="33" t="n"/>
      <c r="GR154" s="33" t="n"/>
      <c r="GS154" s="33" t="n"/>
      <c r="GT154" s="33" t="n"/>
      <c r="GU154" s="33" t="n"/>
      <c r="GV154" s="33" t="n"/>
      <c r="GW154" s="33" t="n"/>
      <c r="GX154" s="33" t="n"/>
      <c r="GY154" s="33" t="n"/>
      <c r="GZ154" s="33" t="n"/>
      <c r="HA154" s="33" t="n"/>
      <c r="HB154" s="33" t="n"/>
      <c r="HC154" s="33" t="n"/>
      <c r="HD154" s="33" t="n"/>
      <c r="HE154" s="33" t="n"/>
      <c r="HF154" s="33" t="n"/>
      <c r="HG154" s="33" t="n"/>
      <c r="HH154" s="33" t="n"/>
      <c r="HI154" s="33" t="n"/>
      <c r="HJ154" s="33" t="n"/>
      <c r="HK154" s="33" t="n"/>
      <c r="HL154" s="33" t="n"/>
      <c r="HM154" s="33" t="n"/>
      <c r="HN154" s="33" t="n"/>
      <c r="HO154" s="33" t="n"/>
      <c r="HP154" s="33" t="n"/>
      <c r="HQ154" s="33" t="n"/>
      <c r="HR154" s="33" t="n"/>
      <c r="HS154" s="33" t="n"/>
      <c r="HT154" s="33" t="n"/>
      <c r="HU154" s="33" t="n"/>
      <c r="HV154" s="33" t="n"/>
      <c r="HW154" s="33" t="n"/>
      <c r="HX154" s="33" t="n"/>
      <c r="HY154" s="33" t="n"/>
      <c r="HZ154" s="33" t="n"/>
      <c r="IA154" s="33" t="n"/>
      <c r="IB154" s="33" t="n"/>
      <c r="IC154" s="33" t="n"/>
      <c r="ID154" s="33" t="n"/>
      <c r="IE154" s="33" t="n"/>
      <c r="IF154" s="33" t="n"/>
      <c r="IG154" s="33" t="n"/>
      <c r="IH154" s="33" t="n"/>
      <c r="II154" s="33" t="n"/>
      <c r="IJ154" s="33" t="n"/>
      <c r="IK154" s="33" t="n"/>
      <c r="IL154" s="26" t="n"/>
      <c r="IM154" s="26" t="inlineStr">
        <is>
          <t>ez_manage.py:5740 top()</t>
        </is>
      </c>
      <c r="IN154" s="26" t="inlineStr">
        <is>
          <t>v12_quick_engine.py:3437 x9</t>
        </is>
      </c>
      <c r="IO154" s="26" t="n"/>
    </row>
    <row r="155" ht="10.5" customHeight="1" s="67">
      <c r="A155" s="26" t="inlineStr">
        <is>
          <t>RZ_BREAKOUT_BAND</t>
        </is>
      </c>
      <c r="B155" s="26" t="inlineStr">
        <is>
          <t>0</t>
        </is>
      </c>
      <c r="C155" s="26" t="n"/>
      <c r="D155" s="26" t="n"/>
      <c r="E155" s="26" t="n"/>
      <c r="F155" s="26" t="n"/>
      <c r="G155" s="26">
        <f>IFERROR(VLOOKUP($A122&amp;"_"&amp;$B122,Results_Deltas!$A$2:$P$15000,5,FALSE),"")</f>
        <v/>
      </c>
      <c r="H155" s="26">
        <f>IFERROR(VLOOKUP($A122,Results_30d_Deltas!$A$2:$H$5000,7,FALSE)-E121,"")</f>
        <v/>
      </c>
      <c r="I155" s="26">
        <f>IFERROR(VLOOKUP($A122,Results_30d_Deltas!$A$2:$H$5000,6,FALSE),"")</f>
        <v/>
      </c>
      <c r="J155" s="26" t="n"/>
      <c r="K155" s="26" t="n"/>
      <c r="L155" s="26" t="inlineStr">
        <is>
          <t>NO</t>
        </is>
      </c>
      <c r="M155" s="71" t="n">
        <v>-2.496480970719267</v>
      </c>
      <c r="N155" s="76" t="inlineStr">
        <is>
          <t>0/35</t>
        </is>
      </c>
      <c r="O155" s="33" t="n"/>
      <c r="P155" s="33" t="n"/>
      <c r="Q155" s="33" t="n"/>
      <c r="R155" s="33" t="n"/>
      <c r="S155" s="33" t="n"/>
      <c r="T155" s="33" t="n"/>
      <c r="U155" s="33" t="n"/>
      <c r="V155" s="33" t="n"/>
      <c r="W155" s="33" t="n"/>
      <c r="X155" s="33" t="n"/>
      <c r="Y155" s="33" t="n"/>
      <c r="Z155" s="33" t="n"/>
      <c r="AA155" s="33" t="n"/>
      <c r="AB155" s="33" t="n"/>
      <c r="AC155" s="33" t="n"/>
      <c r="AD155" s="33" t="n"/>
      <c r="AE155" s="33" t="n"/>
      <c r="AF155" s="33" t="n"/>
      <c r="AG155" s="33" t="n"/>
      <c r="AH155" s="33" t="n"/>
      <c r="AI155" s="33" t="n"/>
      <c r="AJ155" s="33" t="n"/>
      <c r="AK155" s="33" t="n"/>
      <c r="AL155" s="33" t="n"/>
      <c r="AM155" s="33" t="n"/>
      <c r="AN155" s="33" t="n"/>
      <c r="AO155" s="33" t="n"/>
      <c r="AP155" s="33" t="n"/>
      <c r="AQ155" s="33" t="n"/>
      <c r="AR155" s="33" t="n"/>
      <c r="AS155" s="34" t="inlineStr">
        <is>
          <t>BREAKOUT_RETEST_FILTER_TF=OFF</t>
        </is>
      </c>
      <c r="AT155" s="34" t="inlineStr">
        <is>
          <t>BREAKOUT_RETEST_FILTER_TF=D</t>
        </is>
      </c>
      <c r="AU155" s="34" t="inlineStr">
        <is>
          <t>BREAKOUT_RETEST_FILTER_TF=4h</t>
        </is>
      </c>
      <c r="AV155" s="34" t="inlineStr">
        <is>
          <t>BREAKOUT_RETEST_FILTER_TF=1h</t>
        </is>
      </c>
      <c r="AW155" s="34" t="inlineStr">
        <is>
          <t>BREAKOUT_RETEST_FILTER_TF=15m</t>
        </is>
      </c>
      <c r="AX155" s="33" t="n"/>
      <c r="AY155" s="33" t="n"/>
      <c r="AZ155" s="33" t="n"/>
      <c r="BA155" s="33" t="n"/>
      <c r="BB155" s="33" t="n"/>
      <c r="BC155" s="33" t="n"/>
      <c r="BD155" s="33" t="n"/>
      <c r="BE155" s="33" t="n"/>
      <c r="BF155" s="33" t="n"/>
      <c r="BG155" s="33" t="n"/>
      <c r="BH155" s="33" t="n"/>
      <c r="BI155" s="33" t="n"/>
      <c r="BJ155" s="33" t="n"/>
      <c r="BK155" s="33" t="n"/>
      <c r="BL155" s="33" t="n"/>
      <c r="BM155" s="33" t="n"/>
      <c r="BN155" s="33" t="n"/>
      <c r="BO155" s="33" t="n"/>
      <c r="BP155" s="33" t="n"/>
      <c r="BQ155" s="33" t="n"/>
      <c r="BR155" s="34" t="inlineStr">
        <is>
          <t>DC_BREAK_FILTER_TF=OFF</t>
        </is>
      </c>
      <c r="BS155" s="34" t="inlineStr">
        <is>
          <t>DC_BREAK_FILTER_TF=D</t>
        </is>
      </c>
      <c r="BT155" s="34" t="inlineStr">
        <is>
          <t>DC_BREAK_FILTER_TF=4h</t>
        </is>
      </c>
      <c r="BU155" s="34" t="inlineStr">
        <is>
          <t>DC_BREAK_FILTER_TF=1h</t>
        </is>
      </c>
      <c r="BV155" s="34" t="inlineStr">
        <is>
          <t>DC_BREAK_FILTER_TF=15m</t>
        </is>
      </c>
      <c r="BW155" s="33" t="n"/>
      <c r="BX155" s="33" t="n"/>
      <c r="BY155" s="33" t="n"/>
      <c r="BZ155" s="33" t="n"/>
      <c r="CA155" s="33" t="n"/>
      <c r="CB155" s="33" t="n"/>
      <c r="CC155" s="33" t="n"/>
      <c r="CD155" s="33" t="n"/>
      <c r="CE155" s="33" t="n"/>
      <c r="CF155" s="33" t="n"/>
      <c r="CG155" s="33" t="n"/>
      <c r="CH155" s="33" t="n"/>
      <c r="CI155" s="33" t="n"/>
      <c r="CJ155" s="33" t="n"/>
      <c r="CK155" s="33" t="n"/>
      <c r="CL155" s="33" t="n"/>
      <c r="CM155" s="33" t="n"/>
      <c r="CN155" s="33" t="n"/>
      <c r="CO155" s="33" t="n"/>
      <c r="CP155" s="33" t="n"/>
      <c r="CQ155" s="33" t="n"/>
      <c r="CR155" s="33" t="n"/>
      <c r="CS155" s="33" t="n"/>
      <c r="CT155" s="33" t="n"/>
      <c r="CU155" s="33" t="n"/>
      <c r="CV155" s="33" t="n"/>
      <c r="CW155" s="33" t="n"/>
      <c r="CX155" s="33" t="n"/>
      <c r="CY155" s="33" t="n"/>
      <c r="CZ155" s="33" t="n"/>
      <c r="DA155" s="34" t="inlineStr">
        <is>
          <t>EXIT_TIGHT_BREAKOUT_SCORER_FILTER_TF=OFF</t>
        </is>
      </c>
      <c r="DB155" s="34" t="inlineStr">
        <is>
          <t>EXIT_TIGHT_BREAKOUT_SCORER_FILTER_TF=D</t>
        </is>
      </c>
      <c r="DC155" s="34" t="inlineStr">
        <is>
          <t>EXIT_TIGHT_BREAKOUT_SCORER_FILTER_TF=4h</t>
        </is>
      </c>
      <c r="DD155" s="34" t="inlineStr">
        <is>
          <t>EXIT_TIGHT_BREAKOUT_SCORER_FILTER_TF=1h</t>
        </is>
      </c>
      <c r="DE155" s="34" t="inlineStr">
        <is>
          <t>EXIT_TIGHT_BREAKOUT_SCORER_FILTER_TF=15m</t>
        </is>
      </c>
      <c r="DF155" s="33" t="n"/>
      <c r="DG155" s="33" t="n"/>
      <c r="DH155" s="33" t="n"/>
      <c r="DI155" s="33" t="n"/>
      <c r="DJ155" s="33" t="n"/>
      <c r="DK155" s="33" t="n"/>
      <c r="DL155" s="33" t="n"/>
      <c r="DM155" s="33" t="n"/>
      <c r="DN155" s="33" t="n"/>
      <c r="DO155" s="33" t="n"/>
      <c r="DP155" s="33" t="n"/>
      <c r="DQ155" s="33" t="n"/>
      <c r="DR155" s="33" t="n"/>
      <c r="DS155" s="33" t="n"/>
      <c r="DT155" s="33" t="n"/>
      <c r="DU155" s="33" t="n"/>
      <c r="DV155" s="33" t="n"/>
      <c r="DW155" s="33" t="n"/>
      <c r="DX155" s="33" t="n"/>
      <c r="DY155" s="33" t="n"/>
      <c r="DZ155" s="33" t="n"/>
      <c r="EA155" s="33" t="n"/>
      <c r="EB155" s="33" t="n"/>
      <c r="EC155" s="33" t="n"/>
      <c r="ED155" s="33" t="n"/>
      <c r="EE155" s="33" t="n"/>
      <c r="EF155" s="33" t="n"/>
      <c r="EG155" s="33" t="n"/>
      <c r="EH155" s="33" t="n"/>
      <c r="EI155" s="33" t="n"/>
      <c r="EJ155" s="33" t="n"/>
      <c r="EK155" s="33" t="n"/>
      <c r="EL155" s="33" t="n"/>
      <c r="EM155" s="33" t="n"/>
      <c r="EN155" s="33" t="n"/>
      <c r="EO155" s="33" t="n"/>
      <c r="EP155" s="33" t="n"/>
      <c r="EQ155" s="33" t="n"/>
      <c r="ER155" s="33" t="n"/>
      <c r="ES155" s="33" t="n"/>
      <c r="ET155" s="33" t="n"/>
      <c r="EU155" s="33" t="n"/>
      <c r="EV155" s="33" t="n"/>
      <c r="EW155" s="33" t="n"/>
      <c r="EX155" s="33" t="n"/>
      <c r="EY155" s="33" t="n"/>
      <c r="EZ155" s="33" t="n"/>
      <c r="FA155" s="33" t="n"/>
      <c r="FB155" s="33" t="n"/>
      <c r="FC155" s="33" t="n"/>
      <c r="FD155" s="33" t="n"/>
      <c r="FE155" s="33" t="n"/>
      <c r="FF155" s="33" t="n"/>
      <c r="FG155" s="33" t="n"/>
      <c r="FH155" s="33" t="n"/>
      <c r="FI155" s="33" t="n"/>
      <c r="FJ155" s="33" t="n"/>
      <c r="FK155" s="33" t="n"/>
      <c r="FL155" s="33" t="n"/>
      <c r="FM155" s="33" t="n"/>
      <c r="FN155" s="33" t="n"/>
      <c r="FO155" s="33" t="n"/>
      <c r="FP155" s="33" t="n"/>
      <c r="FQ155" s="33" t="n"/>
      <c r="FR155" s="33" t="n"/>
      <c r="FS155" s="33" t="n"/>
      <c r="FT155" s="33" t="n"/>
      <c r="FU155" s="33" t="n"/>
      <c r="FV155" s="33" t="n"/>
      <c r="FW155" s="33" t="n"/>
      <c r="FX155" s="33" t="n"/>
      <c r="FY155" s="33" t="n"/>
      <c r="FZ155" s="33" t="n"/>
      <c r="GA155" s="33" t="n"/>
      <c r="GB155" s="34" t="inlineStr">
        <is>
          <t>MOMENTUM_BREAKOUT_FILTER_TF=OFF</t>
        </is>
      </c>
      <c r="GC155" s="34" t="inlineStr">
        <is>
          <t>MOMENTUM_BREAKOUT_FILTER_TF=D</t>
        </is>
      </c>
      <c r="GD155" s="34" t="inlineStr">
        <is>
          <t>MOMENTUM_BREAKOUT_FILTER_TF=4h</t>
        </is>
      </c>
      <c r="GE155" s="34" t="inlineStr">
        <is>
          <t>MOMENTUM_BREAKOUT_FILTER_TF=1h</t>
        </is>
      </c>
      <c r="GF155" s="34" t="inlineStr">
        <is>
          <t>MOMENTUM_BREAKOUT_FILTER_TF=15m</t>
        </is>
      </c>
      <c r="GG155" s="33" t="n"/>
      <c r="GH155" s="33" t="n"/>
      <c r="GI155" s="33" t="n"/>
      <c r="GJ155" s="33" t="n"/>
      <c r="GK155" s="33" t="n"/>
      <c r="GL155" s="33" t="n"/>
      <c r="GM155" s="33" t="n"/>
      <c r="GN155" s="33" t="n"/>
      <c r="GO155" s="33" t="n"/>
      <c r="GP155" s="33" t="n"/>
      <c r="GQ155" s="33" t="n"/>
      <c r="GR155" s="33" t="n"/>
      <c r="GS155" s="33" t="n"/>
      <c r="GT155" s="33" t="n"/>
      <c r="GU155" s="33" t="n"/>
      <c r="GV155" s="33" t="n"/>
      <c r="GW155" s="33" t="n"/>
      <c r="GX155" s="33" t="n"/>
      <c r="GY155" s="33" t="n"/>
      <c r="GZ155" s="33" t="n"/>
      <c r="HA155" s="33" t="n"/>
      <c r="HB155" s="33" t="n"/>
      <c r="HC155" s="33" t="n"/>
      <c r="HD155" s="33" t="n"/>
      <c r="HE155" s="33" t="n"/>
      <c r="HF155" s="33" t="n"/>
      <c r="HG155" s="33" t="n"/>
      <c r="HH155" s="33" t="n"/>
      <c r="HI155" s="33" t="n"/>
      <c r="HJ155" s="33" t="n"/>
      <c r="HK155" s="33" t="n"/>
      <c r="HL155" s="33" t="n"/>
      <c r="HM155" s="33" t="n"/>
      <c r="HN155" s="33" t="n"/>
      <c r="HO155" s="33" t="n"/>
      <c r="HP155" s="33" t="n"/>
      <c r="HQ155" s="33" t="n"/>
      <c r="HR155" s="33" t="n"/>
      <c r="HS155" s="33" t="n"/>
      <c r="HT155" s="33" t="n"/>
      <c r="HU155" s="33" t="n"/>
      <c r="HV155" s="33" t="n"/>
      <c r="HW155" s="33" t="n"/>
      <c r="HX155" s="33" t="n"/>
      <c r="HY155" s="33" t="n"/>
      <c r="HZ155" s="33" t="n"/>
      <c r="IA155" s="33" t="n"/>
      <c r="IB155" s="33" t="n"/>
      <c r="IC155" s="33" t="n"/>
      <c r="ID155" s="33" t="n"/>
      <c r="IE155" s="33" t="n"/>
      <c r="IF155" s="33" t="n"/>
      <c r="IG155" s="33" t="n"/>
      <c r="IH155" s="33" t="n"/>
      <c r="II155" s="33" t="n"/>
      <c r="IJ155" s="33" t="n"/>
      <c r="IK155" s="33" t="n"/>
      <c r="IL155" s="26" t="n"/>
      <c r="IM155" s="26" t="inlineStr">
        <is>
          <t>ez_manage.py:5397 top()</t>
        </is>
      </c>
      <c r="IN155" s="26" t="inlineStr">
        <is>
          <t>v12_quick_engine.py:4036 x3</t>
        </is>
      </c>
      <c r="IO155" s="26" t="n"/>
    </row>
    <row r="156" ht="10.5" customHeight="1" s="67">
      <c r="A156" s="27" t="inlineStr">
        <is>
          <t>TRADIER_RSI2_EXIT_THRESHOLD_SHORT</t>
        </is>
      </c>
      <c r="B156" s="27" t="inlineStr">
        <is>
          <t>10.0</t>
        </is>
      </c>
      <c r="C156" s="26" t="n"/>
      <c r="D156" s="26" t="n"/>
      <c r="E156" s="26" t="n"/>
      <c r="F156" s="26" t="n"/>
      <c r="G156" s="26">
        <f>IFERROR(VLOOKUP($A173&amp;"_"&amp;$B173,Results_Deltas!$A$2:$P$15000,5,FALSE),"")</f>
        <v/>
      </c>
      <c r="H156" s="26">
        <f>IFERROR(VLOOKUP($A173,Results_30d_Deltas!$A$2:$H$5000,7,FALSE)-E172,"")</f>
        <v/>
      </c>
      <c r="I156" s="26">
        <f>IFERROR(VLOOKUP($A173,Results_30d_Deltas!$A$2:$H$5000,6,FALSE),"")</f>
        <v/>
      </c>
      <c r="J156" s="26" t="n"/>
      <c r="K156" s="26" t="n"/>
      <c r="L156" s="26" t="inlineStr">
        <is>
          <t>YES</t>
        </is>
      </c>
      <c r="M156" s="71" t="n">
        <v>-2.494206285251934</v>
      </c>
      <c r="N156" s="76" t="inlineStr">
        <is>
          <t>0/34</t>
        </is>
      </c>
      <c r="O156" s="33" t="n"/>
      <c r="P156" s="33" t="n"/>
      <c r="Q156" s="33" t="n"/>
      <c r="R156" s="33" t="n"/>
      <c r="S156" s="33" t="n"/>
      <c r="T156" s="33" t="n"/>
      <c r="U156" s="33" t="n"/>
      <c r="V156" s="33" t="n"/>
      <c r="W156" s="33" t="n"/>
      <c r="X156" s="33" t="n"/>
      <c r="Y156" s="33" t="n"/>
      <c r="Z156" s="33" t="n"/>
      <c r="AA156" s="33" t="n"/>
      <c r="AB156" s="33" t="n"/>
      <c r="AC156" s="33" t="n"/>
      <c r="AD156" s="33" t="n"/>
      <c r="AE156" s="33" t="n"/>
      <c r="AF156" s="33" t="n"/>
      <c r="AG156" s="33" t="n"/>
      <c r="AH156" s="33" t="n"/>
      <c r="AI156" s="33" t="n"/>
      <c r="AJ156" s="33" t="n"/>
      <c r="AK156" s="33" t="n"/>
      <c r="AL156" s="33" t="n"/>
      <c r="AM156" s="33" t="n"/>
      <c r="AN156" s="33" t="n"/>
      <c r="AO156" s="33" t="n"/>
      <c r="AP156" s="33" t="n"/>
      <c r="AQ156" s="33" t="n"/>
      <c r="AR156" s="33" t="n"/>
      <c r="AS156" s="33" t="n"/>
      <c r="AT156" s="33" t="n"/>
      <c r="AU156" s="33" t="n"/>
      <c r="AV156" s="33" t="n"/>
      <c r="AW156" s="33" t="n"/>
      <c r="AX156" s="33" t="n"/>
      <c r="AY156" s="33" t="n"/>
      <c r="AZ156" s="33" t="n"/>
      <c r="BA156" s="33" t="n"/>
      <c r="BB156" s="33" t="n"/>
      <c r="BC156" s="33" t="n"/>
      <c r="BD156" s="33" t="n"/>
      <c r="BE156" s="33" t="n"/>
      <c r="BF156" s="33" t="n"/>
      <c r="BG156" s="33" t="n"/>
      <c r="BH156" s="33" t="n"/>
      <c r="BI156" s="33" t="n"/>
      <c r="BJ156" s="33" t="n"/>
      <c r="BK156" s="33" t="n"/>
      <c r="BL156" s="33" t="n"/>
      <c r="BM156" s="33" t="n"/>
      <c r="BN156" s="33" t="n"/>
      <c r="BO156" s="33" t="n"/>
      <c r="BP156" s="33" t="n"/>
      <c r="BQ156" s="33" t="n"/>
      <c r="BR156" s="33" t="n"/>
      <c r="BS156" s="33" t="n"/>
      <c r="BT156" s="33" t="n"/>
      <c r="BU156" s="33" t="n"/>
      <c r="BV156" s="33" t="n"/>
      <c r="BW156" s="33" t="n"/>
      <c r="BX156" s="33" t="n"/>
      <c r="BY156" s="33" t="n"/>
      <c r="BZ156" s="33" t="n"/>
      <c r="CA156" s="33" t="n"/>
      <c r="CB156" s="33" t="n"/>
      <c r="CC156" s="33" t="n"/>
      <c r="CD156" s="33" t="n"/>
      <c r="CE156" s="33" t="n"/>
      <c r="CF156" s="33" t="n"/>
      <c r="CG156" s="33" t="n"/>
      <c r="CH156" s="33" t="n"/>
      <c r="CI156" s="33" t="n"/>
      <c r="CJ156" s="33" t="n"/>
      <c r="CK156" s="33" t="n"/>
      <c r="CL156" s="33" t="n"/>
      <c r="CM156" s="33" t="n"/>
      <c r="CN156" s="33" t="n"/>
      <c r="CO156" s="33" t="n"/>
      <c r="CP156" s="33" t="n"/>
      <c r="CQ156" s="33" t="n"/>
      <c r="CR156" s="33" t="n"/>
      <c r="CS156" s="33" t="n"/>
      <c r="CT156" s="33" t="n"/>
      <c r="CU156" s="33" t="n"/>
      <c r="CV156" s="34" t="inlineStr">
        <is>
          <t>EXIT_R1_R2_FILTER_TF=OFF</t>
        </is>
      </c>
      <c r="CW156" s="34" t="inlineStr">
        <is>
          <t>EXIT_R1_R2_FILTER_TF=D</t>
        </is>
      </c>
      <c r="CX156" s="34" t="inlineStr">
        <is>
          <t>EXIT_R1_R2_FILTER_TF=4h</t>
        </is>
      </c>
      <c r="CY156" s="34" t="inlineStr">
        <is>
          <t>EXIT_R1_R2_FILTER_TF=1h</t>
        </is>
      </c>
      <c r="CZ156" s="34" t="inlineStr">
        <is>
          <t>EXIT_R1_R2_FILTER_TF=15m</t>
        </is>
      </c>
      <c r="DA156" s="34" t="inlineStr">
        <is>
          <t>EXIT_TIGHT_BREAKOUT_SCORER_FILTER_TF=OFF</t>
        </is>
      </c>
      <c r="DB156" s="34" t="inlineStr">
        <is>
          <t>EXIT_TIGHT_BREAKOUT_SCORER_FILTER_TF=D</t>
        </is>
      </c>
      <c r="DC156" s="34" t="inlineStr">
        <is>
          <t>EXIT_TIGHT_BREAKOUT_SCORER_FILTER_TF=4h</t>
        </is>
      </c>
      <c r="DD156" s="34" t="inlineStr">
        <is>
          <t>EXIT_TIGHT_BREAKOUT_SCORER_FILTER_TF=1h</t>
        </is>
      </c>
      <c r="DE156" s="34" t="inlineStr">
        <is>
          <t>EXIT_TIGHT_BREAKOUT_SCORER_FILTER_TF=15m</t>
        </is>
      </c>
      <c r="DF156" s="34" t="inlineStr">
        <is>
          <t>EXIT_TOP_FADE_FILTER_TF=OFF</t>
        </is>
      </c>
      <c r="DG156" s="34" t="inlineStr">
        <is>
          <t>EXIT_TOP_FADE_FILTER_TF=D</t>
        </is>
      </c>
      <c r="DH156" s="34" t="inlineStr">
        <is>
          <t>EXIT_TOP_FADE_FILTER_TF=4h</t>
        </is>
      </c>
      <c r="DI156" s="34" t="inlineStr">
        <is>
          <t>EXIT_TOP_FADE_FILTER_TF=1h</t>
        </is>
      </c>
      <c r="DJ156" s="34" t="inlineStr">
        <is>
          <t>EXIT_TOP_FADE_FILTER_TF=15m</t>
        </is>
      </c>
      <c r="DK156" s="34" t="inlineStr">
        <is>
          <t>EXIT_TO_REDUCE_ADAPTER_FILTER_TF=OFF</t>
        </is>
      </c>
      <c r="DL156" s="34" t="inlineStr">
        <is>
          <t>EXIT_TO_REDUCE_ADAPTER_FILTER_TF=D</t>
        </is>
      </c>
      <c r="DM156" s="34" t="inlineStr">
        <is>
          <t>EXIT_TO_REDUCE_ADAPTER_FILTER_TF=4h</t>
        </is>
      </c>
      <c r="DN156" s="34" t="inlineStr">
        <is>
          <t>EXIT_TO_REDUCE_ADAPTER_FILTER_TF=1h</t>
        </is>
      </c>
      <c r="DO156" s="34" t="inlineStr">
        <is>
          <t>EXIT_TO_REDUCE_ADAPTER_FILTER_TF=15m</t>
        </is>
      </c>
      <c r="DP156" s="33" t="n"/>
      <c r="DQ156" s="33" t="n"/>
      <c r="DR156" s="33" t="n"/>
      <c r="DS156" s="33" t="n"/>
      <c r="DT156" s="33" t="n"/>
      <c r="DU156" s="33" t="n"/>
      <c r="DV156" s="33" t="n"/>
      <c r="DW156" s="33" t="n"/>
      <c r="DX156" s="33" t="n"/>
      <c r="DY156" s="33" t="n"/>
      <c r="DZ156" s="33" t="n"/>
      <c r="EA156" s="33" t="n"/>
      <c r="EB156" s="33" t="n"/>
      <c r="EC156" s="33" t="n"/>
      <c r="ED156" s="33" t="n"/>
      <c r="EE156" s="33" t="n"/>
      <c r="EF156" s="33" t="n"/>
      <c r="EG156" s="33" t="n"/>
      <c r="EH156" s="33" t="n"/>
      <c r="EI156" s="33" t="n"/>
      <c r="EJ156" s="33" t="n"/>
      <c r="EK156" s="33" t="n"/>
      <c r="EL156" s="33" t="n"/>
      <c r="EM156" s="33" t="n"/>
      <c r="EN156" s="33" t="n"/>
      <c r="EO156" s="33" t="n"/>
      <c r="EP156" s="33" t="n"/>
      <c r="EQ156" s="33" t="n"/>
      <c r="ER156" s="33" t="n"/>
      <c r="ES156" s="33" t="n"/>
      <c r="ET156" s="33" t="n"/>
      <c r="EU156" s="33" t="n"/>
      <c r="EV156" s="33" t="n"/>
      <c r="EW156" s="33" t="n"/>
      <c r="EX156" s="33" t="n"/>
      <c r="EY156" s="33" t="n"/>
      <c r="EZ156" s="33" t="n"/>
      <c r="FA156" s="33" t="n"/>
      <c r="FB156" s="33" t="n"/>
      <c r="FC156" s="33" t="n"/>
      <c r="FD156" s="33" t="n"/>
      <c r="FE156" s="33" t="n"/>
      <c r="FF156" s="33" t="n"/>
      <c r="FG156" s="33" t="n"/>
      <c r="FH156" s="33" t="n"/>
      <c r="FI156" s="33" t="n"/>
      <c r="FJ156" s="33" t="n"/>
      <c r="FK156" s="33" t="n"/>
      <c r="FL156" s="33" t="n"/>
      <c r="FM156" s="33" t="n"/>
      <c r="FN156" s="33" t="n"/>
      <c r="FO156" s="33" t="n"/>
      <c r="FP156" s="33" t="n"/>
      <c r="FQ156" s="33" t="n"/>
      <c r="FR156" s="33" t="n"/>
      <c r="FS156" s="33" t="n"/>
      <c r="FT156" s="33" t="n"/>
      <c r="FU156" s="33" t="n"/>
      <c r="FV156" s="33" t="n"/>
      <c r="FW156" s="33" t="n"/>
      <c r="FX156" s="33" t="n"/>
      <c r="FY156" s="33" t="n"/>
      <c r="FZ156" s="33" t="n"/>
      <c r="GA156" s="33" t="n"/>
      <c r="GB156" s="33" t="n"/>
      <c r="GC156" s="33" t="n"/>
      <c r="GD156" s="33" t="n"/>
      <c r="GE156" s="33" t="n"/>
      <c r="GF156" s="33" t="n"/>
      <c r="GG156" s="33" t="n"/>
      <c r="GH156" s="33" t="n"/>
      <c r="GI156" s="33" t="n"/>
      <c r="GJ156" s="33" t="n"/>
      <c r="GK156" s="33" t="n"/>
      <c r="GL156" s="33" t="n"/>
      <c r="GM156" s="33" t="n"/>
      <c r="GN156" s="33" t="n"/>
      <c r="GO156" s="33" t="n"/>
      <c r="GP156" s="33" t="n"/>
      <c r="GQ156" s="33" t="n"/>
      <c r="GR156" s="33" t="n"/>
      <c r="GS156" s="33" t="n"/>
      <c r="GT156" s="33" t="n"/>
      <c r="GU156" s="33" t="n"/>
      <c r="GV156" s="33" t="n"/>
      <c r="GW156" s="33" t="n"/>
      <c r="GX156" s="33" t="n"/>
      <c r="GY156" s="33" t="n"/>
      <c r="GZ156" s="33" t="n"/>
      <c r="HA156" s="33" t="n"/>
      <c r="HB156" s="33" t="n"/>
      <c r="HC156" s="33" t="n"/>
      <c r="HD156" s="33" t="n"/>
      <c r="HE156" s="33" t="n"/>
      <c r="HF156" s="33" t="n"/>
      <c r="HG156" s="33" t="n"/>
      <c r="HH156" s="33" t="n"/>
      <c r="HI156" s="33" t="n"/>
      <c r="HJ156" s="33" t="n"/>
      <c r="HK156" s="33" t="n"/>
      <c r="HL156" s="33" t="n"/>
      <c r="HM156" s="33" t="n"/>
      <c r="HN156" s="33" t="n"/>
      <c r="HO156" s="33" t="n"/>
      <c r="HP156" s="33" t="n"/>
      <c r="HQ156" s="33" t="n"/>
      <c r="HR156" s="33" t="n"/>
      <c r="HS156" s="33" t="n"/>
      <c r="HT156" s="33" t="n"/>
      <c r="HU156" s="33" t="n"/>
      <c r="HV156" s="33" t="n"/>
      <c r="HW156" s="33" t="n"/>
      <c r="HX156" s="33" t="n"/>
      <c r="HY156" s="33" t="n"/>
      <c r="HZ156" s="33" t="n"/>
      <c r="IA156" s="33" t="n"/>
      <c r="IB156" s="33" t="n"/>
      <c r="IC156" s="33" t="n"/>
      <c r="ID156" s="33" t="n"/>
      <c r="IE156" s="33" t="n"/>
      <c r="IF156" s="33" t="n"/>
      <c r="IG156" s="33" t="n"/>
      <c r="IH156" s="33" t="n"/>
      <c r="II156" s="33" t="n"/>
      <c r="IJ156" s="33" t="n"/>
      <c r="IK156" s="33" t="n"/>
      <c r="IL156" s="26" t="n"/>
      <c r="IM156" s="26" t="inlineStr">
        <is>
          <t>ez_manage.py:5741 top()</t>
        </is>
      </c>
      <c r="IN156" s="26" t="inlineStr">
        <is>
          <t>v12_quick_engine.py:3438 x9</t>
        </is>
      </c>
      <c r="IO156" s="26" t="n"/>
    </row>
    <row r="157" ht="10.5" customHeight="1" s="67">
      <c r="A157" s="26" t="inlineStr">
        <is>
          <t>TREND_MIN_GAIN_EXIT</t>
        </is>
      </c>
      <c r="B157" s="26" t="inlineStr">
        <is>
          <t>0</t>
        </is>
      </c>
      <c r="C157" s="26" t="n"/>
      <c r="D157" s="26" t="n"/>
      <c r="E157" s="26" t="n"/>
      <c r="F157" s="26" t="n"/>
      <c r="G157" s="26">
        <f>IFERROR(VLOOKUP($A176&amp;"_"&amp;$B176,Results_Deltas!$A$2:$P$15000,5,FALSE),"")</f>
        <v/>
      </c>
      <c r="H157" s="26">
        <f>IFERROR(VLOOKUP($A176,Results_30d_Deltas!$A$2:$H$5000,7,FALSE)-E175,"")</f>
        <v/>
      </c>
      <c r="I157" s="26">
        <f>IFERROR(VLOOKUP($A176,Results_30d_Deltas!$A$2:$H$5000,6,FALSE),"")</f>
        <v/>
      </c>
      <c r="J157" s="26" t="n"/>
      <c r="K157" s="26" t="n"/>
      <c r="L157" s="26" t="inlineStr">
        <is>
          <t>NO</t>
        </is>
      </c>
      <c r="M157" s="71" t="n">
        <v>-2.477837556097982</v>
      </c>
      <c r="N157" s="76" t="inlineStr">
        <is>
          <t>0/34</t>
        </is>
      </c>
      <c r="O157" s="33" t="n"/>
      <c r="P157" s="33" t="n"/>
      <c r="Q157" s="33" t="n"/>
      <c r="R157" s="33" t="n"/>
      <c r="S157" s="33" t="n"/>
      <c r="T157" s="33" t="n"/>
      <c r="U157" s="33" t="n"/>
      <c r="V157" s="33" t="n"/>
      <c r="W157" s="33" t="n"/>
      <c r="X157" s="33" t="n"/>
      <c r="Y157" s="33" t="n"/>
      <c r="Z157" s="33" t="n"/>
      <c r="AA157" s="33" t="n"/>
      <c r="AB157" s="33" t="n"/>
      <c r="AC157" s="33" t="n"/>
      <c r="AD157" s="33" t="n"/>
      <c r="AE157" s="33" t="n"/>
      <c r="AF157" s="33" t="n"/>
      <c r="AG157" s="33" t="n"/>
      <c r="AH157" s="33" t="n"/>
      <c r="AI157" s="33" t="n"/>
      <c r="AJ157" s="33" t="n"/>
      <c r="AK157" s="33" t="n"/>
      <c r="AL157" s="33" t="n"/>
      <c r="AM157" s="33" t="n"/>
      <c r="AN157" s="34" t="inlineStr">
        <is>
          <t>BREAKEVEN_GAIN_EROSION_FILTER_TF=OFF</t>
        </is>
      </c>
      <c r="AO157" s="34" t="inlineStr">
        <is>
          <t>BREAKEVEN_GAIN_EROSION_FILTER_TF=D</t>
        </is>
      </c>
      <c r="AP157" s="34" t="inlineStr">
        <is>
          <t>BREAKEVEN_GAIN_EROSION_FILTER_TF=4h</t>
        </is>
      </c>
      <c r="AQ157" s="34" t="inlineStr">
        <is>
          <t>BREAKEVEN_GAIN_EROSION_FILTER_TF=1h</t>
        </is>
      </c>
      <c r="AR157" s="34" t="inlineStr">
        <is>
          <t>BREAKEVEN_GAIN_EROSION_FILTER_TF=15m</t>
        </is>
      </c>
      <c r="AS157" s="33" t="n"/>
      <c r="AT157" s="33" t="n"/>
      <c r="AU157" s="33" t="n"/>
      <c r="AV157" s="33" t="n"/>
      <c r="AW157" s="33" t="n"/>
      <c r="AX157" s="33" t="n"/>
      <c r="AY157" s="33" t="n"/>
      <c r="AZ157" s="33" t="n"/>
      <c r="BA157" s="33" t="n"/>
      <c r="BB157" s="33" t="n"/>
      <c r="BC157" s="33" t="n"/>
      <c r="BD157" s="33" t="n"/>
      <c r="BE157" s="33" t="n"/>
      <c r="BF157" s="33" t="n"/>
      <c r="BG157" s="33" t="n"/>
      <c r="BH157" s="33" t="n"/>
      <c r="BI157" s="33" t="n"/>
      <c r="BJ157" s="33" t="n"/>
      <c r="BK157" s="33" t="n"/>
      <c r="BL157" s="33" t="n"/>
      <c r="BM157" s="33" t="n"/>
      <c r="BN157" s="33" t="n"/>
      <c r="BO157" s="33" t="n"/>
      <c r="BP157" s="33" t="n"/>
      <c r="BQ157" s="33" t="n"/>
      <c r="BR157" s="33" t="n"/>
      <c r="BS157" s="33" t="n"/>
      <c r="BT157" s="33" t="n"/>
      <c r="BU157" s="33" t="n"/>
      <c r="BV157" s="33" t="n"/>
      <c r="BW157" s="33" t="n"/>
      <c r="BX157" s="33" t="n"/>
      <c r="BY157" s="33" t="n"/>
      <c r="BZ157" s="33" t="n"/>
      <c r="CA157" s="33" t="n"/>
      <c r="CB157" s="33" t="n"/>
      <c r="CC157" s="33" t="n"/>
      <c r="CD157" s="33" t="n"/>
      <c r="CE157" s="33" t="n"/>
      <c r="CF157" s="33" t="n"/>
      <c r="CG157" s="33" t="n"/>
      <c r="CH157" s="33" t="n"/>
      <c r="CI157" s="33" t="n"/>
      <c r="CJ157" s="33" t="n"/>
      <c r="CK157" s="33" t="n"/>
      <c r="CL157" s="33" t="n"/>
      <c r="CM157" s="33" t="n"/>
      <c r="CN157" s="33" t="n"/>
      <c r="CO157" s="33" t="n"/>
      <c r="CP157" s="33" t="n"/>
      <c r="CQ157" s="33" t="n"/>
      <c r="CR157" s="33" t="n"/>
      <c r="CS157" s="33" t="n"/>
      <c r="CT157" s="33" t="n"/>
      <c r="CU157" s="33" t="n"/>
      <c r="CV157" s="34" t="inlineStr">
        <is>
          <t>EXIT_R1_R2_FILTER_TF=OFF</t>
        </is>
      </c>
      <c r="CW157" s="34" t="inlineStr">
        <is>
          <t>EXIT_R1_R2_FILTER_TF=D</t>
        </is>
      </c>
      <c r="CX157" s="34" t="inlineStr">
        <is>
          <t>EXIT_R1_R2_FILTER_TF=4h</t>
        </is>
      </c>
      <c r="CY157" s="34" t="inlineStr">
        <is>
          <t>EXIT_R1_R2_FILTER_TF=1h</t>
        </is>
      </c>
      <c r="CZ157" s="34" t="inlineStr">
        <is>
          <t>EXIT_R1_R2_FILTER_TF=15m</t>
        </is>
      </c>
      <c r="DA157" s="34" t="inlineStr">
        <is>
          <t>EXIT_TIGHT_BREAKOUT_SCORER_FILTER_TF=OFF</t>
        </is>
      </c>
      <c r="DB157" s="34" t="inlineStr">
        <is>
          <t>EXIT_TIGHT_BREAKOUT_SCORER_FILTER_TF=D</t>
        </is>
      </c>
      <c r="DC157" s="34" t="inlineStr">
        <is>
          <t>EXIT_TIGHT_BREAKOUT_SCORER_FILTER_TF=4h</t>
        </is>
      </c>
      <c r="DD157" s="34" t="inlineStr">
        <is>
          <t>EXIT_TIGHT_BREAKOUT_SCORER_FILTER_TF=1h</t>
        </is>
      </c>
      <c r="DE157" s="34" t="inlineStr">
        <is>
          <t>EXIT_TIGHT_BREAKOUT_SCORER_FILTER_TF=15m</t>
        </is>
      </c>
      <c r="DF157" s="34" t="inlineStr">
        <is>
          <t>EXIT_TOP_FADE_FILTER_TF=OFF</t>
        </is>
      </c>
      <c r="DG157" s="34" t="inlineStr">
        <is>
          <t>EXIT_TOP_FADE_FILTER_TF=D</t>
        </is>
      </c>
      <c r="DH157" s="34" t="inlineStr">
        <is>
          <t>EXIT_TOP_FADE_FILTER_TF=4h</t>
        </is>
      </c>
      <c r="DI157" s="34" t="inlineStr">
        <is>
          <t>EXIT_TOP_FADE_FILTER_TF=1h</t>
        </is>
      </c>
      <c r="DJ157" s="34" t="inlineStr">
        <is>
          <t>EXIT_TOP_FADE_FILTER_TF=15m</t>
        </is>
      </c>
      <c r="DK157" s="34" t="inlineStr">
        <is>
          <t>EXIT_TO_REDUCE_ADAPTER_FILTER_TF=OFF</t>
        </is>
      </c>
      <c r="DL157" s="34" t="inlineStr">
        <is>
          <t>EXIT_TO_REDUCE_ADAPTER_FILTER_TF=D</t>
        </is>
      </c>
      <c r="DM157" s="34" t="inlineStr">
        <is>
          <t>EXIT_TO_REDUCE_ADAPTER_FILTER_TF=4h</t>
        </is>
      </c>
      <c r="DN157" s="34" t="inlineStr">
        <is>
          <t>EXIT_TO_REDUCE_ADAPTER_FILTER_TF=1h</t>
        </is>
      </c>
      <c r="DO157" s="34" t="inlineStr">
        <is>
          <t>EXIT_TO_REDUCE_ADAPTER_FILTER_TF=15m</t>
        </is>
      </c>
      <c r="DP157" s="33" t="n"/>
      <c r="DQ157" s="33" t="n"/>
      <c r="DR157" s="33" t="n"/>
      <c r="DS157" s="33" t="n"/>
      <c r="DT157" s="33" t="n"/>
      <c r="DU157" s="33" t="n"/>
      <c r="DV157" s="33" t="n"/>
      <c r="DW157" s="33" t="n"/>
      <c r="DX157" s="33" t="n"/>
      <c r="DY157" s="33" t="n"/>
      <c r="DZ157" s="33" t="n"/>
      <c r="EA157" s="33" t="n"/>
      <c r="EB157" s="33" t="n"/>
      <c r="EC157" s="33" t="n"/>
      <c r="ED157" s="33" t="n"/>
      <c r="EE157" s="33" t="n"/>
      <c r="EF157" s="33" t="n"/>
      <c r="EG157" s="33" t="n"/>
      <c r="EH157" s="33" t="n"/>
      <c r="EI157" s="33" t="n"/>
      <c r="EJ157" s="33" t="n"/>
      <c r="EK157" s="33" t="n"/>
      <c r="EL157" s="33" t="n"/>
      <c r="EM157" s="33" t="n"/>
      <c r="EN157" s="33" t="n"/>
      <c r="EO157" s="33" t="n"/>
      <c r="EP157" s="33" t="n"/>
      <c r="EQ157" s="33" t="n"/>
      <c r="ER157" s="33" t="n"/>
      <c r="ES157" s="33" t="n"/>
      <c r="ET157" s="33" t="n"/>
      <c r="EU157" s="33" t="n"/>
      <c r="EV157" s="33" t="n"/>
      <c r="EW157" s="33" t="n"/>
      <c r="EX157" s="33" t="n"/>
      <c r="EY157" s="33" t="n"/>
      <c r="EZ157" s="33" t="n"/>
      <c r="FA157" s="33" t="n"/>
      <c r="FB157" s="33" t="n"/>
      <c r="FC157" s="33" t="n"/>
      <c r="FD157" s="33" t="n"/>
      <c r="FE157" s="33" t="n"/>
      <c r="FF157" s="33" t="n"/>
      <c r="FG157" s="33" t="n"/>
      <c r="FH157" s="33" t="n"/>
      <c r="FI157" s="33" t="n"/>
      <c r="FJ157" s="33" t="n"/>
      <c r="FK157" s="33" t="n"/>
      <c r="FL157" s="33" t="n"/>
      <c r="FM157" s="33" t="n"/>
      <c r="FN157" s="33" t="n"/>
      <c r="FO157" s="33" t="n"/>
      <c r="FP157" s="33" t="n"/>
      <c r="FQ157" s="33" t="n"/>
      <c r="FR157" s="33" t="n"/>
      <c r="FS157" s="33" t="n"/>
      <c r="FT157" s="33" t="n"/>
      <c r="FU157" s="33" t="n"/>
      <c r="FV157" s="33" t="n"/>
      <c r="FW157" s="33" t="n"/>
      <c r="FX157" s="33" t="n"/>
      <c r="FY157" s="33" t="n"/>
      <c r="FZ157" s="33" t="n"/>
      <c r="GA157" s="33" t="n"/>
      <c r="GB157" s="33" t="n"/>
      <c r="GC157" s="33" t="n"/>
      <c r="GD157" s="33" t="n"/>
      <c r="GE157" s="33" t="n"/>
      <c r="GF157" s="33" t="n"/>
      <c r="GG157" s="33" t="n"/>
      <c r="GH157" s="33" t="n"/>
      <c r="GI157" s="33" t="n"/>
      <c r="GJ157" s="33" t="n"/>
      <c r="GK157" s="33" t="n"/>
      <c r="GL157" s="33" t="n"/>
      <c r="GM157" s="33" t="n"/>
      <c r="GN157" s="33" t="n"/>
      <c r="GO157" s="33" t="n"/>
      <c r="GP157" s="33" t="n"/>
      <c r="GQ157" s="33" t="n"/>
      <c r="GR157" s="33" t="n"/>
      <c r="GS157" s="33" t="n"/>
      <c r="GT157" s="33" t="n"/>
      <c r="GU157" s="33" t="n"/>
      <c r="GV157" s="33" t="n"/>
      <c r="GW157" s="33" t="n"/>
      <c r="GX157" s="33" t="n"/>
      <c r="GY157" s="33" t="n"/>
      <c r="GZ157" s="33" t="n"/>
      <c r="HA157" s="33" t="n"/>
      <c r="HB157" s="33" t="n"/>
      <c r="HC157" s="33" t="n"/>
      <c r="HD157" s="33" t="n"/>
      <c r="HE157" s="33" t="n"/>
      <c r="HF157" s="33" t="n"/>
      <c r="HG157" s="33" t="n"/>
      <c r="HH157" s="33" t="n"/>
      <c r="HI157" s="33" t="n"/>
      <c r="HJ157" s="33" t="n"/>
      <c r="HK157" s="33" t="n"/>
      <c r="HL157" s="33" t="n"/>
      <c r="HM157" s="33" t="n"/>
      <c r="HN157" s="33" t="n"/>
      <c r="HO157" s="33" t="n"/>
      <c r="HP157" s="33" t="n"/>
      <c r="HQ157" s="33" t="n"/>
      <c r="HR157" s="33" t="n"/>
      <c r="HS157" s="33" t="n"/>
      <c r="HT157" s="33" t="n"/>
      <c r="HU157" s="33" t="n"/>
      <c r="HV157" s="33" t="n"/>
      <c r="HW157" s="33" t="n"/>
      <c r="HX157" s="33" t="n"/>
      <c r="HY157" s="33" t="n"/>
      <c r="HZ157" s="33" t="n"/>
      <c r="IA157" s="33" t="n"/>
      <c r="IB157" s="33" t="n"/>
      <c r="IC157" s="33" t="n"/>
      <c r="ID157" s="33" t="n"/>
      <c r="IE157" s="33" t="n"/>
      <c r="IF157" s="33" t="n"/>
      <c r="IG157" s="33" t="n"/>
      <c r="IH157" s="33" t="n"/>
      <c r="II157" s="33" t="n"/>
      <c r="IJ157" s="33" t="n"/>
      <c r="IK157" s="33" t="n"/>
      <c r="IL157" s="26" t="n"/>
      <c r="IM157" s="26" t="inlineStr">
        <is>
          <t>ez_manage.py:4205 top()</t>
        </is>
      </c>
      <c r="IN157" s="26" t="inlineStr">
        <is>
          <t>v12_quick_engine.py:3545 x2</t>
        </is>
      </c>
      <c r="IO157" s="26" t="n"/>
    </row>
    <row r="158" ht="10.5" customHeight="1" s="67">
      <c r="A158" s="27" t="inlineStr">
        <is>
          <t>REGIME_TRENDING_EXIT_GAIN_MIN</t>
        </is>
      </c>
      <c r="B158" s="27" t="inlineStr">
        <is>
          <t>2.0</t>
        </is>
      </c>
      <c r="C158" s="26" t="n"/>
      <c r="D158" s="26" t="n"/>
      <c r="E158" s="26" t="n"/>
      <c r="F158" s="26" t="n"/>
      <c r="G158" s="26">
        <f>IFERROR(VLOOKUP($A112&amp;"_"&amp;$B112,Results_Deltas!$A$2:$P$15000,5,FALSE),"")</f>
        <v/>
      </c>
      <c r="H158" s="26">
        <f>IFERROR(VLOOKUP($A112,Results_30d_Deltas!$A$2:$H$5000,7,FALSE)-E111,"")</f>
        <v/>
      </c>
      <c r="I158" s="26">
        <f>IFERROR(VLOOKUP($A112,Results_30d_Deltas!$A$2:$H$5000,6,FALSE),"")</f>
        <v/>
      </c>
      <c r="J158" s="26" t="n"/>
      <c r="K158" s="26" t="n"/>
      <c r="L158" s="26" t="inlineStr">
        <is>
          <t>YES</t>
        </is>
      </c>
      <c r="M158" s="71" t="n">
        <v>-2.448065074836122</v>
      </c>
      <c r="N158" s="76" t="inlineStr">
        <is>
          <t>0/35</t>
        </is>
      </c>
      <c r="O158" s="33" t="n"/>
      <c r="P158" s="33" t="n"/>
      <c r="Q158" s="33" t="n"/>
      <c r="R158" s="33" t="n"/>
      <c r="S158" s="33" t="n"/>
      <c r="T158" s="33" t="n"/>
      <c r="U158" s="33" t="n"/>
      <c r="V158" s="33" t="n"/>
      <c r="W158" s="33" t="n"/>
      <c r="X158" s="33" t="n"/>
      <c r="Y158" s="33" t="n"/>
      <c r="Z158" s="33" t="n"/>
      <c r="AA158" s="33" t="n"/>
      <c r="AB158" s="33" t="n"/>
      <c r="AC158" s="33" t="n"/>
      <c r="AD158" s="33" t="n"/>
      <c r="AE158" s="33" t="n"/>
      <c r="AF158" s="33" t="n"/>
      <c r="AG158" s="33" t="n"/>
      <c r="AH158" s="33" t="n"/>
      <c r="AI158" s="33" t="n"/>
      <c r="AJ158" s="33" t="n"/>
      <c r="AK158" s="33" t="n"/>
      <c r="AL158" s="33" t="n"/>
      <c r="AM158" s="33" t="n"/>
      <c r="AN158" s="34" t="inlineStr">
        <is>
          <t>BREAKEVEN_GAIN_EROSION_FILTER_TF=OFF</t>
        </is>
      </c>
      <c r="AO158" s="34" t="inlineStr">
        <is>
          <t>BREAKEVEN_GAIN_EROSION_FILTER_TF=D</t>
        </is>
      </c>
      <c r="AP158" s="34" t="inlineStr">
        <is>
          <t>BREAKEVEN_GAIN_EROSION_FILTER_TF=4h</t>
        </is>
      </c>
      <c r="AQ158" s="34" t="inlineStr">
        <is>
          <t>BREAKEVEN_GAIN_EROSION_FILTER_TF=1h</t>
        </is>
      </c>
      <c r="AR158" s="34" t="inlineStr">
        <is>
          <t>BREAKEVEN_GAIN_EROSION_FILTER_TF=15m</t>
        </is>
      </c>
      <c r="AS158" s="33" t="n"/>
      <c r="AT158" s="33" t="n"/>
      <c r="AU158" s="33" t="n"/>
      <c r="AV158" s="33" t="n"/>
      <c r="AW158" s="33" t="n"/>
      <c r="AX158" s="33" t="n"/>
      <c r="AY158" s="33" t="n"/>
      <c r="AZ158" s="33" t="n"/>
      <c r="BA158" s="33" t="n"/>
      <c r="BB158" s="33" t="n"/>
      <c r="BC158" s="33" t="n"/>
      <c r="BD158" s="33" t="n"/>
      <c r="BE158" s="33" t="n"/>
      <c r="BF158" s="33" t="n"/>
      <c r="BG158" s="33" t="n"/>
      <c r="BH158" s="33" t="n"/>
      <c r="BI158" s="33" t="n"/>
      <c r="BJ158" s="33" t="n"/>
      <c r="BK158" s="33" t="n"/>
      <c r="BL158" s="33" t="n"/>
      <c r="BM158" s="33" t="n"/>
      <c r="BN158" s="33" t="n"/>
      <c r="BO158" s="33" t="n"/>
      <c r="BP158" s="33" t="n"/>
      <c r="BQ158" s="33" t="n"/>
      <c r="BR158" s="33" t="n"/>
      <c r="BS158" s="33" t="n"/>
      <c r="BT158" s="33" t="n"/>
      <c r="BU158" s="33" t="n"/>
      <c r="BV158" s="33" t="n"/>
      <c r="BW158" s="33" t="n"/>
      <c r="BX158" s="33" t="n"/>
      <c r="BY158" s="33" t="n"/>
      <c r="BZ158" s="33" t="n"/>
      <c r="CA158" s="33" t="n"/>
      <c r="CB158" s="33" t="n"/>
      <c r="CC158" s="33" t="n"/>
      <c r="CD158" s="33" t="n"/>
      <c r="CE158" s="33" t="n"/>
      <c r="CF158" s="33" t="n"/>
      <c r="CG158" s="33" t="n"/>
      <c r="CH158" s="33" t="n"/>
      <c r="CI158" s="33" t="n"/>
      <c r="CJ158" s="33" t="n"/>
      <c r="CK158" s="33" t="n"/>
      <c r="CL158" s="33" t="n"/>
      <c r="CM158" s="33" t="n"/>
      <c r="CN158" s="33" t="n"/>
      <c r="CO158" s="33" t="n"/>
      <c r="CP158" s="33" t="n"/>
      <c r="CQ158" s="33" t="n"/>
      <c r="CR158" s="33" t="n"/>
      <c r="CS158" s="33" t="n"/>
      <c r="CT158" s="33" t="n"/>
      <c r="CU158" s="33" t="n"/>
      <c r="CV158" s="34" t="inlineStr">
        <is>
          <t>EXIT_R1_R2_FILTER_TF=OFF</t>
        </is>
      </c>
      <c r="CW158" s="34" t="inlineStr">
        <is>
          <t>EXIT_R1_R2_FILTER_TF=D</t>
        </is>
      </c>
      <c r="CX158" s="34" t="inlineStr">
        <is>
          <t>EXIT_R1_R2_FILTER_TF=4h</t>
        </is>
      </c>
      <c r="CY158" s="34" t="inlineStr">
        <is>
          <t>EXIT_R1_R2_FILTER_TF=1h</t>
        </is>
      </c>
      <c r="CZ158" s="34" t="inlineStr">
        <is>
          <t>EXIT_R1_R2_FILTER_TF=15m</t>
        </is>
      </c>
      <c r="DA158" s="34" t="inlineStr">
        <is>
          <t>EXIT_TIGHT_BREAKOUT_SCORER_FILTER_TF=OFF</t>
        </is>
      </c>
      <c r="DB158" s="34" t="inlineStr">
        <is>
          <t>EXIT_TIGHT_BREAKOUT_SCORER_FILTER_TF=D</t>
        </is>
      </c>
      <c r="DC158" s="34" t="inlineStr">
        <is>
          <t>EXIT_TIGHT_BREAKOUT_SCORER_FILTER_TF=4h</t>
        </is>
      </c>
      <c r="DD158" s="34" t="inlineStr">
        <is>
          <t>EXIT_TIGHT_BREAKOUT_SCORER_FILTER_TF=1h</t>
        </is>
      </c>
      <c r="DE158" s="34" t="inlineStr">
        <is>
          <t>EXIT_TIGHT_BREAKOUT_SCORER_FILTER_TF=15m</t>
        </is>
      </c>
      <c r="DF158" s="34" t="inlineStr">
        <is>
          <t>EXIT_TOP_FADE_FILTER_TF=OFF</t>
        </is>
      </c>
      <c r="DG158" s="34" t="inlineStr">
        <is>
          <t>EXIT_TOP_FADE_FILTER_TF=D</t>
        </is>
      </c>
      <c r="DH158" s="34" t="inlineStr">
        <is>
          <t>EXIT_TOP_FADE_FILTER_TF=4h</t>
        </is>
      </c>
      <c r="DI158" s="34" t="inlineStr">
        <is>
          <t>EXIT_TOP_FADE_FILTER_TF=1h</t>
        </is>
      </c>
      <c r="DJ158" s="34" t="inlineStr">
        <is>
          <t>EXIT_TOP_FADE_FILTER_TF=15m</t>
        </is>
      </c>
      <c r="DK158" s="34" t="inlineStr">
        <is>
          <t>EXIT_TO_REDUCE_ADAPTER_FILTER_TF=OFF</t>
        </is>
      </c>
      <c r="DL158" s="34" t="inlineStr">
        <is>
          <t>EXIT_TO_REDUCE_ADAPTER_FILTER_TF=D</t>
        </is>
      </c>
      <c r="DM158" s="34" t="inlineStr">
        <is>
          <t>EXIT_TO_REDUCE_ADAPTER_FILTER_TF=4h</t>
        </is>
      </c>
      <c r="DN158" s="34" t="inlineStr">
        <is>
          <t>EXIT_TO_REDUCE_ADAPTER_FILTER_TF=1h</t>
        </is>
      </c>
      <c r="DO158" s="34" t="inlineStr">
        <is>
          <t>EXIT_TO_REDUCE_ADAPTER_FILTER_TF=15m</t>
        </is>
      </c>
      <c r="DP158" s="33" t="n"/>
      <c r="DQ158" s="33" t="n"/>
      <c r="DR158" s="33" t="n"/>
      <c r="DS158" s="33" t="n"/>
      <c r="DT158" s="33" t="n"/>
      <c r="DU158" s="33" t="n"/>
      <c r="DV158" s="33" t="n"/>
      <c r="DW158" s="33" t="n"/>
      <c r="DX158" s="33" t="n"/>
      <c r="DY158" s="33" t="n"/>
      <c r="DZ158" s="33" t="n"/>
      <c r="EA158" s="33" t="n"/>
      <c r="EB158" s="33" t="n"/>
      <c r="EC158" s="33" t="n"/>
      <c r="ED158" s="33" t="n"/>
      <c r="EE158" s="33" t="n"/>
      <c r="EF158" s="33" t="n"/>
      <c r="EG158" s="33" t="n"/>
      <c r="EH158" s="33" t="n"/>
      <c r="EI158" s="33" t="n"/>
      <c r="EJ158" s="33" t="n"/>
      <c r="EK158" s="33" t="n"/>
      <c r="EL158" s="33" t="n"/>
      <c r="EM158" s="33" t="n"/>
      <c r="EN158" s="33" t="n"/>
      <c r="EO158" s="33" t="n"/>
      <c r="EP158" s="33" t="n"/>
      <c r="EQ158" s="33" t="n"/>
      <c r="ER158" s="33" t="n"/>
      <c r="ES158" s="33" t="n"/>
      <c r="ET158" s="33" t="n"/>
      <c r="EU158" s="33" t="n"/>
      <c r="EV158" s="33" t="n"/>
      <c r="EW158" s="33" t="n"/>
      <c r="EX158" s="33" t="n"/>
      <c r="EY158" s="33" t="n"/>
      <c r="EZ158" s="33" t="n"/>
      <c r="FA158" s="33" t="n"/>
      <c r="FB158" s="33" t="n"/>
      <c r="FC158" s="33" t="n"/>
      <c r="FD158" s="33" t="n"/>
      <c r="FE158" s="33" t="n"/>
      <c r="FF158" s="33" t="n"/>
      <c r="FG158" s="33" t="n"/>
      <c r="FH158" s="33" t="n"/>
      <c r="FI158" s="33" t="n"/>
      <c r="FJ158" s="33" t="n"/>
      <c r="FK158" s="33" t="n"/>
      <c r="FL158" s="33" t="n"/>
      <c r="FM158" s="33" t="n"/>
      <c r="FN158" s="33" t="n"/>
      <c r="FO158" s="33" t="n"/>
      <c r="FP158" s="33" t="n"/>
      <c r="FQ158" s="33" t="n"/>
      <c r="FR158" s="33" t="n"/>
      <c r="FS158" s="33" t="n"/>
      <c r="FT158" s="33" t="n"/>
      <c r="FU158" s="33" t="n"/>
      <c r="FV158" s="33" t="n"/>
      <c r="FW158" s="33" t="n"/>
      <c r="FX158" s="33" t="n"/>
      <c r="FY158" s="33" t="n"/>
      <c r="FZ158" s="33" t="n"/>
      <c r="GA158" s="33" t="n"/>
      <c r="GB158" s="33" t="n"/>
      <c r="GC158" s="33" t="n"/>
      <c r="GD158" s="33" t="n"/>
      <c r="GE158" s="33" t="n"/>
      <c r="GF158" s="33" t="n"/>
      <c r="GG158" s="33" t="n"/>
      <c r="GH158" s="33" t="n"/>
      <c r="GI158" s="33" t="n"/>
      <c r="GJ158" s="33" t="n"/>
      <c r="GK158" s="33" t="n"/>
      <c r="GL158" s="33" t="n"/>
      <c r="GM158" s="33" t="n"/>
      <c r="GN158" s="33" t="n"/>
      <c r="GO158" s="33" t="n"/>
      <c r="GP158" s="33" t="n"/>
      <c r="GQ158" s="33" t="n"/>
      <c r="GR158" s="33" t="n"/>
      <c r="GS158" s="33" t="n"/>
      <c r="GT158" s="33" t="n"/>
      <c r="GU158" s="33" t="n"/>
      <c r="GV158" s="33" t="n"/>
      <c r="GW158" s="33" t="n"/>
      <c r="GX158" s="33" t="n"/>
      <c r="GY158" s="33" t="n"/>
      <c r="GZ158" s="33" t="n"/>
      <c r="HA158" s="33" t="n"/>
      <c r="HB158" s="33" t="n"/>
      <c r="HC158" s="33" t="n"/>
      <c r="HD158" s="33" t="n"/>
      <c r="HE158" s="33" t="n"/>
      <c r="HF158" s="33" t="n"/>
      <c r="HG158" s="33" t="n"/>
      <c r="HH158" s="33" t="n"/>
      <c r="HI158" s="33" t="n"/>
      <c r="HJ158" s="33" t="n"/>
      <c r="HK158" s="33" t="n"/>
      <c r="HL158" s="33" t="n"/>
      <c r="HM158" s="33" t="n"/>
      <c r="HN158" s="33" t="n"/>
      <c r="HO158" s="33" t="n"/>
      <c r="HP158" s="33" t="n"/>
      <c r="HQ158" s="33" t="n"/>
      <c r="HR158" s="33" t="n"/>
      <c r="HS158" s="33" t="n"/>
      <c r="HT158" s="33" t="n"/>
      <c r="HU158" s="33" t="n"/>
      <c r="HV158" s="33" t="n"/>
      <c r="HW158" s="33" t="n"/>
      <c r="HX158" s="33" t="n"/>
      <c r="HY158" s="33" t="n"/>
      <c r="HZ158" s="33" t="n"/>
      <c r="IA158" s="33" t="n"/>
      <c r="IB158" s="33" t="n"/>
      <c r="IC158" s="33" t="n"/>
      <c r="ID158" s="33" t="n"/>
      <c r="IE158" s="33" t="n"/>
      <c r="IF158" s="33" t="n"/>
      <c r="IG158" s="33" t="n"/>
      <c r="IH158" s="33" t="n"/>
      <c r="II158" s="33" t="n"/>
      <c r="IJ158" s="33" t="n"/>
      <c r="IK158" s="33" t="n"/>
      <c r="IL158" s="26" t="n"/>
      <c r="IM158" s="26" t="inlineStr">
        <is>
          <t>ez_manage.py:5359 top()</t>
        </is>
      </c>
      <c r="IN158" s="26" t="inlineStr">
        <is>
          <t>v12_quick_engine.py:2951 x5</t>
        </is>
      </c>
      <c r="IO158" s="26" t="n"/>
    </row>
    <row r="159" ht="10.5" customHeight="1" s="67">
      <c r="A159" s="26" t="inlineStr">
        <is>
          <t>INTRADAY_SESSION_FORCE_EXIT_UTC</t>
        </is>
      </c>
      <c r="B159" s="26" t="inlineStr">
        <is>
          <t>0</t>
        </is>
      </c>
      <c r="C159" s="26" t="n"/>
      <c r="D159" s="26" t="n"/>
      <c r="E159" s="26" t="n"/>
      <c r="F159" s="26" t="n"/>
      <c r="G159" s="26">
        <f>IFERROR(VLOOKUP($A70&amp;"_"&amp;$B70,Results_Deltas!$A$2:$P$15000,5,FALSE),"")</f>
        <v/>
      </c>
      <c r="H159" s="26">
        <f>IFERROR(VLOOKUP($A70,Results_30d_Deltas!$A$2:$H$5000,7,FALSE)-E69,"")</f>
        <v/>
      </c>
      <c r="I159" s="26">
        <f>IFERROR(VLOOKUP($A70,Results_30d_Deltas!$A$2:$H$5000,6,FALSE),"")</f>
        <v/>
      </c>
      <c r="J159" s="26" t="n"/>
      <c r="K159" s="26" t="n"/>
      <c r="L159" s="26" t="inlineStr">
        <is>
          <t>NO</t>
        </is>
      </c>
      <c r="M159" s="71" t="n">
        <v>-2.432942473153149</v>
      </c>
      <c r="N159" s="76" t="inlineStr">
        <is>
          <t>0/35</t>
        </is>
      </c>
      <c r="O159" s="33" t="n"/>
      <c r="P159" s="33" t="n"/>
      <c r="Q159" s="33" t="n"/>
      <c r="R159" s="33" t="n"/>
      <c r="S159" s="33" t="n"/>
      <c r="T159" s="33" t="n"/>
      <c r="U159" s="33" t="n"/>
      <c r="V159" s="33" t="n"/>
      <c r="W159" s="33" t="n"/>
      <c r="X159" s="33" t="n"/>
      <c r="Y159" s="33" t="n"/>
      <c r="Z159" s="33" t="n"/>
      <c r="AA159" s="33" t="n"/>
      <c r="AB159" s="33" t="n"/>
      <c r="AC159" s="33" t="n"/>
      <c r="AD159" s="33" t="n"/>
      <c r="AE159" s="33" t="n"/>
      <c r="AF159" s="33" t="n"/>
      <c r="AG159" s="33" t="n"/>
      <c r="AH159" s="33" t="n"/>
      <c r="AI159" s="33" t="n"/>
      <c r="AJ159" s="33" t="n"/>
      <c r="AK159" s="33" t="n"/>
      <c r="AL159" s="33" t="n"/>
      <c r="AM159" s="33" t="n"/>
      <c r="AN159" s="33" t="n"/>
      <c r="AO159" s="33" t="n"/>
      <c r="AP159" s="33" t="n"/>
      <c r="AQ159" s="33" t="n"/>
      <c r="AR159" s="33" t="n"/>
      <c r="AS159" s="33" t="n"/>
      <c r="AT159" s="33" t="n"/>
      <c r="AU159" s="33" t="n"/>
      <c r="AV159" s="33" t="n"/>
      <c r="AW159" s="33" t="n"/>
      <c r="AX159" s="33" t="n"/>
      <c r="AY159" s="33" t="n"/>
      <c r="AZ159" s="33" t="n"/>
      <c r="BA159" s="33" t="n"/>
      <c r="BB159" s="33" t="n"/>
      <c r="BC159" s="33" t="n"/>
      <c r="BD159" s="33" t="n"/>
      <c r="BE159" s="33" t="n"/>
      <c r="BF159" s="33" t="n"/>
      <c r="BG159" s="33" t="n"/>
      <c r="BH159" s="33" t="n"/>
      <c r="BI159" s="33" t="n"/>
      <c r="BJ159" s="33" t="n"/>
      <c r="BK159" s="33" t="n"/>
      <c r="BL159" s="33" t="n"/>
      <c r="BM159" s="33" t="n"/>
      <c r="BN159" s="33" t="n"/>
      <c r="BO159" s="33" t="n"/>
      <c r="BP159" s="33" t="n"/>
      <c r="BQ159" s="33" t="n"/>
      <c r="BR159" s="33" t="n"/>
      <c r="BS159" s="33" t="n"/>
      <c r="BT159" s="33" t="n"/>
      <c r="BU159" s="33" t="n"/>
      <c r="BV159" s="33" t="n"/>
      <c r="BW159" s="33" t="n"/>
      <c r="BX159" s="33" t="n"/>
      <c r="BY159" s="33" t="n"/>
      <c r="BZ159" s="33" t="n"/>
      <c r="CA159" s="33" t="n"/>
      <c r="CB159" s="33" t="n"/>
      <c r="CC159" s="33" t="n"/>
      <c r="CD159" s="33" t="n"/>
      <c r="CE159" s="33" t="n"/>
      <c r="CF159" s="33" t="n"/>
      <c r="CG159" s="33" t="n"/>
      <c r="CH159" s="33" t="n"/>
      <c r="CI159" s="33" t="n"/>
      <c r="CJ159" s="33" t="n"/>
      <c r="CK159" s="33" t="n"/>
      <c r="CL159" s="33" t="n"/>
      <c r="CM159" s="33" t="n"/>
      <c r="CN159" s="33" t="n"/>
      <c r="CO159" s="33" t="n"/>
      <c r="CP159" s="33" t="n"/>
      <c r="CQ159" s="33" t="n"/>
      <c r="CR159" s="33" t="n"/>
      <c r="CS159" s="33" t="n"/>
      <c r="CT159" s="33" t="n"/>
      <c r="CU159" s="33" t="n"/>
      <c r="CV159" s="34" t="inlineStr">
        <is>
          <t>EXIT_R1_R2_FILTER_TF=OFF</t>
        </is>
      </c>
      <c r="CW159" s="34" t="inlineStr">
        <is>
          <t>EXIT_R1_R2_FILTER_TF=D</t>
        </is>
      </c>
      <c r="CX159" s="34" t="inlineStr">
        <is>
          <t>EXIT_R1_R2_FILTER_TF=4h</t>
        </is>
      </c>
      <c r="CY159" s="34" t="inlineStr">
        <is>
          <t>EXIT_R1_R2_FILTER_TF=1h</t>
        </is>
      </c>
      <c r="CZ159" s="34" t="inlineStr">
        <is>
          <t>EXIT_R1_R2_FILTER_TF=15m</t>
        </is>
      </c>
      <c r="DA159" s="34" t="inlineStr">
        <is>
          <t>EXIT_TIGHT_BREAKOUT_SCORER_FILTER_TF=OFF</t>
        </is>
      </c>
      <c r="DB159" s="34" t="inlineStr">
        <is>
          <t>EXIT_TIGHT_BREAKOUT_SCORER_FILTER_TF=D</t>
        </is>
      </c>
      <c r="DC159" s="34" t="inlineStr">
        <is>
          <t>EXIT_TIGHT_BREAKOUT_SCORER_FILTER_TF=4h</t>
        </is>
      </c>
      <c r="DD159" s="34" t="inlineStr">
        <is>
          <t>EXIT_TIGHT_BREAKOUT_SCORER_FILTER_TF=1h</t>
        </is>
      </c>
      <c r="DE159" s="34" t="inlineStr">
        <is>
          <t>EXIT_TIGHT_BREAKOUT_SCORER_FILTER_TF=15m</t>
        </is>
      </c>
      <c r="DF159" s="34" t="inlineStr">
        <is>
          <t>EXIT_TOP_FADE_FILTER_TF=OFF</t>
        </is>
      </c>
      <c r="DG159" s="34" t="inlineStr">
        <is>
          <t>EXIT_TOP_FADE_FILTER_TF=D</t>
        </is>
      </c>
      <c r="DH159" s="34" t="inlineStr">
        <is>
          <t>EXIT_TOP_FADE_FILTER_TF=4h</t>
        </is>
      </c>
      <c r="DI159" s="34" t="inlineStr">
        <is>
          <t>EXIT_TOP_FADE_FILTER_TF=1h</t>
        </is>
      </c>
      <c r="DJ159" s="34" t="inlineStr">
        <is>
          <t>EXIT_TOP_FADE_FILTER_TF=15m</t>
        </is>
      </c>
      <c r="DK159" s="34" t="inlineStr">
        <is>
          <t>EXIT_TO_REDUCE_ADAPTER_FILTER_TF=OFF</t>
        </is>
      </c>
      <c r="DL159" s="34" t="inlineStr">
        <is>
          <t>EXIT_TO_REDUCE_ADAPTER_FILTER_TF=D</t>
        </is>
      </c>
      <c r="DM159" s="34" t="inlineStr">
        <is>
          <t>EXIT_TO_REDUCE_ADAPTER_FILTER_TF=4h</t>
        </is>
      </c>
      <c r="DN159" s="34" t="inlineStr">
        <is>
          <t>EXIT_TO_REDUCE_ADAPTER_FILTER_TF=1h</t>
        </is>
      </c>
      <c r="DO159" s="34" t="inlineStr">
        <is>
          <t>EXIT_TO_REDUCE_ADAPTER_FILTER_TF=15m</t>
        </is>
      </c>
      <c r="DP159" s="33" t="n"/>
      <c r="DQ159" s="33" t="n"/>
      <c r="DR159" s="33" t="n"/>
      <c r="DS159" s="33" t="n"/>
      <c r="DT159" s="33" t="n"/>
      <c r="DU159" s="33" t="n"/>
      <c r="DV159" s="33" t="n"/>
      <c r="DW159" s="33" t="n"/>
      <c r="DX159" s="33" t="n"/>
      <c r="DY159" s="33" t="n"/>
      <c r="DZ159" s="33" t="n"/>
      <c r="EA159" s="33" t="n"/>
      <c r="EB159" s="33" t="n"/>
      <c r="EC159" s="33" t="n"/>
      <c r="ED159" s="33" t="n"/>
      <c r="EE159" s="33" t="n"/>
      <c r="EF159" s="33" t="n"/>
      <c r="EG159" s="33" t="n"/>
      <c r="EH159" s="33" t="n"/>
      <c r="EI159" s="33" t="n"/>
      <c r="EJ159" s="33" t="n"/>
      <c r="EK159" s="33" t="n"/>
      <c r="EL159" s="33" t="n"/>
      <c r="EM159" s="33" t="n"/>
      <c r="EN159" s="33" t="n"/>
      <c r="EO159" s="33" t="n"/>
      <c r="EP159" s="33" t="n"/>
      <c r="EQ159" s="33" t="n"/>
      <c r="ER159" s="33" t="n"/>
      <c r="ES159" s="33" t="n"/>
      <c r="ET159" s="33" t="n"/>
      <c r="EU159" s="33" t="n"/>
      <c r="EV159" s="33" t="n"/>
      <c r="EW159" s="33" t="n"/>
      <c r="EX159" s="33" t="n"/>
      <c r="EY159" s="33" t="n"/>
      <c r="EZ159" s="33" t="n"/>
      <c r="FA159" s="33" t="n"/>
      <c r="FB159" s="33" t="n"/>
      <c r="FC159" s="33" t="n"/>
      <c r="FD159" s="33" t="n"/>
      <c r="FE159" s="33" t="n"/>
      <c r="FF159" s="33" t="n"/>
      <c r="FG159" s="33" t="n"/>
      <c r="FH159" s="33" t="n"/>
      <c r="FI159" s="33" t="n"/>
      <c r="FJ159" s="33" t="n"/>
      <c r="FK159" s="33" t="n"/>
      <c r="FL159" s="33" t="n"/>
      <c r="FM159" s="33" t="n"/>
      <c r="FN159" s="33" t="n"/>
      <c r="FO159" s="33" t="n"/>
      <c r="FP159" s="33" t="n"/>
      <c r="FQ159" s="33" t="n"/>
      <c r="FR159" s="33" t="n"/>
      <c r="FS159" s="33" t="n"/>
      <c r="FT159" s="33" t="n"/>
      <c r="FU159" s="33" t="n"/>
      <c r="FV159" s="33" t="n"/>
      <c r="FW159" s="33" t="n"/>
      <c r="FX159" s="33" t="n"/>
      <c r="FY159" s="33" t="n"/>
      <c r="FZ159" s="33" t="n"/>
      <c r="GA159" s="33" t="n"/>
      <c r="GB159" s="33" t="n"/>
      <c r="GC159" s="33" t="n"/>
      <c r="GD159" s="33" t="n"/>
      <c r="GE159" s="33" t="n"/>
      <c r="GF159" s="33" t="n"/>
      <c r="GG159" s="33" t="n"/>
      <c r="GH159" s="33" t="n"/>
      <c r="GI159" s="33" t="n"/>
      <c r="GJ159" s="33" t="n"/>
      <c r="GK159" s="33" t="n"/>
      <c r="GL159" s="33" t="n"/>
      <c r="GM159" s="33" t="n"/>
      <c r="GN159" s="33" t="n"/>
      <c r="GO159" s="33" t="n"/>
      <c r="GP159" s="33" t="n"/>
      <c r="GQ159" s="33" t="n"/>
      <c r="GR159" s="33" t="n"/>
      <c r="GS159" s="33" t="n"/>
      <c r="GT159" s="33" t="n"/>
      <c r="GU159" s="33" t="n"/>
      <c r="GV159" s="33" t="n"/>
      <c r="GW159" s="33" t="n"/>
      <c r="GX159" s="33" t="n"/>
      <c r="GY159" s="33" t="n"/>
      <c r="GZ159" s="33" t="n"/>
      <c r="HA159" s="33" t="n"/>
      <c r="HB159" s="33" t="n"/>
      <c r="HC159" s="33" t="n"/>
      <c r="HD159" s="33" t="n"/>
      <c r="HE159" s="33" t="n"/>
      <c r="HF159" s="33" t="n"/>
      <c r="HG159" s="33" t="n"/>
      <c r="HH159" s="33" t="n"/>
      <c r="HI159" s="33" t="n"/>
      <c r="HJ159" s="33" t="n"/>
      <c r="HK159" s="33" t="n"/>
      <c r="HL159" s="33" t="n"/>
      <c r="HM159" s="33" t="n"/>
      <c r="HN159" s="33" t="n"/>
      <c r="HO159" s="33" t="n"/>
      <c r="HP159" s="33" t="n"/>
      <c r="HQ159" s="33" t="n"/>
      <c r="HR159" s="33" t="n"/>
      <c r="HS159" s="33" t="n"/>
      <c r="HT159" s="33" t="n"/>
      <c r="HU159" s="33" t="n"/>
      <c r="HV159" s="33" t="n"/>
      <c r="HW159" s="33" t="n"/>
      <c r="HX159" s="33" t="n"/>
      <c r="HY159" s="33" t="n"/>
      <c r="HZ159" s="33" t="n"/>
      <c r="IA159" s="33" t="n"/>
      <c r="IB159" s="33" t="n"/>
      <c r="IC159" s="33" t="n"/>
      <c r="ID159" s="33" t="n"/>
      <c r="IE159" s="33" t="n"/>
      <c r="IF159" s="33" t="n"/>
      <c r="IG159" s="33" t="n"/>
      <c r="IH159" s="33" t="n"/>
      <c r="II159" s="33" t="n"/>
      <c r="IJ159" s="33" t="n"/>
      <c r="IK159" s="33" t="n"/>
      <c r="IL159" s="26" t="n"/>
      <c r="IM159" s="26" t="inlineStr">
        <is>
          <t>ez_manage.py:6014 top()</t>
        </is>
      </c>
      <c r="IN159" s="26" t="inlineStr">
        <is>
          <t>v12_quick_engine.py:4267 x4</t>
        </is>
      </c>
      <c r="IO159" s="26" t="n"/>
    </row>
    <row r="160" ht="10.5" customHeight="1" s="67">
      <c r="A160" s="26" t="inlineStr">
        <is>
          <t>STDEV_BREAKOUT_PCTB_SHORT</t>
        </is>
      </c>
      <c r="B160" s="26" t="inlineStr">
        <is>
          <t>0.5</t>
        </is>
      </c>
      <c r="C160" s="26" t="n"/>
      <c r="D160" s="26" t="n"/>
      <c r="E160" s="26" t="n"/>
      <c r="F160" s="26" t="n"/>
      <c r="G160" s="26">
        <f>IFERROR(VLOOKUP($A155&amp;"_"&amp;$B155,Results_Deltas!$A$2:$P$15000,5,FALSE),"")</f>
        <v/>
      </c>
      <c r="H160" s="26">
        <f>IFERROR(VLOOKUP($A155,Results_30d_Deltas!$A$2:$H$5000,7,FALSE)-E154,"")</f>
        <v/>
      </c>
      <c r="I160" s="26">
        <f>IFERROR(VLOOKUP($A155,Results_30d_Deltas!$A$2:$H$5000,6,FALSE),"")</f>
        <v/>
      </c>
      <c r="J160" s="26" t="n"/>
      <c r="K160" s="26" t="n"/>
      <c r="L160" s="26" t="inlineStr">
        <is>
          <t>YES</t>
        </is>
      </c>
      <c r="M160" s="71" t="n">
        <v>-2.431669249630736</v>
      </c>
      <c r="N160" s="76" t="inlineStr">
        <is>
          <t>0/32</t>
        </is>
      </c>
      <c r="O160" s="33" t="n"/>
      <c r="P160" s="33" t="n"/>
      <c r="Q160" s="33" t="n"/>
      <c r="R160" s="33" t="n"/>
      <c r="S160" s="33" t="n"/>
      <c r="T160" s="33" t="n"/>
      <c r="U160" s="33" t="n"/>
      <c r="V160" s="33" t="n"/>
      <c r="W160" s="33" t="n"/>
      <c r="X160" s="33" t="n"/>
      <c r="Y160" s="33" t="n"/>
      <c r="Z160" s="33" t="n"/>
      <c r="AA160" s="33" t="n"/>
      <c r="AB160" s="33" t="n"/>
      <c r="AC160" s="33" t="n"/>
      <c r="AD160" s="33" t="n"/>
      <c r="AE160" s="33" t="n"/>
      <c r="AF160" s="33" t="n"/>
      <c r="AG160" s="33" t="n"/>
      <c r="AH160" s="33" t="n"/>
      <c r="AI160" s="33" t="n"/>
      <c r="AJ160" s="33" t="n"/>
      <c r="AK160" s="33" t="n"/>
      <c r="AL160" s="33" t="n"/>
      <c r="AM160" s="33" t="n"/>
      <c r="AN160" s="33" t="n"/>
      <c r="AO160" s="33" t="n"/>
      <c r="AP160" s="33" t="n"/>
      <c r="AQ160" s="33" t="n"/>
      <c r="AR160" s="33" t="n"/>
      <c r="AS160" s="34" t="inlineStr">
        <is>
          <t>BREAKOUT_RETEST_FILTER_TF=OFF</t>
        </is>
      </c>
      <c r="AT160" s="34" t="inlineStr">
        <is>
          <t>BREAKOUT_RETEST_FILTER_TF=D</t>
        </is>
      </c>
      <c r="AU160" s="34" t="inlineStr">
        <is>
          <t>BREAKOUT_RETEST_FILTER_TF=4h</t>
        </is>
      </c>
      <c r="AV160" s="34" t="inlineStr">
        <is>
          <t>BREAKOUT_RETEST_FILTER_TF=1h</t>
        </is>
      </c>
      <c r="AW160" s="34" t="inlineStr">
        <is>
          <t>BREAKOUT_RETEST_FILTER_TF=15m</t>
        </is>
      </c>
      <c r="AX160" s="33" t="n"/>
      <c r="AY160" s="33" t="n"/>
      <c r="AZ160" s="33" t="n"/>
      <c r="BA160" s="33" t="n"/>
      <c r="BB160" s="33" t="n"/>
      <c r="BC160" s="33" t="n"/>
      <c r="BD160" s="33" t="n"/>
      <c r="BE160" s="33" t="n"/>
      <c r="BF160" s="33" t="n"/>
      <c r="BG160" s="33" t="n"/>
      <c r="BH160" s="33" t="n"/>
      <c r="BI160" s="33" t="n"/>
      <c r="BJ160" s="33" t="n"/>
      <c r="BK160" s="33" t="n"/>
      <c r="BL160" s="33" t="n"/>
      <c r="BM160" s="33" t="n"/>
      <c r="BN160" s="33" t="n"/>
      <c r="BO160" s="33" t="n"/>
      <c r="BP160" s="33" t="n"/>
      <c r="BQ160" s="33" t="n"/>
      <c r="BR160" s="34" t="inlineStr">
        <is>
          <t>DC_BREAK_FILTER_TF=OFF</t>
        </is>
      </c>
      <c r="BS160" s="34" t="inlineStr">
        <is>
          <t>DC_BREAK_FILTER_TF=D</t>
        </is>
      </c>
      <c r="BT160" s="34" t="inlineStr">
        <is>
          <t>DC_BREAK_FILTER_TF=4h</t>
        </is>
      </c>
      <c r="BU160" s="34" t="inlineStr">
        <is>
          <t>DC_BREAK_FILTER_TF=1h</t>
        </is>
      </c>
      <c r="BV160" s="34" t="inlineStr">
        <is>
          <t>DC_BREAK_FILTER_TF=15m</t>
        </is>
      </c>
      <c r="BW160" s="33" t="n"/>
      <c r="BX160" s="33" t="n"/>
      <c r="BY160" s="33" t="n"/>
      <c r="BZ160" s="33" t="n"/>
      <c r="CA160" s="33" t="n"/>
      <c r="CB160" s="33" t="n"/>
      <c r="CC160" s="33" t="n"/>
      <c r="CD160" s="33" t="n"/>
      <c r="CE160" s="33" t="n"/>
      <c r="CF160" s="33" t="n"/>
      <c r="CG160" s="33" t="n"/>
      <c r="CH160" s="33" t="n"/>
      <c r="CI160" s="33" t="n"/>
      <c r="CJ160" s="33" t="n"/>
      <c r="CK160" s="33" t="n"/>
      <c r="CL160" s="33" t="n"/>
      <c r="CM160" s="33" t="n"/>
      <c r="CN160" s="33" t="n"/>
      <c r="CO160" s="33" t="n"/>
      <c r="CP160" s="33" t="n"/>
      <c r="CQ160" s="33" t="n"/>
      <c r="CR160" s="33" t="n"/>
      <c r="CS160" s="33" t="n"/>
      <c r="CT160" s="33" t="n"/>
      <c r="CU160" s="33" t="n"/>
      <c r="CV160" s="33" t="n"/>
      <c r="CW160" s="33" t="n"/>
      <c r="CX160" s="33" t="n"/>
      <c r="CY160" s="33" t="n"/>
      <c r="CZ160" s="33" t="n"/>
      <c r="DA160" s="34" t="inlineStr">
        <is>
          <t>EXIT_TIGHT_BREAKOUT_SCORER_FILTER_TF=OFF</t>
        </is>
      </c>
      <c r="DB160" s="34" t="inlineStr">
        <is>
          <t>EXIT_TIGHT_BREAKOUT_SCORER_FILTER_TF=D</t>
        </is>
      </c>
      <c r="DC160" s="34" t="inlineStr">
        <is>
          <t>EXIT_TIGHT_BREAKOUT_SCORER_FILTER_TF=4h</t>
        </is>
      </c>
      <c r="DD160" s="34" t="inlineStr">
        <is>
          <t>EXIT_TIGHT_BREAKOUT_SCORER_FILTER_TF=1h</t>
        </is>
      </c>
      <c r="DE160" s="34" t="inlineStr">
        <is>
          <t>EXIT_TIGHT_BREAKOUT_SCORER_FILTER_TF=15m</t>
        </is>
      </c>
      <c r="DF160" s="33" t="n"/>
      <c r="DG160" s="33" t="n"/>
      <c r="DH160" s="33" t="n"/>
      <c r="DI160" s="33" t="n"/>
      <c r="DJ160" s="33" t="n"/>
      <c r="DK160" s="33" t="n"/>
      <c r="DL160" s="33" t="n"/>
      <c r="DM160" s="33" t="n"/>
      <c r="DN160" s="33" t="n"/>
      <c r="DO160" s="33" t="n"/>
      <c r="DP160" s="33" t="n"/>
      <c r="DQ160" s="33" t="n"/>
      <c r="DR160" s="33" t="n"/>
      <c r="DS160" s="33" t="n"/>
      <c r="DT160" s="33" t="n"/>
      <c r="DU160" s="33" t="n"/>
      <c r="DV160" s="33" t="n"/>
      <c r="DW160" s="33" t="n"/>
      <c r="DX160" s="33" t="n"/>
      <c r="DY160" s="33" t="n"/>
      <c r="DZ160" s="33" t="n"/>
      <c r="EA160" s="33" t="n"/>
      <c r="EB160" s="33" t="n"/>
      <c r="EC160" s="33" t="n"/>
      <c r="ED160" s="33" t="n"/>
      <c r="EE160" s="33" t="n"/>
      <c r="EF160" s="33" t="n"/>
      <c r="EG160" s="33" t="n"/>
      <c r="EH160" s="33" t="n"/>
      <c r="EI160" s="33" t="n"/>
      <c r="EJ160" s="33" t="n"/>
      <c r="EK160" s="33" t="n"/>
      <c r="EL160" s="33" t="n"/>
      <c r="EM160" s="33" t="n"/>
      <c r="EN160" s="33" t="n"/>
      <c r="EO160" s="33" t="n"/>
      <c r="EP160" s="33" t="n"/>
      <c r="EQ160" s="33" t="n"/>
      <c r="ER160" s="33" t="n"/>
      <c r="ES160" s="33" t="n"/>
      <c r="ET160" s="33" t="n"/>
      <c r="EU160" s="33" t="n"/>
      <c r="EV160" s="33" t="n"/>
      <c r="EW160" s="33" t="n"/>
      <c r="EX160" s="33" t="n"/>
      <c r="EY160" s="33" t="n"/>
      <c r="EZ160" s="33" t="n"/>
      <c r="FA160" s="33" t="n"/>
      <c r="FB160" s="33" t="n"/>
      <c r="FC160" s="33" t="n"/>
      <c r="FD160" s="33" t="n"/>
      <c r="FE160" s="33" t="n"/>
      <c r="FF160" s="33" t="n"/>
      <c r="FG160" s="33" t="n"/>
      <c r="FH160" s="33" t="n"/>
      <c r="FI160" s="33" t="n"/>
      <c r="FJ160" s="33" t="n"/>
      <c r="FK160" s="33" t="n"/>
      <c r="FL160" s="33" t="n"/>
      <c r="FM160" s="33" t="n"/>
      <c r="FN160" s="33" t="n"/>
      <c r="FO160" s="33" t="n"/>
      <c r="FP160" s="33" t="n"/>
      <c r="FQ160" s="33" t="n"/>
      <c r="FR160" s="33" t="n"/>
      <c r="FS160" s="33" t="n"/>
      <c r="FT160" s="33" t="n"/>
      <c r="FU160" s="33" t="n"/>
      <c r="FV160" s="33" t="n"/>
      <c r="FW160" s="33" t="n"/>
      <c r="FX160" s="33" t="n"/>
      <c r="FY160" s="33" t="n"/>
      <c r="FZ160" s="33" t="n"/>
      <c r="GA160" s="33" t="n"/>
      <c r="GB160" s="34" t="inlineStr">
        <is>
          <t>MOMENTUM_BREAKOUT_FILTER_TF=OFF</t>
        </is>
      </c>
      <c r="GC160" s="34" t="inlineStr">
        <is>
          <t>MOMENTUM_BREAKOUT_FILTER_TF=D</t>
        </is>
      </c>
      <c r="GD160" s="34" t="inlineStr">
        <is>
          <t>MOMENTUM_BREAKOUT_FILTER_TF=4h</t>
        </is>
      </c>
      <c r="GE160" s="34" t="inlineStr">
        <is>
          <t>MOMENTUM_BREAKOUT_FILTER_TF=1h</t>
        </is>
      </c>
      <c r="GF160" s="34" t="inlineStr">
        <is>
          <t>MOMENTUM_BREAKOUT_FILTER_TF=15m</t>
        </is>
      </c>
      <c r="GG160" s="33" t="n"/>
      <c r="GH160" s="33" t="n"/>
      <c r="GI160" s="33" t="n"/>
      <c r="GJ160" s="33" t="n"/>
      <c r="GK160" s="33" t="n"/>
      <c r="GL160" s="33" t="n"/>
      <c r="GM160" s="33" t="n"/>
      <c r="GN160" s="33" t="n"/>
      <c r="GO160" s="33" t="n"/>
      <c r="GP160" s="33" t="n"/>
      <c r="GQ160" s="33" t="n"/>
      <c r="GR160" s="33" t="n"/>
      <c r="GS160" s="33" t="n"/>
      <c r="GT160" s="33" t="n"/>
      <c r="GU160" s="33" t="n"/>
      <c r="GV160" s="33" t="n"/>
      <c r="GW160" s="33" t="n"/>
      <c r="GX160" s="33" t="n"/>
      <c r="GY160" s="33" t="n"/>
      <c r="GZ160" s="33" t="n"/>
      <c r="HA160" s="33" t="n"/>
      <c r="HB160" s="33" t="n"/>
      <c r="HC160" s="33" t="n"/>
      <c r="HD160" s="33" t="n"/>
      <c r="HE160" s="33" t="n"/>
      <c r="HF160" s="33" t="n"/>
      <c r="HG160" s="33" t="n"/>
      <c r="HH160" s="33" t="n"/>
      <c r="HI160" s="33" t="n"/>
      <c r="HJ160" s="33" t="n"/>
      <c r="HK160" s="33" t="n"/>
      <c r="HL160" s="33" t="n"/>
      <c r="HM160" s="33" t="n"/>
      <c r="HN160" s="33" t="n"/>
      <c r="HO160" s="33" t="n"/>
      <c r="HP160" s="33" t="n"/>
      <c r="HQ160" s="33" t="n"/>
      <c r="HR160" s="33" t="n"/>
      <c r="HS160" s="33" t="n"/>
      <c r="HT160" s="33" t="n"/>
      <c r="HU160" s="33" t="n"/>
      <c r="HV160" s="33" t="n"/>
      <c r="HW160" s="33" t="n"/>
      <c r="HX160" s="33" t="n"/>
      <c r="HY160" s="33" t="n"/>
      <c r="HZ160" s="33" t="n"/>
      <c r="IA160" s="33" t="n"/>
      <c r="IB160" s="33" t="n"/>
      <c r="IC160" s="33" t="n"/>
      <c r="ID160" s="33" t="n"/>
      <c r="IE160" s="33" t="n"/>
      <c r="IF160" s="33" t="n"/>
      <c r="IG160" s="33" t="n"/>
      <c r="IH160" s="33" t="n"/>
      <c r="II160" s="33" t="n"/>
      <c r="IJ160" s="33" t="n"/>
      <c r="IK160" s="33" t="n"/>
      <c r="IL160" s="26" t="n"/>
      <c r="IM160" s="26" t="inlineStr">
        <is>
          <t>ez_manage.py:4045 top()</t>
        </is>
      </c>
      <c r="IN160" s="26" t="inlineStr">
        <is>
          <t>v12_quick_engine.py:3281 x3</t>
        </is>
      </c>
      <c r="IO160" s="26" t="n"/>
    </row>
    <row r="161" ht="10.5" customHeight="1" s="67">
      <c r="A161" s="26" t="inlineStr">
        <is>
          <t>MI_MIN_GAIN_EXIT</t>
        </is>
      </c>
      <c r="B161" s="26" t="inlineStr">
        <is>
          <t>0</t>
        </is>
      </c>
      <c r="C161" s="26" t="n"/>
      <c r="D161" s="26" t="n"/>
      <c r="E161" s="26" t="n"/>
      <c r="F161" s="26" t="n"/>
      <c r="G161" s="26">
        <f>IFERROR(VLOOKUP($A86&amp;"_"&amp;$B86,Results_Deltas!$A$2:$P$15000,5,FALSE),"")</f>
        <v/>
      </c>
      <c r="H161" s="26">
        <f>IFERROR(VLOOKUP($A86,Results_30d_Deltas!$A$2:$H$5000,7,FALSE)-E85,"")</f>
        <v/>
      </c>
      <c r="I161" s="26">
        <f>IFERROR(VLOOKUP($A86,Results_30d_Deltas!$A$2:$H$5000,6,FALSE),"")</f>
        <v/>
      </c>
      <c r="J161" s="26" t="n"/>
      <c r="K161" s="26" t="n"/>
      <c r="L161" s="26" t="inlineStr">
        <is>
          <t>NO</t>
        </is>
      </c>
      <c r="M161" s="71" t="n">
        <v>-2.421342036855312</v>
      </c>
      <c r="N161" s="76" t="inlineStr">
        <is>
          <t>0/35</t>
        </is>
      </c>
      <c r="O161" s="33" t="n"/>
      <c r="P161" s="33" t="n"/>
      <c r="Q161" s="33" t="n"/>
      <c r="R161" s="33" t="n"/>
      <c r="S161" s="33" t="n"/>
      <c r="T161" s="33" t="n"/>
      <c r="U161" s="33" t="n"/>
      <c r="V161" s="33" t="n"/>
      <c r="W161" s="33" t="n"/>
      <c r="X161" s="33" t="n"/>
      <c r="Y161" s="33" t="n"/>
      <c r="Z161" s="33" t="n"/>
      <c r="AA161" s="33" t="n"/>
      <c r="AB161" s="33" t="n"/>
      <c r="AC161" s="33" t="n"/>
      <c r="AD161" s="33" t="n"/>
      <c r="AE161" s="33" t="n"/>
      <c r="AF161" s="33" t="n"/>
      <c r="AG161" s="33" t="n"/>
      <c r="AH161" s="33" t="n"/>
      <c r="AI161" s="33" t="n"/>
      <c r="AJ161" s="33" t="n"/>
      <c r="AK161" s="33" t="n"/>
      <c r="AL161" s="33" t="n"/>
      <c r="AM161" s="33" t="n"/>
      <c r="AN161" s="34" t="inlineStr">
        <is>
          <t>BREAKEVEN_GAIN_EROSION_FILTER_TF=OFF</t>
        </is>
      </c>
      <c r="AO161" s="34" t="inlineStr">
        <is>
          <t>BREAKEVEN_GAIN_EROSION_FILTER_TF=D</t>
        </is>
      </c>
      <c r="AP161" s="34" t="inlineStr">
        <is>
          <t>BREAKEVEN_GAIN_EROSION_FILTER_TF=4h</t>
        </is>
      </c>
      <c r="AQ161" s="34" t="inlineStr">
        <is>
          <t>BREAKEVEN_GAIN_EROSION_FILTER_TF=1h</t>
        </is>
      </c>
      <c r="AR161" s="34" t="inlineStr">
        <is>
          <t>BREAKEVEN_GAIN_EROSION_FILTER_TF=15m</t>
        </is>
      </c>
      <c r="AS161" s="33" t="n"/>
      <c r="AT161" s="33" t="n"/>
      <c r="AU161" s="33" t="n"/>
      <c r="AV161" s="33" t="n"/>
      <c r="AW161" s="33" t="n"/>
      <c r="AX161" s="33" t="n"/>
      <c r="AY161" s="33" t="n"/>
      <c r="AZ161" s="33" t="n"/>
      <c r="BA161" s="33" t="n"/>
      <c r="BB161" s="33" t="n"/>
      <c r="BC161" s="33" t="n"/>
      <c r="BD161" s="33" t="n"/>
      <c r="BE161" s="33" t="n"/>
      <c r="BF161" s="33" t="n"/>
      <c r="BG161" s="33" t="n"/>
      <c r="BH161" s="33" t="n"/>
      <c r="BI161" s="33" t="n"/>
      <c r="BJ161" s="33" t="n"/>
      <c r="BK161" s="33" t="n"/>
      <c r="BL161" s="33" t="n"/>
      <c r="BM161" s="33" t="n"/>
      <c r="BN161" s="33" t="n"/>
      <c r="BO161" s="33" t="n"/>
      <c r="BP161" s="33" t="n"/>
      <c r="BQ161" s="33" t="n"/>
      <c r="BR161" s="33" t="n"/>
      <c r="BS161" s="33" t="n"/>
      <c r="BT161" s="33" t="n"/>
      <c r="BU161" s="33" t="n"/>
      <c r="BV161" s="33" t="n"/>
      <c r="BW161" s="33" t="n"/>
      <c r="BX161" s="33" t="n"/>
      <c r="BY161" s="33" t="n"/>
      <c r="BZ161" s="33" t="n"/>
      <c r="CA161" s="33" t="n"/>
      <c r="CB161" s="33" t="n"/>
      <c r="CC161" s="33" t="n"/>
      <c r="CD161" s="33" t="n"/>
      <c r="CE161" s="33" t="n"/>
      <c r="CF161" s="33" t="n"/>
      <c r="CG161" s="33" t="n"/>
      <c r="CH161" s="33" t="n"/>
      <c r="CI161" s="33" t="n"/>
      <c r="CJ161" s="33" t="n"/>
      <c r="CK161" s="33" t="n"/>
      <c r="CL161" s="33" t="n"/>
      <c r="CM161" s="33" t="n"/>
      <c r="CN161" s="33" t="n"/>
      <c r="CO161" s="33" t="n"/>
      <c r="CP161" s="33" t="n"/>
      <c r="CQ161" s="33" t="n"/>
      <c r="CR161" s="33" t="n"/>
      <c r="CS161" s="33" t="n"/>
      <c r="CT161" s="33" t="n"/>
      <c r="CU161" s="33" t="n"/>
      <c r="CV161" s="34" t="inlineStr">
        <is>
          <t>EXIT_R1_R2_FILTER_TF=OFF</t>
        </is>
      </c>
      <c r="CW161" s="34" t="inlineStr">
        <is>
          <t>EXIT_R1_R2_FILTER_TF=D</t>
        </is>
      </c>
      <c r="CX161" s="34" t="inlineStr">
        <is>
          <t>EXIT_R1_R2_FILTER_TF=4h</t>
        </is>
      </c>
      <c r="CY161" s="34" t="inlineStr">
        <is>
          <t>EXIT_R1_R2_FILTER_TF=1h</t>
        </is>
      </c>
      <c r="CZ161" s="34" t="inlineStr">
        <is>
          <t>EXIT_R1_R2_FILTER_TF=15m</t>
        </is>
      </c>
      <c r="DA161" s="34" t="inlineStr">
        <is>
          <t>EXIT_TIGHT_BREAKOUT_SCORER_FILTER_TF=OFF</t>
        </is>
      </c>
      <c r="DB161" s="34" t="inlineStr">
        <is>
          <t>EXIT_TIGHT_BREAKOUT_SCORER_FILTER_TF=D</t>
        </is>
      </c>
      <c r="DC161" s="34" t="inlineStr">
        <is>
          <t>EXIT_TIGHT_BREAKOUT_SCORER_FILTER_TF=4h</t>
        </is>
      </c>
      <c r="DD161" s="34" t="inlineStr">
        <is>
          <t>EXIT_TIGHT_BREAKOUT_SCORER_FILTER_TF=1h</t>
        </is>
      </c>
      <c r="DE161" s="34" t="inlineStr">
        <is>
          <t>EXIT_TIGHT_BREAKOUT_SCORER_FILTER_TF=15m</t>
        </is>
      </c>
      <c r="DF161" s="34" t="inlineStr">
        <is>
          <t>EXIT_TOP_FADE_FILTER_TF=OFF</t>
        </is>
      </c>
      <c r="DG161" s="34" t="inlineStr">
        <is>
          <t>EXIT_TOP_FADE_FILTER_TF=D</t>
        </is>
      </c>
      <c r="DH161" s="34" t="inlineStr">
        <is>
          <t>EXIT_TOP_FADE_FILTER_TF=4h</t>
        </is>
      </c>
      <c r="DI161" s="34" t="inlineStr">
        <is>
          <t>EXIT_TOP_FADE_FILTER_TF=1h</t>
        </is>
      </c>
      <c r="DJ161" s="34" t="inlineStr">
        <is>
          <t>EXIT_TOP_FADE_FILTER_TF=15m</t>
        </is>
      </c>
      <c r="DK161" s="34" t="inlineStr">
        <is>
          <t>EXIT_TO_REDUCE_ADAPTER_FILTER_TF=OFF</t>
        </is>
      </c>
      <c r="DL161" s="34" t="inlineStr">
        <is>
          <t>EXIT_TO_REDUCE_ADAPTER_FILTER_TF=D</t>
        </is>
      </c>
      <c r="DM161" s="34" t="inlineStr">
        <is>
          <t>EXIT_TO_REDUCE_ADAPTER_FILTER_TF=4h</t>
        </is>
      </c>
      <c r="DN161" s="34" t="inlineStr">
        <is>
          <t>EXIT_TO_REDUCE_ADAPTER_FILTER_TF=1h</t>
        </is>
      </c>
      <c r="DO161" s="34" t="inlineStr">
        <is>
          <t>EXIT_TO_REDUCE_ADAPTER_FILTER_TF=15m</t>
        </is>
      </c>
      <c r="DP161" s="33" t="n"/>
      <c r="DQ161" s="33" t="n"/>
      <c r="DR161" s="33" t="n"/>
      <c r="DS161" s="33" t="n"/>
      <c r="DT161" s="33" t="n"/>
      <c r="DU161" s="33" t="n"/>
      <c r="DV161" s="33" t="n"/>
      <c r="DW161" s="33" t="n"/>
      <c r="DX161" s="33" t="n"/>
      <c r="DY161" s="33" t="n"/>
      <c r="DZ161" s="33" t="n"/>
      <c r="EA161" s="33" t="n"/>
      <c r="EB161" s="33" t="n"/>
      <c r="EC161" s="33" t="n"/>
      <c r="ED161" s="33" t="n"/>
      <c r="EE161" s="33" t="n"/>
      <c r="EF161" s="33" t="n"/>
      <c r="EG161" s="33" t="n"/>
      <c r="EH161" s="33" t="n"/>
      <c r="EI161" s="33" t="n"/>
      <c r="EJ161" s="33" t="n"/>
      <c r="EK161" s="33" t="n"/>
      <c r="EL161" s="33" t="n"/>
      <c r="EM161" s="33" t="n"/>
      <c r="EN161" s="33" t="n"/>
      <c r="EO161" s="33" t="n"/>
      <c r="EP161" s="33" t="n"/>
      <c r="EQ161" s="33" t="n"/>
      <c r="ER161" s="33" t="n"/>
      <c r="ES161" s="33" t="n"/>
      <c r="ET161" s="33" t="n"/>
      <c r="EU161" s="33" t="n"/>
      <c r="EV161" s="33" t="n"/>
      <c r="EW161" s="33" t="n"/>
      <c r="EX161" s="33" t="n"/>
      <c r="EY161" s="33" t="n"/>
      <c r="EZ161" s="33" t="n"/>
      <c r="FA161" s="33" t="n"/>
      <c r="FB161" s="33" t="n"/>
      <c r="FC161" s="33" t="n"/>
      <c r="FD161" s="33" t="n"/>
      <c r="FE161" s="33" t="n"/>
      <c r="FF161" s="33" t="n"/>
      <c r="FG161" s="33" t="n"/>
      <c r="FH161" s="33" t="n"/>
      <c r="FI161" s="33" t="n"/>
      <c r="FJ161" s="33" t="n"/>
      <c r="FK161" s="33" t="n"/>
      <c r="FL161" s="33" t="n"/>
      <c r="FM161" s="33" t="n"/>
      <c r="FN161" s="33" t="n"/>
      <c r="FO161" s="33" t="n"/>
      <c r="FP161" s="33" t="n"/>
      <c r="FQ161" s="33" t="n"/>
      <c r="FR161" s="33" t="n"/>
      <c r="FS161" s="33" t="n"/>
      <c r="FT161" s="33" t="n"/>
      <c r="FU161" s="33" t="n"/>
      <c r="FV161" s="33" t="n"/>
      <c r="FW161" s="33" t="n"/>
      <c r="FX161" s="33" t="n"/>
      <c r="FY161" s="33" t="n"/>
      <c r="FZ161" s="33" t="n"/>
      <c r="GA161" s="33" t="n"/>
      <c r="GB161" s="33" t="n"/>
      <c r="GC161" s="33" t="n"/>
      <c r="GD161" s="33" t="n"/>
      <c r="GE161" s="33" t="n"/>
      <c r="GF161" s="33" t="n"/>
      <c r="GG161" s="33" t="n"/>
      <c r="GH161" s="33" t="n"/>
      <c r="GI161" s="33" t="n"/>
      <c r="GJ161" s="33" t="n"/>
      <c r="GK161" s="33" t="n"/>
      <c r="GL161" s="33" t="n"/>
      <c r="GM161" s="33" t="n"/>
      <c r="GN161" s="33" t="n"/>
      <c r="GO161" s="33" t="n"/>
      <c r="GP161" s="33" t="n"/>
      <c r="GQ161" s="33" t="n"/>
      <c r="GR161" s="33" t="n"/>
      <c r="GS161" s="33" t="n"/>
      <c r="GT161" s="33" t="n"/>
      <c r="GU161" s="33" t="n"/>
      <c r="GV161" s="33" t="n"/>
      <c r="GW161" s="33" t="n"/>
      <c r="GX161" s="33" t="n"/>
      <c r="GY161" s="33" t="n"/>
      <c r="GZ161" s="33" t="n"/>
      <c r="HA161" s="33" t="n"/>
      <c r="HB161" s="33" t="n"/>
      <c r="HC161" s="33" t="n"/>
      <c r="HD161" s="33" t="n"/>
      <c r="HE161" s="33" t="n"/>
      <c r="HF161" s="33" t="n"/>
      <c r="HG161" s="33" t="n"/>
      <c r="HH161" s="33" t="n"/>
      <c r="HI161" s="33" t="n"/>
      <c r="HJ161" s="33" t="n"/>
      <c r="HK161" s="33" t="n"/>
      <c r="HL161" s="33" t="n"/>
      <c r="HM161" s="33" t="n"/>
      <c r="HN161" s="33" t="n"/>
      <c r="HO161" s="33" t="n"/>
      <c r="HP161" s="33" t="n"/>
      <c r="HQ161" s="33" t="n"/>
      <c r="HR161" s="33" t="n"/>
      <c r="HS161" s="33" t="n"/>
      <c r="HT161" s="33" t="n"/>
      <c r="HU161" s="33" t="n"/>
      <c r="HV161" s="33" t="n"/>
      <c r="HW161" s="33" t="n"/>
      <c r="HX161" s="33" t="n"/>
      <c r="HY161" s="33" t="n"/>
      <c r="HZ161" s="33" t="n"/>
      <c r="IA161" s="33" t="n"/>
      <c r="IB161" s="33" t="n"/>
      <c r="IC161" s="33" t="n"/>
      <c r="ID161" s="33" t="n"/>
      <c r="IE161" s="33" t="n"/>
      <c r="IF161" s="33" t="n"/>
      <c r="IG161" s="33" t="n"/>
      <c r="IH161" s="33" t="n"/>
      <c r="II161" s="33" t="n"/>
      <c r="IJ161" s="33" t="n"/>
      <c r="IK161" s="33" t="n"/>
      <c r="IL161" s="26" t="n"/>
      <c r="IM161" s="26" t="inlineStr">
        <is>
          <t>ez_manage.py:3565 top()</t>
        </is>
      </c>
      <c r="IN161" s="26" t="inlineStr">
        <is>
          <t>v12_quick_engine.py:2342 x8</t>
        </is>
      </c>
      <c r="IO161" s="26" t="n"/>
    </row>
    <row r="162" ht="10.5" customHeight="1" s="67">
      <c r="A162" s="26" t="inlineStr">
        <is>
          <t>SCALP_V3_K_OB_EXIT_K15M_HI</t>
        </is>
      </c>
      <c r="B162" s="26" t="inlineStr">
        <is>
          <t>0</t>
        </is>
      </c>
      <c r="C162" s="26" t="n"/>
      <c r="D162" s="26" t="n"/>
      <c r="E162" s="26" t="n"/>
      <c r="F162" s="26" t="n"/>
      <c r="G162" s="26">
        <f>IFERROR(VLOOKUP($A126&amp;"_"&amp;$B126,Results_Deltas!$A$2:$P$15000,5,FALSE),"")</f>
        <v/>
      </c>
      <c r="H162" s="26">
        <f>IFERROR(VLOOKUP($A126,Results_30d_Deltas!$A$2:$H$5000,7,FALSE)-E125,"")</f>
        <v/>
      </c>
      <c r="I162" s="26">
        <f>IFERROR(VLOOKUP($A126,Results_30d_Deltas!$A$2:$H$5000,6,FALSE),"")</f>
        <v/>
      </c>
      <c r="J162" s="26" t="n"/>
      <c r="K162" s="26" t="n"/>
      <c r="L162" s="26" t="inlineStr">
        <is>
          <t>NO</t>
        </is>
      </c>
      <c r="M162" s="71" t="n">
        <v>-2.407042197352325</v>
      </c>
      <c r="N162" s="76" t="inlineStr">
        <is>
          <t>0/35</t>
        </is>
      </c>
      <c r="O162" s="33" t="n"/>
      <c r="P162" s="33" t="n"/>
      <c r="Q162" s="33" t="n"/>
      <c r="R162" s="33" t="n"/>
      <c r="S162" s="33" t="n"/>
      <c r="T162" s="33" t="n"/>
      <c r="U162" s="33" t="n"/>
      <c r="V162" s="33" t="n"/>
      <c r="W162" s="33" t="n"/>
      <c r="X162" s="33" t="n"/>
      <c r="Y162" s="33" t="n"/>
      <c r="Z162" s="33" t="n"/>
      <c r="AA162" s="33" t="n"/>
      <c r="AB162" s="33" t="n"/>
      <c r="AC162" s="33" t="n"/>
      <c r="AD162" s="33" t="n"/>
      <c r="AE162" s="33" t="n"/>
      <c r="AF162" s="33" t="n"/>
      <c r="AG162" s="33" t="n"/>
      <c r="AH162" s="33" t="n"/>
      <c r="AI162" s="33" t="n"/>
      <c r="AJ162" s="33" t="n"/>
      <c r="AK162" s="33" t="n"/>
      <c r="AL162" s="33" t="n"/>
      <c r="AM162" s="33" t="n"/>
      <c r="AN162" s="33" t="n"/>
      <c r="AO162" s="33" t="n"/>
      <c r="AP162" s="33" t="n"/>
      <c r="AQ162" s="33" t="n"/>
      <c r="AR162" s="33" t="n"/>
      <c r="AS162" s="33" t="n"/>
      <c r="AT162" s="33" t="n"/>
      <c r="AU162" s="33" t="n"/>
      <c r="AV162" s="33" t="n"/>
      <c r="AW162" s="33" t="n"/>
      <c r="AX162" s="33" t="n"/>
      <c r="AY162" s="33" t="n"/>
      <c r="AZ162" s="33" t="n"/>
      <c r="BA162" s="33" t="n"/>
      <c r="BB162" s="33" t="n"/>
      <c r="BC162" s="33" t="n"/>
      <c r="BD162" s="33" t="n"/>
      <c r="BE162" s="33" t="n"/>
      <c r="BF162" s="33" t="n"/>
      <c r="BG162" s="33" t="n"/>
      <c r="BH162" s="33" t="n"/>
      <c r="BI162" s="33" t="n"/>
      <c r="BJ162" s="33" t="n"/>
      <c r="BK162" s="33" t="n"/>
      <c r="BL162" s="33" t="n"/>
      <c r="BM162" s="33" t="n"/>
      <c r="BN162" s="33" t="n"/>
      <c r="BO162" s="33" t="n"/>
      <c r="BP162" s="33" t="n"/>
      <c r="BQ162" s="33" t="n"/>
      <c r="BR162" s="33" t="n"/>
      <c r="BS162" s="33" t="n"/>
      <c r="BT162" s="33" t="n"/>
      <c r="BU162" s="33" t="n"/>
      <c r="BV162" s="33" t="n"/>
      <c r="BW162" s="33" t="n"/>
      <c r="BX162" s="33" t="n"/>
      <c r="BY162" s="33" t="n"/>
      <c r="BZ162" s="33" t="n"/>
      <c r="CA162" s="33" t="n"/>
      <c r="CB162" s="33" t="n"/>
      <c r="CC162" s="33" t="n"/>
      <c r="CD162" s="33" t="n"/>
      <c r="CE162" s="33" t="n"/>
      <c r="CF162" s="33" t="n"/>
      <c r="CG162" s="33" t="n"/>
      <c r="CH162" s="33" t="n"/>
      <c r="CI162" s="33" t="n"/>
      <c r="CJ162" s="33" t="n"/>
      <c r="CK162" s="33" t="n"/>
      <c r="CL162" s="33" t="n"/>
      <c r="CM162" s="33" t="n"/>
      <c r="CN162" s="33" t="n"/>
      <c r="CO162" s="33" t="n"/>
      <c r="CP162" s="33" t="n"/>
      <c r="CQ162" s="33" t="n"/>
      <c r="CR162" s="33" t="n"/>
      <c r="CS162" s="33" t="n"/>
      <c r="CT162" s="33" t="n"/>
      <c r="CU162" s="33" t="n"/>
      <c r="CV162" s="34" t="inlineStr">
        <is>
          <t>EXIT_R1_R2_FILTER_TF=OFF</t>
        </is>
      </c>
      <c r="CW162" s="34" t="inlineStr">
        <is>
          <t>EXIT_R1_R2_FILTER_TF=D</t>
        </is>
      </c>
      <c r="CX162" s="34" t="inlineStr">
        <is>
          <t>EXIT_R1_R2_FILTER_TF=4h</t>
        </is>
      </c>
      <c r="CY162" s="34" t="inlineStr">
        <is>
          <t>EXIT_R1_R2_FILTER_TF=1h</t>
        </is>
      </c>
      <c r="CZ162" s="34" t="inlineStr">
        <is>
          <t>EXIT_R1_R2_FILTER_TF=15m</t>
        </is>
      </c>
      <c r="DA162" s="34" t="inlineStr">
        <is>
          <t>EXIT_TIGHT_BREAKOUT_SCORER_FILTER_TF=OFF</t>
        </is>
      </c>
      <c r="DB162" s="34" t="inlineStr">
        <is>
          <t>EXIT_TIGHT_BREAKOUT_SCORER_FILTER_TF=D</t>
        </is>
      </c>
      <c r="DC162" s="34" t="inlineStr">
        <is>
          <t>EXIT_TIGHT_BREAKOUT_SCORER_FILTER_TF=4h</t>
        </is>
      </c>
      <c r="DD162" s="34" t="inlineStr">
        <is>
          <t>EXIT_TIGHT_BREAKOUT_SCORER_FILTER_TF=1h</t>
        </is>
      </c>
      <c r="DE162" s="34" t="inlineStr">
        <is>
          <t>EXIT_TIGHT_BREAKOUT_SCORER_FILTER_TF=15m</t>
        </is>
      </c>
      <c r="DF162" s="34" t="inlineStr">
        <is>
          <t>EXIT_TOP_FADE_FILTER_TF=OFF</t>
        </is>
      </c>
      <c r="DG162" s="34" t="inlineStr">
        <is>
          <t>EXIT_TOP_FADE_FILTER_TF=D</t>
        </is>
      </c>
      <c r="DH162" s="34" t="inlineStr">
        <is>
          <t>EXIT_TOP_FADE_FILTER_TF=4h</t>
        </is>
      </c>
      <c r="DI162" s="34" t="inlineStr">
        <is>
          <t>EXIT_TOP_FADE_FILTER_TF=1h</t>
        </is>
      </c>
      <c r="DJ162" s="34" t="inlineStr">
        <is>
          <t>EXIT_TOP_FADE_FILTER_TF=15m</t>
        </is>
      </c>
      <c r="DK162" s="34" t="inlineStr">
        <is>
          <t>EXIT_TO_REDUCE_ADAPTER_FILTER_TF=OFF</t>
        </is>
      </c>
      <c r="DL162" s="34" t="inlineStr">
        <is>
          <t>EXIT_TO_REDUCE_ADAPTER_FILTER_TF=D</t>
        </is>
      </c>
      <c r="DM162" s="34" t="inlineStr">
        <is>
          <t>EXIT_TO_REDUCE_ADAPTER_FILTER_TF=4h</t>
        </is>
      </c>
      <c r="DN162" s="34" t="inlineStr">
        <is>
          <t>EXIT_TO_REDUCE_ADAPTER_FILTER_TF=1h</t>
        </is>
      </c>
      <c r="DO162" s="34" t="inlineStr">
        <is>
          <t>EXIT_TO_REDUCE_ADAPTER_FILTER_TF=15m</t>
        </is>
      </c>
      <c r="DP162" s="33" t="n"/>
      <c r="DQ162" s="33" t="n"/>
      <c r="DR162" s="33" t="n"/>
      <c r="DS162" s="33" t="n"/>
      <c r="DT162" s="33" t="n"/>
      <c r="DU162" s="33" t="n"/>
      <c r="DV162" s="33" t="n"/>
      <c r="DW162" s="33" t="n"/>
      <c r="DX162" s="33" t="n"/>
      <c r="DY162" s="33" t="n"/>
      <c r="DZ162" s="33" t="n"/>
      <c r="EA162" s="33" t="n"/>
      <c r="EB162" s="33" t="n"/>
      <c r="EC162" s="33" t="n"/>
      <c r="ED162" s="33" t="n"/>
      <c r="EE162" s="33" t="n"/>
      <c r="EF162" s="33" t="n"/>
      <c r="EG162" s="33" t="n"/>
      <c r="EH162" s="33" t="n"/>
      <c r="EI162" s="33" t="n"/>
      <c r="EJ162" s="33" t="n"/>
      <c r="EK162" s="33" t="n"/>
      <c r="EL162" s="33" t="n"/>
      <c r="EM162" s="33" t="n"/>
      <c r="EN162" s="33" t="n"/>
      <c r="EO162" s="33" t="n"/>
      <c r="EP162" s="33" t="n"/>
      <c r="EQ162" s="33" t="n"/>
      <c r="ER162" s="33" t="n"/>
      <c r="ES162" s="33" t="n"/>
      <c r="ET162" s="33" t="n"/>
      <c r="EU162" s="33" t="n"/>
      <c r="EV162" s="33" t="n"/>
      <c r="EW162" s="33" t="n"/>
      <c r="EX162" s="33" t="n"/>
      <c r="EY162" s="33" t="n"/>
      <c r="EZ162" s="33" t="n"/>
      <c r="FA162" s="33" t="n"/>
      <c r="FB162" s="33" t="n"/>
      <c r="FC162" s="33" t="n"/>
      <c r="FD162" s="33" t="n"/>
      <c r="FE162" s="33" t="n"/>
      <c r="FF162" s="33" t="n"/>
      <c r="FG162" s="33" t="n"/>
      <c r="FH162" s="33" t="n"/>
      <c r="FI162" s="33" t="n"/>
      <c r="FJ162" s="33" t="n"/>
      <c r="FK162" s="33" t="n"/>
      <c r="FL162" s="33" t="n"/>
      <c r="FM162" s="33" t="n"/>
      <c r="FN162" s="33" t="n"/>
      <c r="FO162" s="33" t="n"/>
      <c r="FP162" s="33" t="n"/>
      <c r="FQ162" s="33" t="n"/>
      <c r="FR162" s="33" t="n"/>
      <c r="FS162" s="33" t="n"/>
      <c r="FT162" s="33" t="n"/>
      <c r="FU162" s="33" t="n"/>
      <c r="FV162" s="33" t="n"/>
      <c r="FW162" s="33" t="n"/>
      <c r="FX162" s="33" t="n"/>
      <c r="FY162" s="33" t="n"/>
      <c r="FZ162" s="33" t="n"/>
      <c r="GA162" s="33" t="n"/>
      <c r="GB162" s="33" t="n"/>
      <c r="GC162" s="33" t="n"/>
      <c r="GD162" s="33" t="n"/>
      <c r="GE162" s="33" t="n"/>
      <c r="GF162" s="33" t="n"/>
      <c r="GG162" s="33" t="n"/>
      <c r="GH162" s="33" t="n"/>
      <c r="GI162" s="33" t="n"/>
      <c r="GJ162" s="33" t="n"/>
      <c r="GK162" s="33" t="n"/>
      <c r="GL162" s="33" t="n"/>
      <c r="GM162" s="33" t="n"/>
      <c r="GN162" s="33" t="n"/>
      <c r="GO162" s="33" t="n"/>
      <c r="GP162" s="33" t="n"/>
      <c r="GQ162" s="33" t="n"/>
      <c r="GR162" s="33" t="n"/>
      <c r="GS162" s="33" t="n"/>
      <c r="GT162" s="33" t="n"/>
      <c r="GU162" s="33" t="n"/>
      <c r="GV162" s="33" t="n"/>
      <c r="GW162" s="33" t="n"/>
      <c r="GX162" s="33" t="n"/>
      <c r="GY162" s="33" t="n"/>
      <c r="GZ162" s="33" t="n"/>
      <c r="HA162" s="33" t="n"/>
      <c r="HB162" s="33" t="n"/>
      <c r="HC162" s="33" t="n"/>
      <c r="HD162" s="33" t="n"/>
      <c r="HE162" s="33" t="n"/>
      <c r="HF162" s="33" t="n"/>
      <c r="HG162" s="33" t="n"/>
      <c r="HH162" s="33" t="n"/>
      <c r="HI162" s="33" t="n"/>
      <c r="HJ162" s="33" t="n"/>
      <c r="HK162" s="33" t="n"/>
      <c r="HL162" s="33" t="n"/>
      <c r="HM162" s="33" t="n"/>
      <c r="HN162" s="33" t="n"/>
      <c r="HO162" s="33" t="n"/>
      <c r="HP162" s="33" t="n"/>
      <c r="HQ162" s="33" t="n"/>
      <c r="HR162" s="33" t="n"/>
      <c r="HS162" s="33" t="n"/>
      <c r="HT162" s="33" t="n"/>
      <c r="HU162" s="33" t="n"/>
      <c r="HV162" s="33" t="n"/>
      <c r="HW162" s="33" t="n"/>
      <c r="HX162" s="33" t="n"/>
      <c r="HY162" s="33" t="n"/>
      <c r="HZ162" s="33" t="n"/>
      <c r="IA162" s="33" t="n"/>
      <c r="IB162" s="33" t="n"/>
      <c r="IC162" s="33" t="n"/>
      <c r="ID162" s="33" t="n"/>
      <c r="IE162" s="33" t="n"/>
      <c r="IF162" s="33" t="n"/>
      <c r="IG162" s="33" t="n"/>
      <c r="IH162" s="33" t="n"/>
      <c r="II162" s="33" t="n"/>
      <c r="IJ162" s="33" t="n"/>
      <c r="IK162" s="33" t="n"/>
      <c r="IL162" s="26" t="n"/>
      <c r="IM162" s="26" t="inlineStr">
        <is>
          <t>ez_manage.py:5551 top()</t>
        </is>
      </c>
      <c r="IN162" s="26" t="inlineStr">
        <is>
          <t>v12_quick_engine.py:3179 x4</t>
        </is>
      </c>
      <c r="IO162" s="26" t="n"/>
    </row>
    <row r="163" ht="10.5" customHeight="1" s="67">
      <c r="A163" s="26" t="inlineStr">
        <is>
          <t>SCALP_V3_K_OB_EXIT_K3M_LO</t>
        </is>
      </c>
      <c r="B163" s="26" t="inlineStr">
        <is>
          <t>0</t>
        </is>
      </c>
      <c r="C163" s="26" t="n"/>
      <c r="D163" s="26" t="n"/>
      <c r="E163" s="26" t="n"/>
      <c r="F163" s="26" t="n"/>
      <c r="G163" s="26">
        <f>IFERROR(VLOOKUP($A138&amp;"_"&amp;$B138,Results_Deltas!$A$2:$P$15000,5,FALSE),"")</f>
        <v/>
      </c>
      <c r="H163" s="26">
        <f>IFERROR(VLOOKUP($A138,Results_30d_Deltas!$A$2:$H$5000,7,FALSE)-E137,"")</f>
        <v/>
      </c>
      <c r="I163" s="26">
        <f>IFERROR(VLOOKUP($A138,Results_30d_Deltas!$A$2:$H$5000,6,FALSE),"")</f>
        <v/>
      </c>
      <c r="J163" s="26" t="n"/>
      <c r="K163" s="26" t="n"/>
      <c r="L163" s="26" t="inlineStr">
        <is>
          <t>NO</t>
        </is>
      </c>
      <c r="M163" s="71" t="n">
        <v>-2.407030306592768</v>
      </c>
      <c r="N163" s="76" t="inlineStr">
        <is>
          <t>0/35</t>
        </is>
      </c>
      <c r="O163" s="33" t="n"/>
      <c r="P163" s="33" t="n"/>
      <c r="Q163" s="33" t="n"/>
      <c r="R163" s="33" t="n"/>
      <c r="S163" s="33" t="n"/>
      <c r="T163" s="33" t="n"/>
      <c r="U163" s="33" t="n"/>
      <c r="V163" s="33" t="n"/>
      <c r="W163" s="33" t="n"/>
      <c r="X163" s="33" t="n"/>
      <c r="Y163" s="33" t="n"/>
      <c r="Z163" s="33" t="n"/>
      <c r="AA163" s="33" t="n"/>
      <c r="AB163" s="33" t="n"/>
      <c r="AC163" s="33" t="n"/>
      <c r="AD163" s="33" t="n"/>
      <c r="AE163" s="33" t="n"/>
      <c r="AF163" s="33" t="n"/>
      <c r="AG163" s="33" t="n"/>
      <c r="AH163" s="33" t="n"/>
      <c r="AI163" s="33" t="n"/>
      <c r="AJ163" s="33" t="n"/>
      <c r="AK163" s="33" t="n"/>
      <c r="AL163" s="33" t="n"/>
      <c r="AM163" s="33" t="n"/>
      <c r="AN163" s="33" t="n"/>
      <c r="AO163" s="33" t="n"/>
      <c r="AP163" s="33" t="n"/>
      <c r="AQ163" s="33" t="n"/>
      <c r="AR163" s="33" t="n"/>
      <c r="AS163" s="33" t="n"/>
      <c r="AT163" s="33" t="n"/>
      <c r="AU163" s="33" t="n"/>
      <c r="AV163" s="33" t="n"/>
      <c r="AW163" s="33" t="n"/>
      <c r="AX163" s="33" t="n"/>
      <c r="AY163" s="33" t="n"/>
      <c r="AZ163" s="33" t="n"/>
      <c r="BA163" s="33" t="n"/>
      <c r="BB163" s="33" t="n"/>
      <c r="BC163" s="33" t="n"/>
      <c r="BD163" s="33" t="n"/>
      <c r="BE163" s="33" t="n"/>
      <c r="BF163" s="33" t="n"/>
      <c r="BG163" s="33" t="n"/>
      <c r="BH163" s="33" t="n"/>
      <c r="BI163" s="33" t="n"/>
      <c r="BJ163" s="33" t="n"/>
      <c r="BK163" s="33" t="n"/>
      <c r="BL163" s="33" t="n"/>
      <c r="BM163" s="33" t="n"/>
      <c r="BN163" s="33" t="n"/>
      <c r="BO163" s="33" t="n"/>
      <c r="BP163" s="33" t="n"/>
      <c r="BQ163" s="33" t="n"/>
      <c r="BR163" s="33" t="n"/>
      <c r="BS163" s="33" t="n"/>
      <c r="BT163" s="33" t="n"/>
      <c r="BU163" s="33" t="n"/>
      <c r="BV163" s="33" t="n"/>
      <c r="BW163" s="33" t="n"/>
      <c r="BX163" s="33" t="n"/>
      <c r="BY163" s="33" t="n"/>
      <c r="BZ163" s="33" t="n"/>
      <c r="CA163" s="33" t="n"/>
      <c r="CB163" s="33" t="n"/>
      <c r="CC163" s="33" t="n"/>
      <c r="CD163" s="33" t="n"/>
      <c r="CE163" s="33" t="n"/>
      <c r="CF163" s="33" t="n"/>
      <c r="CG163" s="33" t="n"/>
      <c r="CH163" s="33" t="n"/>
      <c r="CI163" s="33" t="n"/>
      <c r="CJ163" s="33" t="n"/>
      <c r="CK163" s="33" t="n"/>
      <c r="CL163" s="33" t="n"/>
      <c r="CM163" s="33" t="n"/>
      <c r="CN163" s="33" t="n"/>
      <c r="CO163" s="33" t="n"/>
      <c r="CP163" s="33" t="n"/>
      <c r="CQ163" s="33" t="n"/>
      <c r="CR163" s="33" t="n"/>
      <c r="CS163" s="33" t="n"/>
      <c r="CT163" s="33" t="n"/>
      <c r="CU163" s="33" t="n"/>
      <c r="CV163" s="34" t="inlineStr">
        <is>
          <t>EXIT_R1_R2_FILTER_TF=OFF</t>
        </is>
      </c>
      <c r="CW163" s="34" t="inlineStr">
        <is>
          <t>EXIT_R1_R2_FILTER_TF=D</t>
        </is>
      </c>
      <c r="CX163" s="34" t="inlineStr">
        <is>
          <t>EXIT_R1_R2_FILTER_TF=4h</t>
        </is>
      </c>
      <c r="CY163" s="34" t="inlineStr">
        <is>
          <t>EXIT_R1_R2_FILTER_TF=1h</t>
        </is>
      </c>
      <c r="CZ163" s="34" t="inlineStr">
        <is>
          <t>EXIT_R1_R2_FILTER_TF=15m</t>
        </is>
      </c>
      <c r="DA163" s="34" t="inlineStr">
        <is>
          <t>EXIT_TIGHT_BREAKOUT_SCORER_FILTER_TF=OFF</t>
        </is>
      </c>
      <c r="DB163" s="34" t="inlineStr">
        <is>
          <t>EXIT_TIGHT_BREAKOUT_SCORER_FILTER_TF=D</t>
        </is>
      </c>
      <c r="DC163" s="34" t="inlineStr">
        <is>
          <t>EXIT_TIGHT_BREAKOUT_SCORER_FILTER_TF=4h</t>
        </is>
      </c>
      <c r="DD163" s="34" t="inlineStr">
        <is>
          <t>EXIT_TIGHT_BREAKOUT_SCORER_FILTER_TF=1h</t>
        </is>
      </c>
      <c r="DE163" s="34" t="inlineStr">
        <is>
          <t>EXIT_TIGHT_BREAKOUT_SCORER_FILTER_TF=15m</t>
        </is>
      </c>
      <c r="DF163" s="34" t="inlineStr">
        <is>
          <t>EXIT_TOP_FADE_FILTER_TF=OFF</t>
        </is>
      </c>
      <c r="DG163" s="34" t="inlineStr">
        <is>
          <t>EXIT_TOP_FADE_FILTER_TF=D</t>
        </is>
      </c>
      <c r="DH163" s="34" t="inlineStr">
        <is>
          <t>EXIT_TOP_FADE_FILTER_TF=4h</t>
        </is>
      </c>
      <c r="DI163" s="34" t="inlineStr">
        <is>
          <t>EXIT_TOP_FADE_FILTER_TF=1h</t>
        </is>
      </c>
      <c r="DJ163" s="34" t="inlineStr">
        <is>
          <t>EXIT_TOP_FADE_FILTER_TF=15m</t>
        </is>
      </c>
      <c r="DK163" s="34" t="inlineStr">
        <is>
          <t>EXIT_TO_REDUCE_ADAPTER_FILTER_TF=OFF</t>
        </is>
      </c>
      <c r="DL163" s="34" t="inlineStr">
        <is>
          <t>EXIT_TO_REDUCE_ADAPTER_FILTER_TF=D</t>
        </is>
      </c>
      <c r="DM163" s="34" t="inlineStr">
        <is>
          <t>EXIT_TO_REDUCE_ADAPTER_FILTER_TF=4h</t>
        </is>
      </c>
      <c r="DN163" s="34" t="inlineStr">
        <is>
          <t>EXIT_TO_REDUCE_ADAPTER_FILTER_TF=1h</t>
        </is>
      </c>
      <c r="DO163" s="34" t="inlineStr">
        <is>
          <t>EXIT_TO_REDUCE_ADAPTER_FILTER_TF=15m</t>
        </is>
      </c>
      <c r="DP163" s="33" t="n"/>
      <c r="DQ163" s="33" t="n"/>
      <c r="DR163" s="33" t="n"/>
      <c r="DS163" s="33" t="n"/>
      <c r="DT163" s="33" t="n"/>
      <c r="DU163" s="33" t="n"/>
      <c r="DV163" s="33" t="n"/>
      <c r="DW163" s="33" t="n"/>
      <c r="DX163" s="33" t="n"/>
      <c r="DY163" s="33" t="n"/>
      <c r="DZ163" s="33" t="n"/>
      <c r="EA163" s="33" t="n"/>
      <c r="EB163" s="33" t="n"/>
      <c r="EC163" s="33" t="n"/>
      <c r="ED163" s="33" t="n"/>
      <c r="EE163" s="33" t="n"/>
      <c r="EF163" s="33" t="n"/>
      <c r="EG163" s="33" t="n"/>
      <c r="EH163" s="33" t="n"/>
      <c r="EI163" s="33" t="n"/>
      <c r="EJ163" s="33" t="n"/>
      <c r="EK163" s="33" t="n"/>
      <c r="EL163" s="33" t="n"/>
      <c r="EM163" s="33" t="n"/>
      <c r="EN163" s="33" t="n"/>
      <c r="EO163" s="33" t="n"/>
      <c r="EP163" s="33" t="n"/>
      <c r="EQ163" s="33" t="n"/>
      <c r="ER163" s="33" t="n"/>
      <c r="ES163" s="33" t="n"/>
      <c r="ET163" s="33" t="n"/>
      <c r="EU163" s="33" t="n"/>
      <c r="EV163" s="33" t="n"/>
      <c r="EW163" s="33" t="n"/>
      <c r="EX163" s="33" t="n"/>
      <c r="EY163" s="33" t="n"/>
      <c r="EZ163" s="33" t="n"/>
      <c r="FA163" s="33" t="n"/>
      <c r="FB163" s="33" t="n"/>
      <c r="FC163" s="33" t="n"/>
      <c r="FD163" s="33" t="n"/>
      <c r="FE163" s="33" t="n"/>
      <c r="FF163" s="33" t="n"/>
      <c r="FG163" s="33" t="n"/>
      <c r="FH163" s="33" t="n"/>
      <c r="FI163" s="33" t="n"/>
      <c r="FJ163" s="33" t="n"/>
      <c r="FK163" s="33" t="n"/>
      <c r="FL163" s="33" t="n"/>
      <c r="FM163" s="33" t="n"/>
      <c r="FN163" s="33" t="n"/>
      <c r="FO163" s="33" t="n"/>
      <c r="FP163" s="33" t="n"/>
      <c r="FQ163" s="33" t="n"/>
      <c r="FR163" s="33" t="n"/>
      <c r="FS163" s="33" t="n"/>
      <c r="FT163" s="33" t="n"/>
      <c r="FU163" s="33" t="n"/>
      <c r="FV163" s="33" t="n"/>
      <c r="FW163" s="33" t="n"/>
      <c r="FX163" s="33" t="n"/>
      <c r="FY163" s="33" t="n"/>
      <c r="FZ163" s="33" t="n"/>
      <c r="GA163" s="33" t="n"/>
      <c r="GB163" s="33" t="n"/>
      <c r="GC163" s="33" t="n"/>
      <c r="GD163" s="33" t="n"/>
      <c r="GE163" s="33" t="n"/>
      <c r="GF163" s="33" t="n"/>
      <c r="GG163" s="33" t="n"/>
      <c r="GH163" s="33" t="n"/>
      <c r="GI163" s="33" t="n"/>
      <c r="GJ163" s="33" t="n"/>
      <c r="GK163" s="33" t="n"/>
      <c r="GL163" s="33" t="n"/>
      <c r="GM163" s="33" t="n"/>
      <c r="GN163" s="33" t="n"/>
      <c r="GO163" s="33" t="n"/>
      <c r="GP163" s="33" t="n"/>
      <c r="GQ163" s="33" t="n"/>
      <c r="GR163" s="33" t="n"/>
      <c r="GS163" s="33" t="n"/>
      <c r="GT163" s="33" t="n"/>
      <c r="GU163" s="33" t="n"/>
      <c r="GV163" s="33" t="n"/>
      <c r="GW163" s="33" t="n"/>
      <c r="GX163" s="33" t="n"/>
      <c r="GY163" s="33" t="n"/>
      <c r="GZ163" s="33" t="n"/>
      <c r="HA163" s="33" t="n"/>
      <c r="HB163" s="33" t="n"/>
      <c r="HC163" s="33" t="n"/>
      <c r="HD163" s="33" t="n"/>
      <c r="HE163" s="33" t="n"/>
      <c r="HF163" s="33" t="n"/>
      <c r="HG163" s="33" t="n"/>
      <c r="HH163" s="33" t="n"/>
      <c r="HI163" s="33" t="n"/>
      <c r="HJ163" s="33" t="n"/>
      <c r="HK163" s="33" t="n"/>
      <c r="HL163" s="33" t="n"/>
      <c r="HM163" s="33" t="n"/>
      <c r="HN163" s="33" t="n"/>
      <c r="HO163" s="33" t="n"/>
      <c r="HP163" s="33" t="n"/>
      <c r="HQ163" s="33" t="n"/>
      <c r="HR163" s="33" t="n"/>
      <c r="HS163" s="33" t="n"/>
      <c r="HT163" s="33" t="n"/>
      <c r="HU163" s="33" t="n"/>
      <c r="HV163" s="33" t="n"/>
      <c r="HW163" s="33" t="n"/>
      <c r="HX163" s="33" t="n"/>
      <c r="HY163" s="33" t="n"/>
      <c r="HZ163" s="33" t="n"/>
      <c r="IA163" s="33" t="n"/>
      <c r="IB163" s="33" t="n"/>
      <c r="IC163" s="33" t="n"/>
      <c r="ID163" s="33" t="n"/>
      <c r="IE163" s="33" t="n"/>
      <c r="IF163" s="33" t="n"/>
      <c r="IG163" s="33" t="n"/>
      <c r="IH163" s="33" t="n"/>
      <c r="II163" s="33" t="n"/>
      <c r="IJ163" s="33" t="n"/>
      <c r="IK163" s="33" t="n"/>
      <c r="IL163" s="26" t="n"/>
      <c r="IM163" s="26" t="inlineStr">
        <is>
          <t>ez_manage.py:5554 top()</t>
        </is>
      </c>
      <c r="IN163" s="26" t="inlineStr">
        <is>
          <t>v12_quick_engine.py:3182 x4</t>
        </is>
      </c>
      <c r="IO163" s="26" t="n"/>
    </row>
    <row r="164" ht="10.5" customHeight="1" s="67">
      <c r="A164" s="26" t="inlineStr">
        <is>
          <t>SCALP_V3_K_OB_EXIT_K15M_LO</t>
        </is>
      </c>
      <c r="B164" s="26" t="inlineStr">
        <is>
          <t>0</t>
        </is>
      </c>
      <c r="C164" s="26" t="n"/>
      <c r="D164" s="26" t="n"/>
      <c r="E164" s="26" t="n"/>
      <c r="F164" s="26" t="n"/>
      <c r="G164" s="26">
        <f>IFERROR(VLOOKUP($A130&amp;"_"&amp;$B130,Results_Deltas!$A$2:$P$15000,5,FALSE),"")</f>
        <v/>
      </c>
      <c r="H164" s="26">
        <f>IFERROR(VLOOKUP($A130,Results_30d_Deltas!$A$2:$H$5000,7,FALSE)-E129,"")</f>
        <v/>
      </c>
      <c r="I164" s="26">
        <f>IFERROR(VLOOKUP($A130,Results_30d_Deltas!$A$2:$H$5000,6,FALSE),"")</f>
        <v/>
      </c>
      <c r="J164" s="26" t="n"/>
      <c r="K164" s="26" t="n"/>
      <c r="L164" s="26" t="inlineStr">
        <is>
          <t>NO</t>
        </is>
      </c>
      <c r="M164" s="71" t="n">
        <v>-2.406965938284245</v>
      </c>
      <c r="N164" s="76" t="inlineStr">
        <is>
          <t>0/35</t>
        </is>
      </c>
      <c r="O164" s="33" t="n"/>
      <c r="P164" s="33" t="n"/>
      <c r="Q164" s="33" t="n"/>
      <c r="R164" s="33" t="n"/>
      <c r="S164" s="33" t="n"/>
      <c r="T164" s="33" t="n"/>
      <c r="U164" s="33" t="n"/>
      <c r="V164" s="33" t="n"/>
      <c r="W164" s="33" t="n"/>
      <c r="X164" s="33" t="n"/>
      <c r="Y164" s="33" t="n"/>
      <c r="Z164" s="33" t="n"/>
      <c r="AA164" s="33" t="n"/>
      <c r="AB164" s="33" t="n"/>
      <c r="AC164" s="33" t="n"/>
      <c r="AD164" s="33" t="n"/>
      <c r="AE164" s="33" t="n"/>
      <c r="AF164" s="33" t="n"/>
      <c r="AG164" s="33" t="n"/>
      <c r="AH164" s="33" t="n"/>
      <c r="AI164" s="33" t="n"/>
      <c r="AJ164" s="33" t="n"/>
      <c r="AK164" s="33" t="n"/>
      <c r="AL164" s="33" t="n"/>
      <c r="AM164" s="33" t="n"/>
      <c r="AN164" s="33" t="n"/>
      <c r="AO164" s="33" t="n"/>
      <c r="AP164" s="33" t="n"/>
      <c r="AQ164" s="33" t="n"/>
      <c r="AR164" s="33" t="n"/>
      <c r="AS164" s="33" t="n"/>
      <c r="AT164" s="33" t="n"/>
      <c r="AU164" s="33" t="n"/>
      <c r="AV164" s="33" t="n"/>
      <c r="AW164" s="33" t="n"/>
      <c r="AX164" s="33" t="n"/>
      <c r="AY164" s="33" t="n"/>
      <c r="AZ164" s="33" t="n"/>
      <c r="BA164" s="33" t="n"/>
      <c r="BB164" s="33" t="n"/>
      <c r="BC164" s="33" t="n"/>
      <c r="BD164" s="33" t="n"/>
      <c r="BE164" s="33" t="n"/>
      <c r="BF164" s="33" t="n"/>
      <c r="BG164" s="33" t="n"/>
      <c r="BH164" s="33" t="n"/>
      <c r="BI164" s="33" t="n"/>
      <c r="BJ164" s="33" t="n"/>
      <c r="BK164" s="33" t="n"/>
      <c r="BL164" s="33" t="n"/>
      <c r="BM164" s="33" t="n"/>
      <c r="BN164" s="33" t="n"/>
      <c r="BO164" s="33" t="n"/>
      <c r="BP164" s="33" t="n"/>
      <c r="BQ164" s="33" t="n"/>
      <c r="BR164" s="33" t="n"/>
      <c r="BS164" s="33" t="n"/>
      <c r="BT164" s="33" t="n"/>
      <c r="BU164" s="33" t="n"/>
      <c r="BV164" s="33" t="n"/>
      <c r="BW164" s="33" t="n"/>
      <c r="BX164" s="33" t="n"/>
      <c r="BY164" s="33" t="n"/>
      <c r="BZ164" s="33" t="n"/>
      <c r="CA164" s="33" t="n"/>
      <c r="CB164" s="33" t="n"/>
      <c r="CC164" s="33" t="n"/>
      <c r="CD164" s="33" t="n"/>
      <c r="CE164" s="33" t="n"/>
      <c r="CF164" s="33" t="n"/>
      <c r="CG164" s="33" t="n"/>
      <c r="CH164" s="33" t="n"/>
      <c r="CI164" s="33" t="n"/>
      <c r="CJ164" s="33" t="n"/>
      <c r="CK164" s="33" t="n"/>
      <c r="CL164" s="33" t="n"/>
      <c r="CM164" s="33" t="n"/>
      <c r="CN164" s="33" t="n"/>
      <c r="CO164" s="33" t="n"/>
      <c r="CP164" s="33" t="n"/>
      <c r="CQ164" s="33" t="n"/>
      <c r="CR164" s="33" t="n"/>
      <c r="CS164" s="33" t="n"/>
      <c r="CT164" s="33" t="n"/>
      <c r="CU164" s="33" t="n"/>
      <c r="CV164" s="34" t="inlineStr">
        <is>
          <t>EXIT_R1_R2_FILTER_TF=OFF</t>
        </is>
      </c>
      <c r="CW164" s="34" t="inlineStr">
        <is>
          <t>EXIT_R1_R2_FILTER_TF=D</t>
        </is>
      </c>
      <c r="CX164" s="34" t="inlineStr">
        <is>
          <t>EXIT_R1_R2_FILTER_TF=4h</t>
        </is>
      </c>
      <c r="CY164" s="34" t="inlineStr">
        <is>
          <t>EXIT_R1_R2_FILTER_TF=1h</t>
        </is>
      </c>
      <c r="CZ164" s="34" t="inlineStr">
        <is>
          <t>EXIT_R1_R2_FILTER_TF=15m</t>
        </is>
      </c>
      <c r="DA164" s="34" t="inlineStr">
        <is>
          <t>EXIT_TIGHT_BREAKOUT_SCORER_FILTER_TF=OFF</t>
        </is>
      </c>
      <c r="DB164" s="34" t="inlineStr">
        <is>
          <t>EXIT_TIGHT_BREAKOUT_SCORER_FILTER_TF=D</t>
        </is>
      </c>
      <c r="DC164" s="34" t="inlineStr">
        <is>
          <t>EXIT_TIGHT_BREAKOUT_SCORER_FILTER_TF=4h</t>
        </is>
      </c>
      <c r="DD164" s="34" t="inlineStr">
        <is>
          <t>EXIT_TIGHT_BREAKOUT_SCORER_FILTER_TF=1h</t>
        </is>
      </c>
      <c r="DE164" s="34" t="inlineStr">
        <is>
          <t>EXIT_TIGHT_BREAKOUT_SCORER_FILTER_TF=15m</t>
        </is>
      </c>
      <c r="DF164" s="34" t="inlineStr">
        <is>
          <t>EXIT_TOP_FADE_FILTER_TF=OFF</t>
        </is>
      </c>
      <c r="DG164" s="34" t="inlineStr">
        <is>
          <t>EXIT_TOP_FADE_FILTER_TF=D</t>
        </is>
      </c>
      <c r="DH164" s="34" t="inlineStr">
        <is>
          <t>EXIT_TOP_FADE_FILTER_TF=4h</t>
        </is>
      </c>
      <c r="DI164" s="34" t="inlineStr">
        <is>
          <t>EXIT_TOP_FADE_FILTER_TF=1h</t>
        </is>
      </c>
      <c r="DJ164" s="34" t="inlineStr">
        <is>
          <t>EXIT_TOP_FADE_FILTER_TF=15m</t>
        </is>
      </c>
      <c r="DK164" s="34" t="inlineStr">
        <is>
          <t>EXIT_TO_REDUCE_ADAPTER_FILTER_TF=OFF</t>
        </is>
      </c>
      <c r="DL164" s="34" t="inlineStr">
        <is>
          <t>EXIT_TO_REDUCE_ADAPTER_FILTER_TF=D</t>
        </is>
      </c>
      <c r="DM164" s="34" t="inlineStr">
        <is>
          <t>EXIT_TO_REDUCE_ADAPTER_FILTER_TF=4h</t>
        </is>
      </c>
      <c r="DN164" s="34" t="inlineStr">
        <is>
          <t>EXIT_TO_REDUCE_ADAPTER_FILTER_TF=1h</t>
        </is>
      </c>
      <c r="DO164" s="34" t="inlineStr">
        <is>
          <t>EXIT_TO_REDUCE_ADAPTER_FILTER_TF=15m</t>
        </is>
      </c>
      <c r="DP164" s="33" t="n"/>
      <c r="DQ164" s="33" t="n"/>
      <c r="DR164" s="33" t="n"/>
      <c r="DS164" s="33" t="n"/>
      <c r="DT164" s="33" t="n"/>
      <c r="DU164" s="33" t="n"/>
      <c r="DV164" s="33" t="n"/>
      <c r="DW164" s="33" t="n"/>
      <c r="DX164" s="33" t="n"/>
      <c r="DY164" s="33" t="n"/>
      <c r="DZ164" s="33" t="n"/>
      <c r="EA164" s="33" t="n"/>
      <c r="EB164" s="33" t="n"/>
      <c r="EC164" s="33" t="n"/>
      <c r="ED164" s="33" t="n"/>
      <c r="EE164" s="33" t="n"/>
      <c r="EF164" s="33" t="n"/>
      <c r="EG164" s="33" t="n"/>
      <c r="EH164" s="33" t="n"/>
      <c r="EI164" s="33" t="n"/>
      <c r="EJ164" s="33" t="n"/>
      <c r="EK164" s="33" t="n"/>
      <c r="EL164" s="33" t="n"/>
      <c r="EM164" s="33" t="n"/>
      <c r="EN164" s="33" t="n"/>
      <c r="EO164" s="33" t="n"/>
      <c r="EP164" s="33" t="n"/>
      <c r="EQ164" s="33" t="n"/>
      <c r="ER164" s="33" t="n"/>
      <c r="ES164" s="33" t="n"/>
      <c r="ET164" s="33" t="n"/>
      <c r="EU164" s="33" t="n"/>
      <c r="EV164" s="33" t="n"/>
      <c r="EW164" s="33" t="n"/>
      <c r="EX164" s="33" t="n"/>
      <c r="EY164" s="33" t="n"/>
      <c r="EZ164" s="33" t="n"/>
      <c r="FA164" s="33" t="n"/>
      <c r="FB164" s="33" t="n"/>
      <c r="FC164" s="33" t="n"/>
      <c r="FD164" s="33" t="n"/>
      <c r="FE164" s="33" t="n"/>
      <c r="FF164" s="33" t="n"/>
      <c r="FG164" s="33" t="n"/>
      <c r="FH164" s="33" t="n"/>
      <c r="FI164" s="33" t="n"/>
      <c r="FJ164" s="33" t="n"/>
      <c r="FK164" s="33" t="n"/>
      <c r="FL164" s="33" t="n"/>
      <c r="FM164" s="33" t="n"/>
      <c r="FN164" s="33" t="n"/>
      <c r="FO164" s="33" t="n"/>
      <c r="FP164" s="33" t="n"/>
      <c r="FQ164" s="33" t="n"/>
      <c r="FR164" s="33" t="n"/>
      <c r="FS164" s="33" t="n"/>
      <c r="FT164" s="33" t="n"/>
      <c r="FU164" s="33" t="n"/>
      <c r="FV164" s="33" t="n"/>
      <c r="FW164" s="33" t="n"/>
      <c r="FX164" s="33" t="n"/>
      <c r="FY164" s="33" t="n"/>
      <c r="FZ164" s="33" t="n"/>
      <c r="GA164" s="33" t="n"/>
      <c r="GB164" s="33" t="n"/>
      <c r="GC164" s="33" t="n"/>
      <c r="GD164" s="33" t="n"/>
      <c r="GE164" s="33" t="n"/>
      <c r="GF164" s="33" t="n"/>
      <c r="GG164" s="33" t="n"/>
      <c r="GH164" s="33" t="n"/>
      <c r="GI164" s="33" t="n"/>
      <c r="GJ164" s="33" t="n"/>
      <c r="GK164" s="33" t="n"/>
      <c r="GL164" s="33" t="n"/>
      <c r="GM164" s="33" t="n"/>
      <c r="GN164" s="33" t="n"/>
      <c r="GO164" s="33" t="n"/>
      <c r="GP164" s="33" t="n"/>
      <c r="GQ164" s="33" t="n"/>
      <c r="GR164" s="33" t="n"/>
      <c r="GS164" s="33" t="n"/>
      <c r="GT164" s="33" t="n"/>
      <c r="GU164" s="33" t="n"/>
      <c r="GV164" s="33" t="n"/>
      <c r="GW164" s="33" t="n"/>
      <c r="GX164" s="33" t="n"/>
      <c r="GY164" s="33" t="n"/>
      <c r="GZ164" s="33" t="n"/>
      <c r="HA164" s="33" t="n"/>
      <c r="HB164" s="33" t="n"/>
      <c r="HC164" s="33" t="n"/>
      <c r="HD164" s="33" t="n"/>
      <c r="HE164" s="33" t="n"/>
      <c r="HF164" s="33" t="n"/>
      <c r="HG164" s="33" t="n"/>
      <c r="HH164" s="33" t="n"/>
      <c r="HI164" s="33" t="n"/>
      <c r="HJ164" s="33" t="n"/>
      <c r="HK164" s="33" t="n"/>
      <c r="HL164" s="33" t="n"/>
      <c r="HM164" s="33" t="n"/>
      <c r="HN164" s="33" t="n"/>
      <c r="HO164" s="33" t="n"/>
      <c r="HP164" s="33" t="n"/>
      <c r="HQ164" s="33" t="n"/>
      <c r="HR164" s="33" t="n"/>
      <c r="HS164" s="33" t="n"/>
      <c r="HT164" s="33" t="n"/>
      <c r="HU164" s="33" t="n"/>
      <c r="HV164" s="33" t="n"/>
      <c r="HW164" s="33" t="n"/>
      <c r="HX164" s="33" t="n"/>
      <c r="HY164" s="33" t="n"/>
      <c r="HZ164" s="33" t="n"/>
      <c r="IA164" s="33" t="n"/>
      <c r="IB164" s="33" t="n"/>
      <c r="IC164" s="33" t="n"/>
      <c r="ID164" s="33" t="n"/>
      <c r="IE164" s="33" t="n"/>
      <c r="IF164" s="33" t="n"/>
      <c r="IG164" s="33" t="n"/>
      <c r="IH164" s="33" t="n"/>
      <c r="II164" s="33" t="n"/>
      <c r="IJ164" s="33" t="n"/>
      <c r="IK164" s="33" t="n"/>
      <c r="IL164" s="26" t="n"/>
      <c r="IM164" s="26" t="inlineStr">
        <is>
          <t>ez_manage.py:5552 top()</t>
        </is>
      </c>
      <c r="IN164" s="26" t="inlineStr">
        <is>
          <t>v12_quick_engine.py:3180 x4</t>
        </is>
      </c>
      <c r="IO164" s="26" t="n"/>
    </row>
    <row r="165" ht="10.5" customHeight="1" s="67">
      <c r="A165" s="27" t="inlineStr">
        <is>
          <t>MACD_ZERO_CROSS_SCORE</t>
        </is>
      </c>
      <c r="B165" s="27" t="inlineStr">
        <is>
          <t>15</t>
        </is>
      </c>
      <c r="C165" s="26" t="n"/>
      <c r="D165" s="26" t="n"/>
      <c r="E165" s="26" t="n"/>
      <c r="F165" s="26" t="n"/>
      <c r="G165" s="26">
        <f>IFERROR(VLOOKUP($A78&amp;"_"&amp;$B78,Results_Deltas!$A$2:$P$15000,5,FALSE),"")</f>
        <v/>
      </c>
      <c r="H165" s="26">
        <f>IFERROR(VLOOKUP($A78,Results_30d_Deltas!$A$2:$H$5000,7,FALSE)-E77,"")</f>
        <v/>
      </c>
      <c r="I165" s="26">
        <f>IFERROR(VLOOKUP($A78,Results_30d_Deltas!$A$2:$H$5000,6,FALSE),"")</f>
        <v/>
      </c>
      <c r="J165" s="26" t="n"/>
      <c r="K165" s="26" t="n"/>
      <c r="L165" s="26" t="inlineStr">
        <is>
          <t>YES</t>
        </is>
      </c>
      <c r="M165" s="71" t="n">
        <v>-2.403315509678378</v>
      </c>
      <c r="N165" s="76" t="inlineStr">
        <is>
          <t>0/35</t>
        </is>
      </c>
      <c r="O165" s="33" t="n"/>
      <c r="P165" s="33" t="n"/>
      <c r="Q165" s="33" t="n"/>
      <c r="R165" s="33" t="n"/>
      <c r="S165" s="33" t="n"/>
      <c r="T165" s="33" t="n"/>
      <c r="U165" s="33" t="n"/>
      <c r="V165" s="33" t="n"/>
      <c r="W165" s="33" t="n"/>
      <c r="X165" s="33" t="n"/>
      <c r="Y165" s="33" t="n"/>
      <c r="Z165" s="33" t="n"/>
      <c r="AA165" s="33" t="n"/>
      <c r="AB165" s="33" t="n"/>
      <c r="AC165" s="33" t="n"/>
      <c r="AD165" s="33" t="n"/>
      <c r="AE165" s="33" t="n"/>
      <c r="AF165" s="33" t="n"/>
      <c r="AG165" s="33" t="n"/>
      <c r="AH165" s="33" t="n"/>
      <c r="AI165" s="33" t="n"/>
      <c r="AJ165" s="33" t="n"/>
      <c r="AK165" s="33" t="n"/>
      <c r="AL165" s="33" t="n"/>
      <c r="AM165" s="33" t="n"/>
      <c r="AN165" s="33" t="n"/>
      <c r="AO165" s="33" t="n"/>
      <c r="AP165" s="33" t="n"/>
      <c r="AQ165" s="33" t="n"/>
      <c r="AR165" s="33" t="n"/>
      <c r="AS165" s="33" t="n"/>
      <c r="AT165" s="33" t="n"/>
      <c r="AU165" s="33" t="n"/>
      <c r="AV165" s="33" t="n"/>
      <c r="AW165" s="33" t="n"/>
      <c r="AX165" s="34" t="inlineStr">
        <is>
          <t>BT_WT_CROSS_LADDER_FILTER_TF=OFF</t>
        </is>
      </c>
      <c r="AY165" s="34" t="inlineStr">
        <is>
          <t>BT_WT_CROSS_LADDER_FILTER_TF=D</t>
        </is>
      </c>
      <c r="AZ165" s="34" t="inlineStr">
        <is>
          <t>BT_WT_CROSS_LADDER_FILTER_TF=4h</t>
        </is>
      </c>
      <c r="BA165" s="34" t="inlineStr">
        <is>
          <t>BT_WT_CROSS_LADDER_FILTER_TF=1h</t>
        </is>
      </c>
      <c r="BB165" s="34" t="inlineStr">
        <is>
          <t>BT_WT_CROSS_LADDER_FILTER_TF=15m</t>
        </is>
      </c>
      <c r="BC165" s="33" t="n"/>
      <c r="BD165" s="33" t="n"/>
      <c r="BE165" s="33" t="n"/>
      <c r="BF165" s="33" t="n"/>
      <c r="BG165" s="33" t="n"/>
      <c r="BH165" s="33" t="n"/>
      <c r="BI165" s="33" t="n"/>
      <c r="BJ165" s="33" t="n"/>
      <c r="BK165" s="33" t="n"/>
      <c r="BL165" s="33" t="n"/>
      <c r="BM165" s="33" t="n"/>
      <c r="BN165" s="33" t="n"/>
      <c r="BO165" s="33" t="n"/>
      <c r="BP165" s="33" t="n"/>
      <c r="BQ165" s="33" t="n"/>
      <c r="BR165" s="33" t="n"/>
      <c r="BS165" s="33" t="n"/>
      <c r="BT165" s="33" t="n"/>
      <c r="BU165" s="33" t="n"/>
      <c r="BV165" s="33" t="n"/>
      <c r="BW165" s="33" t="n"/>
      <c r="BX165" s="33" t="n"/>
      <c r="BY165" s="33" t="n"/>
      <c r="BZ165" s="33" t="n"/>
      <c r="CA165" s="33" t="n"/>
      <c r="CB165" s="33" t="n"/>
      <c r="CC165" s="33" t="n"/>
      <c r="CD165" s="33" t="n"/>
      <c r="CE165" s="33" t="n"/>
      <c r="CF165" s="33" t="n"/>
      <c r="CG165" s="33" t="n"/>
      <c r="CH165" s="33" t="n"/>
      <c r="CI165" s="33" t="n"/>
      <c r="CJ165" s="33" t="n"/>
      <c r="CK165" s="33" t="n"/>
      <c r="CL165" s="33" t="n"/>
      <c r="CM165" s="33" t="n"/>
      <c r="CN165" s="33" t="n"/>
      <c r="CO165" s="33" t="n"/>
      <c r="CP165" s="33" t="n"/>
      <c r="CQ165" s="33" t="n"/>
      <c r="CR165" s="33" t="n"/>
      <c r="CS165" s="33" t="n"/>
      <c r="CT165" s="33" t="n"/>
      <c r="CU165" s="33" t="n"/>
      <c r="CV165" s="33" t="n"/>
      <c r="CW165" s="33" t="n"/>
      <c r="CX165" s="33" t="n"/>
      <c r="CY165" s="33" t="n"/>
      <c r="CZ165" s="33" t="n"/>
      <c r="DA165" s="33" t="n"/>
      <c r="DB165" s="33" t="n"/>
      <c r="DC165" s="33" t="n"/>
      <c r="DD165" s="33" t="n"/>
      <c r="DE165" s="33" t="n"/>
      <c r="DF165" s="33" t="n"/>
      <c r="DG165" s="33" t="n"/>
      <c r="DH165" s="33" t="n"/>
      <c r="DI165" s="33" t="n"/>
      <c r="DJ165" s="33" t="n"/>
      <c r="DK165" s="33" t="n"/>
      <c r="DL165" s="33" t="n"/>
      <c r="DM165" s="33" t="n"/>
      <c r="DN165" s="33" t="n"/>
      <c r="DO165" s="33" t="n"/>
      <c r="DP165" s="33" t="n"/>
      <c r="DQ165" s="33" t="n"/>
      <c r="DR165" s="33" t="n"/>
      <c r="DS165" s="33" t="n"/>
      <c r="DT165" s="33" t="n"/>
      <c r="DU165" s="33" t="n"/>
      <c r="DV165" s="33" t="n"/>
      <c r="DW165" s="33" t="n"/>
      <c r="DX165" s="33" t="n"/>
      <c r="DY165" s="33" t="n"/>
      <c r="DZ165" s="33" t="n"/>
      <c r="EA165" s="33" t="n"/>
      <c r="EB165" s="33" t="n"/>
      <c r="EC165" s="33" t="n"/>
      <c r="ED165" s="33" t="n"/>
      <c r="EE165" s="33" t="n"/>
      <c r="EF165" s="33" t="n"/>
      <c r="EG165" s="33" t="n"/>
      <c r="EH165" s="33" t="n"/>
      <c r="EI165" s="33" t="n"/>
      <c r="EJ165" s="33" t="n"/>
      <c r="EK165" s="33" t="n"/>
      <c r="EL165" s="33" t="n"/>
      <c r="EM165" s="33" t="n"/>
      <c r="EN165" s="33" t="n"/>
      <c r="EO165" s="33" t="n"/>
      <c r="EP165" s="33" t="n"/>
      <c r="EQ165" s="33" t="n"/>
      <c r="ER165" s="33" t="n"/>
      <c r="ES165" s="33" t="n"/>
      <c r="ET165" s="33" t="n"/>
      <c r="EU165" s="33" t="n"/>
      <c r="EV165" s="33" t="n"/>
      <c r="EW165" s="33" t="n"/>
      <c r="EX165" s="33" t="n"/>
      <c r="EY165" s="33" t="n"/>
      <c r="EZ165" s="33" t="n"/>
      <c r="FA165" s="33" t="n"/>
      <c r="FB165" s="33" t="n"/>
      <c r="FC165" s="33" t="n"/>
      <c r="FD165" s="33" t="n"/>
      <c r="FE165" s="33" t="n"/>
      <c r="FF165" s="33" t="n"/>
      <c r="FG165" s="33" t="n"/>
      <c r="FH165" s="33" t="n"/>
      <c r="FI165" s="33" t="n"/>
      <c r="FJ165" s="33" t="n"/>
      <c r="FK165" s="33" t="n"/>
      <c r="FL165" s="33" t="n"/>
      <c r="FM165" s="33" t="n"/>
      <c r="FN165" s="33" t="n"/>
      <c r="FO165" s="33" t="n"/>
      <c r="FP165" s="33" t="n"/>
      <c r="FQ165" s="33" t="n"/>
      <c r="FR165" s="33" t="n"/>
      <c r="FS165" s="33" t="n"/>
      <c r="FT165" s="33" t="n"/>
      <c r="FU165" s="33" t="n"/>
      <c r="FV165" s="33" t="n"/>
      <c r="FW165" s="33" t="n"/>
      <c r="FX165" s="33" t="n"/>
      <c r="FY165" s="33" t="n"/>
      <c r="FZ165" s="33" t="n"/>
      <c r="GA165" s="33" t="n"/>
      <c r="GB165" s="33" t="n"/>
      <c r="GC165" s="33" t="n"/>
      <c r="GD165" s="33" t="n"/>
      <c r="GE165" s="33" t="n"/>
      <c r="GF165" s="33" t="n"/>
      <c r="GG165" s="33" t="n"/>
      <c r="GH165" s="33" t="n"/>
      <c r="GI165" s="33" t="n"/>
      <c r="GJ165" s="33" t="n"/>
      <c r="GK165" s="33" t="n"/>
      <c r="GL165" s="33" t="n"/>
      <c r="GM165" s="33" t="n"/>
      <c r="GN165" s="33" t="n"/>
      <c r="GO165" s="33" t="n"/>
      <c r="GP165" s="33" t="n"/>
      <c r="GQ165" s="33" t="n"/>
      <c r="GR165" s="33" t="n"/>
      <c r="GS165" s="33" t="n"/>
      <c r="GT165" s="33" t="n"/>
      <c r="GU165" s="33" t="n"/>
      <c r="GV165" s="33" t="n"/>
      <c r="GW165" s="33" t="n"/>
      <c r="GX165" s="33" t="n"/>
      <c r="GY165" s="33" t="n"/>
      <c r="GZ165" s="33" t="n"/>
      <c r="HA165" s="33" t="n"/>
      <c r="HB165" s="33" t="n"/>
      <c r="HC165" s="33" t="n"/>
      <c r="HD165" s="33" t="n"/>
      <c r="HE165" s="33" t="n"/>
      <c r="HF165" s="33" t="n"/>
      <c r="HG165" s="33" t="n"/>
      <c r="HH165" s="33" t="n"/>
      <c r="HI165" s="33" t="n"/>
      <c r="HJ165" s="33" t="n"/>
      <c r="HK165" s="33" t="n"/>
      <c r="HL165" s="33" t="n"/>
      <c r="HM165" s="33" t="n"/>
      <c r="HN165" s="33" t="n"/>
      <c r="HO165" s="33" t="n"/>
      <c r="HP165" s="33" t="n"/>
      <c r="HQ165" s="33" t="n"/>
      <c r="HR165" s="33" t="n"/>
      <c r="HS165" s="33" t="n"/>
      <c r="HT165" s="33" t="n"/>
      <c r="HU165" s="33" t="n"/>
      <c r="HV165" s="33" t="n"/>
      <c r="HW165" s="33" t="n"/>
      <c r="HX165" s="33" t="n"/>
      <c r="HY165" s="33" t="n"/>
      <c r="HZ165" s="33" t="n"/>
      <c r="IA165" s="33" t="n"/>
      <c r="IB165" s="33" t="n"/>
      <c r="IC165" s="33" t="n"/>
      <c r="ID165" s="33" t="n"/>
      <c r="IE165" s="33" t="n"/>
      <c r="IF165" s="33" t="n"/>
      <c r="IG165" s="33" t="n"/>
      <c r="IH165" s="33" t="n"/>
      <c r="II165" s="33" t="n"/>
      <c r="IJ165" s="33" t="n"/>
      <c r="IK165" s="33" t="n"/>
      <c r="IL165" s="26" t="n"/>
      <c r="IM165" s="26" t="inlineStr">
        <is>
          <t>ez_manage.py:3500 top()</t>
        </is>
      </c>
      <c r="IN165" s="26" t="inlineStr">
        <is>
          <t>v12_quick_engine.py:2235 x2</t>
        </is>
      </c>
      <c r="IO165" s="26" t="n"/>
    </row>
    <row r="166" ht="10.5" customHeight="1" s="67">
      <c r="A166" s="26" t="inlineStr">
        <is>
          <t>STDEV_BREAKOUT_PCTB_LONG</t>
        </is>
      </c>
      <c r="B166" s="26" t="inlineStr">
        <is>
          <t>0</t>
        </is>
      </c>
      <c r="C166" s="26" t="n"/>
      <c r="D166" s="26" t="n"/>
      <c r="E166" s="26" t="n"/>
      <c r="F166" s="26" t="n"/>
      <c r="G166" s="26">
        <f>IFERROR(VLOOKUP($A150&amp;"_"&amp;$B150,Results_Deltas!$A$2:$P$15000,5,FALSE),"")</f>
        <v/>
      </c>
      <c r="H166" s="26">
        <f>IFERROR(VLOOKUP($A150,Results_30d_Deltas!$A$2:$H$5000,7,FALSE)-E149,"")</f>
        <v/>
      </c>
      <c r="I166" s="26">
        <f>IFERROR(VLOOKUP($A150,Results_30d_Deltas!$A$2:$H$5000,6,FALSE),"")</f>
        <v/>
      </c>
      <c r="J166" s="26" t="n"/>
      <c r="K166" s="26" t="n"/>
      <c r="L166" s="26" t="inlineStr">
        <is>
          <t>NO</t>
        </is>
      </c>
      <c r="M166" s="71" t="n">
        <v>-2.379592755926248</v>
      </c>
      <c r="N166" s="76" t="inlineStr">
        <is>
          <t>0/32</t>
        </is>
      </c>
      <c r="O166" s="33" t="n"/>
      <c r="P166" s="33" t="n"/>
      <c r="Q166" s="33" t="n"/>
      <c r="R166" s="33" t="n"/>
      <c r="S166" s="33" t="n"/>
      <c r="T166" s="33" t="n"/>
      <c r="U166" s="33" t="n"/>
      <c r="V166" s="33" t="n"/>
      <c r="W166" s="33" t="n"/>
      <c r="X166" s="33" t="n"/>
      <c r="Y166" s="33" t="n"/>
      <c r="Z166" s="33" t="n"/>
      <c r="AA166" s="33" t="n"/>
      <c r="AB166" s="33" t="n"/>
      <c r="AC166" s="33" t="n"/>
      <c r="AD166" s="33" t="n"/>
      <c r="AE166" s="33" t="n"/>
      <c r="AF166" s="33" t="n"/>
      <c r="AG166" s="33" t="n"/>
      <c r="AH166" s="33" t="n"/>
      <c r="AI166" s="33" t="n"/>
      <c r="AJ166" s="33" t="n"/>
      <c r="AK166" s="33" t="n"/>
      <c r="AL166" s="33" t="n"/>
      <c r="AM166" s="33" t="n"/>
      <c r="AN166" s="33" t="n"/>
      <c r="AO166" s="33" t="n"/>
      <c r="AP166" s="33" t="n"/>
      <c r="AQ166" s="33" t="n"/>
      <c r="AR166" s="33" t="n"/>
      <c r="AS166" s="34" t="inlineStr">
        <is>
          <t>BREAKOUT_RETEST_FILTER_TF=OFF</t>
        </is>
      </c>
      <c r="AT166" s="34" t="inlineStr">
        <is>
          <t>BREAKOUT_RETEST_FILTER_TF=D</t>
        </is>
      </c>
      <c r="AU166" s="34" t="inlineStr">
        <is>
          <t>BREAKOUT_RETEST_FILTER_TF=4h</t>
        </is>
      </c>
      <c r="AV166" s="34" t="inlineStr">
        <is>
          <t>BREAKOUT_RETEST_FILTER_TF=1h</t>
        </is>
      </c>
      <c r="AW166" s="34" t="inlineStr">
        <is>
          <t>BREAKOUT_RETEST_FILTER_TF=15m</t>
        </is>
      </c>
      <c r="AX166" s="33" t="n"/>
      <c r="AY166" s="33" t="n"/>
      <c r="AZ166" s="33" t="n"/>
      <c r="BA166" s="33" t="n"/>
      <c r="BB166" s="33" t="n"/>
      <c r="BC166" s="33" t="n"/>
      <c r="BD166" s="33" t="n"/>
      <c r="BE166" s="33" t="n"/>
      <c r="BF166" s="33" t="n"/>
      <c r="BG166" s="33" t="n"/>
      <c r="BH166" s="33" t="n"/>
      <c r="BI166" s="33" t="n"/>
      <c r="BJ166" s="33" t="n"/>
      <c r="BK166" s="33" t="n"/>
      <c r="BL166" s="33" t="n"/>
      <c r="BM166" s="33" t="n"/>
      <c r="BN166" s="33" t="n"/>
      <c r="BO166" s="33" t="n"/>
      <c r="BP166" s="33" t="n"/>
      <c r="BQ166" s="33" t="n"/>
      <c r="BR166" s="34" t="inlineStr">
        <is>
          <t>DC_BREAK_FILTER_TF=OFF</t>
        </is>
      </c>
      <c r="BS166" s="34" t="inlineStr">
        <is>
          <t>DC_BREAK_FILTER_TF=D</t>
        </is>
      </c>
      <c r="BT166" s="34" t="inlineStr">
        <is>
          <t>DC_BREAK_FILTER_TF=4h</t>
        </is>
      </c>
      <c r="BU166" s="34" t="inlineStr">
        <is>
          <t>DC_BREAK_FILTER_TF=1h</t>
        </is>
      </c>
      <c r="BV166" s="34" t="inlineStr">
        <is>
          <t>DC_BREAK_FILTER_TF=15m</t>
        </is>
      </c>
      <c r="BW166" s="33" t="n"/>
      <c r="BX166" s="33" t="n"/>
      <c r="BY166" s="33" t="n"/>
      <c r="BZ166" s="33" t="n"/>
      <c r="CA166" s="33" t="n"/>
      <c r="CB166" s="33" t="n"/>
      <c r="CC166" s="33" t="n"/>
      <c r="CD166" s="33" t="n"/>
      <c r="CE166" s="33" t="n"/>
      <c r="CF166" s="33" t="n"/>
      <c r="CG166" s="33" t="n"/>
      <c r="CH166" s="33" t="n"/>
      <c r="CI166" s="33" t="n"/>
      <c r="CJ166" s="33" t="n"/>
      <c r="CK166" s="33" t="n"/>
      <c r="CL166" s="33" t="n"/>
      <c r="CM166" s="33" t="n"/>
      <c r="CN166" s="33" t="n"/>
      <c r="CO166" s="33" t="n"/>
      <c r="CP166" s="33" t="n"/>
      <c r="CQ166" s="33" t="n"/>
      <c r="CR166" s="33" t="n"/>
      <c r="CS166" s="33" t="n"/>
      <c r="CT166" s="33" t="n"/>
      <c r="CU166" s="33" t="n"/>
      <c r="CV166" s="33" t="n"/>
      <c r="CW166" s="33" t="n"/>
      <c r="CX166" s="33" t="n"/>
      <c r="CY166" s="33" t="n"/>
      <c r="CZ166" s="33" t="n"/>
      <c r="DA166" s="34" t="inlineStr">
        <is>
          <t>EXIT_TIGHT_BREAKOUT_SCORER_FILTER_TF=OFF</t>
        </is>
      </c>
      <c r="DB166" s="34" t="inlineStr">
        <is>
          <t>EXIT_TIGHT_BREAKOUT_SCORER_FILTER_TF=D</t>
        </is>
      </c>
      <c r="DC166" s="34" t="inlineStr">
        <is>
          <t>EXIT_TIGHT_BREAKOUT_SCORER_FILTER_TF=4h</t>
        </is>
      </c>
      <c r="DD166" s="34" t="inlineStr">
        <is>
          <t>EXIT_TIGHT_BREAKOUT_SCORER_FILTER_TF=1h</t>
        </is>
      </c>
      <c r="DE166" s="34" t="inlineStr">
        <is>
          <t>EXIT_TIGHT_BREAKOUT_SCORER_FILTER_TF=15m</t>
        </is>
      </c>
      <c r="DF166" s="33" t="n"/>
      <c r="DG166" s="33" t="n"/>
      <c r="DH166" s="33" t="n"/>
      <c r="DI166" s="33" t="n"/>
      <c r="DJ166" s="33" t="n"/>
      <c r="DK166" s="33" t="n"/>
      <c r="DL166" s="33" t="n"/>
      <c r="DM166" s="33" t="n"/>
      <c r="DN166" s="33" t="n"/>
      <c r="DO166" s="33" t="n"/>
      <c r="DP166" s="33" t="n"/>
      <c r="DQ166" s="33" t="n"/>
      <c r="DR166" s="33" t="n"/>
      <c r="DS166" s="33" t="n"/>
      <c r="DT166" s="33" t="n"/>
      <c r="DU166" s="33" t="n"/>
      <c r="DV166" s="33" t="n"/>
      <c r="DW166" s="33" t="n"/>
      <c r="DX166" s="33" t="n"/>
      <c r="DY166" s="33" t="n"/>
      <c r="DZ166" s="33" t="n"/>
      <c r="EA166" s="33" t="n"/>
      <c r="EB166" s="33" t="n"/>
      <c r="EC166" s="33" t="n"/>
      <c r="ED166" s="33" t="n"/>
      <c r="EE166" s="33" t="n"/>
      <c r="EF166" s="33" t="n"/>
      <c r="EG166" s="33" t="n"/>
      <c r="EH166" s="33" t="n"/>
      <c r="EI166" s="33" t="n"/>
      <c r="EJ166" s="33" t="n"/>
      <c r="EK166" s="33" t="n"/>
      <c r="EL166" s="33" t="n"/>
      <c r="EM166" s="33" t="n"/>
      <c r="EN166" s="33" t="n"/>
      <c r="EO166" s="33" t="n"/>
      <c r="EP166" s="33" t="n"/>
      <c r="EQ166" s="33" t="n"/>
      <c r="ER166" s="33" t="n"/>
      <c r="ES166" s="33" t="n"/>
      <c r="ET166" s="33" t="n"/>
      <c r="EU166" s="33" t="n"/>
      <c r="EV166" s="33" t="n"/>
      <c r="EW166" s="33" t="n"/>
      <c r="EX166" s="33" t="n"/>
      <c r="EY166" s="33" t="n"/>
      <c r="EZ166" s="33" t="n"/>
      <c r="FA166" s="33" t="n"/>
      <c r="FB166" s="33" t="n"/>
      <c r="FC166" s="33" t="n"/>
      <c r="FD166" s="33" t="n"/>
      <c r="FE166" s="33" t="n"/>
      <c r="FF166" s="33" t="n"/>
      <c r="FG166" s="33" t="n"/>
      <c r="FH166" s="33" t="n"/>
      <c r="FI166" s="33" t="n"/>
      <c r="FJ166" s="33" t="n"/>
      <c r="FK166" s="33" t="n"/>
      <c r="FL166" s="33" t="n"/>
      <c r="FM166" s="33" t="n"/>
      <c r="FN166" s="33" t="n"/>
      <c r="FO166" s="33" t="n"/>
      <c r="FP166" s="33" t="n"/>
      <c r="FQ166" s="33" t="n"/>
      <c r="FR166" s="33" t="n"/>
      <c r="FS166" s="33" t="n"/>
      <c r="FT166" s="33" t="n"/>
      <c r="FU166" s="33" t="n"/>
      <c r="FV166" s="33" t="n"/>
      <c r="FW166" s="33" t="n"/>
      <c r="FX166" s="33" t="n"/>
      <c r="FY166" s="33" t="n"/>
      <c r="FZ166" s="33" t="n"/>
      <c r="GA166" s="33" t="n"/>
      <c r="GB166" s="34" t="inlineStr">
        <is>
          <t>MOMENTUM_BREAKOUT_FILTER_TF=OFF</t>
        </is>
      </c>
      <c r="GC166" s="34" t="inlineStr">
        <is>
          <t>MOMENTUM_BREAKOUT_FILTER_TF=D</t>
        </is>
      </c>
      <c r="GD166" s="34" t="inlineStr">
        <is>
          <t>MOMENTUM_BREAKOUT_FILTER_TF=4h</t>
        </is>
      </c>
      <c r="GE166" s="34" t="inlineStr">
        <is>
          <t>MOMENTUM_BREAKOUT_FILTER_TF=1h</t>
        </is>
      </c>
      <c r="GF166" s="34" t="inlineStr">
        <is>
          <t>MOMENTUM_BREAKOUT_FILTER_TF=15m</t>
        </is>
      </c>
      <c r="GG166" s="33" t="n"/>
      <c r="GH166" s="33" t="n"/>
      <c r="GI166" s="33" t="n"/>
      <c r="GJ166" s="33" t="n"/>
      <c r="GK166" s="33" t="n"/>
      <c r="GL166" s="33" t="n"/>
      <c r="GM166" s="33" t="n"/>
      <c r="GN166" s="33" t="n"/>
      <c r="GO166" s="33" t="n"/>
      <c r="GP166" s="33" t="n"/>
      <c r="GQ166" s="33" t="n"/>
      <c r="GR166" s="33" t="n"/>
      <c r="GS166" s="33" t="n"/>
      <c r="GT166" s="33" t="n"/>
      <c r="GU166" s="33" t="n"/>
      <c r="GV166" s="33" t="n"/>
      <c r="GW166" s="33" t="n"/>
      <c r="GX166" s="33" t="n"/>
      <c r="GY166" s="33" t="n"/>
      <c r="GZ166" s="33" t="n"/>
      <c r="HA166" s="33" t="n"/>
      <c r="HB166" s="33" t="n"/>
      <c r="HC166" s="33" t="n"/>
      <c r="HD166" s="33" t="n"/>
      <c r="HE166" s="33" t="n"/>
      <c r="HF166" s="33" t="n"/>
      <c r="HG166" s="33" t="n"/>
      <c r="HH166" s="33" t="n"/>
      <c r="HI166" s="33" t="n"/>
      <c r="HJ166" s="33" t="n"/>
      <c r="HK166" s="33" t="n"/>
      <c r="HL166" s="33" t="n"/>
      <c r="HM166" s="33" t="n"/>
      <c r="HN166" s="33" t="n"/>
      <c r="HO166" s="33" t="n"/>
      <c r="HP166" s="33" t="n"/>
      <c r="HQ166" s="33" t="n"/>
      <c r="HR166" s="33" t="n"/>
      <c r="HS166" s="33" t="n"/>
      <c r="HT166" s="33" t="n"/>
      <c r="HU166" s="33" t="n"/>
      <c r="HV166" s="33" t="n"/>
      <c r="HW166" s="33" t="n"/>
      <c r="HX166" s="33" t="n"/>
      <c r="HY166" s="33" t="n"/>
      <c r="HZ166" s="33" t="n"/>
      <c r="IA166" s="33" t="n"/>
      <c r="IB166" s="33" t="n"/>
      <c r="IC166" s="33" t="n"/>
      <c r="ID166" s="33" t="n"/>
      <c r="IE166" s="33" t="n"/>
      <c r="IF166" s="33" t="n"/>
      <c r="IG166" s="33" t="n"/>
      <c r="IH166" s="33" t="n"/>
      <c r="II166" s="33" t="n"/>
      <c r="IJ166" s="33" t="n"/>
      <c r="IK166" s="33" t="n"/>
      <c r="IL166" s="26" t="n"/>
      <c r="IM166" s="26" t="inlineStr">
        <is>
          <t>ez_manage.py:4044 top()</t>
        </is>
      </c>
      <c r="IN166" s="26" t="inlineStr">
        <is>
          <t>v12_quick_engine.py:3280 x3</t>
        </is>
      </c>
      <c r="IO166" s="26" t="n"/>
    </row>
    <row r="167" ht="10.5" customHeight="1" s="67">
      <c r="A167" s="26" t="inlineStr">
        <is>
          <t>STDEV_BREAKOUT_PCTB_SHORT</t>
        </is>
      </c>
      <c r="B167" s="26" t="inlineStr">
        <is>
          <t>0</t>
        </is>
      </c>
      <c r="C167" s="26" t="n"/>
      <c r="D167" s="26" t="n"/>
      <c r="E167" s="26" t="n"/>
      <c r="F167" s="26" t="n"/>
      <c r="G167" s="26">
        <f>IFERROR(VLOOKUP($A154&amp;"_"&amp;$B154,Results_Deltas!$A$2:$P$15000,5,FALSE),"")</f>
        <v/>
      </c>
      <c r="H167" s="26">
        <f>IFERROR(VLOOKUP($A154,Results_30d_Deltas!$A$2:$H$5000,7,FALSE)-E153,"")</f>
        <v/>
      </c>
      <c r="I167" s="26">
        <f>IFERROR(VLOOKUP($A154,Results_30d_Deltas!$A$2:$H$5000,6,FALSE),"")</f>
        <v/>
      </c>
      <c r="J167" s="26" t="n"/>
      <c r="K167" s="26" t="n"/>
      <c r="L167" s="26" t="inlineStr">
        <is>
          <t>NO</t>
        </is>
      </c>
      <c r="M167" s="71" t="n">
        <v>-2.379592755926248</v>
      </c>
      <c r="N167" s="76" t="inlineStr">
        <is>
          <t>0/32</t>
        </is>
      </c>
      <c r="O167" s="33" t="n"/>
      <c r="P167" s="33" t="n"/>
      <c r="Q167" s="33" t="n"/>
      <c r="R167" s="33" t="n"/>
      <c r="S167" s="33" t="n"/>
      <c r="T167" s="33" t="n"/>
      <c r="U167" s="33" t="n"/>
      <c r="V167" s="33" t="n"/>
      <c r="W167" s="33" t="n"/>
      <c r="X167" s="33" t="n"/>
      <c r="Y167" s="33" t="n"/>
      <c r="Z167" s="33" t="n"/>
      <c r="AA167" s="33" t="n"/>
      <c r="AB167" s="33" t="n"/>
      <c r="AC167" s="33" t="n"/>
      <c r="AD167" s="33" t="n"/>
      <c r="AE167" s="33" t="n"/>
      <c r="AF167" s="33" t="n"/>
      <c r="AG167" s="33" t="n"/>
      <c r="AH167" s="33" t="n"/>
      <c r="AI167" s="33" t="n"/>
      <c r="AJ167" s="33" t="n"/>
      <c r="AK167" s="33" t="n"/>
      <c r="AL167" s="33" t="n"/>
      <c r="AM167" s="33" t="n"/>
      <c r="AN167" s="33" t="n"/>
      <c r="AO167" s="33" t="n"/>
      <c r="AP167" s="33" t="n"/>
      <c r="AQ167" s="33" t="n"/>
      <c r="AR167" s="33" t="n"/>
      <c r="AS167" s="34" t="inlineStr">
        <is>
          <t>BREAKOUT_RETEST_FILTER_TF=OFF</t>
        </is>
      </c>
      <c r="AT167" s="34" t="inlineStr">
        <is>
          <t>BREAKOUT_RETEST_FILTER_TF=D</t>
        </is>
      </c>
      <c r="AU167" s="34" t="inlineStr">
        <is>
          <t>BREAKOUT_RETEST_FILTER_TF=4h</t>
        </is>
      </c>
      <c r="AV167" s="34" t="inlineStr">
        <is>
          <t>BREAKOUT_RETEST_FILTER_TF=1h</t>
        </is>
      </c>
      <c r="AW167" s="34" t="inlineStr">
        <is>
          <t>BREAKOUT_RETEST_FILTER_TF=15m</t>
        </is>
      </c>
      <c r="AX167" s="33" t="n"/>
      <c r="AY167" s="33" t="n"/>
      <c r="AZ167" s="33" t="n"/>
      <c r="BA167" s="33" t="n"/>
      <c r="BB167" s="33" t="n"/>
      <c r="BC167" s="33" t="n"/>
      <c r="BD167" s="33" t="n"/>
      <c r="BE167" s="33" t="n"/>
      <c r="BF167" s="33" t="n"/>
      <c r="BG167" s="33" t="n"/>
      <c r="BH167" s="33" t="n"/>
      <c r="BI167" s="33" t="n"/>
      <c r="BJ167" s="33" t="n"/>
      <c r="BK167" s="33" t="n"/>
      <c r="BL167" s="33" t="n"/>
      <c r="BM167" s="33" t="n"/>
      <c r="BN167" s="33" t="n"/>
      <c r="BO167" s="33" t="n"/>
      <c r="BP167" s="33" t="n"/>
      <c r="BQ167" s="33" t="n"/>
      <c r="BR167" s="34" t="inlineStr">
        <is>
          <t>DC_BREAK_FILTER_TF=OFF</t>
        </is>
      </c>
      <c r="BS167" s="34" t="inlineStr">
        <is>
          <t>DC_BREAK_FILTER_TF=D</t>
        </is>
      </c>
      <c r="BT167" s="34" t="inlineStr">
        <is>
          <t>DC_BREAK_FILTER_TF=4h</t>
        </is>
      </c>
      <c r="BU167" s="34" t="inlineStr">
        <is>
          <t>DC_BREAK_FILTER_TF=1h</t>
        </is>
      </c>
      <c r="BV167" s="34" t="inlineStr">
        <is>
          <t>DC_BREAK_FILTER_TF=15m</t>
        </is>
      </c>
      <c r="BW167" s="33" t="n"/>
      <c r="BX167" s="33" t="n"/>
      <c r="BY167" s="33" t="n"/>
      <c r="BZ167" s="33" t="n"/>
      <c r="CA167" s="33" t="n"/>
      <c r="CB167" s="33" t="n"/>
      <c r="CC167" s="33" t="n"/>
      <c r="CD167" s="33" t="n"/>
      <c r="CE167" s="33" t="n"/>
      <c r="CF167" s="33" t="n"/>
      <c r="CG167" s="33" t="n"/>
      <c r="CH167" s="33" t="n"/>
      <c r="CI167" s="33" t="n"/>
      <c r="CJ167" s="33" t="n"/>
      <c r="CK167" s="33" t="n"/>
      <c r="CL167" s="33" t="n"/>
      <c r="CM167" s="33" t="n"/>
      <c r="CN167" s="33" t="n"/>
      <c r="CO167" s="33" t="n"/>
      <c r="CP167" s="33" t="n"/>
      <c r="CQ167" s="33" t="n"/>
      <c r="CR167" s="33" t="n"/>
      <c r="CS167" s="33" t="n"/>
      <c r="CT167" s="33" t="n"/>
      <c r="CU167" s="33" t="n"/>
      <c r="CV167" s="33" t="n"/>
      <c r="CW167" s="33" t="n"/>
      <c r="CX167" s="33" t="n"/>
      <c r="CY167" s="33" t="n"/>
      <c r="CZ167" s="33" t="n"/>
      <c r="DA167" s="34" t="inlineStr">
        <is>
          <t>EXIT_TIGHT_BREAKOUT_SCORER_FILTER_TF=OFF</t>
        </is>
      </c>
      <c r="DB167" s="34" t="inlineStr">
        <is>
          <t>EXIT_TIGHT_BREAKOUT_SCORER_FILTER_TF=D</t>
        </is>
      </c>
      <c r="DC167" s="34" t="inlineStr">
        <is>
          <t>EXIT_TIGHT_BREAKOUT_SCORER_FILTER_TF=4h</t>
        </is>
      </c>
      <c r="DD167" s="34" t="inlineStr">
        <is>
          <t>EXIT_TIGHT_BREAKOUT_SCORER_FILTER_TF=1h</t>
        </is>
      </c>
      <c r="DE167" s="34" t="inlineStr">
        <is>
          <t>EXIT_TIGHT_BREAKOUT_SCORER_FILTER_TF=15m</t>
        </is>
      </c>
      <c r="DF167" s="33" t="n"/>
      <c r="DG167" s="33" t="n"/>
      <c r="DH167" s="33" t="n"/>
      <c r="DI167" s="33" t="n"/>
      <c r="DJ167" s="33" t="n"/>
      <c r="DK167" s="33" t="n"/>
      <c r="DL167" s="33" t="n"/>
      <c r="DM167" s="33" t="n"/>
      <c r="DN167" s="33" t="n"/>
      <c r="DO167" s="33" t="n"/>
      <c r="DP167" s="33" t="n"/>
      <c r="DQ167" s="33" t="n"/>
      <c r="DR167" s="33" t="n"/>
      <c r="DS167" s="33" t="n"/>
      <c r="DT167" s="33" t="n"/>
      <c r="DU167" s="33" t="n"/>
      <c r="DV167" s="33" t="n"/>
      <c r="DW167" s="33" t="n"/>
      <c r="DX167" s="33" t="n"/>
      <c r="DY167" s="33" t="n"/>
      <c r="DZ167" s="33" t="n"/>
      <c r="EA167" s="33" t="n"/>
      <c r="EB167" s="33" t="n"/>
      <c r="EC167" s="33" t="n"/>
      <c r="ED167" s="33" t="n"/>
      <c r="EE167" s="33" t="n"/>
      <c r="EF167" s="33" t="n"/>
      <c r="EG167" s="33" t="n"/>
      <c r="EH167" s="33" t="n"/>
      <c r="EI167" s="33" t="n"/>
      <c r="EJ167" s="33" t="n"/>
      <c r="EK167" s="33" t="n"/>
      <c r="EL167" s="33" t="n"/>
      <c r="EM167" s="33" t="n"/>
      <c r="EN167" s="33" t="n"/>
      <c r="EO167" s="33" t="n"/>
      <c r="EP167" s="33" t="n"/>
      <c r="EQ167" s="33" t="n"/>
      <c r="ER167" s="33" t="n"/>
      <c r="ES167" s="33" t="n"/>
      <c r="ET167" s="33" t="n"/>
      <c r="EU167" s="33" t="n"/>
      <c r="EV167" s="33" t="n"/>
      <c r="EW167" s="33" t="n"/>
      <c r="EX167" s="33" t="n"/>
      <c r="EY167" s="33" t="n"/>
      <c r="EZ167" s="33" t="n"/>
      <c r="FA167" s="33" t="n"/>
      <c r="FB167" s="33" t="n"/>
      <c r="FC167" s="33" t="n"/>
      <c r="FD167" s="33" t="n"/>
      <c r="FE167" s="33" t="n"/>
      <c r="FF167" s="33" t="n"/>
      <c r="FG167" s="33" t="n"/>
      <c r="FH167" s="33" t="n"/>
      <c r="FI167" s="33" t="n"/>
      <c r="FJ167" s="33" t="n"/>
      <c r="FK167" s="33" t="n"/>
      <c r="FL167" s="33" t="n"/>
      <c r="FM167" s="33" t="n"/>
      <c r="FN167" s="33" t="n"/>
      <c r="FO167" s="33" t="n"/>
      <c r="FP167" s="33" t="n"/>
      <c r="FQ167" s="33" t="n"/>
      <c r="FR167" s="33" t="n"/>
      <c r="FS167" s="33" t="n"/>
      <c r="FT167" s="33" t="n"/>
      <c r="FU167" s="33" t="n"/>
      <c r="FV167" s="33" t="n"/>
      <c r="FW167" s="33" t="n"/>
      <c r="FX167" s="33" t="n"/>
      <c r="FY167" s="33" t="n"/>
      <c r="FZ167" s="33" t="n"/>
      <c r="GA167" s="33" t="n"/>
      <c r="GB167" s="34" t="inlineStr">
        <is>
          <t>MOMENTUM_BREAKOUT_FILTER_TF=OFF</t>
        </is>
      </c>
      <c r="GC167" s="34" t="inlineStr">
        <is>
          <t>MOMENTUM_BREAKOUT_FILTER_TF=D</t>
        </is>
      </c>
      <c r="GD167" s="34" t="inlineStr">
        <is>
          <t>MOMENTUM_BREAKOUT_FILTER_TF=4h</t>
        </is>
      </c>
      <c r="GE167" s="34" t="inlineStr">
        <is>
          <t>MOMENTUM_BREAKOUT_FILTER_TF=1h</t>
        </is>
      </c>
      <c r="GF167" s="34" t="inlineStr">
        <is>
          <t>MOMENTUM_BREAKOUT_FILTER_TF=15m</t>
        </is>
      </c>
      <c r="GG167" s="33" t="n"/>
      <c r="GH167" s="33" t="n"/>
      <c r="GI167" s="33" t="n"/>
      <c r="GJ167" s="33" t="n"/>
      <c r="GK167" s="33" t="n"/>
      <c r="GL167" s="33" t="n"/>
      <c r="GM167" s="33" t="n"/>
      <c r="GN167" s="33" t="n"/>
      <c r="GO167" s="33" t="n"/>
      <c r="GP167" s="33" t="n"/>
      <c r="GQ167" s="33" t="n"/>
      <c r="GR167" s="33" t="n"/>
      <c r="GS167" s="33" t="n"/>
      <c r="GT167" s="33" t="n"/>
      <c r="GU167" s="33" t="n"/>
      <c r="GV167" s="33" t="n"/>
      <c r="GW167" s="33" t="n"/>
      <c r="GX167" s="33" t="n"/>
      <c r="GY167" s="33" t="n"/>
      <c r="GZ167" s="33" t="n"/>
      <c r="HA167" s="33" t="n"/>
      <c r="HB167" s="33" t="n"/>
      <c r="HC167" s="33" t="n"/>
      <c r="HD167" s="33" t="n"/>
      <c r="HE167" s="33" t="n"/>
      <c r="HF167" s="33" t="n"/>
      <c r="HG167" s="33" t="n"/>
      <c r="HH167" s="33" t="n"/>
      <c r="HI167" s="33" t="n"/>
      <c r="HJ167" s="33" t="n"/>
      <c r="HK167" s="33" t="n"/>
      <c r="HL167" s="33" t="n"/>
      <c r="HM167" s="33" t="n"/>
      <c r="HN167" s="33" t="n"/>
      <c r="HO167" s="33" t="n"/>
      <c r="HP167" s="33" t="n"/>
      <c r="HQ167" s="33" t="n"/>
      <c r="HR167" s="33" t="n"/>
      <c r="HS167" s="33" t="n"/>
      <c r="HT167" s="33" t="n"/>
      <c r="HU167" s="33" t="n"/>
      <c r="HV167" s="33" t="n"/>
      <c r="HW167" s="33" t="n"/>
      <c r="HX167" s="33" t="n"/>
      <c r="HY167" s="33" t="n"/>
      <c r="HZ167" s="33" t="n"/>
      <c r="IA167" s="33" t="n"/>
      <c r="IB167" s="33" t="n"/>
      <c r="IC167" s="33" t="n"/>
      <c r="ID167" s="33" t="n"/>
      <c r="IE167" s="33" t="n"/>
      <c r="IF167" s="33" t="n"/>
      <c r="IG167" s="33" t="n"/>
      <c r="IH167" s="33" t="n"/>
      <c r="II167" s="33" t="n"/>
      <c r="IJ167" s="33" t="n"/>
      <c r="IK167" s="33" t="n"/>
      <c r="IL167" s="26" t="n"/>
      <c r="IM167" s="26" t="inlineStr">
        <is>
          <t>ez_manage.py:4045 top()</t>
        </is>
      </c>
      <c r="IN167" s="26" t="inlineStr">
        <is>
          <t>v12_quick_engine.py:3281 x3</t>
        </is>
      </c>
      <c r="IO167" s="26" t="n"/>
    </row>
    <row r="168" ht="10.5" customHeight="1" s="67">
      <c r="A168" s="26" t="inlineStr">
        <is>
          <t>PARTIAL_EXIT_FRAC</t>
        </is>
      </c>
      <c r="B168" s="26" t="inlineStr">
        <is>
          <t>0</t>
        </is>
      </c>
      <c r="C168" s="26" t="n"/>
      <c r="D168" s="26" t="n"/>
      <c r="E168" s="26" t="n"/>
      <c r="F168" s="26" t="n"/>
      <c r="G168" s="26">
        <f>IFERROR(VLOOKUP($A90&amp;"_"&amp;$B90,Results_Deltas!$A$2:$P$15000,5,FALSE),"")</f>
        <v/>
      </c>
      <c r="H168" s="26">
        <f>IFERROR(VLOOKUP($A90,Results_30d_Deltas!$A$2:$H$5000,7,FALSE)-E89,"")</f>
        <v/>
      </c>
      <c r="I168" s="26">
        <f>IFERROR(VLOOKUP($A90,Results_30d_Deltas!$A$2:$H$5000,6,FALSE),"")</f>
        <v/>
      </c>
      <c r="J168" s="26" t="n"/>
      <c r="K168" s="26" t="n"/>
      <c r="L168" s="26" t="inlineStr">
        <is>
          <t>NO</t>
        </is>
      </c>
      <c r="M168" s="71" t="n">
        <v>-2.294072702887027</v>
      </c>
      <c r="N168" s="76" t="inlineStr">
        <is>
          <t>0/35</t>
        </is>
      </c>
      <c r="O168" s="33" t="n"/>
      <c r="P168" s="33" t="n"/>
      <c r="Q168" s="33" t="n"/>
      <c r="R168" s="33" t="n"/>
      <c r="S168" s="33" t="n"/>
      <c r="T168" s="33" t="n"/>
      <c r="U168" s="33" t="n"/>
      <c r="V168" s="33" t="n"/>
      <c r="W168" s="33" t="n"/>
      <c r="X168" s="33" t="n"/>
      <c r="Y168" s="33" t="n"/>
      <c r="Z168" s="33" t="n"/>
      <c r="AA168" s="33" t="n"/>
      <c r="AB168" s="33" t="n"/>
      <c r="AC168" s="33" t="n"/>
      <c r="AD168" s="33" t="n"/>
      <c r="AE168" s="33" t="n"/>
      <c r="AF168" s="33" t="n"/>
      <c r="AG168" s="33" t="n"/>
      <c r="AH168" s="33" t="n"/>
      <c r="AI168" s="33" t="n"/>
      <c r="AJ168" s="33" t="n"/>
      <c r="AK168" s="33" t="n"/>
      <c r="AL168" s="33" t="n"/>
      <c r="AM168" s="33" t="n"/>
      <c r="AN168" s="33" t="n"/>
      <c r="AO168" s="33" t="n"/>
      <c r="AP168" s="33" t="n"/>
      <c r="AQ168" s="33" t="n"/>
      <c r="AR168" s="33" t="n"/>
      <c r="AS168" s="33" t="n"/>
      <c r="AT168" s="33" t="n"/>
      <c r="AU168" s="33" t="n"/>
      <c r="AV168" s="33" t="n"/>
      <c r="AW168" s="33" t="n"/>
      <c r="AX168" s="33" t="n"/>
      <c r="AY168" s="33" t="n"/>
      <c r="AZ168" s="33" t="n"/>
      <c r="BA168" s="33" t="n"/>
      <c r="BB168" s="33" t="n"/>
      <c r="BC168" s="33" t="n"/>
      <c r="BD168" s="33" t="n"/>
      <c r="BE168" s="33" t="n"/>
      <c r="BF168" s="33" t="n"/>
      <c r="BG168" s="33" t="n"/>
      <c r="BH168" s="33" t="n"/>
      <c r="BI168" s="33" t="n"/>
      <c r="BJ168" s="33" t="n"/>
      <c r="BK168" s="33" t="n"/>
      <c r="BL168" s="33" t="n"/>
      <c r="BM168" s="33" t="n"/>
      <c r="BN168" s="33" t="n"/>
      <c r="BO168" s="33" t="n"/>
      <c r="BP168" s="33" t="n"/>
      <c r="BQ168" s="33" t="n"/>
      <c r="BR168" s="33" t="n"/>
      <c r="BS168" s="33" t="n"/>
      <c r="BT168" s="33" t="n"/>
      <c r="BU168" s="33" t="n"/>
      <c r="BV168" s="33" t="n"/>
      <c r="BW168" s="33" t="n"/>
      <c r="BX168" s="33" t="n"/>
      <c r="BY168" s="33" t="n"/>
      <c r="BZ168" s="33" t="n"/>
      <c r="CA168" s="33" t="n"/>
      <c r="CB168" s="33" t="n"/>
      <c r="CC168" s="33" t="n"/>
      <c r="CD168" s="33" t="n"/>
      <c r="CE168" s="33" t="n"/>
      <c r="CF168" s="33" t="n"/>
      <c r="CG168" s="33" t="n"/>
      <c r="CH168" s="33" t="n"/>
      <c r="CI168" s="33" t="n"/>
      <c r="CJ168" s="33" t="n"/>
      <c r="CK168" s="33" t="n"/>
      <c r="CL168" s="33" t="n"/>
      <c r="CM168" s="33" t="n"/>
      <c r="CN168" s="33" t="n"/>
      <c r="CO168" s="33" t="n"/>
      <c r="CP168" s="33" t="n"/>
      <c r="CQ168" s="33" t="n"/>
      <c r="CR168" s="33" t="n"/>
      <c r="CS168" s="33" t="n"/>
      <c r="CT168" s="33" t="n"/>
      <c r="CU168" s="33" t="n"/>
      <c r="CV168" s="34" t="inlineStr">
        <is>
          <t>EXIT_R1_R2_FILTER_TF=OFF</t>
        </is>
      </c>
      <c r="CW168" s="34" t="inlineStr">
        <is>
          <t>EXIT_R1_R2_FILTER_TF=D</t>
        </is>
      </c>
      <c r="CX168" s="34" t="inlineStr">
        <is>
          <t>EXIT_R1_R2_FILTER_TF=4h</t>
        </is>
      </c>
      <c r="CY168" s="34" t="inlineStr">
        <is>
          <t>EXIT_R1_R2_FILTER_TF=1h</t>
        </is>
      </c>
      <c r="CZ168" s="34" t="inlineStr">
        <is>
          <t>EXIT_R1_R2_FILTER_TF=15m</t>
        </is>
      </c>
      <c r="DA168" s="34" t="inlineStr">
        <is>
          <t>EXIT_TIGHT_BREAKOUT_SCORER_FILTER_TF=OFF</t>
        </is>
      </c>
      <c r="DB168" s="34" t="inlineStr">
        <is>
          <t>EXIT_TIGHT_BREAKOUT_SCORER_FILTER_TF=D</t>
        </is>
      </c>
      <c r="DC168" s="34" t="inlineStr">
        <is>
          <t>EXIT_TIGHT_BREAKOUT_SCORER_FILTER_TF=4h</t>
        </is>
      </c>
      <c r="DD168" s="34" t="inlineStr">
        <is>
          <t>EXIT_TIGHT_BREAKOUT_SCORER_FILTER_TF=1h</t>
        </is>
      </c>
      <c r="DE168" s="34" t="inlineStr">
        <is>
          <t>EXIT_TIGHT_BREAKOUT_SCORER_FILTER_TF=15m</t>
        </is>
      </c>
      <c r="DF168" s="34" t="inlineStr">
        <is>
          <t>EXIT_TOP_FADE_FILTER_TF=OFF</t>
        </is>
      </c>
      <c r="DG168" s="34" t="inlineStr">
        <is>
          <t>EXIT_TOP_FADE_FILTER_TF=D</t>
        </is>
      </c>
      <c r="DH168" s="34" t="inlineStr">
        <is>
          <t>EXIT_TOP_FADE_FILTER_TF=4h</t>
        </is>
      </c>
      <c r="DI168" s="34" t="inlineStr">
        <is>
          <t>EXIT_TOP_FADE_FILTER_TF=1h</t>
        </is>
      </c>
      <c r="DJ168" s="34" t="inlineStr">
        <is>
          <t>EXIT_TOP_FADE_FILTER_TF=15m</t>
        </is>
      </c>
      <c r="DK168" s="34" t="inlineStr">
        <is>
          <t>EXIT_TO_REDUCE_ADAPTER_FILTER_TF=OFF</t>
        </is>
      </c>
      <c r="DL168" s="34" t="inlineStr">
        <is>
          <t>EXIT_TO_REDUCE_ADAPTER_FILTER_TF=D</t>
        </is>
      </c>
      <c r="DM168" s="34" t="inlineStr">
        <is>
          <t>EXIT_TO_REDUCE_ADAPTER_FILTER_TF=4h</t>
        </is>
      </c>
      <c r="DN168" s="34" t="inlineStr">
        <is>
          <t>EXIT_TO_REDUCE_ADAPTER_FILTER_TF=1h</t>
        </is>
      </c>
      <c r="DO168" s="34" t="inlineStr">
        <is>
          <t>EXIT_TO_REDUCE_ADAPTER_FILTER_TF=15m</t>
        </is>
      </c>
      <c r="DP168" s="33" t="n"/>
      <c r="DQ168" s="33" t="n"/>
      <c r="DR168" s="33" t="n"/>
      <c r="DS168" s="33" t="n"/>
      <c r="DT168" s="33" t="n"/>
      <c r="DU168" s="33" t="n"/>
      <c r="DV168" s="33" t="n"/>
      <c r="DW168" s="33" t="n"/>
      <c r="DX168" s="33" t="n"/>
      <c r="DY168" s="33" t="n"/>
      <c r="DZ168" s="33" t="n"/>
      <c r="EA168" s="33" t="n"/>
      <c r="EB168" s="33" t="n"/>
      <c r="EC168" s="33" t="n"/>
      <c r="ED168" s="33" t="n"/>
      <c r="EE168" s="33" t="n"/>
      <c r="EF168" s="33" t="n"/>
      <c r="EG168" s="33" t="n"/>
      <c r="EH168" s="33" t="n"/>
      <c r="EI168" s="33" t="n"/>
      <c r="EJ168" s="33" t="n"/>
      <c r="EK168" s="33" t="n"/>
      <c r="EL168" s="33" t="n"/>
      <c r="EM168" s="33" t="n"/>
      <c r="EN168" s="33" t="n"/>
      <c r="EO168" s="33" t="n"/>
      <c r="EP168" s="33" t="n"/>
      <c r="EQ168" s="33" t="n"/>
      <c r="ER168" s="33" t="n"/>
      <c r="ES168" s="33" t="n"/>
      <c r="ET168" s="33" t="n"/>
      <c r="EU168" s="33" t="n"/>
      <c r="EV168" s="33" t="n"/>
      <c r="EW168" s="33" t="n"/>
      <c r="EX168" s="33" t="n"/>
      <c r="EY168" s="33" t="n"/>
      <c r="EZ168" s="33" t="n"/>
      <c r="FA168" s="33" t="n"/>
      <c r="FB168" s="33" t="n"/>
      <c r="FC168" s="33" t="n"/>
      <c r="FD168" s="33" t="n"/>
      <c r="FE168" s="33" t="n"/>
      <c r="FF168" s="33" t="n"/>
      <c r="FG168" s="33" t="n"/>
      <c r="FH168" s="33" t="n"/>
      <c r="FI168" s="33" t="n"/>
      <c r="FJ168" s="33" t="n"/>
      <c r="FK168" s="33" t="n"/>
      <c r="FL168" s="33" t="n"/>
      <c r="FM168" s="33" t="n"/>
      <c r="FN168" s="33" t="n"/>
      <c r="FO168" s="33" t="n"/>
      <c r="FP168" s="33" t="n"/>
      <c r="FQ168" s="33" t="n"/>
      <c r="FR168" s="33" t="n"/>
      <c r="FS168" s="33" t="n"/>
      <c r="FT168" s="33" t="n"/>
      <c r="FU168" s="33" t="n"/>
      <c r="FV168" s="33" t="n"/>
      <c r="FW168" s="33" t="n"/>
      <c r="FX168" s="33" t="n"/>
      <c r="FY168" s="33" t="n"/>
      <c r="FZ168" s="33" t="n"/>
      <c r="GA168" s="33" t="n"/>
      <c r="GB168" s="33" t="n"/>
      <c r="GC168" s="33" t="n"/>
      <c r="GD168" s="33" t="n"/>
      <c r="GE168" s="33" t="n"/>
      <c r="GF168" s="33" t="n"/>
      <c r="GG168" s="33" t="n"/>
      <c r="GH168" s="33" t="n"/>
      <c r="GI168" s="33" t="n"/>
      <c r="GJ168" s="33" t="n"/>
      <c r="GK168" s="33" t="n"/>
      <c r="GL168" s="33" t="n"/>
      <c r="GM168" s="33" t="n"/>
      <c r="GN168" s="33" t="n"/>
      <c r="GO168" s="33" t="n"/>
      <c r="GP168" s="33" t="n"/>
      <c r="GQ168" s="33" t="n"/>
      <c r="GR168" s="33" t="n"/>
      <c r="GS168" s="33" t="n"/>
      <c r="GT168" s="33" t="n"/>
      <c r="GU168" s="33" t="n"/>
      <c r="GV168" s="33" t="n"/>
      <c r="GW168" s="33" t="n"/>
      <c r="GX168" s="33" t="n"/>
      <c r="GY168" s="33" t="n"/>
      <c r="GZ168" s="33" t="n"/>
      <c r="HA168" s="33" t="n"/>
      <c r="HB168" s="33" t="n"/>
      <c r="HC168" s="33" t="n"/>
      <c r="HD168" s="33" t="n"/>
      <c r="HE168" s="33" t="n"/>
      <c r="HF168" s="33" t="n"/>
      <c r="HG168" s="33" t="n"/>
      <c r="HH168" s="33" t="n"/>
      <c r="HI168" s="33" t="n"/>
      <c r="HJ168" s="33" t="n"/>
      <c r="HK168" s="33" t="n"/>
      <c r="HL168" s="33" t="n"/>
      <c r="HM168" s="33" t="n"/>
      <c r="HN168" s="33" t="n"/>
      <c r="HO168" s="33" t="n"/>
      <c r="HP168" s="34" t="inlineStr">
        <is>
          <t>PARTIAL_PROFIT_LOCK_V2_FILTER_TF=OFF</t>
        </is>
      </c>
      <c r="HQ168" s="34" t="inlineStr">
        <is>
          <t>PARTIAL_PROFIT_LOCK_V2_FILTER_TF=D</t>
        </is>
      </c>
      <c r="HR168" s="34" t="inlineStr">
        <is>
          <t>PARTIAL_PROFIT_LOCK_V2_FILTER_TF=4h</t>
        </is>
      </c>
      <c r="HS168" s="34" t="inlineStr">
        <is>
          <t>PARTIAL_PROFIT_LOCK_V2_FILTER_TF=1h</t>
        </is>
      </c>
      <c r="HT168" s="34" t="inlineStr">
        <is>
          <t>PARTIAL_PROFIT_LOCK_V2_FILTER_TF=15m</t>
        </is>
      </c>
      <c r="HU168" s="33" t="n"/>
      <c r="HV168" s="33" t="n"/>
      <c r="HW168" s="33" t="n"/>
      <c r="HX168" s="33" t="n"/>
      <c r="HY168" s="33" t="n"/>
      <c r="HZ168" s="33" t="n"/>
      <c r="IA168" s="33" t="n"/>
      <c r="IB168" s="33" t="n"/>
      <c r="IC168" s="33" t="n"/>
      <c r="ID168" s="33" t="n"/>
      <c r="IE168" s="33" t="n"/>
      <c r="IF168" s="33" t="n"/>
      <c r="IG168" s="33" t="n"/>
      <c r="IH168" s="33" t="n"/>
      <c r="II168" s="33" t="n"/>
      <c r="IJ168" s="33" t="n"/>
      <c r="IK168" s="33" t="n"/>
      <c r="IL168" s="26" t="n"/>
      <c r="IM168" s="26" t="inlineStr">
        <is>
          <t>ez_manage.py:6038 top()</t>
        </is>
      </c>
      <c r="IN168" s="26" t="inlineStr">
        <is>
          <t>v12_quick_engine.py:4280 x2</t>
        </is>
      </c>
      <c r="IO168" s="26" t="n"/>
    </row>
    <row r="169" ht="10.5" customHeight="1" s="67">
      <c r="A169" s="26" t="inlineStr">
        <is>
          <t>BTC_TECH_EXIT_WT_MIN_TFS</t>
        </is>
      </c>
      <c r="B169" s="26" t="inlineStr">
        <is>
          <t>0</t>
        </is>
      </c>
      <c r="C169" s="26" t="n"/>
      <c r="D169" s="26" t="n"/>
      <c r="E169" s="26" t="n"/>
      <c r="F169" s="26" t="n"/>
      <c r="G169" s="26">
        <f>IFERROR(VLOOKUP($A43&amp;"_"&amp;$B43,Results_Deltas!$A$2:$P$15000,5,FALSE),"")</f>
        <v/>
      </c>
      <c r="H169" s="26">
        <f>IFERROR(VLOOKUP($A43,Results_30d_Deltas!$A$2:$H$5000,7,FALSE)-E42,"")</f>
        <v/>
      </c>
      <c r="I169" s="26">
        <f>IFERROR(VLOOKUP($A43,Results_30d_Deltas!$A$2:$H$5000,6,FALSE),"")</f>
        <v/>
      </c>
      <c r="J169" s="26" t="n"/>
      <c r="K169" s="26" t="n"/>
      <c r="L169" s="26" t="inlineStr">
        <is>
          <t>NO</t>
        </is>
      </c>
      <c r="M169" s="71" t="n">
        <v>-2.270696953413332</v>
      </c>
      <c r="N169" s="76" t="inlineStr">
        <is>
          <t>0/37</t>
        </is>
      </c>
      <c r="O169" s="33" t="n"/>
      <c r="P169" s="33" t="n"/>
      <c r="Q169" s="33" t="n"/>
      <c r="R169" s="33" t="n"/>
      <c r="S169" s="33" t="n"/>
      <c r="T169" s="33" t="n"/>
      <c r="U169" s="33" t="n"/>
      <c r="V169" s="33" t="n"/>
      <c r="W169" s="33" t="n"/>
      <c r="X169" s="33" t="n"/>
      <c r="Y169" s="33" t="n"/>
      <c r="Z169" s="33" t="n"/>
      <c r="AA169" s="33" t="n"/>
      <c r="AB169" s="33" t="n"/>
      <c r="AC169" s="33" t="n"/>
      <c r="AD169" s="33" t="n"/>
      <c r="AE169" s="33" t="n"/>
      <c r="AF169" s="33" t="n"/>
      <c r="AG169" s="33" t="n"/>
      <c r="AH169" s="33" t="n"/>
      <c r="AI169" s="33" t="n"/>
      <c r="AJ169" s="33" t="n"/>
      <c r="AK169" s="33" t="n"/>
      <c r="AL169" s="33" t="n"/>
      <c r="AM169" s="33" t="n"/>
      <c r="AN169" s="33" t="n"/>
      <c r="AO169" s="33" t="n"/>
      <c r="AP169" s="33" t="n"/>
      <c r="AQ169" s="33" t="n"/>
      <c r="AR169" s="33" t="n"/>
      <c r="AS169" s="33" t="n"/>
      <c r="AT169" s="33" t="n"/>
      <c r="AU169" s="33" t="n"/>
      <c r="AV169" s="33" t="n"/>
      <c r="AW169" s="33" t="n"/>
      <c r="AX169" s="33" t="n"/>
      <c r="AY169" s="33" t="n"/>
      <c r="AZ169" s="33" t="n"/>
      <c r="BA169" s="33" t="n"/>
      <c r="BB169" s="33" t="n"/>
      <c r="BC169" s="33" t="n"/>
      <c r="BD169" s="33" t="n"/>
      <c r="BE169" s="33" t="n"/>
      <c r="BF169" s="33" t="n"/>
      <c r="BG169" s="33" t="n"/>
      <c r="BH169" s="33" t="n"/>
      <c r="BI169" s="33" t="n"/>
      <c r="BJ169" s="33" t="n"/>
      <c r="BK169" s="33" t="n"/>
      <c r="BL169" s="33" t="n"/>
      <c r="BM169" s="33" t="n"/>
      <c r="BN169" s="33" t="n"/>
      <c r="BO169" s="33" t="n"/>
      <c r="BP169" s="33" t="n"/>
      <c r="BQ169" s="33" t="n"/>
      <c r="BR169" s="33" t="n"/>
      <c r="BS169" s="33" t="n"/>
      <c r="BT169" s="33" t="n"/>
      <c r="BU169" s="33" t="n"/>
      <c r="BV169" s="33" t="n"/>
      <c r="BW169" s="33" t="n"/>
      <c r="BX169" s="33" t="n"/>
      <c r="BY169" s="33" t="n"/>
      <c r="BZ169" s="33" t="n"/>
      <c r="CA169" s="33" t="n"/>
      <c r="CB169" s="33" t="n"/>
      <c r="CC169" s="33" t="n"/>
      <c r="CD169" s="33" t="n"/>
      <c r="CE169" s="33" t="n"/>
      <c r="CF169" s="33" t="n"/>
      <c r="CG169" s="33" t="n"/>
      <c r="CH169" s="33" t="n"/>
      <c r="CI169" s="33" t="n"/>
      <c r="CJ169" s="33" t="n"/>
      <c r="CK169" s="33" t="n"/>
      <c r="CL169" s="33" t="n"/>
      <c r="CM169" s="33" t="n"/>
      <c r="CN169" s="33" t="n"/>
      <c r="CO169" s="33" t="n"/>
      <c r="CP169" s="33" t="n"/>
      <c r="CQ169" s="33" t="n"/>
      <c r="CR169" s="33" t="n"/>
      <c r="CS169" s="33" t="n"/>
      <c r="CT169" s="33" t="n"/>
      <c r="CU169" s="33" t="n"/>
      <c r="CV169" s="34" t="inlineStr">
        <is>
          <t>EXIT_R1_R2_FILTER_TF=OFF</t>
        </is>
      </c>
      <c r="CW169" s="34" t="inlineStr">
        <is>
          <t>EXIT_R1_R2_FILTER_TF=D</t>
        </is>
      </c>
      <c r="CX169" s="34" t="inlineStr">
        <is>
          <t>EXIT_R1_R2_FILTER_TF=4h</t>
        </is>
      </c>
      <c r="CY169" s="34" t="inlineStr">
        <is>
          <t>EXIT_R1_R2_FILTER_TF=1h</t>
        </is>
      </c>
      <c r="CZ169" s="34" t="inlineStr">
        <is>
          <t>EXIT_R1_R2_FILTER_TF=15m</t>
        </is>
      </c>
      <c r="DA169" s="34" t="inlineStr">
        <is>
          <t>EXIT_TIGHT_BREAKOUT_SCORER_FILTER_TF=OFF</t>
        </is>
      </c>
      <c r="DB169" s="34" t="inlineStr">
        <is>
          <t>EXIT_TIGHT_BREAKOUT_SCORER_FILTER_TF=D</t>
        </is>
      </c>
      <c r="DC169" s="34" t="inlineStr">
        <is>
          <t>EXIT_TIGHT_BREAKOUT_SCORER_FILTER_TF=4h</t>
        </is>
      </c>
      <c r="DD169" s="34" t="inlineStr">
        <is>
          <t>EXIT_TIGHT_BREAKOUT_SCORER_FILTER_TF=1h</t>
        </is>
      </c>
      <c r="DE169" s="34" t="inlineStr">
        <is>
          <t>EXIT_TIGHT_BREAKOUT_SCORER_FILTER_TF=15m</t>
        </is>
      </c>
      <c r="DF169" s="34" t="inlineStr">
        <is>
          <t>EXIT_TOP_FADE_FILTER_TF=OFF</t>
        </is>
      </c>
      <c r="DG169" s="34" t="inlineStr">
        <is>
          <t>EXIT_TOP_FADE_FILTER_TF=D</t>
        </is>
      </c>
      <c r="DH169" s="34" t="inlineStr">
        <is>
          <t>EXIT_TOP_FADE_FILTER_TF=4h</t>
        </is>
      </c>
      <c r="DI169" s="34" t="inlineStr">
        <is>
          <t>EXIT_TOP_FADE_FILTER_TF=1h</t>
        </is>
      </c>
      <c r="DJ169" s="34" t="inlineStr">
        <is>
          <t>EXIT_TOP_FADE_FILTER_TF=15m</t>
        </is>
      </c>
      <c r="DK169" s="34" t="inlineStr">
        <is>
          <t>EXIT_TO_REDUCE_ADAPTER_FILTER_TF=OFF</t>
        </is>
      </c>
      <c r="DL169" s="34" t="inlineStr">
        <is>
          <t>EXIT_TO_REDUCE_ADAPTER_FILTER_TF=D</t>
        </is>
      </c>
      <c r="DM169" s="34" t="inlineStr">
        <is>
          <t>EXIT_TO_REDUCE_ADAPTER_FILTER_TF=4h</t>
        </is>
      </c>
      <c r="DN169" s="34" t="inlineStr">
        <is>
          <t>EXIT_TO_REDUCE_ADAPTER_FILTER_TF=1h</t>
        </is>
      </c>
      <c r="DO169" s="34" t="inlineStr">
        <is>
          <t>EXIT_TO_REDUCE_ADAPTER_FILTER_TF=15m</t>
        </is>
      </c>
      <c r="DP169" s="33" t="n"/>
      <c r="DQ169" s="33" t="n"/>
      <c r="DR169" s="33" t="n"/>
      <c r="DS169" s="33" t="n"/>
      <c r="DT169" s="33" t="n"/>
      <c r="DU169" s="33" t="n"/>
      <c r="DV169" s="33" t="n"/>
      <c r="DW169" s="33" t="n"/>
      <c r="DX169" s="33" t="n"/>
      <c r="DY169" s="33" t="n"/>
      <c r="DZ169" s="33" t="n"/>
      <c r="EA169" s="33" t="n"/>
      <c r="EB169" s="33" t="n"/>
      <c r="EC169" s="33" t="n"/>
      <c r="ED169" s="33" t="n"/>
      <c r="EE169" s="33" t="n"/>
      <c r="EF169" s="33" t="n"/>
      <c r="EG169" s="33" t="n"/>
      <c r="EH169" s="33" t="n"/>
      <c r="EI169" s="33" t="n"/>
      <c r="EJ169" s="33" t="n"/>
      <c r="EK169" s="33" t="n"/>
      <c r="EL169" s="33" t="n"/>
      <c r="EM169" s="33" t="n"/>
      <c r="EN169" s="33" t="n"/>
      <c r="EO169" s="33" t="n"/>
      <c r="EP169" s="33" t="n"/>
      <c r="EQ169" s="33" t="n"/>
      <c r="ER169" s="33" t="n"/>
      <c r="ES169" s="33" t="n"/>
      <c r="ET169" s="33" t="n"/>
      <c r="EU169" s="33" t="n"/>
      <c r="EV169" s="33" t="n"/>
      <c r="EW169" s="33" t="n"/>
      <c r="EX169" s="33" t="n"/>
      <c r="EY169" s="33" t="n"/>
      <c r="EZ169" s="33" t="n"/>
      <c r="FA169" s="33" t="n"/>
      <c r="FB169" s="33" t="n"/>
      <c r="FC169" s="33" t="n"/>
      <c r="FD169" s="33" t="n"/>
      <c r="FE169" s="33" t="n"/>
      <c r="FF169" s="33" t="n"/>
      <c r="FG169" s="33" t="n"/>
      <c r="FH169" s="33" t="n"/>
      <c r="FI169" s="33" t="n"/>
      <c r="FJ169" s="33" t="n"/>
      <c r="FK169" s="33" t="n"/>
      <c r="FL169" s="33" t="n"/>
      <c r="FM169" s="33" t="n"/>
      <c r="FN169" s="33" t="n"/>
      <c r="FO169" s="33" t="n"/>
      <c r="FP169" s="33" t="n"/>
      <c r="FQ169" s="33" t="n"/>
      <c r="FR169" s="33" t="n"/>
      <c r="FS169" s="33" t="n"/>
      <c r="FT169" s="33" t="n"/>
      <c r="FU169" s="33" t="n"/>
      <c r="FV169" s="33" t="n"/>
      <c r="FW169" s="33" t="n"/>
      <c r="FX169" s="33" t="n"/>
      <c r="FY169" s="33" t="n"/>
      <c r="FZ169" s="33" t="n"/>
      <c r="GA169" s="33" t="n"/>
      <c r="GB169" s="33" t="n"/>
      <c r="GC169" s="33" t="n"/>
      <c r="GD169" s="33" t="n"/>
      <c r="GE169" s="33" t="n"/>
      <c r="GF169" s="33" t="n"/>
      <c r="GG169" s="33" t="n"/>
      <c r="GH169" s="33" t="n"/>
      <c r="GI169" s="33" t="n"/>
      <c r="GJ169" s="33" t="n"/>
      <c r="GK169" s="33" t="n"/>
      <c r="GL169" s="33" t="n"/>
      <c r="GM169" s="33" t="n"/>
      <c r="GN169" s="33" t="n"/>
      <c r="GO169" s="33" t="n"/>
      <c r="GP169" s="33" t="n"/>
      <c r="GQ169" s="33" t="n"/>
      <c r="GR169" s="33" t="n"/>
      <c r="GS169" s="33" t="n"/>
      <c r="GT169" s="33" t="n"/>
      <c r="GU169" s="33" t="n"/>
      <c r="GV169" s="33" t="n"/>
      <c r="GW169" s="33" t="n"/>
      <c r="GX169" s="33" t="n"/>
      <c r="GY169" s="33" t="n"/>
      <c r="GZ169" s="33" t="n"/>
      <c r="HA169" s="33" t="n"/>
      <c r="HB169" s="33" t="n"/>
      <c r="HC169" s="33" t="n"/>
      <c r="HD169" s="33" t="n"/>
      <c r="HE169" s="33" t="n"/>
      <c r="HF169" s="33" t="n"/>
      <c r="HG169" s="33" t="n"/>
      <c r="HH169" s="33" t="n"/>
      <c r="HI169" s="33" t="n"/>
      <c r="HJ169" s="33" t="n"/>
      <c r="HK169" s="33" t="n"/>
      <c r="HL169" s="33" t="n"/>
      <c r="HM169" s="33" t="n"/>
      <c r="HN169" s="33" t="n"/>
      <c r="HO169" s="33" t="n"/>
      <c r="HP169" s="33" t="n"/>
      <c r="HQ169" s="33" t="n"/>
      <c r="HR169" s="33" t="n"/>
      <c r="HS169" s="33" t="n"/>
      <c r="HT169" s="33" t="n"/>
      <c r="HU169" s="33" t="n"/>
      <c r="HV169" s="33" t="n"/>
      <c r="HW169" s="33" t="n"/>
      <c r="HX169" s="33" t="n"/>
      <c r="HY169" s="33" t="n"/>
      <c r="HZ169" s="33" t="n"/>
      <c r="IA169" s="33" t="n"/>
      <c r="IB169" s="33" t="n"/>
      <c r="IC169" s="33" t="n"/>
      <c r="ID169" s="33" t="n"/>
      <c r="IE169" s="33" t="n"/>
      <c r="IF169" s="33" t="n"/>
      <c r="IG169" s="33" t="n"/>
      <c r="IH169" s="33" t="n"/>
      <c r="II169" s="33" t="n"/>
      <c r="IJ169" s="33" t="n"/>
      <c r="IK169" s="33" t="n"/>
      <c r="IL169" s="26" t="n"/>
      <c r="IM169" s="26" t="inlineStr">
        <is>
          <t>ez_manage.py:4517 top()</t>
        </is>
      </c>
      <c r="IN169" s="26" t="inlineStr">
        <is>
          <t>v12_quick_engine.py:457 x8</t>
        </is>
      </c>
      <c r="IO169" s="26" t="n"/>
    </row>
    <row r="170" ht="10.5" customHeight="1" s="67">
      <c r="A170" s="26" t="inlineStr">
        <is>
          <t>E_1_EXIT_DELTA_THR</t>
        </is>
      </c>
      <c r="B170" s="26" t="inlineStr">
        <is>
          <t>0</t>
        </is>
      </c>
      <c r="C170" s="26" t="n"/>
      <c r="D170" s="26" t="n"/>
      <c r="E170" s="26" t="n"/>
      <c r="F170" s="26" t="n"/>
      <c r="G170" s="26">
        <f>IFERROR(VLOOKUP($A62&amp;"_"&amp;$B62,Results_Deltas!$A$2:$P$15000,5,FALSE),"")</f>
        <v/>
      </c>
      <c r="H170" s="26">
        <f>IFERROR(VLOOKUP($A62,Results_30d_Deltas!$A$2:$H$5000,7,FALSE)-E61,"")</f>
        <v/>
      </c>
      <c r="I170" s="26">
        <f>IFERROR(VLOOKUP($A62,Results_30d_Deltas!$A$2:$H$5000,6,FALSE),"")</f>
        <v/>
      </c>
      <c r="J170" s="26" t="n"/>
      <c r="K170" s="26" t="n"/>
      <c r="L170" s="26" t="inlineStr">
        <is>
          <t>NO</t>
        </is>
      </c>
      <c r="M170" s="71" t="n">
        <v>-2.195471645984646</v>
      </c>
      <c r="N170" s="76" t="inlineStr">
        <is>
          <t>0/36</t>
        </is>
      </c>
      <c r="O170" s="33" t="n"/>
      <c r="P170" s="33" t="n"/>
      <c r="Q170" s="33" t="n"/>
      <c r="R170" s="33" t="n"/>
      <c r="S170" s="33" t="n"/>
      <c r="T170" s="33" t="n"/>
      <c r="U170" s="33" t="n"/>
      <c r="V170" s="33" t="n"/>
      <c r="W170" s="33" t="n"/>
      <c r="X170" s="33" t="n"/>
      <c r="Y170" s="33" t="n"/>
      <c r="Z170" s="33" t="n"/>
      <c r="AA170" s="33" t="n"/>
      <c r="AB170" s="33" t="n"/>
      <c r="AC170" s="33" t="n"/>
      <c r="AD170" s="33" t="n"/>
      <c r="AE170" s="33" t="n"/>
      <c r="AF170" s="33" t="n"/>
      <c r="AG170" s="33" t="n"/>
      <c r="AH170" s="33" t="n"/>
      <c r="AI170" s="33" t="n"/>
      <c r="AJ170" s="33" t="n"/>
      <c r="AK170" s="33" t="n"/>
      <c r="AL170" s="33" t="n"/>
      <c r="AM170" s="33" t="n"/>
      <c r="AN170" s="33" t="n"/>
      <c r="AO170" s="33" t="n"/>
      <c r="AP170" s="33" t="n"/>
      <c r="AQ170" s="33" t="n"/>
      <c r="AR170" s="33" t="n"/>
      <c r="AS170" s="33" t="n"/>
      <c r="AT170" s="33" t="n"/>
      <c r="AU170" s="33" t="n"/>
      <c r="AV170" s="33" t="n"/>
      <c r="AW170" s="33" t="n"/>
      <c r="AX170" s="33" t="n"/>
      <c r="AY170" s="33" t="n"/>
      <c r="AZ170" s="33" t="n"/>
      <c r="BA170" s="33" t="n"/>
      <c r="BB170" s="33" t="n"/>
      <c r="BC170" s="33" t="n"/>
      <c r="BD170" s="33" t="n"/>
      <c r="BE170" s="33" t="n"/>
      <c r="BF170" s="33" t="n"/>
      <c r="BG170" s="33" t="n"/>
      <c r="BH170" s="33" t="n"/>
      <c r="BI170" s="33" t="n"/>
      <c r="BJ170" s="33" t="n"/>
      <c r="BK170" s="33" t="n"/>
      <c r="BL170" s="33" t="n"/>
      <c r="BM170" s="33" t="n"/>
      <c r="BN170" s="33" t="n"/>
      <c r="BO170" s="33" t="n"/>
      <c r="BP170" s="33" t="n"/>
      <c r="BQ170" s="33" t="n"/>
      <c r="BR170" s="33" t="n"/>
      <c r="BS170" s="33" t="n"/>
      <c r="BT170" s="33" t="n"/>
      <c r="BU170" s="33" t="n"/>
      <c r="BV170" s="33" t="n"/>
      <c r="BW170" s="33" t="n"/>
      <c r="BX170" s="33" t="n"/>
      <c r="BY170" s="33" t="n"/>
      <c r="BZ170" s="33" t="n"/>
      <c r="CA170" s="33" t="n"/>
      <c r="CB170" s="34" t="inlineStr">
        <is>
          <t>DELTA_ENGINE_FILTER_TF=OFF</t>
        </is>
      </c>
      <c r="CC170" s="34" t="inlineStr">
        <is>
          <t>DELTA_ENGINE_FILTER_TF=D</t>
        </is>
      </c>
      <c r="CD170" s="34" t="inlineStr">
        <is>
          <t>DELTA_ENGINE_FILTER_TF=4h</t>
        </is>
      </c>
      <c r="CE170" s="34" t="inlineStr">
        <is>
          <t>DELTA_ENGINE_FILTER_TF=1h</t>
        </is>
      </c>
      <c r="CF170" s="34" t="inlineStr">
        <is>
          <t>DELTA_ENGINE_FILTER_TF=15m</t>
        </is>
      </c>
      <c r="CG170" s="33" t="n"/>
      <c r="CH170" s="33" t="n"/>
      <c r="CI170" s="33" t="n"/>
      <c r="CJ170" s="33" t="n"/>
      <c r="CK170" s="33" t="n"/>
      <c r="CL170" s="33" t="n"/>
      <c r="CM170" s="33" t="n"/>
      <c r="CN170" s="33" t="n"/>
      <c r="CO170" s="33" t="n"/>
      <c r="CP170" s="33" t="n"/>
      <c r="CQ170" s="33" t="n"/>
      <c r="CR170" s="33" t="n"/>
      <c r="CS170" s="33" t="n"/>
      <c r="CT170" s="33" t="n"/>
      <c r="CU170" s="33" t="n"/>
      <c r="CV170" s="34" t="inlineStr">
        <is>
          <t>EXIT_R1_R2_FILTER_TF=OFF</t>
        </is>
      </c>
      <c r="CW170" s="34" t="inlineStr">
        <is>
          <t>EXIT_R1_R2_FILTER_TF=D</t>
        </is>
      </c>
      <c r="CX170" s="34" t="inlineStr">
        <is>
          <t>EXIT_R1_R2_FILTER_TF=4h</t>
        </is>
      </c>
      <c r="CY170" s="34" t="inlineStr">
        <is>
          <t>EXIT_R1_R2_FILTER_TF=1h</t>
        </is>
      </c>
      <c r="CZ170" s="34" t="inlineStr">
        <is>
          <t>EXIT_R1_R2_FILTER_TF=15m</t>
        </is>
      </c>
      <c r="DA170" s="34" t="inlineStr">
        <is>
          <t>EXIT_TIGHT_BREAKOUT_SCORER_FILTER_TF=OFF</t>
        </is>
      </c>
      <c r="DB170" s="34" t="inlineStr">
        <is>
          <t>EXIT_TIGHT_BREAKOUT_SCORER_FILTER_TF=D</t>
        </is>
      </c>
      <c r="DC170" s="34" t="inlineStr">
        <is>
          <t>EXIT_TIGHT_BREAKOUT_SCORER_FILTER_TF=4h</t>
        </is>
      </c>
      <c r="DD170" s="34" t="inlineStr">
        <is>
          <t>EXIT_TIGHT_BREAKOUT_SCORER_FILTER_TF=1h</t>
        </is>
      </c>
      <c r="DE170" s="34" t="inlineStr">
        <is>
          <t>EXIT_TIGHT_BREAKOUT_SCORER_FILTER_TF=15m</t>
        </is>
      </c>
      <c r="DF170" s="34" t="inlineStr">
        <is>
          <t>EXIT_TOP_FADE_FILTER_TF=OFF</t>
        </is>
      </c>
      <c r="DG170" s="34" t="inlineStr">
        <is>
          <t>EXIT_TOP_FADE_FILTER_TF=D</t>
        </is>
      </c>
      <c r="DH170" s="34" t="inlineStr">
        <is>
          <t>EXIT_TOP_FADE_FILTER_TF=4h</t>
        </is>
      </c>
      <c r="DI170" s="34" t="inlineStr">
        <is>
          <t>EXIT_TOP_FADE_FILTER_TF=1h</t>
        </is>
      </c>
      <c r="DJ170" s="34" t="inlineStr">
        <is>
          <t>EXIT_TOP_FADE_FILTER_TF=15m</t>
        </is>
      </c>
      <c r="DK170" s="34" t="inlineStr">
        <is>
          <t>EXIT_TO_REDUCE_ADAPTER_FILTER_TF=OFF</t>
        </is>
      </c>
      <c r="DL170" s="34" t="inlineStr">
        <is>
          <t>EXIT_TO_REDUCE_ADAPTER_FILTER_TF=D</t>
        </is>
      </c>
      <c r="DM170" s="34" t="inlineStr">
        <is>
          <t>EXIT_TO_REDUCE_ADAPTER_FILTER_TF=4h</t>
        </is>
      </c>
      <c r="DN170" s="34" t="inlineStr">
        <is>
          <t>EXIT_TO_REDUCE_ADAPTER_FILTER_TF=1h</t>
        </is>
      </c>
      <c r="DO170" s="34" t="inlineStr">
        <is>
          <t>EXIT_TO_REDUCE_ADAPTER_FILTER_TF=15m</t>
        </is>
      </c>
      <c r="DP170" s="33" t="n"/>
      <c r="DQ170" s="33" t="n"/>
      <c r="DR170" s="33" t="n"/>
      <c r="DS170" s="33" t="n"/>
      <c r="DT170" s="33" t="n"/>
      <c r="DU170" s="33" t="n"/>
      <c r="DV170" s="33" t="n"/>
      <c r="DW170" s="33" t="n"/>
      <c r="DX170" s="33" t="n"/>
      <c r="DY170" s="33" t="n"/>
      <c r="DZ170" s="33" t="n"/>
      <c r="EA170" s="33" t="n"/>
      <c r="EB170" s="33" t="n"/>
      <c r="EC170" s="33" t="n"/>
      <c r="ED170" s="33" t="n"/>
      <c r="EE170" s="33" t="n"/>
      <c r="EF170" s="33" t="n"/>
      <c r="EG170" s="33" t="n"/>
      <c r="EH170" s="33" t="n"/>
      <c r="EI170" s="33" t="n"/>
      <c r="EJ170" s="33" t="n"/>
      <c r="EK170" s="33" t="n"/>
      <c r="EL170" s="33" t="n"/>
      <c r="EM170" s="33" t="n"/>
      <c r="EN170" s="33" t="n"/>
      <c r="EO170" s="33" t="n"/>
      <c r="EP170" s="33" t="n"/>
      <c r="EQ170" s="33" t="n"/>
      <c r="ER170" s="33" t="n"/>
      <c r="ES170" s="33" t="n"/>
      <c r="ET170" s="33" t="n"/>
      <c r="EU170" s="33" t="n"/>
      <c r="EV170" s="33" t="n"/>
      <c r="EW170" s="33" t="n"/>
      <c r="EX170" s="33" t="n"/>
      <c r="EY170" s="33" t="n"/>
      <c r="EZ170" s="33" t="n"/>
      <c r="FA170" s="33" t="n"/>
      <c r="FB170" s="33" t="n"/>
      <c r="FC170" s="33" t="n"/>
      <c r="FD170" s="33" t="n"/>
      <c r="FE170" s="33" t="n"/>
      <c r="FF170" s="33" t="n"/>
      <c r="FG170" s="33" t="n"/>
      <c r="FH170" s="33" t="n"/>
      <c r="FI170" s="33" t="n"/>
      <c r="FJ170" s="33" t="n"/>
      <c r="FK170" s="33" t="n"/>
      <c r="FL170" s="33" t="n"/>
      <c r="FM170" s="33" t="n"/>
      <c r="FN170" s="33" t="n"/>
      <c r="FO170" s="33" t="n"/>
      <c r="FP170" s="33" t="n"/>
      <c r="FQ170" s="33" t="n"/>
      <c r="FR170" s="33" t="n"/>
      <c r="FS170" s="33" t="n"/>
      <c r="FT170" s="33" t="n"/>
      <c r="FU170" s="33" t="n"/>
      <c r="FV170" s="33" t="n"/>
      <c r="FW170" s="33" t="n"/>
      <c r="FX170" s="33" t="n"/>
      <c r="FY170" s="33" t="n"/>
      <c r="FZ170" s="33" t="n"/>
      <c r="GA170" s="33" t="n"/>
      <c r="GB170" s="33" t="n"/>
      <c r="GC170" s="33" t="n"/>
      <c r="GD170" s="33" t="n"/>
      <c r="GE170" s="33" t="n"/>
      <c r="GF170" s="33" t="n"/>
      <c r="GG170" s="33" t="n"/>
      <c r="GH170" s="33" t="n"/>
      <c r="GI170" s="33" t="n"/>
      <c r="GJ170" s="33" t="n"/>
      <c r="GK170" s="33" t="n"/>
      <c r="GL170" s="33" t="n"/>
      <c r="GM170" s="33" t="n"/>
      <c r="GN170" s="33" t="n"/>
      <c r="GO170" s="33" t="n"/>
      <c r="GP170" s="33" t="n"/>
      <c r="GQ170" s="33" t="n"/>
      <c r="GR170" s="33" t="n"/>
      <c r="GS170" s="33" t="n"/>
      <c r="GT170" s="33" t="n"/>
      <c r="GU170" s="33" t="n"/>
      <c r="GV170" s="33" t="n"/>
      <c r="GW170" s="33" t="n"/>
      <c r="GX170" s="33" t="n"/>
      <c r="GY170" s="33" t="n"/>
      <c r="GZ170" s="33" t="n"/>
      <c r="HA170" s="33" t="n"/>
      <c r="HB170" s="33" t="n"/>
      <c r="HC170" s="33" t="n"/>
      <c r="HD170" s="33" t="n"/>
      <c r="HE170" s="33" t="n"/>
      <c r="HF170" s="33" t="n"/>
      <c r="HG170" s="33" t="n"/>
      <c r="HH170" s="33" t="n"/>
      <c r="HI170" s="33" t="n"/>
      <c r="HJ170" s="33" t="n"/>
      <c r="HK170" s="33" t="n"/>
      <c r="HL170" s="33" t="n"/>
      <c r="HM170" s="33" t="n"/>
      <c r="HN170" s="33" t="n"/>
      <c r="HO170" s="33" t="n"/>
      <c r="HP170" s="33" t="n"/>
      <c r="HQ170" s="33" t="n"/>
      <c r="HR170" s="33" t="n"/>
      <c r="HS170" s="33" t="n"/>
      <c r="HT170" s="33" t="n"/>
      <c r="HU170" s="33" t="n"/>
      <c r="HV170" s="33" t="n"/>
      <c r="HW170" s="33" t="n"/>
      <c r="HX170" s="33" t="n"/>
      <c r="HY170" s="33" t="n"/>
      <c r="HZ170" s="33" t="n"/>
      <c r="IA170" s="33" t="n"/>
      <c r="IB170" s="33" t="n"/>
      <c r="IC170" s="33" t="n"/>
      <c r="ID170" s="33" t="n"/>
      <c r="IE170" s="33" t="n"/>
      <c r="IF170" s="33" t="n"/>
      <c r="IG170" s="33" t="n"/>
      <c r="IH170" s="33" t="n"/>
      <c r="II170" s="33" t="n"/>
      <c r="IJ170" s="33" t="n"/>
      <c r="IK170" s="33" t="n"/>
      <c r="IL170" s="26" t="n"/>
      <c r="IM170" s="26" t="inlineStr">
        <is>
          <t>ez_manage.py:4698 top()</t>
        </is>
      </c>
      <c r="IN170" s="26" t="inlineStr">
        <is>
          <t>v12_quick_engine.py:1817 x9</t>
        </is>
      </c>
      <c r="IO170" s="26" t="n"/>
    </row>
    <row r="171" ht="10.5" customHeight="1" s="67">
      <c r="A171" s="27" t="inlineStr">
        <is>
          <t>STDEV_BREAKOUT_ENABLED</t>
        </is>
      </c>
      <c r="B171" s="27" t="inlineStr">
        <is>
          <t>False</t>
        </is>
      </c>
      <c r="C171" s="26" t="n"/>
      <c r="D171" s="26" t="n"/>
      <c r="E171" s="26" t="n"/>
      <c r="F171" s="26" t="n"/>
      <c r="G171" s="26">
        <f>IFERROR(VLOOKUP($A18&amp;"_"&amp;$B18,Results_Deltas!$A$2:$P$15000,5,FALSE),"")</f>
        <v/>
      </c>
      <c r="H171" s="26">
        <f>IFERROR(VLOOKUP($A18,Results_30d_Deltas!$A$2:$H$5000,7,FALSE)-E17,"")</f>
        <v/>
      </c>
      <c r="I171" s="26">
        <f>IFERROR(VLOOKUP($A18,Results_30d_Deltas!$A$2:$H$5000,6,FALSE),"")</f>
        <v/>
      </c>
      <c r="J171" s="26" t="n"/>
      <c r="K171" s="26" t="n"/>
      <c r="L171" s="26" t="inlineStr">
        <is>
          <t>YES</t>
        </is>
      </c>
      <c r="M171" s="71" t="n">
        <v>-1.66006576333142</v>
      </c>
      <c r="N171" s="76" t="inlineStr">
        <is>
          <t>0/31</t>
        </is>
      </c>
      <c r="O171" s="33" t="n"/>
      <c r="P171" s="33" t="n"/>
      <c r="Q171" s="33" t="n"/>
      <c r="R171" s="33" t="n"/>
      <c r="S171" s="33" t="n"/>
      <c r="T171" s="33" t="n"/>
      <c r="U171" s="33" t="n"/>
      <c r="V171" s="33" t="n"/>
      <c r="W171" s="33" t="n"/>
      <c r="X171" s="33" t="n"/>
      <c r="Y171" s="33" t="n"/>
      <c r="Z171" s="33" t="n"/>
      <c r="AA171" s="33" t="n"/>
      <c r="AB171" s="33" t="n"/>
      <c r="AC171" s="33" t="n"/>
      <c r="AD171" s="33" t="n"/>
      <c r="AE171" s="33" t="n"/>
      <c r="AF171" s="33" t="n"/>
      <c r="AG171" s="33" t="n"/>
      <c r="AH171" s="33" t="n"/>
      <c r="AI171" s="33" t="n"/>
      <c r="AJ171" s="33" t="n"/>
      <c r="AK171" s="33" t="n"/>
      <c r="AL171" s="33" t="n"/>
      <c r="AM171" s="33" t="n"/>
      <c r="AN171" s="33" t="n"/>
      <c r="AO171" s="33" t="n"/>
      <c r="AP171" s="33" t="n"/>
      <c r="AQ171" s="33" t="n"/>
      <c r="AR171" s="33" t="n"/>
      <c r="AS171" s="34" t="inlineStr">
        <is>
          <t>BREAKOUT_RETEST_FILTER_TF=OFF</t>
        </is>
      </c>
      <c r="AT171" s="34" t="inlineStr">
        <is>
          <t>BREAKOUT_RETEST_FILTER_TF=D</t>
        </is>
      </c>
      <c r="AU171" s="34" t="inlineStr">
        <is>
          <t>BREAKOUT_RETEST_FILTER_TF=4h</t>
        </is>
      </c>
      <c r="AV171" s="34" t="inlineStr">
        <is>
          <t>BREAKOUT_RETEST_FILTER_TF=1h</t>
        </is>
      </c>
      <c r="AW171" s="34" t="inlineStr">
        <is>
          <t>BREAKOUT_RETEST_FILTER_TF=15m</t>
        </is>
      </c>
      <c r="AX171" s="33" t="n"/>
      <c r="AY171" s="33" t="n"/>
      <c r="AZ171" s="33" t="n"/>
      <c r="BA171" s="33" t="n"/>
      <c r="BB171" s="33" t="n"/>
      <c r="BC171" s="33" t="n"/>
      <c r="BD171" s="33" t="n"/>
      <c r="BE171" s="33" t="n"/>
      <c r="BF171" s="33" t="n"/>
      <c r="BG171" s="33" t="n"/>
      <c r="BH171" s="33" t="n"/>
      <c r="BI171" s="33" t="n"/>
      <c r="BJ171" s="33" t="n"/>
      <c r="BK171" s="33" t="n"/>
      <c r="BL171" s="33" t="n"/>
      <c r="BM171" s="33" t="n"/>
      <c r="BN171" s="33" t="n"/>
      <c r="BO171" s="33" t="n"/>
      <c r="BP171" s="33" t="n"/>
      <c r="BQ171" s="33" t="n"/>
      <c r="BR171" s="34" t="inlineStr">
        <is>
          <t>DC_BREAK_FILTER_TF=OFF</t>
        </is>
      </c>
      <c r="BS171" s="34" t="inlineStr">
        <is>
          <t>DC_BREAK_FILTER_TF=D</t>
        </is>
      </c>
      <c r="BT171" s="34" t="inlineStr">
        <is>
          <t>DC_BREAK_FILTER_TF=4h</t>
        </is>
      </c>
      <c r="BU171" s="34" t="inlineStr">
        <is>
          <t>DC_BREAK_FILTER_TF=1h</t>
        </is>
      </c>
      <c r="BV171" s="34" t="inlineStr">
        <is>
          <t>DC_BREAK_FILTER_TF=15m</t>
        </is>
      </c>
      <c r="BW171" s="33" t="n"/>
      <c r="BX171" s="33" t="n"/>
      <c r="BY171" s="33" t="n"/>
      <c r="BZ171" s="33" t="n"/>
      <c r="CA171" s="33" t="n"/>
      <c r="CB171" s="33" t="n"/>
      <c r="CC171" s="33" t="n"/>
      <c r="CD171" s="33" t="n"/>
      <c r="CE171" s="33" t="n"/>
      <c r="CF171" s="33" t="n"/>
      <c r="CG171" s="33" t="n"/>
      <c r="CH171" s="33" t="n"/>
      <c r="CI171" s="33" t="n"/>
      <c r="CJ171" s="33" t="n"/>
      <c r="CK171" s="33" t="n"/>
      <c r="CL171" s="33" t="n"/>
      <c r="CM171" s="33" t="n"/>
      <c r="CN171" s="33" t="n"/>
      <c r="CO171" s="33" t="n"/>
      <c r="CP171" s="33" t="n"/>
      <c r="CQ171" s="33" t="n"/>
      <c r="CR171" s="33" t="n"/>
      <c r="CS171" s="33" t="n"/>
      <c r="CT171" s="33" t="n"/>
      <c r="CU171" s="33" t="n"/>
      <c r="CV171" s="33" t="n"/>
      <c r="CW171" s="33" t="n"/>
      <c r="CX171" s="33" t="n"/>
      <c r="CY171" s="33" t="n"/>
      <c r="CZ171" s="33" t="n"/>
      <c r="DA171" s="34" t="inlineStr">
        <is>
          <t>EXIT_TIGHT_BREAKOUT_SCORER_FILTER_TF=OFF</t>
        </is>
      </c>
      <c r="DB171" s="34" t="inlineStr">
        <is>
          <t>EXIT_TIGHT_BREAKOUT_SCORER_FILTER_TF=D</t>
        </is>
      </c>
      <c r="DC171" s="34" t="inlineStr">
        <is>
          <t>EXIT_TIGHT_BREAKOUT_SCORER_FILTER_TF=4h</t>
        </is>
      </c>
      <c r="DD171" s="34" t="inlineStr">
        <is>
          <t>EXIT_TIGHT_BREAKOUT_SCORER_FILTER_TF=1h</t>
        </is>
      </c>
      <c r="DE171" s="34" t="inlineStr">
        <is>
          <t>EXIT_TIGHT_BREAKOUT_SCORER_FILTER_TF=15m</t>
        </is>
      </c>
      <c r="DF171" s="33" t="n"/>
      <c r="DG171" s="33" t="n"/>
      <c r="DH171" s="33" t="n"/>
      <c r="DI171" s="33" t="n"/>
      <c r="DJ171" s="33" t="n"/>
      <c r="DK171" s="33" t="n"/>
      <c r="DL171" s="33" t="n"/>
      <c r="DM171" s="33" t="n"/>
      <c r="DN171" s="33" t="n"/>
      <c r="DO171" s="33" t="n"/>
      <c r="DP171" s="33" t="n"/>
      <c r="DQ171" s="33" t="n"/>
      <c r="DR171" s="33" t="n"/>
      <c r="DS171" s="33" t="n"/>
      <c r="DT171" s="33" t="n"/>
      <c r="DU171" s="33" t="n"/>
      <c r="DV171" s="33" t="n"/>
      <c r="DW171" s="33" t="n"/>
      <c r="DX171" s="33" t="n"/>
      <c r="DY171" s="33" t="n"/>
      <c r="DZ171" s="33" t="n"/>
      <c r="EA171" s="33" t="n"/>
      <c r="EB171" s="33" t="n"/>
      <c r="EC171" s="33" t="n"/>
      <c r="ED171" s="33" t="n"/>
      <c r="EE171" s="33" t="n"/>
      <c r="EF171" s="33" t="n"/>
      <c r="EG171" s="33" t="n"/>
      <c r="EH171" s="33" t="n"/>
      <c r="EI171" s="33" t="n"/>
      <c r="EJ171" s="33" t="n"/>
      <c r="EK171" s="33" t="n"/>
      <c r="EL171" s="33" t="n"/>
      <c r="EM171" s="33" t="n"/>
      <c r="EN171" s="33" t="n"/>
      <c r="EO171" s="33" t="n"/>
      <c r="EP171" s="33" t="n"/>
      <c r="EQ171" s="33" t="n"/>
      <c r="ER171" s="33" t="n"/>
      <c r="ES171" s="33" t="n"/>
      <c r="ET171" s="33" t="n"/>
      <c r="EU171" s="33" t="n"/>
      <c r="EV171" s="33" t="n"/>
      <c r="EW171" s="33" t="n"/>
      <c r="EX171" s="33" t="n"/>
      <c r="EY171" s="33" t="n"/>
      <c r="EZ171" s="33" t="n"/>
      <c r="FA171" s="33" t="n"/>
      <c r="FB171" s="33" t="n"/>
      <c r="FC171" s="33" t="n"/>
      <c r="FD171" s="33" t="n"/>
      <c r="FE171" s="33" t="n"/>
      <c r="FF171" s="33" t="n"/>
      <c r="FG171" s="33" t="n"/>
      <c r="FH171" s="33" t="n"/>
      <c r="FI171" s="33" t="n"/>
      <c r="FJ171" s="33" t="n"/>
      <c r="FK171" s="33" t="n"/>
      <c r="FL171" s="33" t="n"/>
      <c r="FM171" s="33" t="n"/>
      <c r="FN171" s="33" t="n"/>
      <c r="FO171" s="33" t="n"/>
      <c r="FP171" s="33" t="n"/>
      <c r="FQ171" s="33" t="n"/>
      <c r="FR171" s="33" t="n"/>
      <c r="FS171" s="33" t="n"/>
      <c r="FT171" s="33" t="n"/>
      <c r="FU171" s="33" t="n"/>
      <c r="FV171" s="33" t="n"/>
      <c r="FW171" s="33" t="n"/>
      <c r="FX171" s="33" t="n"/>
      <c r="FY171" s="33" t="n"/>
      <c r="FZ171" s="33" t="n"/>
      <c r="GA171" s="33" t="n"/>
      <c r="GB171" s="34" t="inlineStr">
        <is>
          <t>MOMENTUM_BREAKOUT_FILTER_TF=OFF</t>
        </is>
      </c>
      <c r="GC171" s="34" t="inlineStr">
        <is>
          <t>MOMENTUM_BREAKOUT_FILTER_TF=D</t>
        </is>
      </c>
      <c r="GD171" s="34" t="inlineStr">
        <is>
          <t>MOMENTUM_BREAKOUT_FILTER_TF=4h</t>
        </is>
      </c>
      <c r="GE171" s="34" t="inlineStr">
        <is>
          <t>MOMENTUM_BREAKOUT_FILTER_TF=1h</t>
        </is>
      </c>
      <c r="GF171" s="34" t="inlineStr">
        <is>
          <t>MOMENTUM_BREAKOUT_FILTER_TF=15m</t>
        </is>
      </c>
      <c r="GG171" s="33" t="n"/>
      <c r="GH171" s="33" t="n"/>
      <c r="GI171" s="33" t="n"/>
      <c r="GJ171" s="33" t="n"/>
      <c r="GK171" s="33" t="n"/>
      <c r="GL171" s="33" t="n"/>
      <c r="GM171" s="33" t="n"/>
      <c r="GN171" s="33" t="n"/>
      <c r="GO171" s="33" t="n"/>
      <c r="GP171" s="33" t="n"/>
      <c r="GQ171" s="33" t="n"/>
      <c r="GR171" s="33" t="n"/>
      <c r="GS171" s="33" t="n"/>
      <c r="GT171" s="33" t="n"/>
      <c r="GU171" s="33" t="n"/>
      <c r="GV171" s="33" t="n"/>
      <c r="GW171" s="33" t="n"/>
      <c r="GX171" s="33" t="n"/>
      <c r="GY171" s="33" t="n"/>
      <c r="GZ171" s="33" t="n"/>
      <c r="HA171" s="33" t="n"/>
      <c r="HB171" s="33" t="n"/>
      <c r="HC171" s="33" t="n"/>
      <c r="HD171" s="33" t="n"/>
      <c r="HE171" s="33" t="n"/>
      <c r="HF171" s="33" t="n"/>
      <c r="HG171" s="33" t="n"/>
      <c r="HH171" s="33" t="n"/>
      <c r="HI171" s="33" t="n"/>
      <c r="HJ171" s="33" t="n"/>
      <c r="HK171" s="33" t="n"/>
      <c r="HL171" s="33" t="n"/>
      <c r="HM171" s="33" t="n"/>
      <c r="HN171" s="33" t="n"/>
      <c r="HO171" s="33" t="n"/>
      <c r="HP171" s="33" t="n"/>
      <c r="HQ171" s="33" t="n"/>
      <c r="HR171" s="33" t="n"/>
      <c r="HS171" s="33" t="n"/>
      <c r="HT171" s="33" t="n"/>
      <c r="HU171" s="33" t="n"/>
      <c r="HV171" s="33" t="n"/>
      <c r="HW171" s="33" t="n"/>
      <c r="HX171" s="33" t="n"/>
      <c r="HY171" s="33" t="n"/>
      <c r="HZ171" s="34" t="inlineStr">
        <is>
          <t>WT_15M_BOUNCE_BB_MAX=0.95</t>
        </is>
      </c>
      <c r="IA171" s="34" t="inlineStr">
        <is>
          <t>WT_15M_BOUNCE_BB_MAX=0.9</t>
        </is>
      </c>
      <c r="IB171" s="34" t="inlineStr">
        <is>
          <t>WT_15M_BOUNCE_BB_MAX=0.8</t>
        </is>
      </c>
      <c r="IC171" s="34" t="inlineStr">
        <is>
          <t>WT_15M_BOUNCE_BB_MIN=0.05</t>
        </is>
      </c>
      <c r="ID171" s="34" t="inlineStr">
        <is>
          <t>WT_15M_BOUNCE_BB_MIN=0.1</t>
        </is>
      </c>
      <c r="IE171" s="34" t="inlineStr">
        <is>
          <t>WT_15M_BOUNCE_BB_MIN=0.2</t>
        </is>
      </c>
      <c r="IF171" s="34" t="inlineStr">
        <is>
          <t>WT_15M_BOUNCE_HIGH_1H_GT_PREV=True</t>
        </is>
      </c>
      <c r="IG171" s="34" t="inlineStr">
        <is>
          <t>WT_15M_BOUNCE_HIGH_1H_GT_PREV=False</t>
        </is>
      </c>
      <c r="IH171" s="34" t="inlineStr">
        <is>
          <t>WT_15M_BOUNCE_LOW_1H_GT_PREV=True</t>
        </is>
      </c>
      <c r="II171" s="34" t="inlineStr">
        <is>
          <t>WT_15M_BOUNCE_LOW_1H_GT_PREV=False</t>
        </is>
      </c>
      <c r="IJ171" s="34" t="inlineStr">
        <is>
          <t>WT_15M_BOUNCE_REL_VOL_GT_1=True</t>
        </is>
      </c>
      <c r="IK171" s="34" t="inlineStr">
        <is>
          <t>WT_15M_BOUNCE_REL_VOL_GT_1=False</t>
        </is>
      </c>
      <c r="IL171" s="26" t="n"/>
      <c r="IM171" s="26" t="inlineStr">
        <is>
          <t>ez_manage.py:4039 top()</t>
        </is>
      </c>
      <c r="IN171" s="26" t="inlineStr">
        <is>
          <t>v12_quick_engine.py:3275 x6</t>
        </is>
      </c>
      <c r="IO171" s="26" t="n"/>
    </row>
    <row r="172" ht="10.5" customHeight="1" s="67">
      <c r="A172" s="26" t="inlineStr">
        <is>
          <t>MACD_ZERO_CROSS_TF</t>
        </is>
      </c>
      <c r="B172" s="26" t="inlineStr">
        <is>
          <t>15m</t>
        </is>
      </c>
      <c r="C172" s="26" t="n"/>
      <c r="D172" s="26" t="n"/>
      <c r="E172" s="26" t="n"/>
      <c r="F172" s="26" t="n"/>
      <c r="G172" s="26">
        <f>IFERROR(VLOOKUP($A85&amp;"_"&amp;$B85,Results_Deltas!$A$2:$P$15000,5,FALSE),"")</f>
        <v/>
      </c>
      <c r="H172" s="26">
        <f>IFERROR(VLOOKUP($A85,Results_30d_Deltas!$A$2:$H$5000,7,FALSE)-E84,"")</f>
        <v/>
      </c>
      <c r="I172" s="26">
        <f>IFERROR(VLOOKUP($A85,Results_30d_Deltas!$A$2:$H$5000,6,FALSE),"")</f>
        <v/>
      </c>
      <c r="J172" s="26" t="n"/>
      <c r="K172" s="26" t="n"/>
      <c r="L172" s="26" t="inlineStr">
        <is>
          <t>NO</t>
        </is>
      </c>
      <c r="M172" s="71" t="n">
        <v>-1.237532386510743</v>
      </c>
      <c r="N172" s="76" t="inlineStr">
        <is>
          <t>0/34</t>
        </is>
      </c>
      <c r="O172" s="33" t="n"/>
      <c r="P172" s="33" t="n"/>
      <c r="Q172" s="33" t="n"/>
      <c r="R172" s="33" t="n"/>
      <c r="S172" s="33" t="n"/>
      <c r="T172" s="33" t="n"/>
      <c r="U172" s="33" t="n"/>
      <c r="V172" s="33" t="n"/>
      <c r="W172" s="33" t="n"/>
      <c r="X172" s="33" t="n"/>
      <c r="Y172" s="33" t="n"/>
      <c r="Z172" s="33" t="n"/>
      <c r="AA172" s="33" t="n"/>
      <c r="AB172" s="33" t="n"/>
      <c r="AC172" s="33" t="n"/>
      <c r="AD172" s="33" t="n"/>
      <c r="AE172" s="33" t="n"/>
      <c r="AF172" s="33" t="n"/>
      <c r="AG172" s="33" t="n"/>
      <c r="AH172" s="33" t="n"/>
      <c r="AI172" s="33" t="n"/>
      <c r="AJ172" s="33" t="n"/>
      <c r="AK172" s="33" t="n"/>
      <c r="AL172" s="33" t="n"/>
      <c r="AM172" s="33" t="n"/>
      <c r="AN172" s="33" t="n"/>
      <c r="AO172" s="33" t="n"/>
      <c r="AP172" s="33" t="n"/>
      <c r="AQ172" s="33" t="n"/>
      <c r="AR172" s="33" t="n"/>
      <c r="AS172" s="33" t="n"/>
      <c r="AT172" s="33" t="n"/>
      <c r="AU172" s="33" t="n"/>
      <c r="AV172" s="33" t="n"/>
      <c r="AW172" s="33" t="n"/>
      <c r="AX172" s="34" t="inlineStr">
        <is>
          <t>BT_WT_CROSS_LADDER_FILTER_TF=OFF</t>
        </is>
      </c>
      <c r="AY172" s="34" t="inlineStr">
        <is>
          <t>BT_WT_CROSS_LADDER_FILTER_TF=D</t>
        </is>
      </c>
      <c r="AZ172" s="34" t="inlineStr">
        <is>
          <t>BT_WT_CROSS_LADDER_FILTER_TF=4h</t>
        </is>
      </c>
      <c r="BA172" s="34" t="inlineStr">
        <is>
          <t>BT_WT_CROSS_LADDER_FILTER_TF=1h</t>
        </is>
      </c>
      <c r="BB172" s="34" t="inlineStr">
        <is>
          <t>BT_WT_CROSS_LADDER_FILTER_TF=15m</t>
        </is>
      </c>
      <c r="BC172" s="33" t="n"/>
      <c r="BD172" s="33" t="n"/>
      <c r="BE172" s="33" t="n"/>
      <c r="BF172" s="33" t="n"/>
      <c r="BG172" s="33" t="n"/>
      <c r="BH172" s="33" t="n"/>
      <c r="BI172" s="33" t="n"/>
      <c r="BJ172" s="33" t="n"/>
      <c r="BK172" s="33" t="n"/>
      <c r="BL172" s="33" t="n"/>
      <c r="BM172" s="33" t="n"/>
      <c r="BN172" s="33" t="n"/>
      <c r="BO172" s="33" t="n"/>
      <c r="BP172" s="33" t="n"/>
      <c r="BQ172" s="33" t="n"/>
      <c r="BR172" s="33" t="n"/>
      <c r="BS172" s="33" t="n"/>
      <c r="BT172" s="33" t="n"/>
      <c r="BU172" s="33" t="n"/>
      <c r="BV172" s="33" t="n"/>
      <c r="BW172" s="33" t="n"/>
      <c r="BX172" s="33" t="n"/>
      <c r="BY172" s="33" t="n"/>
      <c r="BZ172" s="33" t="n"/>
      <c r="CA172" s="33" t="n"/>
      <c r="CB172" s="33" t="n"/>
      <c r="CC172" s="33" t="n"/>
      <c r="CD172" s="33" t="n"/>
      <c r="CE172" s="33" t="n"/>
      <c r="CF172" s="33" t="n"/>
      <c r="CG172" s="33" t="n"/>
      <c r="CH172" s="33" t="n"/>
      <c r="CI172" s="33" t="n"/>
      <c r="CJ172" s="33" t="n"/>
      <c r="CK172" s="33" t="n"/>
      <c r="CL172" s="33" t="n"/>
      <c r="CM172" s="33" t="n"/>
      <c r="CN172" s="33" t="n"/>
      <c r="CO172" s="33" t="n"/>
      <c r="CP172" s="33" t="n"/>
      <c r="CQ172" s="33" t="n"/>
      <c r="CR172" s="33" t="n"/>
      <c r="CS172" s="33" t="n"/>
      <c r="CT172" s="33" t="n"/>
      <c r="CU172" s="33" t="n"/>
      <c r="CV172" s="33" t="n"/>
      <c r="CW172" s="33" t="n"/>
      <c r="CX172" s="33" t="n"/>
      <c r="CY172" s="33" t="n"/>
      <c r="CZ172" s="33" t="n"/>
      <c r="DA172" s="33" t="n"/>
      <c r="DB172" s="33" t="n"/>
      <c r="DC172" s="33" t="n"/>
      <c r="DD172" s="33" t="n"/>
      <c r="DE172" s="33" t="n"/>
      <c r="DF172" s="33" t="n"/>
      <c r="DG172" s="33" t="n"/>
      <c r="DH172" s="33" t="n"/>
      <c r="DI172" s="33" t="n"/>
      <c r="DJ172" s="33" t="n"/>
      <c r="DK172" s="33" t="n"/>
      <c r="DL172" s="33" t="n"/>
      <c r="DM172" s="33" t="n"/>
      <c r="DN172" s="33" t="n"/>
      <c r="DO172" s="33" t="n"/>
      <c r="DP172" s="33" t="n"/>
      <c r="DQ172" s="33" t="n"/>
      <c r="DR172" s="33" t="n"/>
      <c r="DS172" s="33" t="n"/>
      <c r="DT172" s="33" t="n"/>
      <c r="DU172" s="33" t="n"/>
      <c r="DV172" s="33" t="n"/>
      <c r="DW172" s="33" t="n"/>
      <c r="DX172" s="33" t="n"/>
      <c r="DY172" s="33" t="n"/>
      <c r="DZ172" s="33" t="n"/>
      <c r="EA172" s="33" t="n"/>
      <c r="EB172" s="33" t="n"/>
      <c r="EC172" s="33" t="n"/>
      <c r="ED172" s="33" t="n"/>
      <c r="EE172" s="33" t="n"/>
      <c r="EF172" s="33" t="n"/>
      <c r="EG172" s="33" t="n"/>
      <c r="EH172" s="33" t="n"/>
      <c r="EI172" s="33" t="n"/>
      <c r="EJ172" s="33" t="n"/>
      <c r="EK172" s="33" t="n"/>
      <c r="EL172" s="33" t="n"/>
      <c r="EM172" s="33" t="n"/>
      <c r="EN172" s="33" t="n"/>
      <c r="EO172" s="33" t="n"/>
      <c r="EP172" s="33" t="n"/>
      <c r="EQ172" s="33" t="n"/>
      <c r="ER172" s="33" t="n"/>
      <c r="ES172" s="33" t="n"/>
      <c r="ET172" s="33" t="n"/>
      <c r="EU172" s="33" t="n"/>
      <c r="EV172" s="33" t="n"/>
      <c r="EW172" s="33" t="n"/>
      <c r="EX172" s="33" t="n"/>
      <c r="EY172" s="33" t="n"/>
      <c r="EZ172" s="33" t="n"/>
      <c r="FA172" s="33" t="n"/>
      <c r="FB172" s="33" t="n"/>
      <c r="FC172" s="33" t="n"/>
      <c r="FD172" s="33" t="n"/>
      <c r="FE172" s="33" t="n"/>
      <c r="FF172" s="33" t="n"/>
      <c r="FG172" s="33" t="n"/>
      <c r="FH172" s="33" t="n"/>
      <c r="FI172" s="33" t="n"/>
      <c r="FJ172" s="33" t="n"/>
      <c r="FK172" s="33" t="n"/>
      <c r="FL172" s="33" t="n"/>
      <c r="FM172" s="33" t="n"/>
      <c r="FN172" s="33" t="n"/>
      <c r="FO172" s="33" t="n"/>
      <c r="FP172" s="33" t="n"/>
      <c r="FQ172" s="33" t="n"/>
      <c r="FR172" s="33" t="n"/>
      <c r="FS172" s="33" t="n"/>
      <c r="FT172" s="33" t="n"/>
      <c r="FU172" s="33" t="n"/>
      <c r="FV172" s="33" t="n"/>
      <c r="FW172" s="33" t="n"/>
      <c r="FX172" s="33" t="n"/>
      <c r="FY172" s="33" t="n"/>
      <c r="FZ172" s="33" t="n"/>
      <c r="GA172" s="33" t="n"/>
      <c r="GB172" s="33" t="n"/>
      <c r="GC172" s="33" t="n"/>
      <c r="GD172" s="33" t="n"/>
      <c r="GE172" s="33" t="n"/>
      <c r="GF172" s="33" t="n"/>
      <c r="GG172" s="33" t="n"/>
      <c r="GH172" s="33" t="n"/>
      <c r="GI172" s="33" t="n"/>
      <c r="GJ172" s="33" t="n"/>
      <c r="GK172" s="33" t="n"/>
      <c r="GL172" s="33" t="n"/>
      <c r="GM172" s="33" t="n"/>
      <c r="GN172" s="33" t="n"/>
      <c r="GO172" s="33" t="n"/>
      <c r="GP172" s="33" t="n"/>
      <c r="GQ172" s="33" t="n"/>
      <c r="GR172" s="33" t="n"/>
      <c r="GS172" s="33" t="n"/>
      <c r="GT172" s="33" t="n"/>
      <c r="GU172" s="33" t="n"/>
      <c r="GV172" s="33" t="n"/>
      <c r="GW172" s="33" t="n"/>
      <c r="GX172" s="33" t="n"/>
      <c r="GY172" s="33" t="n"/>
      <c r="GZ172" s="33" t="n"/>
      <c r="HA172" s="33" t="n"/>
      <c r="HB172" s="33" t="n"/>
      <c r="HC172" s="33" t="n"/>
      <c r="HD172" s="33" t="n"/>
      <c r="HE172" s="33" t="n"/>
      <c r="HF172" s="33" t="n"/>
      <c r="HG172" s="33" t="n"/>
      <c r="HH172" s="33" t="n"/>
      <c r="HI172" s="33" t="n"/>
      <c r="HJ172" s="33" t="n"/>
      <c r="HK172" s="33" t="n"/>
      <c r="HL172" s="33" t="n"/>
      <c r="HM172" s="33" t="n"/>
      <c r="HN172" s="33" t="n"/>
      <c r="HO172" s="33" t="n"/>
      <c r="HP172" s="33" t="n"/>
      <c r="HQ172" s="33" t="n"/>
      <c r="HR172" s="33" t="n"/>
      <c r="HS172" s="33" t="n"/>
      <c r="HT172" s="33" t="n"/>
      <c r="HU172" s="33" t="n"/>
      <c r="HV172" s="33" t="n"/>
      <c r="HW172" s="33" t="n"/>
      <c r="HX172" s="33" t="n"/>
      <c r="HY172" s="33" t="n"/>
      <c r="HZ172" s="33" t="n"/>
      <c r="IA172" s="33" t="n"/>
      <c r="IB172" s="33" t="n"/>
      <c r="IC172" s="33" t="n"/>
      <c r="ID172" s="33" t="n"/>
      <c r="IE172" s="33" t="n"/>
      <c r="IF172" s="33" t="n"/>
      <c r="IG172" s="33" t="n"/>
      <c r="IH172" s="33" t="n"/>
      <c r="II172" s="33" t="n"/>
      <c r="IJ172" s="33" t="n"/>
      <c r="IK172" s="33" t="n"/>
      <c r="IL172" s="26" t="n"/>
      <c r="IM172" s="26" t="inlineStr">
        <is>
          <t>ez_manage.py:3501 top()</t>
        </is>
      </c>
      <c r="IN172" s="26" t="inlineStr">
        <is>
          <t>v12_quick_engine.py:2236 x2</t>
        </is>
      </c>
      <c r="IO172" s="26" t="n"/>
    </row>
    <row r="173" ht="10.5" customHeight="1" s="67">
      <c r="A173" s="26" t="inlineStr">
        <is>
          <t>DC_BREAKOUT_TF</t>
        </is>
      </c>
      <c r="B173" s="26" t="inlineStr">
        <is>
          <t>15m</t>
        </is>
      </c>
      <c r="C173" s="26" t="n"/>
      <c r="D173" s="26" t="n"/>
      <c r="E173" s="26" t="n"/>
      <c r="F173" s="26" t="n"/>
      <c r="G173" s="26">
        <f>IFERROR(VLOOKUP($A7&amp;"_"&amp;$B7,Results_Deltas!$A$2:$P$15000,5,FALSE),"")</f>
        <v/>
      </c>
      <c r="H173" s="26">
        <f>IFERROR(VLOOKUP($A7,Results_30d_Deltas!$A$2:$H$5000,7,FALSE)-E6,"")</f>
        <v/>
      </c>
      <c r="I173" s="26">
        <f>IFERROR(VLOOKUP($A7,Results_30d_Deltas!$A$2:$H$5000,6,FALSE),"")</f>
        <v/>
      </c>
      <c r="J173" s="26" t="n"/>
      <c r="K173" s="26" t="n"/>
      <c r="L173" s="26" t="inlineStr">
        <is>
          <t>NO</t>
        </is>
      </c>
      <c r="M173" s="71" t="n">
        <v>-1.144552193698301</v>
      </c>
      <c r="N173" s="76" t="inlineStr">
        <is>
          <t>1/38</t>
        </is>
      </c>
      <c r="O173" s="33" t="n"/>
      <c r="P173" s="33" t="n"/>
      <c r="Q173" s="33" t="n"/>
      <c r="R173" s="33" t="n"/>
      <c r="S173" s="33" t="n"/>
      <c r="T173" s="33" t="n"/>
      <c r="U173" s="33" t="n"/>
      <c r="V173" s="33" t="n"/>
      <c r="W173" s="33" t="n"/>
      <c r="X173" s="33" t="n"/>
      <c r="Y173" s="33" t="n"/>
      <c r="Z173" s="33" t="n"/>
      <c r="AA173" s="33" t="n"/>
      <c r="AB173" s="33" t="n"/>
      <c r="AC173" s="33" t="n"/>
      <c r="AD173" s="33" t="n"/>
      <c r="AE173" s="33" t="n"/>
      <c r="AF173" s="33" t="n"/>
      <c r="AG173" s="33" t="n"/>
      <c r="AH173" s="33" t="n"/>
      <c r="AI173" s="33" t="n"/>
      <c r="AJ173" s="33" t="n"/>
      <c r="AK173" s="33" t="n"/>
      <c r="AL173" s="33" t="n"/>
      <c r="AM173" s="33" t="n"/>
      <c r="AN173" s="33" t="n"/>
      <c r="AO173" s="33" t="n"/>
      <c r="AP173" s="33" t="n"/>
      <c r="AQ173" s="33" t="n"/>
      <c r="AR173" s="33" t="n"/>
      <c r="AS173" s="34" t="inlineStr">
        <is>
          <t>BREAKOUT_RETEST_FILTER_TF=OFF</t>
        </is>
      </c>
      <c r="AT173" s="34" t="inlineStr">
        <is>
          <t>BREAKOUT_RETEST_FILTER_TF=D</t>
        </is>
      </c>
      <c r="AU173" s="34" t="inlineStr">
        <is>
          <t>BREAKOUT_RETEST_FILTER_TF=4h</t>
        </is>
      </c>
      <c r="AV173" s="34" t="inlineStr">
        <is>
          <t>BREAKOUT_RETEST_FILTER_TF=1h</t>
        </is>
      </c>
      <c r="AW173" s="34" t="inlineStr">
        <is>
          <t>BREAKOUT_RETEST_FILTER_TF=15m</t>
        </is>
      </c>
      <c r="AX173" s="33" t="n"/>
      <c r="AY173" s="33" t="n"/>
      <c r="AZ173" s="33" t="n"/>
      <c r="BA173" s="33" t="n"/>
      <c r="BB173" s="33" t="n"/>
      <c r="BC173" s="33" t="n"/>
      <c r="BD173" s="33" t="n"/>
      <c r="BE173" s="33" t="n"/>
      <c r="BF173" s="33" t="n"/>
      <c r="BG173" s="33" t="n"/>
      <c r="BH173" s="33" t="n"/>
      <c r="BI173" s="33" t="n"/>
      <c r="BJ173" s="33" t="n"/>
      <c r="BK173" s="33" t="n"/>
      <c r="BL173" s="33" t="n"/>
      <c r="BM173" s="33" t="n"/>
      <c r="BN173" s="33" t="n"/>
      <c r="BO173" s="33" t="n"/>
      <c r="BP173" s="33" t="n"/>
      <c r="BQ173" s="33" t="n"/>
      <c r="BR173" s="34" t="inlineStr">
        <is>
          <t>DC_BREAK_FILTER_TF=OFF</t>
        </is>
      </c>
      <c r="BS173" s="34" t="inlineStr">
        <is>
          <t>DC_BREAK_FILTER_TF=D</t>
        </is>
      </c>
      <c r="BT173" s="34" t="inlineStr">
        <is>
          <t>DC_BREAK_FILTER_TF=4h</t>
        </is>
      </c>
      <c r="BU173" s="34" t="inlineStr">
        <is>
          <t>DC_BREAK_FILTER_TF=1h</t>
        </is>
      </c>
      <c r="BV173" s="34" t="inlineStr">
        <is>
          <t>DC_BREAK_FILTER_TF=15m</t>
        </is>
      </c>
      <c r="BW173" s="33" t="n"/>
      <c r="BX173" s="33" t="n"/>
      <c r="BY173" s="33" t="n"/>
      <c r="BZ173" s="33" t="n"/>
      <c r="CA173" s="33" t="n"/>
      <c r="CB173" s="33" t="n"/>
      <c r="CC173" s="33" t="n"/>
      <c r="CD173" s="33" t="n"/>
      <c r="CE173" s="33" t="n"/>
      <c r="CF173" s="33" t="n"/>
      <c r="CG173" s="33" t="n"/>
      <c r="CH173" s="33" t="n"/>
      <c r="CI173" s="33" t="n"/>
      <c r="CJ173" s="33" t="n"/>
      <c r="CK173" s="33" t="n"/>
      <c r="CL173" s="33" t="n"/>
      <c r="CM173" s="33" t="n"/>
      <c r="CN173" s="33" t="n"/>
      <c r="CO173" s="33" t="n"/>
      <c r="CP173" s="33" t="n"/>
      <c r="CQ173" s="33" t="n"/>
      <c r="CR173" s="33" t="n"/>
      <c r="CS173" s="33" t="n"/>
      <c r="CT173" s="33" t="n"/>
      <c r="CU173" s="33" t="n"/>
      <c r="CV173" s="33" t="n"/>
      <c r="CW173" s="33" t="n"/>
      <c r="CX173" s="33" t="n"/>
      <c r="CY173" s="33" t="n"/>
      <c r="CZ173" s="33" t="n"/>
      <c r="DA173" s="34" t="inlineStr">
        <is>
          <t>EXIT_TIGHT_BREAKOUT_SCORER_FILTER_TF=OFF</t>
        </is>
      </c>
      <c r="DB173" s="34" t="inlineStr">
        <is>
          <t>EXIT_TIGHT_BREAKOUT_SCORER_FILTER_TF=D</t>
        </is>
      </c>
      <c r="DC173" s="34" t="inlineStr">
        <is>
          <t>EXIT_TIGHT_BREAKOUT_SCORER_FILTER_TF=4h</t>
        </is>
      </c>
      <c r="DD173" s="34" t="inlineStr">
        <is>
          <t>EXIT_TIGHT_BREAKOUT_SCORER_FILTER_TF=1h</t>
        </is>
      </c>
      <c r="DE173" s="34" t="inlineStr">
        <is>
          <t>EXIT_TIGHT_BREAKOUT_SCORER_FILTER_TF=15m</t>
        </is>
      </c>
      <c r="DF173" s="33" t="n"/>
      <c r="DG173" s="33" t="n"/>
      <c r="DH173" s="33" t="n"/>
      <c r="DI173" s="33" t="n"/>
      <c r="DJ173" s="33" t="n"/>
      <c r="DK173" s="33" t="n"/>
      <c r="DL173" s="33" t="n"/>
      <c r="DM173" s="33" t="n"/>
      <c r="DN173" s="33" t="n"/>
      <c r="DO173" s="33" t="n"/>
      <c r="DP173" s="33" t="n"/>
      <c r="DQ173" s="33" t="n"/>
      <c r="DR173" s="33" t="n"/>
      <c r="DS173" s="33" t="n"/>
      <c r="DT173" s="33" t="n"/>
      <c r="DU173" s="33" t="n"/>
      <c r="DV173" s="33" t="n"/>
      <c r="DW173" s="33" t="n"/>
      <c r="DX173" s="33" t="n"/>
      <c r="DY173" s="33" t="n"/>
      <c r="DZ173" s="33" t="n"/>
      <c r="EA173" s="33" t="n"/>
      <c r="EB173" s="33" t="n"/>
      <c r="EC173" s="33" t="n"/>
      <c r="ED173" s="33" t="n"/>
      <c r="EE173" s="33" t="n"/>
      <c r="EF173" s="33" t="n"/>
      <c r="EG173" s="33" t="n"/>
      <c r="EH173" s="33" t="n"/>
      <c r="EI173" s="33" t="n"/>
      <c r="EJ173" s="33" t="n"/>
      <c r="EK173" s="33" t="n"/>
      <c r="EL173" s="33" t="n"/>
      <c r="EM173" s="33" t="n"/>
      <c r="EN173" s="33" t="n"/>
      <c r="EO173" s="33" t="n"/>
      <c r="EP173" s="33" t="n"/>
      <c r="EQ173" s="33" t="n"/>
      <c r="ER173" s="33" t="n"/>
      <c r="ES173" s="33" t="n"/>
      <c r="ET173" s="33" t="n"/>
      <c r="EU173" s="33" t="n"/>
      <c r="EV173" s="33" t="n"/>
      <c r="EW173" s="33" t="n"/>
      <c r="EX173" s="33" t="n"/>
      <c r="EY173" s="33" t="n"/>
      <c r="EZ173" s="33" t="n"/>
      <c r="FA173" s="33" t="n"/>
      <c r="FB173" s="33" t="n"/>
      <c r="FC173" s="33" t="n"/>
      <c r="FD173" s="33" t="n"/>
      <c r="FE173" s="33" t="n"/>
      <c r="FF173" s="33" t="n"/>
      <c r="FG173" s="33" t="n"/>
      <c r="FH173" s="33" t="n"/>
      <c r="FI173" s="33" t="n"/>
      <c r="FJ173" s="33" t="n"/>
      <c r="FK173" s="33" t="n"/>
      <c r="FL173" s="33" t="n"/>
      <c r="FM173" s="33" t="n"/>
      <c r="FN173" s="33" t="n"/>
      <c r="FO173" s="33" t="n"/>
      <c r="FP173" s="33" t="n"/>
      <c r="FQ173" s="33" t="n"/>
      <c r="FR173" s="33" t="n"/>
      <c r="FS173" s="33" t="n"/>
      <c r="FT173" s="33" t="n"/>
      <c r="FU173" s="33" t="n"/>
      <c r="FV173" s="33" t="n"/>
      <c r="FW173" s="33" t="n"/>
      <c r="FX173" s="33" t="n"/>
      <c r="FY173" s="33" t="n"/>
      <c r="FZ173" s="33" t="n"/>
      <c r="GA173" s="33" t="n"/>
      <c r="GB173" s="34" t="inlineStr">
        <is>
          <t>MOMENTUM_BREAKOUT_FILTER_TF=OFF</t>
        </is>
      </c>
      <c r="GC173" s="34" t="inlineStr">
        <is>
          <t>MOMENTUM_BREAKOUT_FILTER_TF=D</t>
        </is>
      </c>
      <c r="GD173" s="34" t="inlineStr">
        <is>
          <t>MOMENTUM_BREAKOUT_FILTER_TF=4h</t>
        </is>
      </c>
      <c r="GE173" s="34" t="inlineStr">
        <is>
          <t>MOMENTUM_BREAKOUT_FILTER_TF=1h</t>
        </is>
      </c>
      <c r="GF173" s="34" t="inlineStr">
        <is>
          <t>MOMENTUM_BREAKOUT_FILTER_TF=15m</t>
        </is>
      </c>
      <c r="GG173" s="33" t="n"/>
      <c r="GH173" s="33" t="n"/>
      <c r="GI173" s="33" t="n"/>
      <c r="GJ173" s="33" t="n"/>
      <c r="GK173" s="33" t="n"/>
      <c r="GL173" s="33" t="n"/>
      <c r="GM173" s="33" t="n"/>
      <c r="GN173" s="33" t="n"/>
      <c r="GO173" s="33" t="n"/>
      <c r="GP173" s="33" t="n"/>
      <c r="GQ173" s="33" t="n"/>
      <c r="GR173" s="33" t="n"/>
      <c r="GS173" s="33" t="n"/>
      <c r="GT173" s="33" t="n"/>
      <c r="GU173" s="33" t="n"/>
      <c r="GV173" s="33" t="n"/>
      <c r="GW173" s="33" t="n"/>
      <c r="GX173" s="33" t="n"/>
      <c r="GY173" s="33" t="n"/>
      <c r="GZ173" s="33" t="n"/>
      <c r="HA173" s="33" t="n"/>
      <c r="HB173" s="33" t="n"/>
      <c r="HC173" s="33" t="n"/>
      <c r="HD173" s="33" t="n"/>
      <c r="HE173" s="33" t="n"/>
      <c r="HF173" s="33" t="n"/>
      <c r="HG173" s="33" t="n"/>
      <c r="HH173" s="33" t="n"/>
      <c r="HI173" s="33" t="n"/>
      <c r="HJ173" s="33" t="n"/>
      <c r="HK173" s="33" t="n"/>
      <c r="HL173" s="33" t="n"/>
      <c r="HM173" s="33" t="n"/>
      <c r="HN173" s="33" t="n"/>
      <c r="HO173" s="33" t="n"/>
      <c r="HP173" s="33" t="n"/>
      <c r="HQ173" s="33" t="n"/>
      <c r="HR173" s="33" t="n"/>
      <c r="HS173" s="33" t="n"/>
      <c r="HT173" s="33" t="n"/>
      <c r="HU173" s="33" t="n"/>
      <c r="HV173" s="33" t="n"/>
      <c r="HW173" s="33" t="n"/>
      <c r="HX173" s="33" t="n"/>
      <c r="HY173" s="33" t="n"/>
      <c r="HZ173" s="33" t="n"/>
      <c r="IA173" s="33" t="n"/>
      <c r="IB173" s="33" t="n"/>
      <c r="IC173" s="33" t="n"/>
      <c r="ID173" s="33" t="n"/>
      <c r="IE173" s="33" t="n"/>
      <c r="IF173" s="33" t="n"/>
      <c r="IG173" s="33" t="n"/>
      <c r="IH173" s="33" t="n"/>
      <c r="II173" s="33" t="n"/>
      <c r="IJ173" s="33" t="n"/>
      <c r="IK173" s="33" t="n"/>
      <c r="IL173" s="26" t="n"/>
      <c r="IM173" s="26" t="inlineStr">
        <is>
          <t>ez_manage.py:3078 top()</t>
        </is>
      </c>
      <c r="IN173" s="26" t="inlineStr">
        <is>
          <t>v12_quick_engine.py:1518 x5</t>
        </is>
      </c>
      <c r="IO173" s="26" t="n"/>
    </row>
    <row r="174" ht="10.5" customHeight="1" s="67">
      <c r="A174" s="27" t="inlineStr">
        <is>
          <t>REENTRY2_STOCH_CROSS_ENABLED</t>
        </is>
      </c>
      <c r="B174" s="27" t="inlineStr">
        <is>
          <t>False</t>
        </is>
      </c>
      <c r="C174" s="26" t="n"/>
      <c r="D174" s="26" t="n"/>
      <c r="E174" s="26" t="n"/>
      <c r="F174" s="26" t="n"/>
      <c r="G174" s="26">
        <f>IFERROR(VLOOKUP($A98&amp;"_"&amp;$B98,Results_Deltas!$A$2:$P$15000,5,FALSE),"")</f>
        <v/>
      </c>
      <c r="H174" s="26">
        <f>IFERROR(VLOOKUP($A98,Results_30d_Deltas!$A$2:$H$5000,7,FALSE)-E97,"")</f>
        <v/>
      </c>
      <c r="I174" s="26">
        <f>IFERROR(VLOOKUP($A98,Results_30d_Deltas!$A$2:$H$5000,6,FALSE),"")</f>
        <v/>
      </c>
      <c r="J174" s="26" t="n"/>
      <c r="K174" s="26" t="n"/>
      <c r="L174" s="26" t="inlineStr">
        <is>
          <t>YES</t>
        </is>
      </c>
      <c r="M174" s="71" t="n">
        <v>-0.5738018697508701</v>
      </c>
      <c r="N174" s="76" t="inlineStr">
        <is>
          <t>0/32</t>
        </is>
      </c>
      <c r="O174" s="33" t="n"/>
      <c r="P174" s="33" t="n"/>
      <c r="Q174" s="33" t="n"/>
      <c r="R174" s="33" t="n"/>
      <c r="S174" s="33" t="n"/>
      <c r="T174" s="33" t="n"/>
      <c r="U174" s="33" t="n"/>
      <c r="V174" s="33" t="n"/>
      <c r="W174" s="33" t="n"/>
      <c r="X174" s="33" t="n"/>
      <c r="Y174" s="33" t="n"/>
      <c r="Z174" s="33" t="n"/>
      <c r="AA174" s="33" t="n"/>
      <c r="AB174" s="33" t="n"/>
      <c r="AC174" s="33" t="n"/>
      <c r="AD174" s="33" t="n"/>
      <c r="AE174" s="33" t="n"/>
      <c r="AF174" s="33" t="n"/>
      <c r="AG174" s="33" t="n"/>
      <c r="AH174" s="33" t="n"/>
      <c r="AI174" s="33" t="n"/>
      <c r="AJ174" s="33" t="n"/>
      <c r="AK174" s="33" t="n"/>
      <c r="AL174" s="33" t="n"/>
      <c r="AM174" s="33" t="n"/>
      <c r="AN174" s="33" t="n"/>
      <c r="AO174" s="33" t="n"/>
      <c r="AP174" s="33" t="n"/>
      <c r="AQ174" s="33" t="n"/>
      <c r="AR174" s="33" t="n"/>
      <c r="AS174" s="33" t="n"/>
      <c r="AT174" s="33" t="n"/>
      <c r="AU174" s="33" t="n"/>
      <c r="AV174" s="33" t="n"/>
      <c r="AW174" s="33" t="n"/>
      <c r="AX174" s="34" t="inlineStr">
        <is>
          <t>BT_WT_CROSS_LADDER_FILTER_TF=OFF</t>
        </is>
      </c>
      <c r="AY174" s="34" t="inlineStr">
        <is>
          <t>BT_WT_CROSS_LADDER_FILTER_TF=D</t>
        </is>
      </c>
      <c r="AZ174" s="34" t="inlineStr">
        <is>
          <t>BT_WT_CROSS_LADDER_FILTER_TF=4h</t>
        </is>
      </c>
      <c r="BA174" s="34" t="inlineStr">
        <is>
          <t>BT_WT_CROSS_LADDER_FILTER_TF=1h</t>
        </is>
      </c>
      <c r="BB174" s="34" t="inlineStr">
        <is>
          <t>BT_WT_CROSS_LADDER_FILTER_TF=15m</t>
        </is>
      </c>
      <c r="BC174" s="33" t="n"/>
      <c r="BD174" s="33" t="n"/>
      <c r="BE174" s="33" t="n"/>
      <c r="BF174" s="33" t="n"/>
      <c r="BG174" s="33" t="n"/>
      <c r="BH174" s="33" t="n"/>
      <c r="BI174" s="33" t="n"/>
      <c r="BJ174" s="33" t="n"/>
      <c r="BK174" s="33" t="n"/>
      <c r="BL174" s="33" t="n"/>
      <c r="BM174" s="33" t="n"/>
      <c r="BN174" s="33" t="n"/>
      <c r="BO174" s="33" t="n"/>
      <c r="BP174" s="33" t="n"/>
      <c r="BQ174" s="33" t="n"/>
      <c r="BR174" s="33" t="n"/>
      <c r="BS174" s="33" t="n"/>
      <c r="BT174" s="33" t="n"/>
      <c r="BU174" s="33" t="n"/>
      <c r="BV174" s="33" t="n"/>
      <c r="BW174" s="33" t="n"/>
      <c r="BX174" s="33" t="n"/>
      <c r="BY174" s="33" t="n"/>
      <c r="BZ174" s="33" t="n"/>
      <c r="CA174" s="33" t="n"/>
      <c r="CB174" s="33" t="n"/>
      <c r="CC174" s="33" t="n"/>
      <c r="CD174" s="33" t="n"/>
      <c r="CE174" s="33" t="n"/>
      <c r="CF174" s="33" t="n"/>
      <c r="CG174" s="33" t="n"/>
      <c r="CH174" s="33" t="n"/>
      <c r="CI174" s="33" t="n"/>
      <c r="CJ174" s="33" t="n"/>
      <c r="CK174" s="33" t="n"/>
      <c r="CL174" s="33" t="n"/>
      <c r="CM174" s="33" t="n"/>
      <c r="CN174" s="33" t="n"/>
      <c r="CO174" s="33" t="n"/>
      <c r="CP174" s="33" t="n"/>
      <c r="CQ174" s="33" t="n"/>
      <c r="CR174" s="33" t="n"/>
      <c r="CS174" s="33" t="n"/>
      <c r="CT174" s="33" t="n"/>
      <c r="CU174" s="33" t="n"/>
      <c r="CV174" s="33" t="n"/>
      <c r="CW174" s="33" t="n"/>
      <c r="CX174" s="33" t="n"/>
      <c r="CY174" s="33" t="n"/>
      <c r="CZ174" s="33" t="n"/>
      <c r="DA174" s="33" t="n"/>
      <c r="DB174" s="33" t="n"/>
      <c r="DC174" s="33" t="n"/>
      <c r="DD174" s="33" t="n"/>
      <c r="DE174" s="33" t="n"/>
      <c r="DF174" s="33" t="n"/>
      <c r="DG174" s="33" t="n"/>
      <c r="DH174" s="33" t="n"/>
      <c r="DI174" s="33" t="n"/>
      <c r="DJ174" s="33" t="n"/>
      <c r="DK174" s="33" t="n"/>
      <c r="DL174" s="33" t="n"/>
      <c r="DM174" s="33" t="n"/>
      <c r="DN174" s="33" t="n"/>
      <c r="DO174" s="33" t="n"/>
      <c r="DP174" s="33" t="n"/>
      <c r="DQ174" s="33" t="n"/>
      <c r="DR174" s="33" t="n"/>
      <c r="DS174" s="33" t="n"/>
      <c r="DT174" s="33" t="n"/>
      <c r="DU174" s="33" t="n"/>
      <c r="DV174" s="33" t="n"/>
      <c r="DW174" s="33" t="n"/>
      <c r="DX174" s="33" t="n"/>
      <c r="DY174" s="33" t="n"/>
      <c r="DZ174" s="33" t="n"/>
      <c r="EA174" s="33" t="n"/>
      <c r="EB174" s="33" t="n"/>
      <c r="EC174" s="33" t="n"/>
      <c r="ED174" s="33" t="n"/>
      <c r="EE174" s="33" t="n"/>
      <c r="EF174" s="33" t="n"/>
      <c r="EG174" s="33" t="n"/>
      <c r="EH174" s="33" t="n"/>
      <c r="EI174" s="33" t="n"/>
      <c r="EJ174" s="33" t="n"/>
      <c r="EK174" s="33" t="n"/>
      <c r="EL174" s="33" t="n"/>
      <c r="EM174" s="33" t="n"/>
      <c r="EN174" s="33" t="n"/>
      <c r="EO174" s="33" t="n"/>
      <c r="EP174" s="33" t="n"/>
      <c r="EQ174" s="33" t="n"/>
      <c r="ER174" s="33" t="n"/>
      <c r="ES174" s="33" t="n"/>
      <c r="ET174" s="33" t="n"/>
      <c r="EU174" s="33" t="n"/>
      <c r="EV174" s="33" t="n"/>
      <c r="EW174" s="33" t="n"/>
      <c r="EX174" s="33" t="n"/>
      <c r="EY174" s="33" t="n"/>
      <c r="EZ174" s="33" t="n"/>
      <c r="FA174" s="33" t="n"/>
      <c r="FB174" s="33" t="n"/>
      <c r="FC174" s="33" t="n"/>
      <c r="FD174" s="33" t="n"/>
      <c r="FE174" s="33" t="n"/>
      <c r="FF174" s="33" t="n"/>
      <c r="FG174" s="33" t="n"/>
      <c r="FH174" s="33" t="n"/>
      <c r="FI174" s="33" t="n"/>
      <c r="FJ174" s="33" t="n"/>
      <c r="FK174" s="33" t="n"/>
      <c r="FL174" s="33" t="n"/>
      <c r="FM174" s="33" t="n"/>
      <c r="FN174" s="33" t="n"/>
      <c r="FO174" s="33" t="n"/>
      <c r="FP174" s="33" t="n"/>
      <c r="FQ174" s="33" t="n"/>
      <c r="FR174" s="33" t="n"/>
      <c r="FS174" s="33" t="n"/>
      <c r="FT174" s="33" t="n"/>
      <c r="FU174" s="33" t="n"/>
      <c r="FV174" s="33" t="n"/>
      <c r="FW174" s="33" t="n"/>
      <c r="FX174" s="33" t="n"/>
      <c r="FY174" s="33" t="n"/>
      <c r="FZ174" s="33" t="n"/>
      <c r="GA174" s="33" t="n"/>
      <c r="GB174" s="33" t="n"/>
      <c r="GC174" s="33" t="n"/>
      <c r="GD174" s="33" t="n"/>
      <c r="GE174" s="33" t="n"/>
      <c r="GF174" s="33" t="n"/>
      <c r="GG174" s="33" t="n"/>
      <c r="GH174" s="33" t="n"/>
      <c r="GI174" s="33" t="n"/>
      <c r="GJ174" s="33" t="n"/>
      <c r="GK174" s="33" t="n"/>
      <c r="GL174" s="33" t="n"/>
      <c r="GM174" s="33" t="n"/>
      <c r="GN174" s="33" t="n"/>
      <c r="GO174" s="33" t="n"/>
      <c r="GP174" s="33" t="n"/>
      <c r="GQ174" s="33" t="n"/>
      <c r="GR174" s="33" t="n"/>
      <c r="GS174" s="33" t="n"/>
      <c r="GT174" s="33" t="n"/>
      <c r="GU174" s="33" t="n"/>
      <c r="GV174" s="33" t="n"/>
      <c r="GW174" s="33" t="n"/>
      <c r="GX174" s="33" t="n"/>
      <c r="GY174" s="33" t="n"/>
      <c r="GZ174" s="33" t="n"/>
      <c r="HA174" s="33" t="n"/>
      <c r="HB174" s="33" t="n"/>
      <c r="HC174" s="33" t="n"/>
      <c r="HD174" s="33" t="n"/>
      <c r="HE174" s="33" t="n"/>
      <c r="HF174" s="33" t="n"/>
      <c r="HG174" s="33" t="n"/>
      <c r="HH174" s="33" t="n"/>
      <c r="HI174" s="33" t="n"/>
      <c r="HJ174" s="33" t="n"/>
      <c r="HK174" s="33" t="n"/>
      <c r="HL174" s="33" t="n"/>
      <c r="HM174" s="33" t="n"/>
      <c r="HN174" s="33" t="n"/>
      <c r="HO174" s="33" t="n"/>
      <c r="HP174" s="33" t="n"/>
      <c r="HQ174" s="33" t="n"/>
      <c r="HR174" s="33" t="n"/>
      <c r="HS174" s="33" t="n"/>
      <c r="HT174" s="33" t="n"/>
      <c r="HU174" s="33" t="n"/>
      <c r="HV174" s="33" t="n"/>
      <c r="HW174" s="33" t="n"/>
      <c r="HX174" s="33" t="n"/>
      <c r="HY174" s="33" t="n"/>
      <c r="HZ174" s="34" t="inlineStr">
        <is>
          <t>WT_15M_BOUNCE_BB_MAX=0.95</t>
        </is>
      </c>
      <c r="IA174" s="34" t="inlineStr">
        <is>
          <t>WT_15M_BOUNCE_BB_MAX=0.9</t>
        </is>
      </c>
      <c r="IB174" s="34" t="inlineStr">
        <is>
          <t>WT_15M_BOUNCE_BB_MAX=0.8</t>
        </is>
      </c>
      <c r="IC174" s="34" t="inlineStr">
        <is>
          <t>WT_15M_BOUNCE_BB_MIN=0.05</t>
        </is>
      </c>
      <c r="ID174" s="34" t="inlineStr">
        <is>
          <t>WT_15M_BOUNCE_BB_MIN=0.1</t>
        </is>
      </c>
      <c r="IE174" s="34" t="inlineStr">
        <is>
          <t>WT_15M_BOUNCE_BB_MIN=0.2</t>
        </is>
      </c>
      <c r="IF174" s="34" t="inlineStr">
        <is>
          <t>WT_15M_BOUNCE_HIGH_1H_GT_PREV=True</t>
        </is>
      </c>
      <c r="IG174" s="34" t="inlineStr">
        <is>
          <t>WT_15M_BOUNCE_HIGH_1H_GT_PREV=False</t>
        </is>
      </c>
      <c r="IH174" s="34" t="inlineStr">
        <is>
          <t>WT_15M_BOUNCE_LOW_1H_GT_PREV=True</t>
        </is>
      </c>
      <c r="II174" s="34" t="inlineStr">
        <is>
          <t>WT_15M_BOUNCE_LOW_1H_GT_PREV=False</t>
        </is>
      </c>
      <c r="IJ174" s="34" t="inlineStr">
        <is>
          <t>WT_15M_BOUNCE_REL_VOL_GT_1=True</t>
        </is>
      </c>
      <c r="IK174" s="34" t="inlineStr">
        <is>
          <t>WT_15M_BOUNCE_REL_VOL_GT_1=False</t>
        </is>
      </c>
      <c r="IL174" s="26" t="n"/>
      <c r="IM174" s="26" t="inlineStr">
        <is>
          <t>ez_manage.py:5285 top()</t>
        </is>
      </c>
      <c r="IN174" s="26" t="inlineStr">
        <is>
          <t>v12_quick_engine.py:2842 x10</t>
        </is>
      </c>
      <c r="IO174" s="26" t="n"/>
    </row>
    <row r="175" ht="10.5" customHeight="1" s="67">
      <c r="A175" s="27" t="inlineStr">
        <is>
          <t>MACD_ZERO_CROSS_ENABLED</t>
        </is>
      </c>
      <c r="B175" s="27" t="inlineStr">
        <is>
          <t>False</t>
        </is>
      </c>
      <c r="C175" s="26" t="n"/>
      <c r="D175" s="26" t="n"/>
      <c r="E175" s="26" t="n"/>
      <c r="F175" s="26" t="n"/>
      <c r="G175" s="26">
        <f>IFERROR(VLOOKUP($A74&amp;"_"&amp;$B74,Results_Deltas!$A$2:$P$15000,5,FALSE),"")</f>
        <v/>
      </c>
      <c r="H175" s="26">
        <f>IFERROR(VLOOKUP($A74,Results_30d_Deltas!$A$2:$H$5000,7,FALSE)-E73,"")</f>
        <v/>
      </c>
      <c r="I175" s="26">
        <f>IFERROR(VLOOKUP($A74,Results_30d_Deltas!$A$2:$H$5000,6,FALSE),"")</f>
        <v/>
      </c>
      <c r="J175" s="26" t="n"/>
      <c r="K175" s="26" t="n"/>
      <c r="L175" s="26" t="inlineStr">
        <is>
          <t>YES</t>
        </is>
      </c>
      <c r="M175" s="71" t="n">
        <v>-0.5315567042765996</v>
      </c>
      <c r="N175" s="76" t="inlineStr">
        <is>
          <t>0/32</t>
        </is>
      </c>
      <c r="O175" s="33" t="n"/>
      <c r="P175" s="33" t="n"/>
      <c r="Q175" s="33" t="n"/>
      <c r="R175" s="33" t="n"/>
      <c r="S175" s="33" t="n"/>
      <c r="T175" s="33" t="n"/>
      <c r="U175" s="33" t="n"/>
      <c r="V175" s="33" t="n"/>
      <c r="W175" s="33" t="n"/>
      <c r="X175" s="33" t="n"/>
      <c r="Y175" s="33" t="n"/>
      <c r="Z175" s="33" t="n"/>
      <c r="AA175" s="33" t="n"/>
      <c r="AB175" s="33" t="n"/>
      <c r="AC175" s="33" t="n"/>
      <c r="AD175" s="33" t="n"/>
      <c r="AE175" s="33" t="n"/>
      <c r="AF175" s="33" t="n"/>
      <c r="AG175" s="33" t="n"/>
      <c r="AH175" s="33" t="n"/>
      <c r="AI175" s="33" t="n"/>
      <c r="AJ175" s="33" t="n"/>
      <c r="AK175" s="33" t="n"/>
      <c r="AL175" s="33" t="n"/>
      <c r="AM175" s="33" t="n"/>
      <c r="AN175" s="33" t="n"/>
      <c r="AO175" s="33" t="n"/>
      <c r="AP175" s="33" t="n"/>
      <c r="AQ175" s="33" t="n"/>
      <c r="AR175" s="33" t="n"/>
      <c r="AS175" s="33" t="n"/>
      <c r="AT175" s="33" t="n"/>
      <c r="AU175" s="33" t="n"/>
      <c r="AV175" s="33" t="n"/>
      <c r="AW175" s="33" t="n"/>
      <c r="AX175" s="34" t="inlineStr">
        <is>
          <t>BT_WT_CROSS_LADDER_FILTER_TF=OFF</t>
        </is>
      </c>
      <c r="AY175" s="34" t="inlineStr">
        <is>
          <t>BT_WT_CROSS_LADDER_FILTER_TF=D</t>
        </is>
      </c>
      <c r="AZ175" s="34" t="inlineStr">
        <is>
          <t>BT_WT_CROSS_LADDER_FILTER_TF=4h</t>
        </is>
      </c>
      <c r="BA175" s="34" t="inlineStr">
        <is>
          <t>BT_WT_CROSS_LADDER_FILTER_TF=1h</t>
        </is>
      </c>
      <c r="BB175" s="34" t="inlineStr">
        <is>
          <t>BT_WT_CROSS_LADDER_FILTER_TF=15m</t>
        </is>
      </c>
      <c r="BC175" s="33" t="n"/>
      <c r="BD175" s="33" t="n"/>
      <c r="BE175" s="33" t="n"/>
      <c r="BF175" s="33" t="n"/>
      <c r="BG175" s="33" t="n"/>
      <c r="BH175" s="33" t="n"/>
      <c r="BI175" s="33" t="n"/>
      <c r="BJ175" s="33" t="n"/>
      <c r="BK175" s="33" t="n"/>
      <c r="BL175" s="33" t="n"/>
      <c r="BM175" s="33" t="n"/>
      <c r="BN175" s="33" t="n"/>
      <c r="BO175" s="33" t="n"/>
      <c r="BP175" s="33" t="n"/>
      <c r="BQ175" s="33" t="n"/>
      <c r="BR175" s="33" t="n"/>
      <c r="BS175" s="33" t="n"/>
      <c r="BT175" s="33" t="n"/>
      <c r="BU175" s="33" t="n"/>
      <c r="BV175" s="33" t="n"/>
      <c r="BW175" s="33" t="n"/>
      <c r="BX175" s="33" t="n"/>
      <c r="BY175" s="33" t="n"/>
      <c r="BZ175" s="33" t="n"/>
      <c r="CA175" s="33" t="n"/>
      <c r="CB175" s="33" t="n"/>
      <c r="CC175" s="33" t="n"/>
      <c r="CD175" s="33" t="n"/>
      <c r="CE175" s="33" t="n"/>
      <c r="CF175" s="33" t="n"/>
      <c r="CG175" s="33" t="n"/>
      <c r="CH175" s="33" t="n"/>
      <c r="CI175" s="33" t="n"/>
      <c r="CJ175" s="33" t="n"/>
      <c r="CK175" s="33" t="n"/>
      <c r="CL175" s="33" t="n"/>
      <c r="CM175" s="33" t="n"/>
      <c r="CN175" s="33" t="n"/>
      <c r="CO175" s="33" t="n"/>
      <c r="CP175" s="33" t="n"/>
      <c r="CQ175" s="33" t="n"/>
      <c r="CR175" s="33" t="n"/>
      <c r="CS175" s="33" t="n"/>
      <c r="CT175" s="33" t="n"/>
      <c r="CU175" s="33" t="n"/>
      <c r="CV175" s="33" t="n"/>
      <c r="CW175" s="33" t="n"/>
      <c r="CX175" s="33" t="n"/>
      <c r="CY175" s="33" t="n"/>
      <c r="CZ175" s="33" t="n"/>
      <c r="DA175" s="33" t="n"/>
      <c r="DB175" s="33" t="n"/>
      <c r="DC175" s="33" t="n"/>
      <c r="DD175" s="33" t="n"/>
      <c r="DE175" s="33" t="n"/>
      <c r="DF175" s="33" t="n"/>
      <c r="DG175" s="33" t="n"/>
      <c r="DH175" s="33" t="n"/>
      <c r="DI175" s="33" t="n"/>
      <c r="DJ175" s="33" t="n"/>
      <c r="DK175" s="33" t="n"/>
      <c r="DL175" s="33" t="n"/>
      <c r="DM175" s="33" t="n"/>
      <c r="DN175" s="33" t="n"/>
      <c r="DO175" s="33" t="n"/>
      <c r="DP175" s="33" t="n"/>
      <c r="DQ175" s="33" t="n"/>
      <c r="DR175" s="33" t="n"/>
      <c r="DS175" s="33" t="n"/>
      <c r="DT175" s="33" t="n"/>
      <c r="DU175" s="33" t="n"/>
      <c r="DV175" s="33" t="n"/>
      <c r="DW175" s="33" t="n"/>
      <c r="DX175" s="33" t="n"/>
      <c r="DY175" s="33" t="n"/>
      <c r="DZ175" s="33" t="n"/>
      <c r="EA175" s="33" t="n"/>
      <c r="EB175" s="33" t="n"/>
      <c r="EC175" s="33" t="n"/>
      <c r="ED175" s="33" t="n"/>
      <c r="EE175" s="33" t="n"/>
      <c r="EF175" s="33" t="n"/>
      <c r="EG175" s="33" t="n"/>
      <c r="EH175" s="33" t="n"/>
      <c r="EI175" s="33" t="n"/>
      <c r="EJ175" s="33" t="n"/>
      <c r="EK175" s="33" t="n"/>
      <c r="EL175" s="33" t="n"/>
      <c r="EM175" s="33" t="n"/>
      <c r="EN175" s="33" t="n"/>
      <c r="EO175" s="33" t="n"/>
      <c r="EP175" s="33" t="n"/>
      <c r="EQ175" s="33" t="n"/>
      <c r="ER175" s="33" t="n"/>
      <c r="ES175" s="33" t="n"/>
      <c r="ET175" s="33" t="n"/>
      <c r="EU175" s="33" t="n"/>
      <c r="EV175" s="33" t="n"/>
      <c r="EW175" s="33" t="n"/>
      <c r="EX175" s="33" t="n"/>
      <c r="EY175" s="33" t="n"/>
      <c r="EZ175" s="33" t="n"/>
      <c r="FA175" s="33" t="n"/>
      <c r="FB175" s="33" t="n"/>
      <c r="FC175" s="33" t="n"/>
      <c r="FD175" s="33" t="n"/>
      <c r="FE175" s="33" t="n"/>
      <c r="FF175" s="33" t="n"/>
      <c r="FG175" s="33" t="n"/>
      <c r="FH175" s="33" t="n"/>
      <c r="FI175" s="33" t="n"/>
      <c r="FJ175" s="33" t="n"/>
      <c r="FK175" s="33" t="n"/>
      <c r="FL175" s="33" t="n"/>
      <c r="FM175" s="33" t="n"/>
      <c r="FN175" s="33" t="n"/>
      <c r="FO175" s="33" t="n"/>
      <c r="FP175" s="33" t="n"/>
      <c r="FQ175" s="33" t="n"/>
      <c r="FR175" s="33" t="n"/>
      <c r="FS175" s="33" t="n"/>
      <c r="FT175" s="33" t="n"/>
      <c r="FU175" s="33" t="n"/>
      <c r="FV175" s="33" t="n"/>
      <c r="FW175" s="33" t="n"/>
      <c r="FX175" s="33" t="n"/>
      <c r="FY175" s="33" t="n"/>
      <c r="FZ175" s="33" t="n"/>
      <c r="GA175" s="33" t="n"/>
      <c r="GB175" s="33" t="n"/>
      <c r="GC175" s="33" t="n"/>
      <c r="GD175" s="33" t="n"/>
      <c r="GE175" s="33" t="n"/>
      <c r="GF175" s="33" t="n"/>
      <c r="GG175" s="33" t="n"/>
      <c r="GH175" s="33" t="n"/>
      <c r="GI175" s="33" t="n"/>
      <c r="GJ175" s="33" t="n"/>
      <c r="GK175" s="33" t="n"/>
      <c r="GL175" s="33" t="n"/>
      <c r="GM175" s="33" t="n"/>
      <c r="GN175" s="33" t="n"/>
      <c r="GO175" s="33" t="n"/>
      <c r="GP175" s="33" t="n"/>
      <c r="GQ175" s="33" t="n"/>
      <c r="GR175" s="33" t="n"/>
      <c r="GS175" s="33" t="n"/>
      <c r="GT175" s="33" t="n"/>
      <c r="GU175" s="33" t="n"/>
      <c r="GV175" s="33" t="n"/>
      <c r="GW175" s="33" t="n"/>
      <c r="GX175" s="33" t="n"/>
      <c r="GY175" s="33" t="n"/>
      <c r="GZ175" s="33" t="n"/>
      <c r="HA175" s="33" t="n"/>
      <c r="HB175" s="33" t="n"/>
      <c r="HC175" s="33" t="n"/>
      <c r="HD175" s="33" t="n"/>
      <c r="HE175" s="33" t="n"/>
      <c r="HF175" s="33" t="n"/>
      <c r="HG175" s="33" t="n"/>
      <c r="HH175" s="33" t="n"/>
      <c r="HI175" s="33" t="n"/>
      <c r="HJ175" s="33" t="n"/>
      <c r="HK175" s="33" t="n"/>
      <c r="HL175" s="33" t="n"/>
      <c r="HM175" s="33" t="n"/>
      <c r="HN175" s="33" t="n"/>
      <c r="HO175" s="33" t="n"/>
      <c r="HP175" s="33" t="n"/>
      <c r="HQ175" s="33" t="n"/>
      <c r="HR175" s="33" t="n"/>
      <c r="HS175" s="33" t="n"/>
      <c r="HT175" s="33" t="n"/>
      <c r="HU175" s="33" t="n"/>
      <c r="HV175" s="33" t="n"/>
      <c r="HW175" s="33" t="n"/>
      <c r="HX175" s="33" t="n"/>
      <c r="HY175" s="33" t="n"/>
      <c r="HZ175" s="34" t="inlineStr">
        <is>
          <t>WT_15M_BOUNCE_BB_MAX=0.95</t>
        </is>
      </c>
      <c r="IA175" s="34" t="inlineStr">
        <is>
          <t>WT_15M_BOUNCE_BB_MAX=0.9</t>
        </is>
      </c>
      <c r="IB175" s="34" t="inlineStr">
        <is>
          <t>WT_15M_BOUNCE_BB_MAX=0.8</t>
        </is>
      </c>
      <c r="IC175" s="34" t="inlineStr">
        <is>
          <t>WT_15M_BOUNCE_BB_MIN=0.05</t>
        </is>
      </c>
      <c r="ID175" s="34" t="inlineStr">
        <is>
          <t>WT_15M_BOUNCE_BB_MIN=0.1</t>
        </is>
      </c>
      <c r="IE175" s="34" t="inlineStr">
        <is>
          <t>WT_15M_BOUNCE_BB_MIN=0.2</t>
        </is>
      </c>
      <c r="IF175" s="34" t="inlineStr">
        <is>
          <t>WT_15M_BOUNCE_HIGH_1H_GT_PREV=True</t>
        </is>
      </c>
      <c r="IG175" s="34" t="inlineStr">
        <is>
          <t>WT_15M_BOUNCE_HIGH_1H_GT_PREV=False</t>
        </is>
      </c>
      <c r="IH175" s="34" t="inlineStr">
        <is>
          <t>WT_15M_BOUNCE_LOW_1H_GT_PREV=True</t>
        </is>
      </c>
      <c r="II175" s="34" t="inlineStr">
        <is>
          <t>WT_15M_BOUNCE_LOW_1H_GT_PREV=False</t>
        </is>
      </c>
      <c r="IJ175" s="34" t="inlineStr">
        <is>
          <t>WT_15M_BOUNCE_REL_VOL_GT_1=True</t>
        </is>
      </c>
      <c r="IK175" s="34" t="inlineStr">
        <is>
          <t>WT_15M_BOUNCE_REL_VOL_GT_1=False</t>
        </is>
      </c>
      <c r="IL175" s="26" t="n"/>
      <c r="IM175" s="26" t="inlineStr">
        <is>
          <t>ez_manage.py:3499 top()</t>
        </is>
      </c>
      <c r="IN175" s="26" t="inlineStr">
        <is>
          <t>v12_quick_engine.py:2234 x2</t>
        </is>
      </c>
      <c r="IO175" s="26" t="n"/>
    </row>
    <row r="176" ht="10.5" customHeight="1" s="67">
      <c r="A176" s="27" t="inlineStr">
        <is>
          <t>HTF_GATE_SIGNALS_SMA200D</t>
        </is>
      </c>
      <c r="B176" s="27" t="inlineStr">
        <is>
          <t>True</t>
        </is>
      </c>
      <c r="C176" s="26" t="n"/>
      <c r="D176" s="26" t="n"/>
      <c r="E176" s="26" t="n"/>
      <c r="F176" s="26" t="n"/>
      <c r="G176" s="26">
        <f>IFERROR(VLOOKUP($A69&amp;"_"&amp;$B69,Results_Deltas!$A$2:$P$15000,5,FALSE),"")</f>
        <v/>
      </c>
      <c r="H176" s="26">
        <f>IFERROR(VLOOKUP($A69,Results_30d_Deltas!$A$2:$H$5000,7,FALSE)-E68,"")</f>
        <v/>
      </c>
      <c r="I176" s="26">
        <f>IFERROR(VLOOKUP($A69,Results_30d_Deltas!$A$2:$H$5000,6,FALSE),"")</f>
        <v/>
      </c>
      <c r="J176" s="26" t="n"/>
      <c r="K176" s="26" t="n"/>
      <c r="L176" s="26" t="inlineStr">
        <is>
          <t>YES</t>
        </is>
      </c>
      <c r="M176" s="71" t="n">
        <v>-0.5135510890864887</v>
      </c>
      <c r="N176" s="76" t="inlineStr">
        <is>
          <t>0/32</t>
        </is>
      </c>
      <c r="O176" s="33" t="n"/>
      <c r="P176" s="33" t="n"/>
      <c r="Q176" s="33" t="n"/>
      <c r="R176" s="33" t="n"/>
      <c r="S176" s="33" t="n"/>
      <c r="T176" s="33" t="n"/>
      <c r="U176" s="33" t="n"/>
      <c r="V176" s="33" t="n"/>
      <c r="W176" s="33" t="n"/>
      <c r="X176" s="33" t="n"/>
      <c r="Y176" s="33" t="n"/>
      <c r="Z176" s="33" t="n"/>
      <c r="AA176" s="33" t="n"/>
      <c r="AB176" s="33" t="n"/>
      <c r="AC176" s="33" t="n"/>
      <c r="AD176" s="33" t="n"/>
      <c r="AE176" s="33" t="n"/>
      <c r="AF176" s="33" t="n"/>
      <c r="AG176" s="33" t="n"/>
      <c r="AH176" s="33" t="n"/>
      <c r="AI176" s="33" t="n"/>
      <c r="AJ176" s="33" t="n"/>
      <c r="AK176" s="33" t="n"/>
      <c r="AL176" s="33" t="n"/>
      <c r="AM176" s="33" t="n"/>
      <c r="AN176" s="33" t="n"/>
      <c r="AO176" s="33" t="n"/>
      <c r="AP176" s="33" t="n"/>
      <c r="AQ176" s="33" t="n"/>
      <c r="AR176" s="33" t="n"/>
      <c r="AS176" s="33" t="n"/>
      <c r="AT176" s="33" t="n"/>
      <c r="AU176" s="33" t="n"/>
      <c r="AV176" s="33" t="n"/>
      <c r="AW176" s="33" t="n"/>
      <c r="AX176" s="33" t="n"/>
      <c r="AY176" s="33" t="n"/>
      <c r="AZ176" s="33" t="n"/>
      <c r="BA176" s="33" t="n"/>
      <c r="BB176" s="33" t="n"/>
      <c r="BC176" s="33" t="n"/>
      <c r="BD176" s="33" t="n"/>
      <c r="BE176" s="33" t="n"/>
      <c r="BF176" s="33" t="n"/>
      <c r="BG176" s="33" t="n"/>
      <c r="BH176" s="33" t="n"/>
      <c r="BI176" s="33" t="n"/>
      <c r="BJ176" s="33" t="n"/>
      <c r="BK176" s="33" t="n"/>
      <c r="BL176" s="33" t="n"/>
      <c r="BM176" s="33" t="n"/>
      <c r="BN176" s="33" t="n"/>
      <c r="BO176" s="33" t="n"/>
      <c r="BP176" s="33" t="n"/>
      <c r="BQ176" s="33" t="n"/>
      <c r="BR176" s="33" t="n"/>
      <c r="BS176" s="33" t="n"/>
      <c r="BT176" s="33" t="n"/>
      <c r="BU176" s="33" t="n"/>
      <c r="BV176" s="33" t="n"/>
      <c r="BW176" s="33" t="n"/>
      <c r="BX176" s="33" t="n"/>
      <c r="BY176" s="33" t="n"/>
      <c r="BZ176" s="33" t="n"/>
      <c r="CA176" s="33" t="n"/>
      <c r="CB176" s="33" t="n"/>
      <c r="CC176" s="33" t="n"/>
      <c r="CD176" s="33" t="n"/>
      <c r="CE176" s="33" t="n"/>
      <c r="CF176" s="33" t="n"/>
      <c r="CG176" s="33" t="n"/>
      <c r="CH176" s="33" t="n"/>
      <c r="CI176" s="33" t="n"/>
      <c r="CJ176" s="33" t="n"/>
      <c r="CK176" s="33" t="n"/>
      <c r="CL176" s="33" t="n"/>
      <c r="CM176" s="33" t="n"/>
      <c r="CN176" s="33" t="n"/>
      <c r="CO176" s="33" t="n"/>
      <c r="CP176" s="33" t="n"/>
      <c r="CQ176" s="33" t="n"/>
      <c r="CR176" s="33" t="n"/>
      <c r="CS176" s="33" t="n"/>
      <c r="CT176" s="33" t="n"/>
      <c r="CU176" s="33" t="n"/>
      <c r="CV176" s="33" t="n"/>
      <c r="CW176" s="33" t="n"/>
      <c r="CX176" s="33" t="n"/>
      <c r="CY176" s="33" t="n"/>
      <c r="CZ176" s="33" t="n"/>
      <c r="DA176" s="33" t="n"/>
      <c r="DB176" s="33" t="n"/>
      <c r="DC176" s="33" t="n"/>
      <c r="DD176" s="33" t="n"/>
      <c r="DE176" s="33" t="n"/>
      <c r="DF176" s="33" t="n"/>
      <c r="DG176" s="33" t="n"/>
      <c r="DH176" s="33" t="n"/>
      <c r="DI176" s="33" t="n"/>
      <c r="DJ176" s="33" t="n"/>
      <c r="DK176" s="33" t="n"/>
      <c r="DL176" s="33" t="n"/>
      <c r="DM176" s="33" t="n"/>
      <c r="DN176" s="33" t="n"/>
      <c r="DO176" s="33" t="n"/>
      <c r="DP176" s="33" t="n"/>
      <c r="DQ176" s="33" t="n"/>
      <c r="DR176" s="33" t="n"/>
      <c r="DS176" s="33" t="n"/>
      <c r="DT176" s="33" t="n"/>
      <c r="DU176" s="33" t="n"/>
      <c r="DV176" s="33" t="n"/>
      <c r="DW176" s="33" t="n"/>
      <c r="DX176" s="33" t="n"/>
      <c r="DY176" s="33" t="n"/>
      <c r="DZ176" s="33" t="n"/>
      <c r="EA176" s="33" t="n"/>
      <c r="EB176" s="33" t="n"/>
      <c r="EC176" s="33" t="n"/>
      <c r="ED176" s="33" t="n"/>
      <c r="EE176" s="33" t="n"/>
      <c r="EF176" s="33" t="n"/>
      <c r="EG176" s="33" t="n"/>
      <c r="EH176" s="33" t="n"/>
      <c r="EI176" s="33" t="n"/>
      <c r="EJ176" s="33" t="n"/>
      <c r="EK176" s="33" t="n"/>
      <c r="EL176" s="33" t="n"/>
      <c r="EM176" s="33" t="n"/>
      <c r="EN176" s="33" t="n"/>
      <c r="EO176" s="34" t="inlineStr">
        <is>
          <t>GOLDEN_RULE_HTF_VOTE_FILTER_TF=OFF</t>
        </is>
      </c>
      <c r="EP176" s="34" t="inlineStr">
        <is>
          <t>GOLDEN_RULE_HTF_VOTE_FILTER_TF=D</t>
        </is>
      </c>
      <c r="EQ176" s="34" t="inlineStr">
        <is>
          <t>GOLDEN_RULE_HTF_VOTE_FILTER_TF=4h</t>
        </is>
      </c>
      <c r="ER176" s="34" t="inlineStr">
        <is>
          <t>GOLDEN_RULE_HTF_VOTE_FILTER_TF=1h</t>
        </is>
      </c>
      <c r="ES176" s="34" t="inlineStr">
        <is>
          <t>GOLDEN_RULE_HTF_VOTE_FILTER_TF=15m</t>
        </is>
      </c>
      <c r="ET176" s="33" t="n"/>
      <c r="EU176" s="33" t="n"/>
      <c r="EV176" s="33" t="n"/>
      <c r="EW176" s="33" t="n"/>
      <c r="EX176" s="33" t="n"/>
      <c r="EY176" s="33" t="n"/>
      <c r="EZ176" s="33" t="n"/>
      <c r="FA176" s="33" t="n"/>
      <c r="FB176" s="33" t="n"/>
      <c r="FC176" s="33" t="n"/>
      <c r="FD176" s="33" t="n"/>
      <c r="FE176" s="33" t="n"/>
      <c r="FF176" s="33" t="n"/>
      <c r="FG176" s="33" t="n"/>
      <c r="FH176" s="33" t="n"/>
      <c r="FI176" s="33" t="n"/>
      <c r="FJ176" s="33" t="n"/>
      <c r="FK176" s="33" t="n"/>
      <c r="FL176" s="33" t="n"/>
      <c r="FM176" s="33" t="n"/>
      <c r="FN176" s="33" t="n"/>
      <c r="FO176" s="33" t="n"/>
      <c r="FP176" s="34" t="inlineStr">
        <is>
          <t>LIVE_ONLY_SIGNALS_BATCH5_FILTER_TF=OFF</t>
        </is>
      </c>
      <c r="FQ176" s="34" t="inlineStr">
        <is>
          <t>LIVE_ONLY_SIGNALS_BATCH5_FILTER_TF=D</t>
        </is>
      </c>
      <c r="FR176" s="34" t="inlineStr">
        <is>
          <t>LIVE_ONLY_SIGNALS_BATCH5_FILTER_TF=4h</t>
        </is>
      </c>
      <c r="FS176" s="34" t="inlineStr">
        <is>
          <t>LIVE_ONLY_SIGNALS_BATCH5_FILTER_TF=1h</t>
        </is>
      </c>
      <c r="FT176" s="34" t="inlineStr">
        <is>
          <t>LIVE_ONLY_SIGNALS_BATCH5_FILTER_TF=15m</t>
        </is>
      </c>
      <c r="FU176" s="33" t="n"/>
      <c r="FV176" s="33" t="n"/>
      <c r="FW176" s="33" t="n"/>
      <c r="FX176" s="33" t="n"/>
      <c r="FY176" s="33" t="n"/>
      <c r="FZ176" s="33" t="n"/>
      <c r="GA176" s="33" t="n"/>
      <c r="GB176" s="33" t="n"/>
      <c r="GC176" s="33" t="n"/>
      <c r="GD176" s="33" t="n"/>
      <c r="GE176" s="33" t="n"/>
      <c r="GF176" s="33" t="n"/>
      <c r="GG176" s="33" t="n"/>
      <c r="GH176" s="33" t="n"/>
      <c r="GI176" s="33" t="n"/>
      <c r="GJ176" s="33" t="n"/>
      <c r="GK176" s="33" t="n"/>
      <c r="GL176" s="33" t="n"/>
      <c r="GM176" s="33" t="n"/>
      <c r="GN176" s="33" t="n"/>
      <c r="GO176" s="33" t="n"/>
      <c r="GP176" s="33" t="n"/>
      <c r="GQ176" s="33" t="n"/>
      <c r="GR176" s="33" t="n"/>
      <c r="GS176" s="33" t="n"/>
      <c r="GT176" s="33" t="n"/>
      <c r="GU176" s="33" t="n"/>
      <c r="GV176" s="33" t="n"/>
      <c r="GW176" s="33" t="n"/>
      <c r="GX176" s="33" t="n"/>
      <c r="GY176" s="33" t="n"/>
      <c r="GZ176" s="33" t="n"/>
      <c r="HA176" s="33" t="n"/>
      <c r="HB176" s="33" t="n"/>
      <c r="HC176" s="33" t="n"/>
      <c r="HD176" s="33" t="n"/>
      <c r="HE176" s="33" t="n"/>
      <c r="HF176" s="33" t="n"/>
      <c r="HG176" s="33" t="n"/>
      <c r="HH176" s="33" t="n"/>
      <c r="HI176" s="33" t="n"/>
      <c r="HJ176" s="33" t="n"/>
      <c r="HK176" s="33" t="n"/>
      <c r="HL176" s="33" t="n"/>
      <c r="HM176" s="33" t="n"/>
      <c r="HN176" s="33" t="n"/>
      <c r="HO176" s="33" t="n"/>
      <c r="HP176" s="33" t="n"/>
      <c r="HQ176" s="33" t="n"/>
      <c r="HR176" s="33" t="n"/>
      <c r="HS176" s="33" t="n"/>
      <c r="HT176" s="33" t="n"/>
      <c r="HU176" s="33" t="n"/>
      <c r="HV176" s="33" t="n"/>
      <c r="HW176" s="33" t="n"/>
      <c r="HX176" s="33" t="n"/>
      <c r="HY176" s="33" t="n"/>
      <c r="HZ176" s="33" t="n"/>
      <c r="IA176" s="33" t="n"/>
      <c r="IB176" s="33" t="n"/>
      <c r="IC176" s="33" t="n"/>
      <c r="ID176" s="33" t="n"/>
      <c r="IE176" s="33" t="n"/>
      <c r="IF176" s="33" t="n"/>
      <c r="IG176" s="33" t="n"/>
      <c r="IH176" s="33" t="n"/>
      <c r="II176" s="33" t="n"/>
      <c r="IJ176" s="33" t="n"/>
      <c r="IK176" s="33" t="n"/>
      <c r="IL176" s="26" t="n"/>
      <c r="IM176" s="26" t="inlineStr">
        <is>
          <t>ez_manage.py:4881 top()</t>
        </is>
      </c>
      <c r="IN176" s="26" t="inlineStr">
        <is>
          <t>v12_quick_engine.py:2057 x7</t>
        </is>
      </c>
      <c r="IO176" s="26" t="n"/>
    </row>
    <row r="177" ht="10.5" customHeight="1" s="67">
      <c r="A177" s="27" t="inlineStr">
        <is>
          <t>ENTRY_PRIMARY_TF</t>
        </is>
      </c>
      <c r="B177" s="27" t="inlineStr">
        <is>
          <t>4h</t>
        </is>
      </c>
      <c r="C177" s="26" t="n"/>
      <c r="D177" s="26" t="n"/>
      <c r="E177" s="26" t="n"/>
      <c r="F177" s="26" t="n"/>
      <c r="G177" s="26">
        <f>IFERROR(VLOOKUP($A49&amp;"_"&amp;$B49,Results_Deltas!$A$2:$P$15000,5,FALSE),"")</f>
        <v/>
      </c>
      <c r="H177" s="26">
        <f>IFERROR(VLOOKUP($A49,Results_30d_Deltas!$A$2:$H$5000,7,FALSE)-E48,"")</f>
        <v/>
      </c>
      <c r="I177" s="26">
        <f>IFERROR(VLOOKUP($A49,Results_30d_Deltas!$A$2:$H$5000,6,FALSE),"")</f>
        <v/>
      </c>
      <c r="J177" s="26" t="n"/>
      <c r="K177" s="26" t="n"/>
      <c r="L177" s="26" t="inlineStr">
        <is>
          <t>YES</t>
        </is>
      </c>
      <c r="M177" s="71" t="n">
        <v>-0.5094652187942902</v>
      </c>
      <c r="N177" s="76" t="inlineStr">
        <is>
          <t>0/34</t>
        </is>
      </c>
      <c r="O177" s="33" t="n"/>
      <c r="P177" s="33" t="n"/>
      <c r="Q177" s="33" t="n"/>
      <c r="R177" s="33" t="n"/>
      <c r="S177" s="33" t="n"/>
      <c r="T177" s="33" t="n"/>
      <c r="U177" s="33" t="n"/>
      <c r="V177" s="33" t="n"/>
      <c r="W177" s="33" t="n"/>
      <c r="X177" s="33" t="n"/>
      <c r="Y177" s="33" t="n"/>
      <c r="Z177" s="33" t="n"/>
      <c r="AA177" s="33" t="n"/>
      <c r="AB177" s="33" t="n"/>
      <c r="AC177" s="33" t="n"/>
      <c r="AD177" s="33" t="n"/>
      <c r="AE177" s="33" t="n"/>
      <c r="AF177" s="33" t="n"/>
      <c r="AG177" s="33" t="n"/>
      <c r="AH177" s="33" t="n"/>
      <c r="AI177" s="33" t="n"/>
      <c r="AJ177" s="33" t="n"/>
      <c r="AK177" s="33" t="n"/>
      <c r="AL177" s="33" t="n"/>
      <c r="AM177" s="33" t="n"/>
      <c r="AN177" s="33" t="n"/>
      <c r="AO177" s="33" t="n"/>
      <c r="AP177" s="33" t="n"/>
      <c r="AQ177" s="33" t="n"/>
      <c r="AR177" s="33" t="n"/>
      <c r="AS177" s="33" t="n"/>
      <c r="AT177" s="33" t="n"/>
      <c r="AU177" s="33" t="n"/>
      <c r="AV177" s="33" t="n"/>
      <c r="AW177" s="33" t="n"/>
      <c r="AX177" s="33" t="n"/>
      <c r="AY177" s="33" t="n"/>
      <c r="AZ177" s="33" t="n"/>
      <c r="BA177" s="33" t="n"/>
      <c r="BB177" s="33" t="n"/>
      <c r="BC177" s="33" t="n"/>
      <c r="BD177" s="33" t="n"/>
      <c r="BE177" s="33" t="n"/>
      <c r="BF177" s="33" t="n"/>
      <c r="BG177" s="33" t="n"/>
      <c r="BH177" s="33" t="n"/>
      <c r="BI177" s="33" t="n"/>
      <c r="BJ177" s="33" t="n"/>
      <c r="BK177" s="33" t="n"/>
      <c r="BL177" s="33" t="n"/>
      <c r="BM177" s="33" t="n"/>
      <c r="BN177" s="33" t="n"/>
      <c r="BO177" s="33" t="n"/>
      <c r="BP177" s="33" t="n"/>
      <c r="BQ177" s="33" t="n"/>
      <c r="BR177" s="33" t="n"/>
      <c r="BS177" s="33" t="n"/>
      <c r="BT177" s="33" t="n"/>
      <c r="BU177" s="33" t="n"/>
      <c r="BV177" s="33" t="n"/>
      <c r="BW177" s="33" t="n"/>
      <c r="BX177" s="33" t="n"/>
      <c r="BY177" s="33" t="n"/>
      <c r="BZ177" s="33" t="n"/>
      <c r="CA177" s="33" t="n"/>
      <c r="CB177" s="33" t="n"/>
      <c r="CC177" s="33" t="n"/>
      <c r="CD177" s="33" t="n"/>
      <c r="CE177" s="33" t="n"/>
      <c r="CF177" s="33" t="n"/>
      <c r="CG177" s="33" t="n"/>
      <c r="CH177" s="33" t="n"/>
      <c r="CI177" s="33" t="n"/>
      <c r="CJ177" s="33" t="n"/>
      <c r="CK177" s="33" t="n"/>
      <c r="CL177" s="33" t="n"/>
      <c r="CM177" s="33" t="n"/>
      <c r="CN177" s="33" t="n"/>
      <c r="CO177" s="33" t="n"/>
      <c r="CP177" s="33" t="n"/>
      <c r="CQ177" s="33" t="n"/>
      <c r="CR177" s="33" t="n"/>
      <c r="CS177" s="33" t="n"/>
      <c r="CT177" s="33" t="n"/>
      <c r="CU177" s="33" t="n"/>
      <c r="CV177" s="33" t="n"/>
      <c r="CW177" s="33" t="n"/>
      <c r="CX177" s="33" t="n"/>
      <c r="CY177" s="33" t="n"/>
      <c r="CZ177" s="33" t="n"/>
      <c r="DA177" s="33" t="n"/>
      <c r="DB177" s="33" t="n"/>
      <c r="DC177" s="33" t="n"/>
      <c r="DD177" s="33" t="n"/>
      <c r="DE177" s="33" t="n"/>
      <c r="DF177" s="33" t="n"/>
      <c r="DG177" s="33" t="n"/>
      <c r="DH177" s="33" t="n"/>
      <c r="DI177" s="33" t="n"/>
      <c r="DJ177" s="33" t="n"/>
      <c r="DK177" s="33" t="n"/>
      <c r="DL177" s="33" t="n"/>
      <c r="DM177" s="33" t="n"/>
      <c r="DN177" s="33" t="n"/>
      <c r="DO177" s="33" t="n"/>
      <c r="DP177" s="33" t="n"/>
      <c r="DQ177" s="33" t="n"/>
      <c r="DR177" s="33" t="n"/>
      <c r="DS177" s="33" t="n"/>
      <c r="DT177" s="33" t="n"/>
      <c r="DU177" s="33" t="n"/>
      <c r="DV177" s="33" t="n"/>
      <c r="DW177" s="33" t="n"/>
      <c r="DX177" s="33" t="n"/>
      <c r="DY177" s="33" t="n"/>
      <c r="DZ177" s="33" t="n"/>
      <c r="EA177" s="33" t="n"/>
      <c r="EB177" s="33" t="n"/>
      <c r="EC177" s="33" t="n"/>
      <c r="ED177" s="33" t="n"/>
      <c r="EE177" s="33" t="n"/>
      <c r="EF177" s="33" t="n"/>
      <c r="EG177" s="33" t="n"/>
      <c r="EH177" s="33" t="n"/>
      <c r="EI177" s="33" t="n"/>
      <c r="EJ177" s="33" t="n"/>
      <c r="EK177" s="33" t="n"/>
      <c r="EL177" s="33" t="n"/>
      <c r="EM177" s="33" t="n"/>
      <c r="EN177" s="33" t="n"/>
      <c r="EO177" s="33" t="n"/>
      <c r="EP177" s="33" t="n"/>
      <c r="EQ177" s="33" t="n"/>
      <c r="ER177" s="33" t="n"/>
      <c r="ES177" s="33" t="n"/>
      <c r="ET177" s="33" t="n"/>
      <c r="EU177" s="33" t="n"/>
      <c r="EV177" s="33" t="n"/>
      <c r="EW177" s="33" t="n"/>
      <c r="EX177" s="33" t="n"/>
      <c r="EY177" s="33" t="n"/>
      <c r="EZ177" s="33" t="n"/>
      <c r="FA177" s="33" t="n"/>
      <c r="FB177" s="33" t="n"/>
      <c r="FC177" s="33" t="n"/>
      <c r="FD177" s="33" t="n"/>
      <c r="FE177" s="33" t="n"/>
      <c r="FF177" s="33" t="n"/>
      <c r="FG177" s="33" t="n"/>
      <c r="FH177" s="33" t="n"/>
      <c r="FI177" s="33" t="n"/>
      <c r="FJ177" s="33" t="n"/>
      <c r="FK177" s="34" t="inlineStr">
        <is>
          <t>LIVE_ENTRY_ENGINE_FILTER_TF=OFF</t>
        </is>
      </c>
      <c r="FL177" s="34" t="inlineStr">
        <is>
          <t>LIVE_ENTRY_ENGINE_FILTER_TF=D</t>
        </is>
      </c>
      <c r="FM177" s="34" t="inlineStr">
        <is>
          <t>LIVE_ENTRY_ENGINE_FILTER_TF=4h</t>
        </is>
      </c>
      <c r="FN177" s="34" t="inlineStr">
        <is>
          <t>LIVE_ENTRY_ENGINE_FILTER_TF=1h</t>
        </is>
      </c>
      <c r="FO177" s="34" t="inlineStr">
        <is>
          <t>LIVE_ENTRY_ENGINE_FILTER_TF=15m</t>
        </is>
      </c>
      <c r="FP177" s="33" t="n"/>
      <c r="FQ177" s="33" t="n"/>
      <c r="FR177" s="33" t="n"/>
      <c r="FS177" s="33" t="n"/>
      <c r="FT177" s="33" t="n"/>
      <c r="FU177" s="33" t="n"/>
      <c r="FV177" s="33" t="n"/>
      <c r="FW177" s="33" t="n"/>
      <c r="FX177" s="33" t="n"/>
      <c r="FY177" s="33" t="n"/>
      <c r="FZ177" s="33" t="n"/>
      <c r="GA177" s="33" t="n"/>
      <c r="GB177" s="33" t="n"/>
      <c r="GC177" s="33" t="n"/>
      <c r="GD177" s="33" t="n"/>
      <c r="GE177" s="33" t="n"/>
      <c r="GF177" s="33" t="n"/>
      <c r="GG177" s="33" t="n"/>
      <c r="GH177" s="33" t="n"/>
      <c r="GI177" s="33" t="n"/>
      <c r="GJ177" s="33" t="n"/>
      <c r="GK177" s="33" t="n"/>
      <c r="GL177" s="33" t="n"/>
      <c r="GM177" s="33" t="n"/>
      <c r="GN177" s="33" t="n"/>
      <c r="GO177" s="33" t="n"/>
      <c r="GP177" s="33" t="n"/>
      <c r="GQ177" s="33" t="n"/>
      <c r="GR177" s="33" t="n"/>
      <c r="GS177" s="33" t="n"/>
      <c r="GT177" s="33" t="n"/>
      <c r="GU177" s="33" t="n"/>
      <c r="GV177" s="33" t="n"/>
      <c r="GW177" s="33" t="n"/>
      <c r="GX177" s="33" t="n"/>
      <c r="GY177" s="33" t="n"/>
      <c r="GZ177" s="33" t="n"/>
      <c r="HA177" s="33" t="n"/>
      <c r="HB177" s="33" t="n"/>
      <c r="HC177" s="33" t="n"/>
      <c r="HD177" s="33" t="n"/>
      <c r="HE177" s="33" t="n"/>
      <c r="HF177" s="33" t="n"/>
      <c r="HG177" s="33" t="n"/>
      <c r="HH177" s="33" t="n"/>
      <c r="HI177" s="33" t="n"/>
      <c r="HJ177" s="33" t="n"/>
      <c r="HK177" s="33" t="n"/>
      <c r="HL177" s="33" t="n"/>
      <c r="HM177" s="33" t="n"/>
      <c r="HN177" s="33" t="n"/>
      <c r="HO177" s="33" t="n"/>
      <c r="HP177" s="33" t="n"/>
      <c r="HQ177" s="33" t="n"/>
      <c r="HR177" s="33" t="n"/>
      <c r="HS177" s="33" t="n"/>
      <c r="HT177" s="33" t="n"/>
      <c r="HU177" s="33" t="n"/>
      <c r="HV177" s="33" t="n"/>
      <c r="HW177" s="33" t="n"/>
      <c r="HX177" s="33" t="n"/>
      <c r="HY177" s="33" t="n"/>
      <c r="HZ177" s="33" t="n"/>
      <c r="IA177" s="33" t="n"/>
      <c r="IB177" s="33" t="n"/>
      <c r="IC177" s="33" t="n"/>
      <c r="ID177" s="33" t="n"/>
      <c r="IE177" s="33" t="n"/>
      <c r="IF177" s="33" t="n"/>
      <c r="IG177" s="33" t="n"/>
      <c r="IH177" s="33" t="n"/>
      <c r="II177" s="33" t="n"/>
      <c r="IJ177" s="33" t="n"/>
      <c r="IK177" s="33" t="n"/>
      <c r="IL177" s="26" t="n"/>
      <c r="IM177" s="26" t="inlineStr">
        <is>
          <t>ez_manage.py:3216 top()</t>
        </is>
      </c>
      <c r="IN177" s="26" t="inlineStr">
        <is>
          <t>v12_quick_engine.py:1728 x4</t>
        </is>
      </c>
      <c r="IO177" s="26" t="n"/>
    </row>
    <row r="178" ht="10.5" customHeight="1" s="67">
      <c r="A178" s="27" t="inlineStr">
        <is>
          <t>V8_ENTRY_ENGINE_WT_ENABLED</t>
        </is>
      </c>
      <c r="B178" s="27" t="inlineStr">
        <is>
          <t>True</t>
        </is>
      </c>
      <c r="C178" s="26" t="n"/>
      <c r="D178" s="26" t="n"/>
      <c r="E178" s="26" t="n"/>
      <c r="F178" s="26" t="n"/>
      <c r="G178" s="26">
        <f>IFERROR(VLOOKUP($A183&amp;"_"&amp;$B183,Results_Deltas!$A$2:$P$15000,5,FALSE),"")</f>
        <v/>
      </c>
      <c r="H178" s="26">
        <f>IFERROR(VLOOKUP($A183,Results_30d_Deltas!$A$2:$H$5000,7,FALSE)-E182,"")</f>
        <v/>
      </c>
      <c r="I178" s="26">
        <f>IFERROR(VLOOKUP($A183,Results_30d_Deltas!$A$2:$H$5000,6,FALSE),"")</f>
        <v/>
      </c>
      <c r="J178" s="26" t="n"/>
      <c r="K178" s="26" t="n"/>
      <c r="L178" s="26" t="inlineStr">
        <is>
          <t>NO</t>
        </is>
      </c>
      <c r="M178" s="71" t="n">
        <v>-0.4616453393866953</v>
      </c>
      <c r="N178" s="76" t="inlineStr">
        <is>
          <t>0/31</t>
        </is>
      </c>
      <c r="O178" s="33" t="n"/>
      <c r="P178" s="33" t="n"/>
      <c r="Q178" s="33" t="n"/>
      <c r="R178" s="33" t="n"/>
      <c r="S178" s="33" t="n"/>
      <c r="T178" s="33" t="n"/>
      <c r="U178" s="33" t="n"/>
      <c r="V178" s="33" t="n"/>
      <c r="W178" s="33" t="n"/>
      <c r="X178" s="33" t="n"/>
      <c r="Y178" s="33" t="n"/>
      <c r="Z178" s="33" t="n"/>
      <c r="AA178" s="33" t="n"/>
      <c r="AB178" s="33" t="n"/>
      <c r="AC178" s="33" t="n"/>
      <c r="AD178" s="33" t="n"/>
      <c r="AE178" s="33" t="n"/>
      <c r="AF178" s="33" t="n"/>
      <c r="AG178" s="33" t="n"/>
      <c r="AH178" s="33" t="n"/>
      <c r="AI178" s="33" t="n"/>
      <c r="AJ178" s="33" t="n"/>
      <c r="AK178" s="33" t="n"/>
      <c r="AL178" s="33" t="n"/>
      <c r="AM178" s="33" t="n"/>
      <c r="AN178" s="33" t="n"/>
      <c r="AO178" s="33" t="n"/>
      <c r="AP178" s="33" t="n"/>
      <c r="AQ178" s="33" t="n"/>
      <c r="AR178" s="33" t="n"/>
      <c r="AS178" s="33" t="n"/>
      <c r="AT178" s="33" t="n"/>
      <c r="AU178" s="33" t="n"/>
      <c r="AV178" s="33" t="n"/>
      <c r="AW178" s="33" t="n"/>
      <c r="AX178" s="33" t="n"/>
      <c r="AY178" s="33" t="n"/>
      <c r="AZ178" s="33" t="n"/>
      <c r="BA178" s="33" t="n"/>
      <c r="BB178" s="33" t="n"/>
      <c r="BC178" s="33" t="n"/>
      <c r="BD178" s="33" t="n"/>
      <c r="BE178" s="33" t="n"/>
      <c r="BF178" s="33" t="n"/>
      <c r="BG178" s="33" t="n"/>
      <c r="BH178" s="33" t="n"/>
      <c r="BI178" s="33" t="n"/>
      <c r="BJ178" s="33" t="n"/>
      <c r="BK178" s="33" t="n"/>
      <c r="BL178" s="33" t="n"/>
      <c r="BM178" s="33" t="n"/>
      <c r="BN178" s="33" t="n"/>
      <c r="BO178" s="33" t="n"/>
      <c r="BP178" s="33" t="n"/>
      <c r="BQ178" s="33" t="n"/>
      <c r="BR178" s="33" t="n"/>
      <c r="BS178" s="33" t="n"/>
      <c r="BT178" s="33" t="n"/>
      <c r="BU178" s="33" t="n"/>
      <c r="BV178" s="33" t="n"/>
      <c r="BW178" s="33" t="n"/>
      <c r="BX178" s="33" t="n"/>
      <c r="BY178" s="33" t="n"/>
      <c r="BZ178" s="33" t="n"/>
      <c r="CA178" s="33" t="n"/>
      <c r="CB178" s="34" t="inlineStr">
        <is>
          <t>DELTA_ENGINE_FILTER_TF=OFF</t>
        </is>
      </c>
      <c r="CC178" s="34" t="inlineStr">
        <is>
          <t>DELTA_ENGINE_FILTER_TF=D</t>
        </is>
      </c>
      <c r="CD178" s="34" t="inlineStr">
        <is>
          <t>DELTA_ENGINE_FILTER_TF=4h</t>
        </is>
      </c>
      <c r="CE178" s="34" t="inlineStr">
        <is>
          <t>DELTA_ENGINE_FILTER_TF=1h</t>
        </is>
      </c>
      <c r="CF178" s="34" t="inlineStr">
        <is>
          <t>DELTA_ENGINE_FILTER_TF=15m</t>
        </is>
      </c>
      <c r="CG178" s="33" t="n"/>
      <c r="CH178" s="33" t="n"/>
      <c r="CI178" s="33" t="n"/>
      <c r="CJ178" s="33" t="n"/>
      <c r="CK178" s="33" t="n"/>
      <c r="CL178" s="33" t="n"/>
      <c r="CM178" s="33" t="n"/>
      <c r="CN178" s="33" t="n"/>
      <c r="CO178" s="33" t="n"/>
      <c r="CP178" s="33" t="n"/>
      <c r="CQ178" s="33" t="n"/>
      <c r="CR178" s="33" t="n"/>
      <c r="CS178" s="33" t="n"/>
      <c r="CT178" s="33" t="n"/>
      <c r="CU178" s="33" t="n"/>
      <c r="CV178" s="33" t="n"/>
      <c r="CW178" s="33" t="n"/>
      <c r="CX178" s="33" t="n"/>
      <c r="CY178" s="33" t="n"/>
      <c r="CZ178" s="33" t="n"/>
      <c r="DA178" s="33" t="n"/>
      <c r="DB178" s="33" t="n"/>
      <c r="DC178" s="33" t="n"/>
      <c r="DD178" s="33" t="n"/>
      <c r="DE178" s="33" t="n"/>
      <c r="DF178" s="33" t="n"/>
      <c r="DG178" s="33" t="n"/>
      <c r="DH178" s="33" t="n"/>
      <c r="DI178" s="33" t="n"/>
      <c r="DJ178" s="33" t="n"/>
      <c r="DK178" s="33" t="n"/>
      <c r="DL178" s="33" t="n"/>
      <c r="DM178" s="33" t="n"/>
      <c r="DN178" s="33" t="n"/>
      <c r="DO178" s="33" t="n"/>
      <c r="DP178" s="33" t="n"/>
      <c r="DQ178" s="33" t="n"/>
      <c r="DR178" s="33" t="n"/>
      <c r="DS178" s="33" t="n"/>
      <c r="DT178" s="33" t="n"/>
      <c r="DU178" s="33" t="n"/>
      <c r="DV178" s="33" t="n"/>
      <c r="DW178" s="33" t="n"/>
      <c r="DX178" s="33" t="n"/>
      <c r="DY178" s="33" t="n"/>
      <c r="DZ178" s="33" t="n"/>
      <c r="EA178" s="33" t="n"/>
      <c r="EB178" s="33" t="n"/>
      <c r="EC178" s="33" t="n"/>
      <c r="ED178" s="33" t="n"/>
      <c r="EE178" s="33" t="n"/>
      <c r="EF178" s="33" t="n"/>
      <c r="EG178" s="33" t="n"/>
      <c r="EH178" s="33" t="n"/>
      <c r="EI178" s="33" t="n"/>
      <c r="EJ178" s="33" t="n"/>
      <c r="EK178" s="33" t="n"/>
      <c r="EL178" s="33" t="n"/>
      <c r="EM178" s="33" t="n"/>
      <c r="EN178" s="33" t="n"/>
      <c r="EO178" s="33" t="n"/>
      <c r="EP178" s="33" t="n"/>
      <c r="EQ178" s="33" t="n"/>
      <c r="ER178" s="33" t="n"/>
      <c r="ES178" s="33" t="n"/>
      <c r="ET178" s="33" t="n"/>
      <c r="EU178" s="33" t="n"/>
      <c r="EV178" s="33" t="n"/>
      <c r="EW178" s="33" t="n"/>
      <c r="EX178" s="33" t="n"/>
      <c r="EY178" s="33" t="n"/>
      <c r="EZ178" s="33" t="n"/>
      <c r="FA178" s="33" t="n"/>
      <c r="FB178" s="33" t="n"/>
      <c r="FC178" s="33" t="n"/>
      <c r="FD178" s="33" t="n"/>
      <c r="FE178" s="33" t="n"/>
      <c r="FF178" s="33" t="n"/>
      <c r="FG178" s="33" t="n"/>
      <c r="FH178" s="33" t="n"/>
      <c r="FI178" s="33" t="n"/>
      <c r="FJ178" s="33" t="n"/>
      <c r="FK178" s="34" t="inlineStr">
        <is>
          <t>LIVE_ENTRY_ENGINE_FILTER_TF=OFF</t>
        </is>
      </c>
      <c r="FL178" s="34" t="inlineStr">
        <is>
          <t>LIVE_ENTRY_ENGINE_FILTER_TF=D</t>
        </is>
      </c>
      <c r="FM178" s="34" t="inlineStr">
        <is>
          <t>LIVE_ENTRY_ENGINE_FILTER_TF=4h</t>
        </is>
      </c>
      <c r="FN178" s="34" t="inlineStr">
        <is>
          <t>LIVE_ENTRY_ENGINE_FILTER_TF=1h</t>
        </is>
      </c>
      <c r="FO178" s="34" t="inlineStr">
        <is>
          <t>LIVE_ENTRY_ENGINE_FILTER_TF=15m</t>
        </is>
      </c>
      <c r="FP178" s="33" t="n"/>
      <c r="FQ178" s="33" t="n"/>
      <c r="FR178" s="33" t="n"/>
      <c r="FS178" s="33" t="n"/>
      <c r="FT178" s="33" t="n"/>
      <c r="FU178" s="33" t="n"/>
      <c r="FV178" s="33" t="n"/>
      <c r="FW178" s="33" t="n"/>
      <c r="FX178" s="33" t="n"/>
      <c r="FY178" s="33" t="n"/>
      <c r="FZ178" s="33" t="n"/>
      <c r="GA178" s="33" t="n"/>
      <c r="GB178" s="33" t="n"/>
      <c r="GC178" s="33" t="n"/>
      <c r="GD178" s="33" t="n"/>
      <c r="GE178" s="33" t="n"/>
      <c r="GF178" s="33" t="n"/>
      <c r="GG178" s="33" t="n"/>
      <c r="GH178" s="33" t="n"/>
      <c r="GI178" s="33" t="n"/>
      <c r="GJ178" s="33" t="n"/>
      <c r="GK178" s="33" t="n"/>
      <c r="GL178" s="33" t="n"/>
      <c r="GM178" s="33" t="n"/>
      <c r="GN178" s="33" t="n"/>
      <c r="GO178" s="33" t="n"/>
      <c r="GP178" s="33" t="n"/>
      <c r="GQ178" s="33" t="n"/>
      <c r="GR178" s="33" t="n"/>
      <c r="GS178" s="33" t="n"/>
      <c r="GT178" s="33" t="n"/>
      <c r="GU178" s="33" t="n"/>
      <c r="GV178" s="33" t="n"/>
      <c r="GW178" s="33" t="n"/>
      <c r="GX178" s="33" t="n"/>
      <c r="GY178" s="33" t="n"/>
      <c r="GZ178" s="33" t="n"/>
      <c r="HA178" s="33" t="n"/>
      <c r="HB178" s="33" t="n"/>
      <c r="HC178" s="33" t="n"/>
      <c r="HD178" s="33" t="n"/>
      <c r="HE178" s="33" t="n"/>
      <c r="HF178" s="33" t="n"/>
      <c r="HG178" s="33" t="n"/>
      <c r="HH178" s="33" t="n"/>
      <c r="HI178" s="33" t="n"/>
      <c r="HJ178" s="33" t="n"/>
      <c r="HK178" s="33" t="n"/>
      <c r="HL178" s="33" t="n"/>
      <c r="HM178" s="33" t="n"/>
      <c r="HN178" s="33" t="n"/>
      <c r="HO178" s="33" t="n"/>
      <c r="HP178" s="33" t="n"/>
      <c r="HQ178" s="33" t="n"/>
      <c r="HR178" s="33" t="n"/>
      <c r="HS178" s="33" t="n"/>
      <c r="HT178" s="33" t="n"/>
      <c r="HU178" s="33" t="n"/>
      <c r="HV178" s="33" t="n"/>
      <c r="HW178" s="33" t="n"/>
      <c r="HX178" s="33" t="n"/>
      <c r="HY178" s="33" t="n"/>
      <c r="HZ178" s="34" t="inlineStr">
        <is>
          <t>WT_15M_BOUNCE_BB_MAX=0.95</t>
        </is>
      </c>
      <c r="IA178" s="34" t="inlineStr">
        <is>
          <t>WT_15M_BOUNCE_BB_MAX=0.9</t>
        </is>
      </c>
      <c r="IB178" s="34" t="inlineStr">
        <is>
          <t>WT_15M_BOUNCE_BB_MAX=0.8</t>
        </is>
      </c>
      <c r="IC178" s="34" t="inlineStr">
        <is>
          <t>WT_15M_BOUNCE_BB_MIN=0.05</t>
        </is>
      </c>
      <c r="ID178" s="34" t="inlineStr">
        <is>
          <t>WT_15M_BOUNCE_BB_MIN=0.1</t>
        </is>
      </c>
      <c r="IE178" s="34" t="inlineStr">
        <is>
          <t>WT_15M_BOUNCE_BB_MIN=0.2</t>
        </is>
      </c>
      <c r="IF178" s="34" t="inlineStr">
        <is>
          <t>WT_15M_BOUNCE_HIGH_1H_GT_PREV=True</t>
        </is>
      </c>
      <c r="IG178" s="34" t="inlineStr">
        <is>
          <t>WT_15M_BOUNCE_HIGH_1H_GT_PREV=False</t>
        </is>
      </c>
      <c r="IH178" s="34" t="inlineStr">
        <is>
          <t>WT_15M_BOUNCE_LOW_1H_GT_PREV=True</t>
        </is>
      </c>
      <c r="II178" s="34" t="inlineStr">
        <is>
          <t>WT_15M_BOUNCE_LOW_1H_GT_PREV=False</t>
        </is>
      </c>
      <c r="IJ178" s="34" t="inlineStr">
        <is>
          <t>WT_15M_BOUNCE_REL_VOL_GT_1=True</t>
        </is>
      </c>
      <c r="IK178" s="34" t="inlineStr">
        <is>
          <t>WT_15M_BOUNCE_REL_VOL_GT_1=False</t>
        </is>
      </c>
      <c r="IL178" s="26" t="n"/>
      <c r="IM178" s="26" t="inlineStr">
        <is>
          <t>ez_manage.py:6074 top()</t>
        </is>
      </c>
      <c r="IN178" s="26" t="inlineStr">
        <is>
          <t>v12_quick_engine.py:4286 x4</t>
        </is>
      </c>
      <c r="IO178" s="26" t="n"/>
    </row>
    <row r="179" ht="10.5" customHeight="1" s="67">
      <c r="A179" s="27" t="inlineStr">
        <is>
          <t>V8_ENTRY_ENGINE_DC_ENABLED</t>
        </is>
      </c>
      <c r="B179" s="27" t="inlineStr">
        <is>
          <t>True</t>
        </is>
      </c>
      <c r="C179" s="26" t="n"/>
      <c r="D179" s="26" t="n"/>
      <c r="E179" s="26" t="n"/>
      <c r="F179" s="26" t="n"/>
      <c r="G179" s="26">
        <f>IFERROR(VLOOKUP($A181&amp;"_"&amp;$B181,Results_Deltas!$A$2:$P$15000,5,FALSE),"")</f>
        <v/>
      </c>
      <c r="H179" s="26">
        <f>IFERROR(VLOOKUP($A181,Results_30d_Deltas!$A$2:$H$5000,7,FALSE)-E180,"")</f>
        <v/>
      </c>
      <c r="I179" s="26">
        <f>IFERROR(VLOOKUP($A181,Results_30d_Deltas!$A$2:$H$5000,6,FALSE),"")</f>
        <v/>
      </c>
      <c r="J179" s="26" t="n"/>
      <c r="K179" s="26" t="n"/>
      <c r="L179" s="26" t="inlineStr">
        <is>
          <t>YES</t>
        </is>
      </c>
      <c r="M179" s="71" t="n">
        <v>-0.4483475622645071</v>
      </c>
      <c r="N179" s="76" t="inlineStr">
        <is>
          <t>0/31</t>
        </is>
      </c>
      <c r="O179" s="33" t="n"/>
      <c r="P179" s="33" t="n"/>
      <c r="Q179" s="33" t="n"/>
      <c r="R179" s="33" t="n"/>
      <c r="S179" s="33" t="n"/>
      <c r="T179" s="33" t="n"/>
      <c r="U179" s="33" t="n"/>
      <c r="V179" s="33" t="n"/>
      <c r="W179" s="33" t="n"/>
      <c r="X179" s="33" t="n"/>
      <c r="Y179" s="33" t="n"/>
      <c r="Z179" s="33" t="n"/>
      <c r="AA179" s="33" t="n"/>
      <c r="AB179" s="33" t="n"/>
      <c r="AC179" s="33" t="n"/>
      <c r="AD179" s="33" t="n"/>
      <c r="AE179" s="33" t="n"/>
      <c r="AF179" s="33" t="n"/>
      <c r="AG179" s="33" t="n"/>
      <c r="AH179" s="33" t="n"/>
      <c r="AI179" s="33" t="n"/>
      <c r="AJ179" s="33" t="n"/>
      <c r="AK179" s="33" t="n"/>
      <c r="AL179" s="33" t="n"/>
      <c r="AM179" s="33" t="n"/>
      <c r="AN179" s="33" t="n"/>
      <c r="AO179" s="33" t="n"/>
      <c r="AP179" s="33" t="n"/>
      <c r="AQ179" s="33" t="n"/>
      <c r="AR179" s="33" t="n"/>
      <c r="AS179" s="33" t="n"/>
      <c r="AT179" s="33" t="n"/>
      <c r="AU179" s="33" t="n"/>
      <c r="AV179" s="33" t="n"/>
      <c r="AW179" s="33" t="n"/>
      <c r="AX179" s="33" t="n"/>
      <c r="AY179" s="33" t="n"/>
      <c r="AZ179" s="33" t="n"/>
      <c r="BA179" s="33" t="n"/>
      <c r="BB179" s="33" t="n"/>
      <c r="BC179" s="33" t="n"/>
      <c r="BD179" s="33" t="n"/>
      <c r="BE179" s="33" t="n"/>
      <c r="BF179" s="33" t="n"/>
      <c r="BG179" s="33" t="n"/>
      <c r="BH179" s="33" t="n"/>
      <c r="BI179" s="33" t="n"/>
      <c r="BJ179" s="33" t="n"/>
      <c r="BK179" s="33" t="n"/>
      <c r="BL179" s="33" t="n"/>
      <c r="BM179" s="33" t="n"/>
      <c r="BN179" s="33" t="n"/>
      <c r="BO179" s="33" t="n"/>
      <c r="BP179" s="33" t="n"/>
      <c r="BQ179" s="33" t="n"/>
      <c r="BR179" s="33" t="n"/>
      <c r="BS179" s="33" t="n"/>
      <c r="BT179" s="33" t="n"/>
      <c r="BU179" s="33" t="n"/>
      <c r="BV179" s="33" t="n"/>
      <c r="BW179" s="33" t="n"/>
      <c r="BX179" s="33" t="n"/>
      <c r="BY179" s="33" t="n"/>
      <c r="BZ179" s="33" t="n"/>
      <c r="CA179" s="33" t="n"/>
      <c r="CB179" s="34" t="inlineStr">
        <is>
          <t>DELTA_ENGINE_FILTER_TF=OFF</t>
        </is>
      </c>
      <c r="CC179" s="34" t="inlineStr">
        <is>
          <t>DELTA_ENGINE_FILTER_TF=D</t>
        </is>
      </c>
      <c r="CD179" s="34" t="inlineStr">
        <is>
          <t>DELTA_ENGINE_FILTER_TF=4h</t>
        </is>
      </c>
      <c r="CE179" s="34" t="inlineStr">
        <is>
          <t>DELTA_ENGINE_FILTER_TF=1h</t>
        </is>
      </c>
      <c r="CF179" s="34" t="inlineStr">
        <is>
          <t>DELTA_ENGINE_FILTER_TF=15m</t>
        </is>
      </c>
      <c r="CG179" s="33" t="n"/>
      <c r="CH179" s="33" t="n"/>
      <c r="CI179" s="33" t="n"/>
      <c r="CJ179" s="33" t="n"/>
      <c r="CK179" s="33" t="n"/>
      <c r="CL179" s="33" t="n"/>
      <c r="CM179" s="33" t="n"/>
      <c r="CN179" s="33" t="n"/>
      <c r="CO179" s="33" t="n"/>
      <c r="CP179" s="33" t="n"/>
      <c r="CQ179" s="33" t="n"/>
      <c r="CR179" s="33" t="n"/>
      <c r="CS179" s="33" t="n"/>
      <c r="CT179" s="33" t="n"/>
      <c r="CU179" s="33" t="n"/>
      <c r="CV179" s="33" t="n"/>
      <c r="CW179" s="33" t="n"/>
      <c r="CX179" s="33" t="n"/>
      <c r="CY179" s="33" t="n"/>
      <c r="CZ179" s="33" t="n"/>
      <c r="DA179" s="33" t="n"/>
      <c r="DB179" s="33" t="n"/>
      <c r="DC179" s="33" t="n"/>
      <c r="DD179" s="33" t="n"/>
      <c r="DE179" s="33" t="n"/>
      <c r="DF179" s="33" t="n"/>
      <c r="DG179" s="33" t="n"/>
      <c r="DH179" s="33" t="n"/>
      <c r="DI179" s="33" t="n"/>
      <c r="DJ179" s="33" t="n"/>
      <c r="DK179" s="33" t="n"/>
      <c r="DL179" s="33" t="n"/>
      <c r="DM179" s="33" t="n"/>
      <c r="DN179" s="33" t="n"/>
      <c r="DO179" s="33" t="n"/>
      <c r="DP179" s="33" t="n"/>
      <c r="DQ179" s="33" t="n"/>
      <c r="DR179" s="33" t="n"/>
      <c r="DS179" s="33" t="n"/>
      <c r="DT179" s="33" t="n"/>
      <c r="DU179" s="33" t="n"/>
      <c r="DV179" s="33" t="n"/>
      <c r="DW179" s="33" t="n"/>
      <c r="DX179" s="33" t="n"/>
      <c r="DY179" s="33" t="n"/>
      <c r="DZ179" s="33" t="n"/>
      <c r="EA179" s="33" t="n"/>
      <c r="EB179" s="33" t="n"/>
      <c r="EC179" s="33" t="n"/>
      <c r="ED179" s="33" t="n"/>
      <c r="EE179" s="33" t="n"/>
      <c r="EF179" s="33" t="n"/>
      <c r="EG179" s="33" t="n"/>
      <c r="EH179" s="33" t="n"/>
      <c r="EI179" s="33" t="n"/>
      <c r="EJ179" s="33" t="n"/>
      <c r="EK179" s="33" t="n"/>
      <c r="EL179" s="33" t="n"/>
      <c r="EM179" s="33" t="n"/>
      <c r="EN179" s="33" t="n"/>
      <c r="EO179" s="33" t="n"/>
      <c r="EP179" s="33" t="n"/>
      <c r="EQ179" s="33" t="n"/>
      <c r="ER179" s="33" t="n"/>
      <c r="ES179" s="33" t="n"/>
      <c r="ET179" s="33" t="n"/>
      <c r="EU179" s="33" t="n"/>
      <c r="EV179" s="33" t="n"/>
      <c r="EW179" s="33" t="n"/>
      <c r="EX179" s="33" t="n"/>
      <c r="EY179" s="33" t="n"/>
      <c r="EZ179" s="33" t="n"/>
      <c r="FA179" s="33" t="n"/>
      <c r="FB179" s="33" t="n"/>
      <c r="FC179" s="33" t="n"/>
      <c r="FD179" s="33" t="n"/>
      <c r="FE179" s="33" t="n"/>
      <c r="FF179" s="33" t="n"/>
      <c r="FG179" s="33" t="n"/>
      <c r="FH179" s="33" t="n"/>
      <c r="FI179" s="33" t="n"/>
      <c r="FJ179" s="33" t="n"/>
      <c r="FK179" s="34" t="inlineStr">
        <is>
          <t>LIVE_ENTRY_ENGINE_FILTER_TF=OFF</t>
        </is>
      </c>
      <c r="FL179" s="34" t="inlineStr">
        <is>
          <t>LIVE_ENTRY_ENGINE_FILTER_TF=D</t>
        </is>
      </c>
      <c r="FM179" s="34" t="inlineStr">
        <is>
          <t>LIVE_ENTRY_ENGINE_FILTER_TF=4h</t>
        </is>
      </c>
      <c r="FN179" s="34" t="inlineStr">
        <is>
          <t>LIVE_ENTRY_ENGINE_FILTER_TF=1h</t>
        </is>
      </c>
      <c r="FO179" s="34" t="inlineStr">
        <is>
          <t>LIVE_ENTRY_ENGINE_FILTER_TF=15m</t>
        </is>
      </c>
      <c r="FP179" s="33" t="n"/>
      <c r="FQ179" s="33" t="n"/>
      <c r="FR179" s="33" t="n"/>
      <c r="FS179" s="33" t="n"/>
      <c r="FT179" s="33" t="n"/>
      <c r="FU179" s="33" t="n"/>
      <c r="FV179" s="33" t="n"/>
      <c r="FW179" s="33" t="n"/>
      <c r="FX179" s="33" t="n"/>
      <c r="FY179" s="33" t="n"/>
      <c r="FZ179" s="33" t="n"/>
      <c r="GA179" s="33" t="n"/>
      <c r="GB179" s="33" t="n"/>
      <c r="GC179" s="33" t="n"/>
      <c r="GD179" s="33" t="n"/>
      <c r="GE179" s="33" t="n"/>
      <c r="GF179" s="33" t="n"/>
      <c r="GG179" s="33" t="n"/>
      <c r="GH179" s="33" t="n"/>
      <c r="GI179" s="33" t="n"/>
      <c r="GJ179" s="33" t="n"/>
      <c r="GK179" s="33" t="n"/>
      <c r="GL179" s="33" t="n"/>
      <c r="GM179" s="33" t="n"/>
      <c r="GN179" s="33" t="n"/>
      <c r="GO179" s="33" t="n"/>
      <c r="GP179" s="33" t="n"/>
      <c r="GQ179" s="33" t="n"/>
      <c r="GR179" s="33" t="n"/>
      <c r="GS179" s="33" t="n"/>
      <c r="GT179" s="33" t="n"/>
      <c r="GU179" s="33" t="n"/>
      <c r="GV179" s="33" t="n"/>
      <c r="GW179" s="33" t="n"/>
      <c r="GX179" s="33" t="n"/>
      <c r="GY179" s="33" t="n"/>
      <c r="GZ179" s="33" t="n"/>
      <c r="HA179" s="33" t="n"/>
      <c r="HB179" s="33" t="n"/>
      <c r="HC179" s="33" t="n"/>
      <c r="HD179" s="33" t="n"/>
      <c r="HE179" s="33" t="n"/>
      <c r="HF179" s="33" t="n"/>
      <c r="HG179" s="33" t="n"/>
      <c r="HH179" s="33" t="n"/>
      <c r="HI179" s="33" t="n"/>
      <c r="HJ179" s="33" t="n"/>
      <c r="HK179" s="33" t="n"/>
      <c r="HL179" s="33" t="n"/>
      <c r="HM179" s="33" t="n"/>
      <c r="HN179" s="33" t="n"/>
      <c r="HO179" s="33" t="n"/>
      <c r="HP179" s="33" t="n"/>
      <c r="HQ179" s="33" t="n"/>
      <c r="HR179" s="33" t="n"/>
      <c r="HS179" s="33" t="n"/>
      <c r="HT179" s="33" t="n"/>
      <c r="HU179" s="33" t="n"/>
      <c r="HV179" s="33" t="n"/>
      <c r="HW179" s="33" t="n"/>
      <c r="HX179" s="33" t="n"/>
      <c r="HY179" s="33" t="n"/>
      <c r="HZ179" s="34" t="inlineStr">
        <is>
          <t>WT_15M_BOUNCE_BB_MAX=0.95</t>
        </is>
      </c>
      <c r="IA179" s="34" t="inlineStr">
        <is>
          <t>WT_15M_BOUNCE_BB_MAX=0.9</t>
        </is>
      </c>
      <c r="IB179" s="34" t="inlineStr">
        <is>
          <t>WT_15M_BOUNCE_BB_MAX=0.8</t>
        </is>
      </c>
      <c r="IC179" s="34" t="inlineStr">
        <is>
          <t>WT_15M_BOUNCE_BB_MIN=0.05</t>
        </is>
      </c>
      <c r="ID179" s="34" t="inlineStr">
        <is>
          <t>WT_15M_BOUNCE_BB_MIN=0.1</t>
        </is>
      </c>
      <c r="IE179" s="34" t="inlineStr">
        <is>
          <t>WT_15M_BOUNCE_BB_MIN=0.2</t>
        </is>
      </c>
      <c r="IF179" s="34" t="inlineStr">
        <is>
          <t>WT_15M_BOUNCE_HIGH_1H_GT_PREV=True</t>
        </is>
      </c>
      <c r="IG179" s="34" t="inlineStr">
        <is>
          <t>WT_15M_BOUNCE_HIGH_1H_GT_PREV=False</t>
        </is>
      </c>
      <c r="IH179" s="34" t="inlineStr">
        <is>
          <t>WT_15M_BOUNCE_LOW_1H_GT_PREV=True</t>
        </is>
      </c>
      <c r="II179" s="34" t="inlineStr">
        <is>
          <t>WT_15M_BOUNCE_LOW_1H_GT_PREV=False</t>
        </is>
      </c>
      <c r="IJ179" s="34" t="inlineStr">
        <is>
          <t>WT_15M_BOUNCE_REL_VOL_GT_1=True</t>
        </is>
      </c>
      <c r="IK179" s="34" t="inlineStr">
        <is>
          <t>WT_15M_BOUNCE_REL_VOL_GT_1=False</t>
        </is>
      </c>
      <c r="IL179" s="26" t="n"/>
      <c r="IM179" s="26" t="inlineStr">
        <is>
          <t>ez_manage.py:6073 top()</t>
        </is>
      </c>
      <c r="IN179" s="26" t="inlineStr">
        <is>
          <t>v12_quick_engine.py:4285 x4</t>
        </is>
      </c>
      <c r="IO179" s="26" t="n"/>
    </row>
    <row r="180" ht="10.5" customHeight="1" s="67">
      <c r="A180" s="27" t="inlineStr">
        <is>
          <t>WT_15M_CROSS_ENTRY_ENABLED</t>
        </is>
      </c>
      <c r="B180" s="27" t="inlineStr">
        <is>
          <t>False</t>
        </is>
      </c>
      <c r="C180" s="26" t="n"/>
      <c r="D180" s="26" t="n"/>
      <c r="E180" s="26" t="n"/>
      <c r="F180" s="26" t="n"/>
      <c r="G180" s="26">
        <f>IFERROR(VLOOKUP($A189&amp;"_"&amp;$B189,Results_Deltas!$A$2:$P$15000,5,FALSE),"")</f>
        <v/>
      </c>
      <c r="H180" s="26">
        <f>IFERROR(VLOOKUP($A189,Results_30d_Deltas!$A$2:$H$5000,7,FALSE)-E188,"")</f>
        <v/>
      </c>
      <c r="I180" s="26">
        <f>IFERROR(VLOOKUP($A189,Results_30d_Deltas!$A$2:$H$5000,6,FALSE),"")</f>
        <v/>
      </c>
      <c r="J180" s="26" t="n"/>
      <c r="K180" s="26" t="n"/>
      <c r="L180" s="26" t="inlineStr">
        <is>
          <t>NO</t>
        </is>
      </c>
      <c r="M180" s="71" t="n">
        <v>-0.4447475323124776</v>
      </c>
      <c r="N180" s="76" t="inlineStr">
        <is>
          <t>0/31</t>
        </is>
      </c>
      <c r="O180" s="33" t="n"/>
      <c r="P180" s="33" t="n"/>
      <c r="Q180" s="33" t="n"/>
      <c r="R180" s="33" t="n"/>
      <c r="S180" s="33" t="n"/>
      <c r="T180" s="33" t="n"/>
      <c r="U180" s="33" t="n"/>
      <c r="V180" s="33" t="n"/>
      <c r="W180" s="33" t="n"/>
      <c r="X180" s="33" t="n"/>
      <c r="Y180" s="33" t="n"/>
      <c r="Z180" s="33" t="n"/>
      <c r="AA180" s="33" t="n"/>
      <c r="AB180" s="33" t="n"/>
      <c r="AC180" s="33" t="n"/>
      <c r="AD180" s="33" t="n"/>
      <c r="AE180" s="33" t="n"/>
      <c r="AF180" s="33" t="n"/>
      <c r="AG180" s="33" t="n"/>
      <c r="AH180" s="33" t="n"/>
      <c r="AI180" s="33" t="n"/>
      <c r="AJ180" s="33" t="n"/>
      <c r="AK180" s="33" t="n"/>
      <c r="AL180" s="33" t="n"/>
      <c r="AM180" s="33" t="n"/>
      <c r="AN180" s="33" t="n"/>
      <c r="AO180" s="33" t="n"/>
      <c r="AP180" s="33" t="n"/>
      <c r="AQ180" s="33" t="n"/>
      <c r="AR180" s="33" t="n"/>
      <c r="AS180" s="33" t="n"/>
      <c r="AT180" s="33" t="n"/>
      <c r="AU180" s="33" t="n"/>
      <c r="AV180" s="33" t="n"/>
      <c r="AW180" s="33" t="n"/>
      <c r="AX180" s="34" t="inlineStr">
        <is>
          <t>BT_WT_CROSS_LADDER_FILTER_TF=OFF</t>
        </is>
      </c>
      <c r="AY180" s="34" t="inlineStr">
        <is>
          <t>BT_WT_CROSS_LADDER_FILTER_TF=D</t>
        </is>
      </c>
      <c r="AZ180" s="34" t="inlineStr">
        <is>
          <t>BT_WT_CROSS_LADDER_FILTER_TF=4h</t>
        </is>
      </c>
      <c r="BA180" s="34" t="inlineStr">
        <is>
          <t>BT_WT_CROSS_LADDER_FILTER_TF=1h</t>
        </is>
      </c>
      <c r="BB180" s="34" t="inlineStr">
        <is>
          <t>BT_WT_CROSS_LADDER_FILTER_TF=15m</t>
        </is>
      </c>
      <c r="BC180" s="33" t="n"/>
      <c r="BD180" s="33" t="n"/>
      <c r="BE180" s="33" t="n"/>
      <c r="BF180" s="33" t="n"/>
      <c r="BG180" s="33" t="n"/>
      <c r="BH180" s="33" t="n"/>
      <c r="BI180" s="33" t="n"/>
      <c r="BJ180" s="33" t="n"/>
      <c r="BK180" s="33" t="n"/>
      <c r="BL180" s="33" t="n"/>
      <c r="BM180" s="33" t="n"/>
      <c r="BN180" s="33" t="n"/>
      <c r="BO180" s="33" t="n"/>
      <c r="BP180" s="33" t="n"/>
      <c r="BQ180" s="33" t="n"/>
      <c r="BR180" s="33" t="n"/>
      <c r="BS180" s="33" t="n"/>
      <c r="BT180" s="33" t="n"/>
      <c r="BU180" s="33" t="n"/>
      <c r="BV180" s="33" t="n"/>
      <c r="BW180" s="33" t="n"/>
      <c r="BX180" s="33" t="n"/>
      <c r="BY180" s="33" t="n"/>
      <c r="BZ180" s="33" t="n"/>
      <c r="CA180" s="33" t="n"/>
      <c r="CB180" s="33" t="n"/>
      <c r="CC180" s="33" t="n"/>
      <c r="CD180" s="33" t="n"/>
      <c r="CE180" s="33" t="n"/>
      <c r="CF180" s="33" t="n"/>
      <c r="CG180" s="33" t="n"/>
      <c r="CH180" s="33" t="n"/>
      <c r="CI180" s="33" t="n"/>
      <c r="CJ180" s="33" t="n"/>
      <c r="CK180" s="33" t="n"/>
      <c r="CL180" s="33" t="n"/>
      <c r="CM180" s="33" t="n"/>
      <c r="CN180" s="33" t="n"/>
      <c r="CO180" s="33" t="n"/>
      <c r="CP180" s="33" t="n"/>
      <c r="CQ180" s="33" t="n"/>
      <c r="CR180" s="33" t="n"/>
      <c r="CS180" s="33" t="n"/>
      <c r="CT180" s="33" t="n"/>
      <c r="CU180" s="33" t="n"/>
      <c r="CV180" s="33" t="n"/>
      <c r="CW180" s="33" t="n"/>
      <c r="CX180" s="33" t="n"/>
      <c r="CY180" s="33" t="n"/>
      <c r="CZ180" s="33" t="n"/>
      <c r="DA180" s="33" t="n"/>
      <c r="DB180" s="33" t="n"/>
      <c r="DC180" s="33" t="n"/>
      <c r="DD180" s="33" t="n"/>
      <c r="DE180" s="33" t="n"/>
      <c r="DF180" s="33" t="n"/>
      <c r="DG180" s="33" t="n"/>
      <c r="DH180" s="33" t="n"/>
      <c r="DI180" s="33" t="n"/>
      <c r="DJ180" s="33" t="n"/>
      <c r="DK180" s="33" t="n"/>
      <c r="DL180" s="33" t="n"/>
      <c r="DM180" s="33" t="n"/>
      <c r="DN180" s="33" t="n"/>
      <c r="DO180" s="33" t="n"/>
      <c r="DP180" s="33" t="n"/>
      <c r="DQ180" s="33" t="n"/>
      <c r="DR180" s="33" t="n"/>
      <c r="DS180" s="33" t="n"/>
      <c r="DT180" s="33" t="n"/>
      <c r="DU180" s="33" t="n"/>
      <c r="DV180" s="33" t="n"/>
      <c r="DW180" s="33" t="n"/>
      <c r="DX180" s="33" t="n"/>
      <c r="DY180" s="33" t="n"/>
      <c r="DZ180" s="33" t="n"/>
      <c r="EA180" s="33" t="n"/>
      <c r="EB180" s="33" t="n"/>
      <c r="EC180" s="33" t="n"/>
      <c r="ED180" s="33" t="n"/>
      <c r="EE180" s="33" t="n"/>
      <c r="EF180" s="33" t="n"/>
      <c r="EG180" s="33" t="n"/>
      <c r="EH180" s="33" t="n"/>
      <c r="EI180" s="33" t="n"/>
      <c r="EJ180" s="33" t="n"/>
      <c r="EK180" s="33" t="n"/>
      <c r="EL180" s="33" t="n"/>
      <c r="EM180" s="33" t="n"/>
      <c r="EN180" s="33" t="n"/>
      <c r="EO180" s="33" t="n"/>
      <c r="EP180" s="33" t="n"/>
      <c r="EQ180" s="33" t="n"/>
      <c r="ER180" s="33" t="n"/>
      <c r="ES180" s="33" t="n"/>
      <c r="ET180" s="33" t="n"/>
      <c r="EU180" s="33" t="n"/>
      <c r="EV180" s="33" t="n"/>
      <c r="EW180" s="33" t="n"/>
      <c r="EX180" s="33" t="n"/>
      <c r="EY180" s="33" t="n"/>
      <c r="EZ180" s="33" t="n"/>
      <c r="FA180" s="33" t="n"/>
      <c r="FB180" s="33" t="n"/>
      <c r="FC180" s="33" t="n"/>
      <c r="FD180" s="33" t="n"/>
      <c r="FE180" s="33" t="n"/>
      <c r="FF180" s="33" t="n"/>
      <c r="FG180" s="33" t="n"/>
      <c r="FH180" s="33" t="n"/>
      <c r="FI180" s="33" t="n"/>
      <c r="FJ180" s="33" t="n"/>
      <c r="FK180" s="34" t="inlineStr">
        <is>
          <t>LIVE_ENTRY_ENGINE_FILTER_TF=OFF</t>
        </is>
      </c>
      <c r="FL180" s="34" t="inlineStr">
        <is>
          <t>LIVE_ENTRY_ENGINE_FILTER_TF=D</t>
        </is>
      </c>
      <c r="FM180" s="34" t="inlineStr">
        <is>
          <t>LIVE_ENTRY_ENGINE_FILTER_TF=4h</t>
        </is>
      </c>
      <c r="FN180" s="34" t="inlineStr">
        <is>
          <t>LIVE_ENTRY_ENGINE_FILTER_TF=1h</t>
        </is>
      </c>
      <c r="FO180" s="34" t="inlineStr">
        <is>
          <t>LIVE_ENTRY_ENGINE_FILTER_TF=15m</t>
        </is>
      </c>
      <c r="FP180" s="33" t="n"/>
      <c r="FQ180" s="33" t="n"/>
      <c r="FR180" s="33" t="n"/>
      <c r="FS180" s="33" t="n"/>
      <c r="FT180" s="33" t="n"/>
      <c r="FU180" s="33" t="n"/>
      <c r="FV180" s="33" t="n"/>
      <c r="FW180" s="33" t="n"/>
      <c r="FX180" s="33" t="n"/>
      <c r="FY180" s="33" t="n"/>
      <c r="FZ180" s="33" t="n"/>
      <c r="GA180" s="33" t="n"/>
      <c r="GB180" s="33" t="n"/>
      <c r="GC180" s="33" t="n"/>
      <c r="GD180" s="33" t="n"/>
      <c r="GE180" s="33" t="n"/>
      <c r="GF180" s="33" t="n"/>
      <c r="GG180" s="33" t="n"/>
      <c r="GH180" s="33" t="n"/>
      <c r="GI180" s="33" t="n"/>
      <c r="GJ180" s="33" t="n"/>
      <c r="GK180" s="33" t="n"/>
      <c r="GL180" s="33" t="n"/>
      <c r="GM180" s="33" t="n"/>
      <c r="GN180" s="33" t="n"/>
      <c r="GO180" s="33" t="n"/>
      <c r="GP180" s="33" t="n"/>
      <c r="GQ180" s="33" t="n"/>
      <c r="GR180" s="33" t="n"/>
      <c r="GS180" s="33" t="n"/>
      <c r="GT180" s="33" t="n"/>
      <c r="GU180" s="33" t="n"/>
      <c r="GV180" s="33" t="n"/>
      <c r="GW180" s="33" t="n"/>
      <c r="GX180" s="33" t="n"/>
      <c r="GY180" s="33" t="n"/>
      <c r="GZ180" s="33" t="n"/>
      <c r="HA180" s="33" t="n"/>
      <c r="HB180" s="33" t="n"/>
      <c r="HC180" s="33" t="n"/>
      <c r="HD180" s="33" t="n"/>
      <c r="HE180" s="33" t="n"/>
      <c r="HF180" s="33" t="n"/>
      <c r="HG180" s="33" t="n"/>
      <c r="HH180" s="33" t="n"/>
      <c r="HI180" s="33" t="n"/>
      <c r="HJ180" s="33" t="n"/>
      <c r="HK180" s="33" t="n"/>
      <c r="HL180" s="33" t="n"/>
      <c r="HM180" s="33" t="n"/>
      <c r="HN180" s="33" t="n"/>
      <c r="HO180" s="33" t="n"/>
      <c r="HP180" s="33" t="n"/>
      <c r="HQ180" s="33" t="n"/>
      <c r="HR180" s="33" t="n"/>
      <c r="HS180" s="33" t="n"/>
      <c r="HT180" s="33" t="n"/>
      <c r="HU180" s="33" t="n"/>
      <c r="HV180" s="33" t="n"/>
      <c r="HW180" s="33" t="n"/>
      <c r="HX180" s="33" t="n"/>
      <c r="HY180" s="33" t="n"/>
      <c r="HZ180" s="34" t="inlineStr">
        <is>
          <t>WT_15M_BOUNCE_BB_MAX=0.95</t>
        </is>
      </c>
      <c r="IA180" s="34" t="inlineStr">
        <is>
          <t>WT_15M_BOUNCE_BB_MAX=0.9</t>
        </is>
      </c>
      <c r="IB180" s="34" t="inlineStr">
        <is>
          <t>WT_15M_BOUNCE_BB_MAX=0.8</t>
        </is>
      </c>
      <c r="IC180" s="34" t="inlineStr">
        <is>
          <t>WT_15M_BOUNCE_BB_MIN=0.05</t>
        </is>
      </c>
      <c r="ID180" s="34" t="inlineStr">
        <is>
          <t>WT_15M_BOUNCE_BB_MIN=0.1</t>
        </is>
      </c>
      <c r="IE180" s="34" t="inlineStr">
        <is>
          <t>WT_15M_BOUNCE_BB_MIN=0.2</t>
        </is>
      </c>
      <c r="IF180" s="34" t="inlineStr">
        <is>
          <t>WT_15M_BOUNCE_HIGH_1H_GT_PREV=True</t>
        </is>
      </c>
      <c r="IG180" s="34" t="inlineStr">
        <is>
          <t>WT_15M_BOUNCE_HIGH_1H_GT_PREV=False</t>
        </is>
      </c>
      <c r="IH180" s="34" t="inlineStr">
        <is>
          <t>WT_15M_BOUNCE_LOW_1H_GT_PREV=True</t>
        </is>
      </c>
      <c r="II180" s="34" t="inlineStr">
        <is>
          <t>WT_15M_BOUNCE_LOW_1H_GT_PREV=False</t>
        </is>
      </c>
      <c r="IJ180" s="34" t="inlineStr">
        <is>
          <t>WT_15M_BOUNCE_REL_VOL_GT_1=True</t>
        </is>
      </c>
      <c r="IK180" s="34" t="inlineStr">
        <is>
          <t>WT_15M_BOUNCE_REL_VOL_GT_1=False</t>
        </is>
      </c>
      <c r="IL180" s="26" t="n"/>
      <c r="IM180" s="26" t="inlineStr">
        <is>
          <t>ez_manage.py:6077 top()</t>
        </is>
      </c>
      <c r="IN180" s="26" t="inlineStr">
        <is>
          <t>v12_quick_engine.py:4289 x4</t>
        </is>
      </c>
      <c r="IO180" s="26" t="n"/>
    </row>
    <row r="181" ht="10.5" customHeight="1" s="67">
      <c r="A181" s="27" t="inlineStr">
        <is>
          <t>REVERSE_ON_EXIT_ENABLED</t>
        </is>
      </c>
      <c r="B181" s="27" t="inlineStr">
        <is>
          <t>False</t>
        </is>
      </c>
      <c r="C181" s="26" t="n"/>
      <c r="D181" s="26" t="n"/>
      <c r="E181" s="26" t="n"/>
      <c r="F181" s="26" t="n"/>
      <c r="G181" s="26">
        <f>IFERROR(VLOOKUP($A115&amp;"_"&amp;$B115,Results_Deltas!$A$2:$P$15000,5,FALSE),"")</f>
        <v/>
      </c>
      <c r="H181" s="26">
        <f>IFERROR(VLOOKUP($A115,Results_30d_Deltas!$A$2:$H$5000,7,FALSE)-E114,"")</f>
        <v/>
      </c>
      <c r="I181" s="26">
        <f>IFERROR(VLOOKUP($A115,Results_30d_Deltas!$A$2:$H$5000,6,FALSE),"")</f>
        <v/>
      </c>
      <c r="J181" s="26" t="n"/>
      <c r="K181" s="26" t="n"/>
      <c r="L181" s="26" t="inlineStr">
        <is>
          <t>YES</t>
        </is>
      </c>
      <c r="M181" s="71" t="n">
        <v>-0.3949269625441762</v>
      </c>
      <c r="N181" s="76" t="inlineStr">
        <is>
          <t>2/32</t>
        </is>
      </c>
      <c r="O181" s="33" t="n"/>
      <c r="P181" s="33" t="n"/>
      <c r="Q181" s="33" t="n"/>
      <c r="R181" s="33" t="n"/>
      <c r="S181" s="33" t="n"/>
      <c r="T181" s="33" t="n"/>
      <c r="U181" s="33" t="n"/>
      <c r="V181" s="33" t="n"/>
      <c r="W181" s="33" t="n"/>
      <c r="X181" s="33" t="n"/>
      <c r="Y181" s="33" t="n"/>
      <c r="Z181" s="33" t="n"/>
      <c r="AA181" s="33" t="n"/>
      <c r="AB181" s="33" t="n"/>
      <c r="AC181" s="33" t="n"/>
      <c r="AD181" s="33" t="n"/>
      <c r="AE181" s="33" t="n"/>
      <c r="AF181" s="33" t="n"/>
      <c r="AG181" s="33" t="n"/>
      <c r="AH181" s="33" t="n"/>
      <c r="AI181" s="33" t="n"/>
      <c r="AJ181" s="33" t="n"/>
      <c r="AK181" s="33" t="n"/>
      <c r="AL181" s="33" t="n"/>
      <c r="AM181" s="33" t="n"/>
      <c r="AN181" s="33" t="n"/>
      <c r="AO181" s="33" t="n"/>
      <c r="AP181" s="33" t="n"/>
      <c r="AQ181" s="33" t="n"/>
      <c r="AR181" s="33" t="n"/>
      <c r="AS181" s="33" t="n"/>
      <c r="AT181" s="33" t="n"/>
      <c r="AU181" s="33" t="n"/>
      <c r="AV181" s="33" t="n"/>
      <c r="AW181" s="33" t="n"/>
      <c r="AX181" s="33" t="n"/>
      <c r="AY181" s="33" t="n"/>
      <c r="AZ181" s="33" t="n"/>
      <c r="BA181" s="33" t="n"/>
      <c r="BB181" s="33" t="n"/>
      <c r="BC181" s="33" t="n"/>
      <c r="BD181" s="33" t="n"/>
      <c r="BE181" s="33" t="n"/>
      <c r="BF181" s="33" t="n"/>
      <c r="BG181" s="33" t="n"/>
      <c r="BH181" s="33" t="n"/>
      <c r="BI181" s="33" t="n"/>
      <c r="BJ181" s="33" t="n"/>
      <c r="BK181" s="33" t="n"/>
      <c r="BL181" s="33" t="n"/>
      <c r="BM181" s="33" t="n"/>
      <c r="BN181" s="33" t="n"/>
      <c r="BO181" s="33" t="n"/>
      <c r="BP181" s="33" t="n"/>
      <c r="BQ181" s="33" t="n"/>
      <c r="BR181" s="33" t="n"/>
      <c r="BS181" s="33" t="n"/>
      <c r="BT181" s="33" t="n"/>
      <c r="BU181" s="33" t="n"/>
      <c r="BV181" s="33" t="n"/>
      <c r="BW181" s="33" t="n"/>
      <c r="BX181" s="33" t="n"/>
      <c r="BY181" s="33" t="n"/>
      <c r="BZ181" s="33" t="n"/>
      <c r="CA181" s="33" t="n"/>
      <c r="CB181" s="33" t="n"/>
      <c r="CC181" s="33" t="n"/>
      <c r="CD181" s="33" t="n"/>
      <c r="CE181" s="33" t="n"/>
      <c r="CF181" s="33" t="n"/>
      <c r="CG181" s="33" t="n"/>
      <c r="CH181" s="33" t="n"/>
      <c r="CI181" s="33" t="n"/>
      <c r="CJ181" s="33" t="n"/>
      <c r="CK181" s="33" t="n"/>
      <c r="CL181" s="33" t="n"/>
      <c r="CM181" s="33" t="n"/>
      <c r="CN181" s="33" t="n"/>
      <c r="CO181" s="33" t="n"/>
      <c r="CP181" s="33" t="n"/>
      <c r="CQ181" s="33" t="n"/>
      <c r="CR181" s="33" t="n"/>
      <c r="CS181" s="33" t="n"/>
      <c r="CT181" s="33" t="n"/>
      <c r="CU181" s="33" t="n"/>
      <c r="CV181" s="34" t="inlineStr">
        <is>
          <t>EXIT_R1_R2_FILTER_TF=OFF</t>
        </is>
      </c>
      <c r="CW181" s="34" t="inlineStr">
        <is>
          <t>EXIT_R1_R2_FILTER_TF=D</t>
        </is>
      </c>
      <c r="CX181" s="34" t="inlineStr">
        <is>
          <t>EXIT_R1_R2_FILTER_TF=4h</t>
        </is>
      </c>
      <c r="CY181" s="34" t="inlineStr">
        <is>
          <t>EXIT_R1_R2_FILTER_TF=1h</t>
        </is>
      </c>
      <c r="CZ181" s="34" t="inlineStr">
        <is>
          <t>EXIT_R1_R2_FILTER_TF=15m</t>
        </is>
      </c>
      <c r="DA181" s="34" t="inlineStr">
        <is>
          <t>EXIT_TIGHT_BREAKOUT_SCORER_FILTER_TF=OFF</t>
        </is>
      </c>
      <c r="DB181" s="34" t="inlineStr">
        <is>
          <t>EXIT_TIGHT_BREAKOUT_SCORER_FILTER_TF=D</t>
        </is>
      </c>
      <c r="DC181" s="34" t="inlineStr">
        <is>
          <t>EXIT_TIGHT_BREAKOUT_SCORER_FILTER_TF=4h</t>
        </is>
      </c>
      <c r="DD181" s="34" t="inlineStr">
        <is>
          <t>EXIT_TIGHT_BREAKOUT_SCORER_FILTER_TF=1h</t>
        </is>
      </c>
      <c r="DE181" s="34" t="inlineStr">
        <is>
          <t>EXIT_TIGHT_BREAKOUT_SCORER_FILTER_TF=15m</t>
        </is>
      </c>
      <c r="DF181" s="34" t="inlineStr">
        <is>
          <t>EXIT_TOP_FADE_FILTER_TF=OFF</t>
        </is>
      </c>
      <c r="DG181" s="34" t="inlineStr">
        <is>
          <t>EXIT_TOP_FADE_FILTER_TF=D</t>
        </is>
      </c>
      <c r="DH181" s="34" t="inlineStr">
        <is>
          <t>EXIT_TOP_FADE_FILTER_TF=4h</t>
        </is>
      </c>
      <c r="DI181" s="34" t="inlineStr">
        <is>
          <t>EXIT_TOP_FADE_FILTER_TF=1h</t>
        </is>
      </c>
      <c r="DJ181" s="34" t="inlineStr">
        <is>
          <t>EXIT_TOP_FADE_FILTER_TF=15m</t>
        </is>
      </c>
      <c r="DK181" s="34" t="inlineStr">
        <is>
          <t>EXIT_TO_REDUCE_ADAPTER_FILTER_TF=OFF</t>
        </is>
      </c>
      <c r="DL181" s="34" t="inlineStr">
        <is>
          <t>EXIT_TO_REDUCE_ADAPTER_FILTER_TF=D</t>
        </is>
      </c>
      <c r="DM181" s="34" t="inlineStr">
        <is>
          <t>EXIT_TO_REDUCE_ADAPTER_FILTER_TF=4h</t>
        </is>
      </c>
      <c r="DN181" s="34" t="inlineStr">
        <is>
          <t>EXIT_TO_REDUCE_ADAPTER_FILTER_TF=1h</t>
        </is>
      </c>
      <c r="DO181" s="34" t="inlineStr">
        <is>
          <t>EXIT_TO_REDUCE_ADAPTER_FILTER_TF=15m</t>
        </is>
      </c>
      <c r="DP181" s="33" t="n"/>
      <c r="DQ181" s="33" t="n"/>
      <c r="DR181" s="33" t="n"/>
      <c r="DS181" s="33" t="n"/>
      <c r="DT181" s="33" t="n"/>
      <c r="DU181" s="33" t="n"/>
      <c r="DV181" s="33" t="n"/>
      <c r="DW181" s="33" t="n"/>
      <c r="DX181" s="33" t="n"/>
      <c r="DY181" s="33" t="n"/>
      <c r="DZ181" s="33" t="n"/>
      <c r="EA181" s="33" t="n"/>
      <c r="EB181" s="33" t="n"/>
      <c r="EC181" s="33" t="n"/>
      <c r="ED181" s="33" t="n"/>
      <c r="EE181" s="33" t="n"/>
      <c r="EF181" s="33" t="n"/>
      <c r="EG181" s="33" t="n"/>
      <c r="EH181" s="33" t="n"/>
      <c r="EI181" s="33" t="n"/>
      <c r="EJ181" s="33" t="n"/>
      <c r="EK181" s="33" t="n"/>
      <c r="EL181" s="33" t="n"/>
      <c r="EM181" s="33" t="n"/>
      <c r="EN181" s="33" t="n"/>
      <c r="EO181" s="33" t="n"/>
      <c r="EP181" s="33" t="n"/>
      <c r="EQ181" s="33" t="n"/>
      <c r="ER181" s="33" t="n"/>
      <c r="ES181" s="33" t="n"/>
      <c r="ET181" s="33" t="n"/>
      <c r="EU181" s="33" t="n"/>
      <c r="EV181" s="33" t="n"/>
      <c r="EW181" s="33" t="n"/>
      <c r="EX181" s="33" t="n"/>
      <c r="EY181" s="33" t="n"/>
      <c r="EZ181" s="33" t="n"/>
      <c r="FA181" s="33" t="n"/>
      <c r="FB181" s="33" t="n"/>
      <c r="FC181" s="33" t="n"/>
      <c r="FD181" s="33" t="n"/>
      <c r="FE181" s="33" t="n"/>
      <c r="FF181" s="33" t="n"/>
      <c r="FG181" s="33" t="n"/>
      <c r="FH181" s="33" t="n"/>
      <c r="FI181" s="33" t="n"/>
      <c r="FJ181" s="33" t="n"/>
      <c r="FK181" s="33" t="n"/>
      <c r="FL181" s="33" t="n"/>
      <c r="FM181" s="33" t="n"/>
      <c r="FN181" s="33" t="n"/>
      <c r="FO181" s="33" t="n"/>
      <c r="FP181" s="33" t="n"/>
      <c r="FQ181" s="33" t="n"/>
      <c r="FR181" s="33" t="n"/>
      <c r="FS181" s="33" t="n"/>
      <c r="FT181" s="33" t="n"/>
      <c r="FU181" s="33" t="n"/>
      <c r="FV181" s="33" t="n"/>
      <c r="FW181" s="33" t="n"/>
      <c r="FX181" s="33" t="n"/>
      <c r="FY181" s="33" t="n"/>
      <c r="FZ181" s="33" t="n"/>
      <c r="GA181" s="33" t="n"/>
      <c r="GB181" s="33" t="n"/>
      <c r="GC181" s="33" t="n"/>
      <c r="GD181" s="33" t="n"/>
      <c r="GE181" s="33" t="n"/>
      <c r="GF181" s="33" t="n"/>
      <c r="GG181" s="33" t="n"/>
      <c r="GH181" s="33" t="n"/>
      <c r="GI181" s="33" t="n"/>
      <c r="GJ181" s="33" t="n"/>
      <c r="GK181" s="33" t="n"/>
      <c r="GL181" s="33" t="n"/>
      <c r="GM181" s="33" t="n"/>
      <c r="GN181" s="33" t="n"/>
      <c r="GO181" s="33" t="n"/>
      <c r="GP181" s="33" t="n"/>
      <c r="GQ181" s="33" t="n"/>
      <c r="GR181" s="33" t="n"/>
      <c r="GS181" s="33" t="n"/>
      <c r="GT181" s="33" t="n"/>
      <c r="GU181" s="33" t="n"/>
      <c r="GV181" s="33" t="n"/>
      <c r="GW181" s="33" t="n"/>
      <c r="GX181" s="33" t="n"/>
      <c r="GY181" s="33" t="n"/>
      <c r="GZ181" s="33" t="n"/>
      <c r="HA181" s="33" t="n"/>
      <c r="HB181" s="33" t="n"/>
      <c r="HC181" s="33" t="n"/>
      <c r="HD181" s="33" t="n"/>
      <c r="HE181" s="33" t="n"/>
      <c r="HF181" s="33" t="n"/>
      <c r="HG181" s="33" t="n"/>
      <c r="HH181" s="33" t="n"/>
      <c r="HI181" s="33" t="n"/>
      <c r="HJ181" s="33" t="n"/>
      <c r="HK181" s="33" t="n"/>
      <c r="HL181" s="33" t="n"/>
      <c r="HM181" s="33" t="n"/>
      <c r="HN181" s="33" t="n"/>
      <c r="HO181" s="33" t="n"/>
      <c r="HP181" s="33" t="n"/>
      <c r="HQ181" s="33" t="n"/>
      <c r="HR181" s="33" t="n"/>
      <c r="HS181" s="33" t="n"/>
      <c r="HT181" s="33" t="n"/>
      <c r="HU181" s="33" t="n"/>
      <c r="HV181" s="33" t="n"/>
      <c r="HW181" s="33" t="n"/>
      <c r="HX181" s="33" t="n"/>
      <c r="HY181" s="33" t="n"/>
      <c r="HZ181" s="34" t="inlineStr">
        <is>
          <t>WT_15M_BOUNCE_BB_MAX=0.95</t>
        </is>
      </c>
      <c r="IA181" s="34" t="inlineStr">
        <is>
          <t>WT_15M_BOUNCE_BB_MAX=0.9</t>
        </is>
      </c>
      <c r="IB181" s="34" t="inlineStr">
        <is>
          <t>WT_15M_BOUNCE_BB_MAX=0.8</t>
        </is>
      </c>
      <c r="IC181" s="34" t="inlineStr">
        <is>
          <t>WT_15M_BOUNCE_BB_MIN=0.05</t>
        </is>
      </c>
      <c r="ID181" s="34" t="inlineStr">
        <is>
          <t>WT_15M_BOUNCE_BB_MIN=0.1</t>
        </is>
      </c>
      <c r="IE181" s="34" t="inlineStr">
        <is>
          <t>WT_15M_BOUNCE_BB_MIN=0.2</t>
        </is>
      </c>
      <c r="IF181" s="34" t="inlineStr">
        <is>
          <t>WT_15M_BOUNCE_HIGH_1H_GT_PREV=True</t>
        </is>
      </c>
      <c r="IG181" s="34" t="inlineStr">
        <is>
          <t>WT_15M_BOUNCE_HIGH_1H_GT_PREV=False</t>
        </is>
      </c>
      <c r="IH181" s="34" t="inlineStr">
        <is>
          <t>WT_15M_BOUNCE_LOW_1H_GT_PREV=True</t>
        </is>
      </c>
      <c r="II181" s="34" t="inlineStr">
        <is>
          <t>WT_15M_BOUNCE_LOW_1H_GT_PREV=False</t>
        </is>
      </c>
      <c r="IJ181" s="34" t="inlineStr">
        <is>
          <t>WT_15M_BOUNCE_REL_VOL_GT_1=True</t>
        </is>
      </c>
      <c r="IK181" s="34" t="inlineStr">
        <is>
          <t>WT_15M_BOUNCE_REL_VOL_GT_1=False</t>
        </is>
      </c>
      <c r="IL181" s="26" t="n"/>
      <c r="IM181" s="26" t="inlineStr">
        <is>
          <t>ez_manage.py:1219 top()</t>
        </is>
      </c>
      <c r="IN181" s="26" t="inlineStr">
        <is>
          <t>v12_quick_engine.py:1420 x3</t>
        </is>
      </c>
      <c r="IO181" s="26" t="n"/>
    </row>
    <row r="182" ht="10.5" customHeight="1" s="67">
      <c r="A182" s="27" t="inlineStr">
        <is>
          <t>RZ_BREAKOUT_ENTRY_ENABLED</t>
        </is>
      </c>
      <c r="B182" s="27" t="inlineStr">
        <is>
          <t>False</t>
        </is>
      </c>
      <c r="C182" s="26" t="n"/>
      <c r="D182" s="26" t="n"/>
      <c r="E182" s="26" t="n"/>
      <c r="F182" s="26" t="n"/>
      <c r="G182" s="26">
        <f>IFERROR(VLOOKUP($A22&amp;"_"&amp;$B22,Results_Deltas!$A$2:$P$15000,5,FALSE),"")</f>
        <v/>
      </c>
      <c r="H182" s="26">
        <f>IFERROR(VLOOKUP($A22,Results_30d_Deltas!$A$2:$H$5000,7,FALSE)-E21,"")</f>
        <v/>
      </c>
      <c r="I182" s="26">
        <f>IFERROR(VLOOKUP($A22,Results_30d_Deltas!$A$2:$H$5000,6,FALSE),"")</f>
        <v/>
      </c>
      <c r="J182" s="26" t="n"/>
      <c r="K182" s="26" t="n"/>
      <c r="L182" s="26" t="inlineStr">
        <is>
          <t>YES</t>
        </is>
      </c>
      <c r="M182" s="71" t="n">
        <v>-0.3544731324700796</v>
      </c>
      <c r="N182" s="76" t="inlineStr">
        <is>
          <t>0/35</t>
        </is>
      </c>
      <c r="O182" s="33" t="n"/>
      <c r="P182" s="33" t="n"/>
      <c r="Q182" s="33" t="n"/>
      <c r="R182" s="33" t="n"/>
      <c r="S182" s="33" t="n"/>
      <c r="T182" s="33" t="n"/>
      <c r="U182" s="33" t="n"/>
      <c r="V182" s="33" t="n"/>
      <c r="W182" s="33" t="n"/>
      <c r="X182" s="33" t="n"/>
      <c r="Y182" s="33" t="n"/>
      <c r="Z182" s="33" t="n"/>
      <c r="AA182" s="33" t="n"/>
      <c r="AB182" s="33" t="n"/>
      <c r="AC182" s="33" t="n"/>
      <c r="AD182" s="33" t="n"/>
      <c r="AE182" s="33" t="n"/>
      <c r="AF182" s="33" t="n"/>
      <c r="AG182" s="33" t="n"/>
      <c r="AH182" s="33" t="n"/>
      <c r="AI182" s="33" t="n"/>
      <c r="AJ182" s="33" t="n"/>
      <c r="AK182" s="33" t="n"/>
      <c r="AL182" s="33" t="n"/>
      <c r="AM182" s="33" t="n"/>
      <c r="AN182" s="33" t="n"/>
      <c r="AO182" s="33" t="n"/>
      <c r="AP182" s="33" t="n"/>
      <c r="AQ182" s="33" t="n"/>
      <c r="AR182" s="33" t="n"/>
      <c r="AS182" s="34" t="inlineStr">
        <is>
          <t>BREAKOUT_RETEST_FILTER_TF=OFF</t>
        </is>
      </c>
      <c r="AT182" s="34" t="inlineStr">
        <is>
          <t>BREAKOUT_RETEST_FILTER_TF=D</t>
        </is>
      </c>
      <c r="AU182" s="34" t="inlineStr">
        <is>
          <t>BREAKOUT_RETEST_FILTER_TF=4h</t>
        </is>
      </c>
      <c r="AV182" s="34" t="inlineStr">
        <is>
          <t>BREAKOUT_RETEST_FILTER_TF=1h</t>
        </is>
      </c>
      <c r="AW182" s="34" t="inlineStr">
        <is>
          <t>BREAKOUT_RETEST_FILTER_TF=15m</t>
        </is>
      </c>
      <c r="AX182" s="33" t="n"/>
      <c r="AY182" s="33" t="n"/>
      <c r="AZ182" s="33" t="n"/>
      <c r="BA182" s="33" t="n"/>
      <c r="BB182" s="33" t="n"/>
      <c r="BC182" s="33" t="n"/>
      <c r="BD182" s="33" t="n"/>
      <c r="BE182" s="33" t="n"/>
      <c r="BF182" s="33" t="n"/>
      <c r="BG182" s="33" t="n"/>
      <c r="BH182" s="33" t="n"/>
      <c r="BI182" s="33" t="n"/>
      <c r="BJ182" s="33" t="n"/>
      <c r="BK182" s="33" t="n"/>
      <c r="BL182" s="33" t="n"/>
      <c r="BM182" s="33" t="n"/>
      <c r="BN182" s="33" t="n"/>
      <c r="BO182" s="33" t="n"/>
      <c r="BP182" s="33" t="n"/>
      <c r="BQ182" s="33" t="n"/>
      <c r="BR182" s="34" t="inlineStr">
        <is>
          <t>DC_BREAK_FILTER_TF=OFF</t>
        </is>
      </c>
      <c r="BS182" s="34" t="inlineStr">
        <is>
          <t>DC_BREAK_FILTER_TF=D</t>
        </is>
      </c>
      <c r="BT182" s="34" t="inlineStr">
        <is>
          <t>DC_BREAK_FILTER_TF=4h</t>
        </is>
      </c>
      <c r="BU182" s="34" t="inlineStr">
        <is>
          <t>DC_BREAK_FILTER_TF=1h</t>
        </is>
      </c>
      <c r="BV182" s="34" t="inlineStr">
        <is>
          <t>DC_BREAK_FILTER_TF=15m</t>
        </is>
      </c>
      <c r="BW182" s="33" t="n"/>
      <c r="BX182" s="33" t="n"/>
      <c r="BY182" s="33" t="n"/>
      <c r="BZ182" s="33" t="n"/>
      <c r="CA182" s="33" t="n"/>
      <c r="CB182" s="33" t="n"/>
      <c r="CC182" s="33" t="n"/>
      <c r="CD182" s="33" t="n"/>
      <c r="CE182" s="33" t="n"/>
      <c r="CF182" s="33" t="n"/>
      <c r="CG182" s="33" t="n"/>
      <c r="CH182" s="33" t="n"/>
      <c r="CI182" s="33" t="n"/>
      <c r="CJ182" s="33" t="n"/>
      <c r="CK182" s="33" t="n"/>
      <c r="CL182" s="33" t="n"/>
      <c r="CM182" s="33" t="n"/>
      <c r="CN182" s="33" t="n"/>
      <c r="CO182" s="33" t="n"/>
      <c r="CP182" s="33" t="n"/>
      <c r="CQ182" s="33" t="n"/>
      <c r="CR182" s="33" t="n"/>
      <c r="CS182" s="33" t="n"/>
      <c r="CT182" s="33" t="n"/>
      <c r="CU182" s="33" t="n"/>
      <c r="CV182" s="33" t="n"/>
      <c r="CW182" s="33" t="n"/>
      <c r="CX182" s="33" t="n"/>
      <c r="CY182" s="33" t="n"/>
      <c r="CZ182" s="33" t="n"/>
      <c r="DA182" s="34" t="inlineStr">
        <is>
          <t>EXIT_TIGHT_BREAKOUT_SCORER_FILTER_TF=OFF</t>
        </is>
      </c>
      <c r="DB182" s="34" t="inlineStr">
        <is>
          <t>EXIT_TIGHT_BREAKOUT_SCORER_FILTER_TF=D</t>
        </is>
      </c>
      <c r="DC182" s="34" t="inlineStr">
        <is>
          <t>EXIT_TIGHT_BREAKOUT_SCORER_FILTER_TF=4h</t>
        </is>
      </c>
      <c r="DD182" s="34" t="inlineStr">
        <is>
          <t>EXIT_TIGHT_BREAKOUT_SCORER_FILTER_TF=1h</t>
        </is>
      </c>
      <c r="DE182" s="34" t="inlineStr">
        <is>
          <t>EXIT_TIGHT_BREAKOUT_SCORER_FILTER_TF=15m</t>
        </is>
      </c>
      <c r="DF182" s="33" t="n"/>
      <c r="DG182" s="33" t="n"/>
      <c r="DH182" s="33" t="n"/>
      <c r="DI182" s="33" t="n"/>
      <c r="DJ182" s="33" t="n"/>
      <c r="DK182" s="33" t="n"/>
      <c r="DL182" s="33" t="n"/>
      <c r="DM182" s="33" t="n"/>
      <c r="DN182" s="33" t="n"/>
      <c r="DO182" s="33" t="n"/>
      <c r="DP182" s="33" t="n"/>
      <c r="DQ182" s="33" t="n"/>
      <c r="DR182" s="33" t="n"/>
      <c r="DS182" s="33" t="n"/>
      <c r="DT182" s="33" t="n"/>
      <c r="DU182" s="33" t="n"/>
      <c r="DV182" s="33" t="n"/>
      <c r="DW182" s="33" t="n"/>
      <c r="DX182" s="33" t="n"/>
      <c r="DY182" s="33" t="n"/>
      <c r="DZ182" s="33" t="n"/>
      <c r="EA182" s="33" t="n"/>
      <c r="EB182" s="33" t="n"/>
      <c r="EC182" s="33" t="n"/>
      <c r="ED182" s="33" t="n"/>
      <c r="EE182" s="33" t="n"/>
      <c r="EF182" s="33" t="n"/>
      <c r="EG182" s="33" t="n"/>
      <c r="EH182" s="33" t="n"/>
      <c r="EI182" s="33" t="n"/>
      <c r="EJ182" s="33" t="n"/>
      <c r="EK182" s="33" t="n"/>
      <c r="EL182" s="33" t="n"/>
      <c r="EM182" s="33" t="n"/>
      <c r="EN182" s="33" t="n"/>
      <c r="EO182" s="33" t="n"/>
      <c r="EP182" s="33" t="n"/>
      <c r="EQ182" s="33" t="n"/>
      <c r="ER182" s="33" t="n"/>
      <c r="ES182" s="33" t="n"/>
      <c r="ET182" s="33" t="n"/>
      <c r="EU182" s="33" t="n"/>
      <c r="EV182" s="33" t="n"/>
      <c r="EW182" s="33" t="n"/>
      <c r="EX182" s="33" t="n"/>
      <c r="EY182" s="33" t="n"/>
      <c r="EZ182" s="33" t="n"/>
      <c r="FA182" s="33" t="n"/>
      <c r="FB182" s="33" t="n"/>
      <c r="FC182" s="33" t="n"/>
      <c r="FD182" s="33" t="n"/>
      <c r="FE182" s="33" t="n"/>
      <c r="FF182" s="33" t="n"/>
      <c r="FG182" s="33" t="n"/>
      <c r="FH182" s="33" t="n"/>
      <c r="FI182" s="33" t="n"/>
      <c r="FJ182" s="33" t="n"/>
      <c r="FK182" s="34" t="inlineStr">
        <is>
          <t>LIVE_ENTRY_ENGINE_FILTER_TF=OFF</t>
        </is>
      </c>
      <c r="FL182" s="34" t="inlineStr">
        <is>
          <t>LIVE_ENTRY_ENGINE_FILTER_TF=D</t>
        </is>
      </c>
      <c r="FM182" s="34" t="inlineStr">
        <is>
          <t>LIVE_ENTRY_ENGINE_FILTER_TF=4h</t>
        </is>
      </c>
      <c r="FN182" s="34" t="inlineStr">
        <is>
          <t>LIVE_ENTRY_ENGINE_FILTER_TF=1h</t>
        </is>
      </c>
      <c r="FO182" s="34" t="inlineStr">
        <is>
          <t>LIVE_ENTRY_ENGINE_FILTER_TF=15m</t>
        </is>
      </c>
      <c r="FP182" s="33" t="n"/>
      <c r="FQ182" s="33" t="n"/>
      <c r="FR182" s="33" t="n"/>
      <c r="FS182" s="33" t="n"/>
      <c r="FT182" s="33" t="n"/>
      <c r="FU182" s="33" t="n"/>
      <c r="FV182" s="33" t="n"/>
      <c r="FW182" s="33" t="n"/>
      <c r="FX182" s="33" t="n"/>
      <c r="FY182" s="33" t="n"/>
      <c r="FZ182" s="33" t="n"/>
      <c r="GA182" s="33" t="n"/>
      <c r="GB182" s="34" t="inlineStr">
        <is>
          <t>MOMENTUM_BREAKOUT_FILTER_TF=OFF</t>
        </is>
      </c>
      <c r="GC182" s="34" t="inlineStr">
        <is>
          <t>MOMENTUM_BREAKOUT_FILTER_TF=D</t>
        </is>
      </c>
      <c r="GD182" s="34" t="inlineStr">
        <is>
          <t>MOMENTUM_BREAKOUT_FILTER_TF=4h</t>
        </is>
      </c>
      <c r="GE182" s="34" t="inlineStr">
        <is>
          <t>MOMENTUM_BREAKOUT_FILTER_TF=1h</t>
        </is>
      </c>
      <c r="GF182" s="34" t="inlineStr">
        <is>
          <t>MOMENTUM_BREAKOUT_FILTER_TF=15m</t>
        </is>
      </c>
      <c r="GG182" s="33" t="n"/>
      <c r="GH182" s="33" t="n"/>
      <c r="GI182" s="33" t="n"/>
      <c r="GJ182" s="33" t="n"/>
      <c r="GK182" s="33" t="n"/>
      <c r="GL182" s="33" t="n"/>
      <c r="GM182" s="33" t="n"/>
      <c r="GN182" s="33" t="n"/>
      <c r="GO182" s="33" t="n"/>
      <c r="GP182" s="33" t="n"/>
      <c r="GQ182" s="33" t="n"/>
      <c r="GR182" s="33" t="n"/>
      <c r="GS182" s="33" t="n"/>
      <c r="GT182" s="33" t="n"/>
      <c r="GU182" s="33" t="n"/>
      <c r="GV182" s="33" t="n"/>
      <c r="GW182" s="33" t="n"/>
      <c r="GX182" s="33" t="n"/>
      <c r="GY182" s="33" t="n"/>
      <c r="GZ182" s="33" t="n"/>
      <c r="HA182" s="33" t="n"/>
      <c r="HB182" s="33" t="n"/>
      <c r="HC182" s="33" t="n"/>
      <c r="HD182" s="33" t="n"/>
      <c r="HE182" s="33" t="n"/>
      <c r="HF182" s="33" t="n"/>
      <c r="HG182" s="33" t="n"/>
      <c r="HH182" s="33" t="n"/>
      <c r="HI182" s="33" t="n"/>
      <c r="HJ182" s="33" t="n"/>
      <c r="HK182" s="33" t="n"/>
      <c r="HL182" s="33" t="n"/>
      <c r="HM182" s="33" t="n"/>
      <c r="HN182" s="33" t="n"/>
      <c r="HO182" s="33" t="n"/>
      <c r="HP182" s="33" t="n"/>
      <c r="HQ182" s="33" t="n"/>
      <c r="HR182" s="33" t="n"/>
      <c r="HS182" s="33" t="n"/>
      <c r="HT182" s="33" t="n"/>
      <c r="HU182" s="33" t="n"/>
      <c r="HV182" s="33" t="n"/>
      <c r="HW182" s="33" t="n"/>
      <c r="HX182" s="33" t="n"/>
      <c r="HY182" s="33" t="n"/>
      <c r="HZ182" s="34" t="inlineStr">
        <is>
          <t>WT_15M_BOUNCE_BB_MAX=0.95</t>
        </is>
      </c>
      <c r="IA182" s="34" t="inlineStr">
        <is>
          <t>WT_15M_BOUNCE_BB_MAX=0.9</t>
        </is>
      </c>
      <c r="IB182" s="34" t="inlineStr">
        <is>
          <t>WT_15M_BOUNCE_BB_MAX=0.8</t>
        </is>
      </c>
      <c r="IC182" s="34" t="inlineStr">
        <is>
          <t>WT_15M_BOUNCE_BB_MIN=0.05</t>
        </is>
      </c>
      <c r="ID182" s="34" t="inlineStr">
        <is>
          <t>WT_15M_BOUNCE_BB_MIN=0.1</t>
        </is>
      </c>
      <c r="IE182" s="34" t="inlineStr">
        <is>
          <t>WT_15M_BOUNCE_BB_MIN=0.2</t>
        </is>
      </c>
      <c r="IF182" s="34" t="inlineStr">
        <is>
          <t>WT_15M_BOUNCE_HIGH_1H_GT_PREV=True</t>
        </is>
      </c>
      <c r="IG182" s="34" t="inlineStr">
        <is>
          <t>WT_15M_BOUNCE_HIGH_1H_GT_PREV=False</t>
        </is>
      </c>
      <c r="IH182" s="34" t="inlineStr">
        <is>
          <t>WT_15M_BOUNCE_LOW_1H_GT_PREV=True</t>
        </is>
      </c>
      <c r="II182" s="34" t="inlineStr">
        <is>
          <t>WT_15M_BOUNCE_LOW_1H_GT_PREV=False</t>
        </is>
      </c>
      <c r="IJ182" s="34" t="inlineStr">
        <is>
          <t>WT_15M_BOUNCE_REL_VOL_GT_1=True</t>
        </is>
      </c>
      <c r="IK182" s="34" t="inlineStr">
        <is>
          <t>WT_15M_BOUNCE_REL_VOL_GT_1=False</t>
        </is>
      </c>
      <c r="IL182" s="26" t="n"/>
      <c r="IM182" s="26" t="inlineStr">
        <is>
          <t>ez_manage.py:5398 top()</t>
        </is>
      </c>
      <c r="IN182" s="26" t="inlineStr">
        <is>
          <t>v12_quick_engine.py:3021 x3</t>
        </is>
      </c>
      <c r="IO182" s="26" t="n"/>
    </row>
    <row r="183" ht="10.5" customHeight="1" s="67">
      <c r="A183" s="39" t="inlineStr">
        <is>
          <t>ADX_RANGING_THRESHOLD</t>
        </is>
      </c>
      <c r="B183" s="40" t="inlineStr">
        <is>
          <t>10</t>
        </is>
      </c>
      <c r="C183" s="38" t="n"/>
      <c r="D183" s="38" t="inlineStr">
        <is>
          <t>ENTRY, GLOBAL_CHECK, STOCKS_EXIT</t>
        </is>
      </c>
      <c r="E183" s="38" t="n"/>
      <c r="F183" s="26" t="n"/>
      <c r="G183" s="38">
        <f>IFERROR(VLOOKUP($A216&amp;"_"&amp;$B216,Results_Deltas!$A$2:$P$15000,5,FALSE),"")</f>
        <v/>
      </c>
      <c r="H183" s="38" t="inlineStr">
        <is>
          <t>Blanket (page end)</t>
        </is>
      </c>
      <c r="I183" s="26" t="n"/>
      <c r="J183" s="26" t="n"/>
      <c r="K183" s="26" t="n"/>
      <c r="L183" s="26" t="inlineStr">
        <is>
          <t>NO</t>
        </is>
      </c>
      <c r="M183" s="71" t="n">
        <v>-3.032889144884967</v>
      </c>
      <c r="N183" s="76" t="inlineStr">
        <is>
          <t>81</t>
        </is>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0.5" customHeight="1" s="67">
      <c r="A184" s="37" t="inlineStr">
        <is>
          <t>ADX_RANGING_THRESHOLD</t>
        </is>
      </c>
      <c r="B184" s="38" t="inlineStr">
        <is>
          <t>15</t>
        </is>
      </c>
      <c r="C184" s="38" t="n"/>
      <c r="D184" s="38" t="inlineStr">
        <is>
          <t>ENTRY, GLOBAL_CHECK, STOCKS_EXIT</t>
        </is>
      </c>
      <c r="E184" s="38" t="n"/>
      <c r="F184" s="26" t="n"/>
      <c r="G184" s="38">
        <f>IFERROR(VLOOKUP($A215&amp;"_"&amp;$B215,Results_Deltas!$A$2:$P$15000,5,FALSE),"")</f>
        <v/>
      </c>
      <c r="H184" s="38" t="inlineStr">
        <is>
          <t>Blanket (page end)</t>
        </is>
      </c>
      <c r="I184" s="26" t="n"/>
      <c r="J184" s="26" t="n"/>
      <c r="K184" s="26" t="n"/>
      <c r="L184" s="26" t="inlineStr">
        <is>
          <t>NO</t>
        </is>
      </c>
      <c r="M184" s="71" t="n">
        <v>-2.983996404823323</v>
      </c>
      <c r="N184" s="76" t="inlineStr">
        <is>
          <t>86</t>
        </is>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0.5" customHeight="1" s="67">
      <c r="A185" s="37" t="inlineStr">
        <is>
          <t>BANDAID_OFF_LOSER_RECOVER_PCT</t>
        </is>
      </c>
      <c r="B185" s="38" t="inlineStr">
        <is>
          <t>0</t>
        </is>
      </c>
      <c r="C185" s="38" t="n"/>
      <c r="D185" s="38" t="inlineStr">
        <is>
          <t>AUGMENT, ENTRY, EXIT, GLOBAL_CHECK, REDUCE, STOCKS_EXIT</t>
        </is>
      </c>
      <c r="E185" s="38" t="n"/>
      <c r="F185" s="26" t="n"/>
      <c r="G185" s="38">
        <f>IFERROR(VLOOKUP($A217&amp;"_"&amp;$B217,Results_Deltas!$A$2:$P$15000,5,FALSE),"")</f>
        <v/>
      </c>
      <c r="H185" s="38" t="inlineStr">
        <is>
          <t>Blanket (page end)</t>
        </is>
      </c>
      <c r="I185" s="26" t="n"/>
      <c r="J185" s="26" t="n"/>
      <c r="K185" s="26" t="n"/>
      <c r="L185" s="26" t="inlineStr">
        <is>
          <t>NO</t>
        </is>
      </c>
      <c r="M185" s="71" t="n">
        <v>-2.880898468199866</v>
      </c>
      <c r="N185" s="76" t="inlineStr">
        <is>
          <t>80</t>
        </is>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0.5" customHeight="1" s="67">
      <c r="A186" s="37" t="inlineStr">
        <is>
          <t>ADX_RANGING_THRESHOLD</t>
        </is>
      </c>
      <c r="B186" s="38" t="inlineStr">
        <is>
          <t>25</t>
        </is>
      </c>
      <c r="C186" s="38" t="n"/>
      <c r="D186" s="38" t="inlineStr">
        <is>
          <t>ENTRY, GLOBAL_CHECK, STOCKS_EXIT</t>
        </is>
      </c>
      <c r="E186" s="38" t="n"/>
      <c r="F186" s="26" t="n"/>
      <c r="G186" s="38">
        <f>IFERROR(VLOOKUP($A214&amp;"_"&amp;$B214,Results_Deltas!$A$2:$P$15000,5,FALSE),"")</f>
        <v/>
      </c>
      <c r="H186" s="38" t="inlineStr">
        <is>
          <t>Blanket (page end)</t>
        </is>
      </c>
      <c r="I186" s="26" t="n"/>
      <c r="J186" s="26" t="n"/>
      <c r="K186" s="26" t="n"/>
      <c r="L186" s="26" t="inlineStr">
        <is>
          <t>NO</t>
        </is>
      </c>
      <c r="M186" s="71" t="n">
        <v>-2.743782130858261</v>
      </c>
      <c r="N186" s="76" t="inlineStr">
        <is>
          <t>91</t>
        </is>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c r="IO186" s="26" t="n"/>
    </row>
    <row r="187" ht="10.5" customHeight="1" s="67">
      <c r="A187" s="37" t="inlineStr">
        <is>
          <t>ADX_RANGING_THRESHOLD</t>
        </is>
      </c>
      <c r="B187" s="38" t="inlineStr">
        <is>
          <t>20</t>
        </is>
      </c>
      <c r="C187" s="38" t="n"/>
      <c r="D187" s="38" t="inlineStr">
        <is>
          <t>ENTRY, GLOBAL_CHECK, STOCKS_EXIT</t>
        </is>
      </c>
      <c r="E187" s="38" t="n"/>
      <c r="F187" s="26" t="n"/>
      <c r="G187" s="38">
        <f>IFERROR(VLOOKUP($A213&amp;"_"&amp;$B213,Results_Deltas!$A$2:$P$15000,5,FALSE),"")</f>
        <v/>
      </c>
      <c r="H187" s="38" t="inlineStr">
        <is>
          <t>Blanket (page end)</t>
        </is>
      </c>
      <c r="I187" s="26" t="n"/>
      <c r="J187" s="26" t="n"/>
      <c r="K187" s="26" t="n"/>
      <c r="L187" s="26" t="inlineStr">
        <is>
          <t>YES</t>
        </is>
      </c>
      <c r="M187" s="71" t="n">
        <v>-2.608380802063854</v>
      </c>
      <c r="N187" s="76" t="inlineStr">
        <is>
          <t>89</t>
        </is>
      </c>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c r="IO187" s="26" t="n"/>
    </row>
    <row r="188" ht="10.5" customHeight="1" s="67">
      <c r="A188" s="37" t="inlineStr">
        <is>
          <t>BANDAID_OFF_LOSER_RECOVER_PCT</t>
        </is>
      </c>
      <c r="B188" s="38" t="inlineStr">
        <is>
          <t>2.0</t>
        </is>
      </c>
      <c r="C188" s="38" t="n"/>
      <c r="D188" s="38" t="inlineStr">
        <is>
          <t>AUGMENT, ENTRY, EXIT, GLOBAL_CHECK, REDUCE, STOCKS_EXIT</t>
        </is>
      </c>
      <c r="E188" s="38" t="n"/>
      <c r="F188" s="26" t="n"/>
      <c r="G188" s="38">
        <f>IFERROR(VLOOKUP($A218&amp;"_"&amp;$B218,Results_Deltas!$A$2:$P$15000,5,FALSE),"")</f>
        <v/>
      </c>
      <c r="H188" s="38" t="inlineStr">
        <is>
          <t>Blanket (page end)</t>
        </is>
      </c>
      <c r="I188" s="26" t="n"/>
      <c r="J188" s="26" t="n"/>
      <c r="K188" s="26" t="n"/>
      <c r="L188" s="26" t="inlineStr">
        <is>
          <t>NO</t>
        </is>
      </c>
      <c r="M188" s="71" t="n">
        <v>0</v>
      </c>
      <c r="N188" s="76" t="inlineStr">
        <is>
          <t>UNTESTED</t>
        </is>
      </c>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c r="IO188" s="26" t="n"/>
    </row>
    <row r="189" ht="10.5" customHeight="1" s="67">
      <c r="A189" s="37" t="inlineStr">
        <is>
          <t>BANDAID_OFF_LOSER_RECOVER_PCT</t>
        </is>
      </c>
      <c r="B189" s="38" t="inlineStr">
        <is>
          <t>1.0</t>
        </is>
      </c>
      <c r="C189" s="38" t="n"/>
      <c r="D189" s="38" t="inlineStr">
        <is>
          <t>AUGMENT, ENTRY, EXIT, GLOBAL_CHECK, REDUCE, STOCKS_EXIT</t>
        </is>
      </c>
      <c r="E189" s="38" t="n"/>
      <c r="F189" s="26" t="n"/>
      <c r="G189" s="38">
        <f>IFERROR(VLOOKUP($A219&amp;"_"&amp;$B219,Results_Deltas!$A$2:$P$15000,5,FALSE),"")</f>
        <v/>
      </c>
      <c r="H189" s="38" t="inlineStr">
        <is>
          <t>Blanket (page end)</t>
        </is>
      </c>
      <c r="I189" s="26" t="n"/>
      <c r="J189" s="26" t="n"/>
      <c r="K189" s="26" t="n"/>
      <c r="L189" s="26" t="inlineStr">
        <is>
          <t>NO</t>
        </is>
      </c>
      <c r="M189" s="71" t="n">
        <v>0</v>
      </c>
      <c r="N189" s="76" t="inlineStr">
        <is>
          <t>UNTESTED</t>
        </is>
      </c>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c r="IO189" s="26" t="n"/>
    </row>
    <row r="190" ht="10.5" customHeight="1" s="67">
      <c r="A190" s="37" t="inlineStr">
        <is>
          <t>BANDAID_OFF_LOSER_RECOVER_PCT</t>
        </is>
      </c>
      <c r="B190" s="38" t="inlineStr">
        <is>
          <t>0.5</t>
        </is>
      </c>
      <c r="C190" s="38" t="n"/>
      <c r="D190" s="38" t="inlineStr">
        <is>
          <t>AUGMENT, ENTRY, EXIT, GLOBAL_CHECK, REDUCE, STOCKS_EXIT</t>
        </is>
      </c>
      <c r="E190" s="38" t="n"/>
      <c r="F190" s="26" t="n"/>
      <c r="G190" s="38">
        <f>IFERROR(VLOOKUP($A220&amp;"_"&amp;$B220,Results_Deltas!$A$2:$P$15000,5,FALSE),"")</f>
        <v/>
      </c>
      <c r="H190" s="38" t="inlineStr">
        <is>
          <t>Blanket (page end)</t>
        </is>
      </c>
      <c r="I190" s="26" t="n"/>
      <c r="J190" s="26" t="n"/>
      <c r="K190" s="26" t="n"/>
      <c r="L190" s="26" t="inlineStr">
        <is>
          <t>NO</t>
        </is>
      </c>
      <c r="M190" s="71" t="n">
        <v>0</v>
      </c>
      <c r="N190" s="76" t="inlineStr">
        <is>
          <t>UNTESTED</t>
        </is>
      </c>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c r="IO190" s="26" t="n"/>
    </row>
    <row r="191" ht="10.5" customHeight="1" s="67">
      <c r="A191" s="39" t="inlineStr">
        <is>
          <t>BAND_ARROW_ENABLED</t>
        </is>
      </c>
      <c r="B191" s="40" t="inlineStr">
        <is>
          <t>False</t>
        </is>
      </c>
      <c r="C191" s="38" t="n"/>
      <c r="D191" s="38" t="inlineStr">
        <is>
          <t>GLOBAL_CHECK, STOCKS_EXIT</t>
        </is>
      </c>
      <c r="E191" s="38" t="n"/>
      <c r="F191" s="26" t="n"/>
      <c r="G191" s="38">
        <f>IFERROR(VLOOKUP($A221&amp;"_"&amp;$B221,Results_Deltas!$A$2:$P$15000,5,FALSE),"")</f>
        <v/>
      </c>
      <c r="H191" s="38" t="inlineStr">
        <is>
          <t>Blanket (page end)</t>
        </is>
      </c>
      <c r="I191" s="26" t="n"/>
      <c r="J191" s="26" t="n"/>
      <c r="K191" s="26" t="n"/>
      <c r="L191" s="26" t="inlineStr">
        <is>
          <t>NO</t>
        </is>
      </c>
      <c r="M191" s="71" t="n">
        <v>0</v>
      </c>
      <c r="N191" s="76" t="inlineStr">
        <is>
          <t>UNTESTED</t>
        </is>
      </c>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c r="IO191" s="26" t="n"/>
    </row>
    <row r="192" ht="10.5" customHeight="1" s="67">
      <c r="A192" s="37" t="inlineStr">
        <is>
          <t>BAND_ARROW_ENABLED</t>
        </is>
      </c>
      <c r="B192" s="38" t="inlineStr">
        <is>
          <t>True</t>
        </is>
      </c>
      <c r="C192" s="38" t="n"/>
      <c r="D192" s="38" t="inlineStr">
        <is>
          <t>GLOBAL_CHECK, STOCKS_EXIT</t>
        </is>
      </c>
      <c r="E192" s="38" t="n"/>
      <c r="F192" s="26" t="n"/>
      <c r="G192" s="38">
        <f>IFERROR(VLOOKUP($A222&amp;"_"&amp;$B222,Results_Deltas!$A$2:$P$15000,5,FALSE),"")</f>
        <v/>
      </c>
      <c r="H192" s="38" t="inlineStr">
        <is>
          <t>Blanket (page end)</t>
        </is>
      </c>
      <c r="I192" s="26" t="n"/>
      <c r="J192" s="26" t="n"/>
      <c r="K192" s="26" t="n"/>
      <c r="L192" s="26" t="inlineStr">
        <is>
          <t>NO</t>
        </is>
      </c>
      <c r="M192" s="71" t="n">
        <v>0</v>
      </c>
      <c r="N192" s="76" t="inlineStr">
        <is>
          <t>UNTESTED</t>
        </is>
      </c>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c r="IO192" s="26" t="n"/>
    </row>
    <row r="193" ht="10.5" customHeight="1" s="67">
      <c r="A193" s="37" t="inlineStr">
        <is>
          <t>BTC_ACCEL_RAMP_REQUIRE_POSITIVE</t>
        </is>
      </c>
      <c r="B193" s="38" t="inlineStr">
        <is>
          <t>0.0</t>
        </is>
      </c>
      <c r="C193" s="38" t="n"/>
      <c r="D193" s="38" t="inlineStr">
        <is>
          <t>UNIVERSAL (ex-BTC) — ENTRY/EXIT/REENTRY</t>
        </is>
      </c>
      <c r="E193" s="38" t="n"/>
      <c r="F193" s="26" t="n"/>
      <c r="G193" s="38">
        <f>IFERROR(VLOOKUP($A223&amp;"_"&amp;$B223,Results_Deltas!$A$2:$P$15000,5,FALSE),"")</f>
        <v/>
      </c>
      <c r="H193" s="38" t="inlineStr">
        <is>
          <t>Blanket (page end)</t>
        </is>
      </c>
      <c r="I193" s="26" t="n"/>
      <c r="J193" s="26" t="n"/>
      <c r="K193" s="26" t="n"/>
      <c r="L193" s="26" t="inlineStr">
        <is>
          <t>NO</t>
        </is>
      </c>
      <c r="M193" s="71" t="n">
        <v>0</v>
      </c>
      <c r="N193" s="76" t="inlineStr">
        <is>
          <t>UNTESTED</t>
        </is>
      </c>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c r="IO193" s="26" t="n"/>
    </row>
    <row r="194" ht="10.5" customHeight="1" s="67">
      <c r="A194" s="37" t="inlineStr">
        <is>
          <t>BTC_ACCEL_RAMP_REQUIRE_POSITIVE</t>
        </is>
      </c>
      <c r="B194" s="38" t="inlineStr">
        <is>
          <t>0.0_ALT</t>
        </is>
      </c>
      <c r="C194" s="38" t="n"/>
      <c r="D194" s="38" t="inlineStr">
        <is>
          <t>UNIVERSAL (ex-BTC) — ENTRY/EXIT/REENTRY</t>
        </is>
      </c>
      <c r="E194" s="38" t="n"/>
      <c r="F194" s="26" t="n"/>
      <c r="G194" s="38">
        <f>IFERROR(VLOOKUP($A224&amp;"_"&amp;$B224,Results_Deltas!$A$2:$P$15000,5,FALSE),"")</f>
        <v/>
      </c>
      <c r="H194" s="38" t="inlineStr">
        <is>
          <t>Blanket (page end)</t>
        </is>
      </c>
      <c r="I194" s="26" t="n"/>
      <c r="J194" s="26" t="n"/>
      <c r="K194" s="26" t="n"/>
      <c r="L194" s="26" t="inlineStr">
        <is>
          <t>NO</t>
        </is>
      </c>
      <c r="M194" s="71" t="n">
        <v>0</v>
      </c>
      <c r="N194" s="76" t="inlineStr">
        <is>
          <t>UNTESTED</t>
        </is>
      </c>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c r="IO194" s="26" t="n"/>
    </row>
    <row r="195" ht="10.5" customHeight="1" s="67">
      <c r="A195" s="37" t="inlineStr">
        <is>
          <t>BTC_HARD_BLOCK_OTHER_ACCOUNTS</t>
        </is>
      </c>
      <c r="B195" s="38" t="inlineStr">
        <is>
          <t>0.0</t>
        </is>
      </c>
      <c r="C195" s="38" t="n"/>
      <c r="D195" s="38" t="inlineStr">
        <is>
          <t>UNIVERSAL (ex-BTC) — ENTRY/EXIT/REENTRY</t>
        </is>
      </c>
      <c r="E195" s="38" t="n"/>
      <c r="F195" s="26" t="n"/>
      <c r="G195" s="38">
        <f>IFERROR(VLOOKUP($A225&amp;"_"&amp;$B225,Results_Deltas!$A$2:$P$15000,5,FALSE),"")</f>
        <v/>
      </c>
      <c r="H195" s="38" t="inlineStr">
        <is>
          <t>Blanket (page end)</t>
        </is>
      </c>
      <c r="I195" s="26" t="n"/>
      <c r="J195" s="26" t="n"/>
      <c r="K195" s="26" t="n"/>
      <c r="L195" s="26" t="inlineStr">
        <is>
          <t>YES</t>
        </is>
      </c>
      <c r="M195" s="71" t="n">
        <v>0</v>
      </c>
      <c r="N195" s="76" t="inlineStr">
        <is>
          <t>UNTESTED</t>
        </is>
      </c>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c r="IO195" s="26" t="n"/>
    </row>
    <row r="196" ht="10.5" customHeight="1" s="67">
      <c r="A196" s="37" t="inlineStr">
        <is>
          <t>BTC_HARD_BLOCK_OTHER_ACCOUNTS</t>
        </is>
      </c>
      <c r="B196" s="38" t="inlineStr">
        <is>
          <t>0.0_ALT</t>
        </is>
      </c>
      <c r="C196" s="38" t="n"/>
      <c r="D196" s="38" t="inlineStr">
        <is>
          <t>UNIVERSAL (ex-BTC) — ENTRY/EXIT/REENTRY</t>
        </is>
      </c>
      <c r="E196" s="38" t="n"/>
      <c r="F196" s="26" t="n"/>
      <c r="G196" s="38">
        <f>IFERROR(VLOOKUP($A226&amp;"_"&amp;$B226,Results_Deltas!$A$2:$P$15000,5,FALSE),"")</f>
        <v/>
      </c>
      <c r="H196" s="38" t="inlineStr">
        <is>
          <t>Blanket (page end)</t>
        </is>
      </c>
      <c r="I196" s="26" t="n"/>
      <c r="J196" s="26" t="n"/>
      <c r="K196" s="26" t="n"/>
      <c r="L196" s="26" t="inlineStr">
        <is>
          <t>YES</t>
        </is>
      </c>
      <c r="M196" s="71" t="n">
        <v>0</v>
      </c>
      <c r="N196" s="76" t="inlineStr">
        <is>
          <t>UNTESTED</t>
        </is>
      </c>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c r="IO196" s="26" t="n"/>
    </row>
    <row r="197" ht="10.5" customHeight="1" s="67">
      <c r="A197" s="37" t="inlineStr">
        <is>
          <t>BTC_ROUND_BANDS_EACH_SIDE</t>
        </is>
      </c>
      <c r="B197" s="38" t="inlineStr">
        <is>
          <t>0.0</t>
        </is>
      </c>
      <c r="C197" s="38" t="n"/>
      <c r="D197" s="38" t="inlineStr">
        <is>
          <t>UNIVERSAL (ex-BTC) — ENTRY/EXIT/REENTRY</t>
        </is>
      </c>
      <c r="E197" s="38" t="n"/>
      <c r="F197" s="26" t="n"/>
      <c r="G197" s="38">
        <f>IFERROR(VLOOKUP($A227&amp;"_"&amp;$B227,Results_Deltas!$A$2:$P$15000,5,FALSE),"")</f>
        <v/>
      </c>
      <c r="H197" s="38" t="inlineStr">
        <is>
          <t>Blanket (page end)</t>
        </is>
      </c>
      <c r="I197" s="26" t="n"/>
      <c r="J197" s="26" t="n"/>
      <c r="K197" s="26" t="n"/>
      <c r="L197" s="26" t="inlineStr">
        <is>
          <t>NO</t>
        </is>
      </c>
      <c r="M197" s="71" t="n">
        <v>0</v>
      </c>
      <c r="N197" s="76" t="inlineStr">
        <is>
          <t>UNTESTED</t>
        </is>
      </c>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c r="IN197" s="26" t="n"/>
      <c r="IO197" s="26" t="n"/>
    </row>
    <row r="198" ht="10.5" customHeight="1" s="67">
      <c r="A198" s="37" t="inlineStr">
        <is>
          <t>BTC_ROUND_BANDS_EACH_SIDE</t>
        </is>
      </c>
      <c r="B198" s="38" t="inlineStr">
        <is>
          <t>0.0_ALT</t>
        </is>
      </c>
      <c r="C198" s="38" t="n"/>
      <c r="D198" s="38" t="inlineStr">
        <is>
          <t>UNIVERSAL (ex-BTC) — ENTRY/EXIT/REENTRY</t>
        </is>
      </c>
      <c r="E198" s="38" t="n"/>
      <c r="F198" s="26" t="n"/>
      <c r="G198" s="38">
        <f>IFERROR(VLOOKUP($A228&amp;"_"&amp;$B228,Results_Deltas!$A$2:$P$15000,5,FALSE),"")</f>
        <v/>
      </c>
      <c r="H198" s="38" t="inlineStr">
        <is>
          <t>Blanket (page end)</t>
        </is>
      </c>
      <c r="I198" s="26" t="n"/>
      <c r="J198" s="26" t="n"/>
      <c r="K198" s="26" t="n"/>
      <c r="L198" s="26" t="inlineStr">
        <is>
          <t>NO</t>
        </is>
      </c>
      <c r="M198" s="71" t="n">
        <v>0</v>
      </c>
      <c r="N198" s="76" t="inlineStr">
        <is>
          <t>UNTESTED</t>
        </is>
      </c>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c r="IN198" s="26" t="n"/>
      <c r="IO198" s="26" t="n"/>
    </row>
    <row r="199" ht="10.5" customHeight="1" s="67">
      <c r="A199" s="37" t="inlineStr">
        <is>
          <t>COOLDOWN_LOCKS_FILTER_TF</t>
        </is>
      </c>
      <c r="B199" s="38" t="inlineStr">
        <is>
          <t>OFF</t>
        </is>
      </c>
      <c r="C199" s="38" t="n"/>
      <c r="D199" s="38" t="inlineStr">
        <is>
          <t>GLOBAL_CHECK</t>
        </is>
      </c>
      <c r="E199" s="38" t="n"/>
      <c r="F199" s="26" t="n"/>
      <c r="G199" s="38">
        <f>IFERROR(VLOOKUP($A229&amp;"_"&amp;$B229,Results_Deltas!$A$2:$P$15000,5,FALSE),"")</f>
        <v/>
      </c>
      <c r="H199" s="38" t="inlineStr">
        <is>
          <t>Blanket (page end)</t>
        </is>
      </c>
      <c r="I199" s="26" t="n"/>
      <c r="J199" s="26" t="n"/>
      <c r="K199" s="26" t="n"/>
      <c r="L199" s="26" t="inlineStr">
        <is>
          <t>NO</t>
        </is>
      </c>
      <c r="M199" s="71" t="n">
        <v>0</v>
      </c>
      <c r="N199" s="76" t="inlineStr">
        <is>
          <t>UNTESTED</t>
        </is>
      </c>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c r="IN199" s="26" t="n"/>
      <c r="IO199" s="26" t="n"/>
    </row>
    <row r="200" ht="10.5" customHeight="1" s="67">
      <c r="A200" s="37" t="inlineStr">
        <is>
          <t>COOLDOWN_LOCKS_FILTER_TF</t>
        </is>
      </c>
      <c r="B200" s="38" t="inlineStr">
        <is>
          <t>D</t>
        </is>
      </c>
      <c r="C200" s="38" t="n"/>
      <c r="D200" s="38" t="inlineStr">
        <is>
          <t>GLOBAL_CHECK</t>
        </is>
      </c>
      <c r="E200" s="38" t="n"/>
      <c r="F200" s="26" t="n"/>
      <c r="G200" s="38">
        <f>IFERROR(VLOOKUP($A230&amp;"_"&amp;$B230,Results_Deltas!$A$2:$P$15000,5,FALSE),"")</f>
        <v/>
      </c>
      <c r="H200" s="38" t="inlineStr">
        <is>
          <t>Blanket (page end)</t>
        </is>
      </c>
      <c r="I200" s="26" t="n"/>
      <c r="J200" s="26" t="n"/>
      <c r="K200" s="26" t="n"/>
      <c r="L200" s="26" t="inlineStr">
        <is>
          <t>NO</t>
        </is>
      </c>
      <c r="M200" s="71" t="n">
        <v>0</v>
      </c>
      <c r="N200" s="76" t="inlineStr">
        <is>
          <t>UNTESTED</t>
        </is>
      </c>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c r="IN200" s="26" t="n"/>
      <c r="IO200" s="26" t="n"/>
    </row>
    <row r="201" ht="10.5" customHeight="1" s="67">
      <c r="A201" s="37" t="inlineStr">
        <is>
          <t>COOLDOWN_LOCKS_FILTER_TF</t>
        </is>
      </c>
      <c r="B201" s="38" t="inlineStr">
        <is>
          <t>4h</t>
        </is>
      </c>
      <c r="C201" s="38" t="n"/>
      <c r="D201" s="38" t="inlineStr">
        <is>
          <t>GLOBAL_CHECK</t>
        </is>
      </c>
      <c r="E201" s="38" t="n"/>
      <c r="F201" s="26" t="n"/>
      <c r="G201" s="38">
        <f>IFERROR(VLOOKUP($A231&amp;"_"&amp;$B231,Results_Deltas!$A$2:$P$15000,5,FALSE),"")</f>
        <v/>
      </c>
      <c r="H201" s="38" t="inlineStr">
        <is>
          <t>Blanket (page end)</t>
        </is>
      </c>
      <c r="I201" s="26" t="n"/>
      <c r="J201" s="26" t="n"/>
      <c r="K201" s="26" t="n"/>
      <c r="L201" s="26" t="inlineStr">
        <is>
          <t>YES</t>
        </is>
      </c>
      <c r="M201" s="71" t="n">
        <v>0</v>
      </c>
      <c r="N201" s="76" t="inlineStr">
        <is>
          <t>UNTESTED</t>
        </is>
      </c>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c r="IN201" s="26" t="n"/>
      <c r="IO201" s="26" t="n"/>
    </row>
    <row r="202" ht="10.5" customHeight="1" s="67">
      <c r="A202" s="37" t="inlineStr">
        <is>
          <t>COOLDOWN_LOCKS_FILTER_TF</t>
        </is>
      </c>
      <c r="B202" s="38" t="inlineStr">
        <is>
          <t>1h</t>
        </is>
      </c>
      <c r="C202" s="38" t="n"/>
      <c r="D202" s="38" t="inlineStr">
        <is>
          <t>GLOBAL_CHECK</t>
        </is>
      </c>
      <c r="E202" s="38" t="n"/>
      <c r="F202" s="26" t="n"/>
      <c r="G202" s="38">
        <f>IFERROR(VLOOKUP($A232&amp;"_"&amp;$B232,Results_Deltas!$A$2:$P$15000,5,FALSE),"")</f>
        <v/>
      </c>
      <c r="H202" s="38" t="inlineStr">
        <is>
          <t>Blanket (page end)</t>
        </is>
      </c>
      <c r="I202" s="26" t="n"/>
      <c r="J202" s="26" t="n"/>
      <c r="K202" s="26" t="n"/>
      <c r="L202" s="26" t="inlineStr">
        <is>
          <t>NO</t>
        </is>
      </c>
      <c r="M202" s="71" t="n">
        <v>0</v>
      </c>
      <c r="N202" s="76" t="inlineStr">
        <is>
          <t>UNTESTED</t>
        </is>
      </c>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c r="IN202" s="26" t="n"/>
      <c r="IO202" s="26" t="n"/>
    </row>
    <row r="203" ht="10.5" customHeight="1" s="67">
      <c r="A203" s="39" t="inlineStr">
        <is>
          <t>COOLDOWN_LOCKS_FILTER_TF</t>
        </is>
      </c>
      <c r="B203" s="40" t="inlineStr">
        <is>
          <t>15m</t>
        </is>
      </c>
      <c r="C203" s="38" t="n"/>
      <c r="D203" s="38" t="inlineStr">
        <is>
          <t>GLOBAL_CHECK</t>
        </is>
      </c>
      <c r="E203" s="38" t="n"/>
      <c r="F203" s="26" t="n"/>
      <c r="G203" s="38">
        <f>IFERROR(VLOOKUP($A233&amp;"_"&amp;$B233,Results_Deltas!$A$2:$P$15000,5,FALSE),"")</f>
        <v/>
      </c>
      <c r="H203" s="38" t="inlineStr">
        <is>
          <t>Blanket (page end)</t>
        </is>
      </c>
      <c r="I203" s="26" t="n"/>
      <c r="J203" s="26" t="n"/>
      <c r="K203" s="26" t="n"/>
      <c r="L203" s="26" t="inlineStr">
        <is>
          <t>NO</t>
        </is>
      </c>
      <c r="M203" s="71" t="n">
        <v>0</v>
      </c>
      <c r="N203" s="76" t="inlineStr">
        <is>
          <t>UNTESTED</t>
        </is>
      </c>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c r="IN203" s="26" t="n"/>
      <c r="IO203" s="26" t="n"/>
    </row>
    <row r="204" ht="10.5" customHeight="1" s="67">
      <c r="A204" s="39" t="inlineStr">
        <is>
          <t>CRYPTO_SPIKE_FADE_THRESHOLD_PCT</t>
        </is>
      </c>
      <c r="B204" s="40" t="inlineStr">
        <is>
          <t>10</t>
        </is>
      </c>
      <c r="C204" s="38" t="n"/>
      <c r="D204" s="38" t="inlineStr">
        <is>
          <t>GLOBAL_CHECK, STOCKS_EXIT</t>
        </is>
      </c>
      <c r="E204" s="38" t="n"/>
      <c r="F204" s="26" t="n"/>
      <c r="G204" s="38">
        <f>IFERROR(VLOOKUP($A234&amp;"_"&amp;$B234,Results_Deltas!$A$2:$P$15000,5,FALSE),"")</f>
        <v/>
      </c>
      <c r="H204" s="38" t="inlineStr">
        <is>
          <t>Blanket (page end)</t>
        </is>
      </c>
      <c r="I204" s="26" t="n"/>
      <c r="J204" s="26" t="n"/>
      <c r="K204" s="26" t="n"/>
      <c r="L204" s="26" t="inlineStr">
        <is>
          <t>NO</t>
        </is>
      </c>
      <c r="M204" s="71" t="n">
        <v>0</v>
      </c>
      <c r="N204" s="76" t="inlineStr">
        <is>
          <t>UNTESTED</t>
        </is>
      </c>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c r="IN204" s="26" t="n"/>
      <c r="IO204" s="26" t="n"/>
    </row>
    <row r="205" ht="10.5" customHeight="1" s="67">
      <c r="A205" s="37" t="inlineStr">
        <is>
          <t>CRYPTO_SPIKE_FADE_THRESHOLD_PCT</t>
        </is>
      </c>
      <c r="B205" s="38" t="inlineStr">
        <is>
          <t>12.5</t>
        </is>
      </c>
      <c r="C205" s="38" t="n"/>
      <c r="D205" s="38" t="inlineStr">
        <is>
          <t>GLOBAL_CHECK, STOCKS_EXIT</t>
        </is>
      </c>
      <c r="E205" s="38" t="n"/>
      <c r="F205" s="26" t="n"/>
      <c r="G205" s="38">
        <f>IFERROR(VLOOKUP($A235&amp;"_"&amp;$B235,Results_Deltas!$A$2:$P$15000,5,FALSE),"")</f>
        <v/>
      </c>
      <c r="H205" s="38" t="inlineStr">
        <is>
          <t>Blanket (page end)</t>
        </is>
      </c>
      <c r="I205" s="26" t="n"/>
      <c r="J205" s="26" t="n"/>
      <c r="K205" s="26" t="n"/>
      <c r="L205" s="26" t="inlineStr">
        <is>
          <t>NO</t>
        </is>
      </c>
      <c r="M205" s="71" t="n">
        <v>0</v>
      </c>
      <c r="N205" s="76" t="inlineStr">
        <is>
          <t>UNTESTED</t>
        </is>
      </c>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c r="IN205" s="26" t="n"/>
      <c r="IO205" s="26" t="n"/>
    </row>
    <row r="206" ht="10.5" customHeight="1" s="67">
      <c r="A206" s="37" t="inlineStr">
        <is>
          <t>CRYPTO_SPIKE_FADE_THRESHOLD_PCT</t>
        </is>
      </c>
      <c r="B206" s="38" t="inlineStr">
        <is>
          <t>7.5</t>
        </is>
      </c>
      <c r="C206" s="38" t="n"/>
      <c r="D206" s="38" t="inlineStr">
        <is>
          <t>GLOBAL_CHECK, STOCKS_EXIT</t>
        </is>
      </c>
      <c r="E206" s="38" t="n"/>
      <c r="F206" s="26" t="n"/>
      <c r="G206" s="38">
        <f>IFERROR(VLOOKUP($A236&amp;"_"&amp;$B236,Results_Deltas!$A$2:$P$15000,5,FALSE),"")</f>
        <v/>
      </c>
      <c r="H206" s="38" t="inlineStr">
        <is>
          <t>Blanket (page end)</t>
        </is>
      </c>
      <c r="I206" s="26" t="n"/>
      <c r="J206" s="26" t="n"/>
      <c r="K206" s="26" t="n"/>
      <c r="L206" s="26" t="inlineStr">
        <is>
          <t>NO</t>
        </is>
      </c>
      <c r="M206" s="71" t="n">
        <v>0</v>
      </c>
      <c r="N206" s="76" t="inlineStr">
        <is>
          <t>UNTESTED</t>
        </is>
      </c>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c r="IN206" s="26" t="n"/>
      <c r="IO206" s="26" t="n"/>
    </row>
    <row r="207" ht="10.5" customHeight="1" s="67">
      <c r="A207" s="37" t="inlineStr">
        <is>
          <t>CRYPTO_SPIKE_FADE_THRESHOLD_PCT</t>
        </is>
      </c>
      <c r="B207" s="38" t="inlineStr">
        <is>
          <t>5</t>
        </is>
      </c>
      <c r="C207" s="38" t="n"/>
      <c r="D207" s="38" t="inlineStr">
        <is>
          <t>GLOBAL_CHECK, STOCKS_EXIT</t>
        </is>
      </c>
      <c r="E207" s="38" t="n"/>
      <c r="F207" s="26" t="n"/>
      <c r="G207" s="38">
        <f>IFERROR(VLOOKUP($A237&amp;"_"&amp;$B237,Results_Deltas!$A$2:$P$15000,5,FALSE),"")</f>
        <v/>
      </c>
      <c r="H207" s="38" t="inlineStr">
        <is>
          <t>Blanket (page end)</t>
        </is>
      </c>
      <c r="I207" s="26" t="n"/>
      <c r="J207" s="26" t="n"/>
      <c r="K207" s="26" t="n"/>
      <c r="L207" s="26" t="inlineStr">
        <is>
          <t>YES</t>
        </is>
      </c>
      <c r="M207" s="71" t="n">
        <v>0</v>
      </c>
      <c r="N207" s="76" t="inlineStr">
        <is>
          <t>UNTESTED</t>
        </is>
      </c>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c r="IN207" s="26" t="n"/>
      <c r="IO207" s="26" t="n"/>
    </row>
    <row r="208" ht="10.5" customHeight="1" s="67">
      <c r="A208" s="39" t="inlineStr">
        <is>
          <t>DC_MOMENT_STRONG_THRESHOLD</t>
        </is>
      </c>
      <c r="B208" s="40" t="inlineStr">
        <is>
          <t>40</t>
        </is>
      </c>
      <c r="C208" s="38" t="n"/>
      <c r="D208" s="38" t="inlineStr">
        <is>
          <t>ENTRY, GLOBAL_CHECK, STOCKS_EXIT</t>
        </is>
      </c>
      <c r="E208" s="38" t="n"/>
      <c r="F208" s="26" t="n"/>
      <c r="G208" s="38">
        <f>IFERROR(VLOOKUP($A238&amp;"_"&amp;$B238,Results_Deltas!$A$2:$P$15000,5,FALSE),"")</f>
        <v/>
      </c>
      <c r="H208" s="38" t="inlineStr">
        <is>
          <t>Blanket (page end)</t>
        </is>
      </c>
      <c r="I208" s="26" t="n"/>
      <c r="J208" s="26" t="n"/>
      <c r="K208" s="26" t="n"/>
      <c r="L208" s="26" t="inlineStr">
        <is>
          <t>NO</t>
        </is>
      </c>
      <c r="M208" s="71" t="n">
        <v>0</v>
      </c>
      <c r="N208" s="76" t="inlineStr">
        <is>
          <t>UNTESTED</t>
        </is>
      </c>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c r="IN208" s="26" t="n"/>
      <c r="IO208" s="26" t="n"/>
    </row>
    <row r="209" ht="10.5" customHeight="1" s="67">
      <c r="A209" s="37" t="inlineStr">
        <is>
          <t>DC_MOMENT_STRONG_THRESHOLD</t>
        </is>
      </c>
      <c r="B209" s="38" t="inlineStr">
        <is>
          <t>50</t>
        </is>
      </c>
      <c r="C209" s="38" t="n"/>
      <c r="D209" s="38" t="inlineStr">
        <is>
          <t>ENTRY, GLOBAL_CHECK, STOCKS_EXIT</t>
        </is>
      </c>
      <c r="E209" s="38" t="n"/>
      <c r="F209" s="26" t="n"/>
      <c r="G209" s="38">
        <f>IFERROR(VLOOKUP($A239&amp;"_"&amp;$B239,Results_Deltas!$A$2:$P$15000,5,FALSE),"")</f>
        <v/>
      </c>
      <c r="H209" s="38" t="inlineStr">
        <is>
          <t>Blanket (page end)</t>
        </is>
      </c>
      <c r="I209" s="26" t="n"/>
      <c r="J209" s="26" t="n"/>
      <c r="K209" s="26" t="n"/>
      <c r="L209" s="26" t="inlineStr">
        <is>
          <t>NO</t>
        </is>
      </c>
      <c r="M209" s="71" t="n">
        <v>0</v>
      </c>
      <c r="N209" s="76" t="inlineStr">
        <is>
          <t>UNTESTED</t>
        </is>
      </c>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c r="IN209" s="26" t="n"/>
      <c r="IO209" s="26" t="n"/>
    </row>
    <row r="210" ht="10.5" customHeight="1" s="67">
      <c r="A210" s="37" t="inlineStr">
        <is>
          <t>DC_MOMENT_STRONG_THRESHOLD</t>
        </is>
      </c>
      <c r="B210" s="38" t="inlineStr">
        <is>
          <t>30</t>
        </is>
      </c>
      <c r="C210" s="38" t="n"/>
      <c r="D210" s="38" t="inlineStr">
        <is>
          <t>ENTRY, GLOBAL_CHECK, STOCKS_EXIT</t>
        </is>
      </c>
      <c r="E210" s="38" t="n"/>
      <c r="F210" s="26" t="n"/>
      <c r="G210" s="38">
        <f>IFERROR(VLOOKUP($A240&amp;"_"&amp;$B240,Results_Deltas!$A$2:$P$15000,5,FALSE),"")</f>
        <v/>
      </c>
      <c r="H210" s="38" t="inlineStr">
        <is>
          <t>Blanket (page end)</t>
        </is>
      </c>
      <c r="I210" s="26" t="n"/>
      <c r="J210" s="26" t="n"/>
      <c r="K210" s="26" t="n"/>
      <c r="L210" s="26" t="inlineStr">
        <is>
          <t>NO</t>
        </is>
      </c>
      <c r="M210" s="71" t="n">
        <v>0</v>
      </c>
      <c r="N210" s="76" t="inlineStr">
        <is>
          <t>UNTESTED</t>
        </is>
      </c>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c r="IN210" s="26" t="n"/>
      <c r="IO210" s="26" t="n"/>
    </row>
    <row r="211" ht="10.5" customHeight="1" s="67">
      <c r="A211" s="37" t="inlineStr">
        <is>
          <t>DC_MOMENT_STRONG_THRESHOLD</t>
        </is>
      </c>
      <c r="B211" s="38" t="inlineStr">
        <is>
          <t>20</t>
        </is>
      </c>
      <c r="C211" s="38" t="n"/>
      <c r="D211" s="38" t="inlineStr">
        <is>
          <t>ENTRY, GLOBAL_CHECK, STOCKS_EXIT</t>
        </is>
      </c>
      <c r="E211" s="38" t="n"/>
      <c r="F211" s="26" t="n"/>
      <c r="G211" s="38">
        <f>IFERROR(VLOOKUP($A241&amp;"_"&amp;$B241,Results_Deltas!$A$2:$P$15000,5,FALSE),"")</f>
        <v/>
      </c>
      <c r="H211" s="38" t="inlineStr">
        <is>
          <t>Blanket (page end)</t>
        </is>
      </c>
      <c r="I211" s="26" t="n"/>
      <c r="J211" s="26" t="n"/>
      <c r="K211" s="26" t="n"/>
      <c r="L211" s="26" t="inlineStr">
        <is>
          <t>NO</t>
        </is>
      </c>
      <c r="M211" s="71" t="n">
        <v>0</v>
      </c>
      <c r="N211" s="76" t="inlineStr">
        <is>
          <t>UNTESTED</t>
        </is>
      </c>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c r="IN211" s="26" t="n"/>
      <c r="IO211" s="26" t="n"/>
    </row>
    <row r="212" ht="10.5" customHeight="1" s="67">
      <c r="A212" s="37" t="inlineStr">
        <is>
          <t>DELTA_HTF_GATE</t>
        </is>
      </c>
      <c r="B212" s="38" t="inlineStr">
        <is>
          <t>4h</t>
        </is>
      </c>
      <c r="C212" s="38" t="n"/>
      <c r="D212" s="38" t="inlineStr">
        <is>
          <t>ENTRY, GLOBAL_CHECK, STOCKS_EXIT</t>
        </is>
      </c>
      <c r="E212" s="38" t="n"/>
      <c r="F212" s="26" t="n"/>
      <c r="G212" s="38">
        <f>IFERROR(VLOOKUP($A242&amp;"_"&amp;$B242,Results_Deltas!$A$2:$P$15000,5,FALSE),"")</f>
        <v/>
      </c>
      <c r="H212" s="38" t="inlineStr">
        <is>
          <t>Blanket (page end)</t>
        </is>
      </c>
      <c r="I212" s="26" t="n"/>
      <c r="J212" s="26" t="n"/>
      <c r="K212" s="26" t="n"/>
      <c r="L212" s="26" t="inlineStr">
        <is>
          <t>YES</t>
        </is>
      </c>
      <c r="M212" s="71" t="n">
        <v>0</v>
      </c>
      <c r="N212" s="76" t="inlineStr">
        <is>
          <t>UNTESTED</t>
        </is>
      </c>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c r="IN212" s="26" t="n"/>
      <c r="IO212" s="26" t="n"/>
    </row>
    <row r="213" ht="15.75" customHeight="1" s="67">
      <c r="A213" s="37" t="inlineStr">
        <is>
          <t>DELTA_HTF_GATE</t>
        </is>
      </c>
      <c r="B213" s="38" t="inlineStr">
        <is>
          <t>4h_ALT</t>
        </is>
      </c>
      <c r="C213" s="38" t="n"/>
      <c r="D213" s="38" t="inlineStr">
        <is>
          <t>ENTRY, GLOBAL_CHECK, STOCKS_EXIT</t>
        </is>
      </c>
      <c r="E213" s="38" t="n"/>
      <c r="F213" s="26" t="n"/>
      <c r="G213" s="38">
        <f>IFERROR(VLOOKUP($A243&amp;"_"&amp;$B243,Results_Deltas!$A$2:$P$15000,5,FALSE),"")</f>
        <v/>
      </c>
      <c r="H213" s="38" t="inlineStr">
        <is>
          <t>Blanket (page end)</t>
        </is>
      </c>
      <c r="I213" s="26" t="n"/>
      <c r="J213" s="26" t="n"/>
      <c r="K213" s="26" t="n"/>
      <c r="L213" s="26" t="inlineStr">
        <is>
          <t>NO</t>
        </is>
      </c>
      <c r="M213" s="71" t="n">
        <v>0</v>
      </c>
      <c r="N213" s="76" t="inlineStr">
        <is>
          <t>UNTESTED</t>
        </is>
      </c>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c r="IN213" s="26" t="n"/>
      <c r="IO213" s="26" t="n"/>
    </row>
    <row r="214" ht="15.75" customHeight="1" s="67">
      <c r="A214" s="39" t="inlineStr">
        <is>
          <t>DELTA_REENTRY_FILTER_ENABLED</t>
        </is>
      </c>
      <c r="B214" s="40" t="inlineStr">
        <is>
          <t>False</t>
        </is>
      </c>
      <c r="C214" s="38" t="n"/>
      <c r="D214" s="38" t="inlineStr">
        <is>
          <t>ENTRY, GLOBAL_CHECK, STOCKS_EXIT</t>
        </is>
      </c>
      <c r="E214" s="38" t="n"/>
      <c r="F214" s="26" t="n"/>
      <c r="G214" s="38">
        <f>IFERROR(VLOOKUP($A244&amp;"_"&amp;$B244,Results_Deltas!$A$2:$P$15000,5,FALSE),"")</f>
        <v/>
      </c>
      <c r="H214" s="38" t="inlineStr">
        <is>
          <t>Blanket (page end)</t>
        </is>
      </c>
      <c r="I214" s="26" t="n"/>
      <c r="J214" s="26" t="n"/>
      <c r="K214" s="26" t="n"/>
      <c r="L214" s="26" t="inlineStr">
        <is>
          <t>NO</t>
        </is>
      </c>
      <c r="M214" s="71" t="n">
        <v>0</v>
      </c>
      <c r="N214" s="76" t="inlineStr">
        <is>
          <t>UNTESTED</t>
        </is>
      </c>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c r="IN214" s="26" t="n"/>
      <c r="IO214" s="26" t="n"/>
    </row>
    <row r="215" ht="15.75" customHeight="1" s="67">
      <c r="A215" s="37" t="inlineStr">
        <is>
          <t>DELTA_REENTRY_FILTER_ENABLED</t>
        </is>
      </c>
      <c r="B215" s="38" t="inlineStr">
        <is>
          <t>True</t>
        </is>
      </c>
      <c r="C215" s="38" t="n"/>
      <c r="D215" s="38" t="inlineStr">
        <is>
          <t>ENTRY, GLOBAL_CHECK, STOCKS_EXIT</t>
        </is>
      </c>
      <c r="E215" s="38" t="n"/>
      <c r="F215" s="26" t="n"/>
      <c r="G215" s="38">
        <f>IFERROR(VLOOKUP($A245&amp;"_"&amp;$B245,Results_Deltas!$A$2:$P$15000,5,FALSE),"")</f>
        <v/>
      </c>
      <c r="H215" s="38" t="inlineStr">
        <is>
          <t>Blanket (page end)</t>
        </is>
      </c>
      <c r="I215" s="26" t="n"/>
      <c r="J215" s="26" t="n"/>
      <c r="K215" s="26" t="n"/>
      <c r="L215" s="26" t="inlineStr">
        <is>
          <t>NO</t>
        </is>
      </c>
      <c r="M215" s="71" t="n">
        <v>0</v>
      </c>
      <c r="N215" s="76" t="inlineStr">
        <is>
          <t>UNTESTED</t>
        </is>
      </c>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c r="IN215" s="26" t="n"/>
      <c r="IO215" s="26" t="n"/>
    </row>
    <row r="216" ht="15.75" customHeight="1" s="67">
      <c r="A216" s="37" t="inlineStr">
        <is>
          <t>DUP_GUARD_FILTER_TF</t>
        </is>
      </c>
      <c r="B216" s="38" t="inlineStr">
        <is>
          <t>OFF</t>
        </is>
      </c>
      <c r="C216" s="38" t="n"/>
      <c r="D216" s="38" t="inlineStr">
        <is>
          <t>GLOBAL_CHECK</t>
        </is>
      </c>
      <c r="E216" s="38" t="n"/>
      <c r="F216" s="26" t="n"/>
      <c r="G216" s="38">
        <f>IFERROR(VLOOKUP($A246&amp;"_"&amp;$B246,Results_Deltas!$A$2:$P$15000,5,FALSE),"")</f>
        <v/>
      </c>
      <c r="H216" s="38" t="inlineStr">
        <is>
          <t>Blanket (page end)</t>
        </is>
      </c>
      <c r="I216" s="26" t="n"/>
      <c r="J216" s="26" t="n"/>
      <c r="K216" s="26" t="n"/>
      <c r="L216" s="26" t="inlineStr">
        <is>
          <t>NO</t>
        </is>
      </c>
      <c r="M216" s="71" t="n">
        <v>0</v>
      </c>
      <c r="N216" s="76" t="inlineStr">
        <is>
          <t>UNTESTED</t>
        </is>
      </c>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c r="IN216" s="26" t="n"/>
      <c r="IO216" s="26" t="n"/>
    </row>
    <row r="217" ht="15.75" customHeight="1" s="67">
      <c r="A217" s="37" t="inlineStr">
        <is>
          <t>DUP_GUARD_FILTER_TF</t>
        </is>
      </c>
      <c r="B217" s="38" t="inlineStr">
        <is>
          <t>D</t>
        </is>
      </c>
      <c r="C217" s="38" t="n"/>
      <c r="D217" s="38" t="inlineStr">
        <is>
          <t>GLOBAL_CHECK</t>
        </is>
      </c>
      <c r="E217" s="38" t="n"/>
      <c r="F217" s="26" t="n"/>
      <c r="G217" s="38">
        <f>IFERROR(VLOOKUP($A247&amp;"_"&amp;$B247,Results_Deltas!$A$2:$P$15000,5,FALSE),"")</f>
        <v/>
      </c>
      <c r="H217" s="38" t="inlineStr">
        <is>
          <t>Blanket (page end)</t>
        </is>
      </c>
      <c r="I217" s="26" t="n"/>
      <c r="J217" s="26" t="n"/>
      <c r="K217" s="26" t="n"/>
      <c r="L217" s="26" t="inlineStr">
        <is>
          <t>NO</t>
        </is>
      </c>
      <c r="M217" s="71" t="n">
        <v>0</v>
      </c>
      <c r="N217" s="76" t="inlineStr">
        <is>
          <t>UNTESTED</t>
        </is>
      </c>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c r="IN217" s="26" t="n"/>
      <c r="IO217" s="26" t="n"/>
    </row>
    <row r="218" ht="15.75" customHeight="1" s="67">
      <c r="A218" s="37" t="inlineStr">
        <is>
          <t>DUP_GUARD_FILTER_TF</t>
        </is>
      </c>
      <c r="B218" s="38" t="inlineStr">
        <is>
          <t>4h</t>
        </is>
      </c>
      <c r="C218" s="38" t="n"/>
      <c r="D218" s="38" t="inlineStr">
        <is>
          <t>GLOBAL_CHECK</t>
        </is>
      </c>
      <c r="E218" s="38" t="n"/>
      <c r="F218" s="26" t="n"/>
      <c r="G218" s="38">
        <f>IFERROR(VLOOKUP($A248&amp;"_"&amp;$B248,Results_Deltas!$A$2:$P$15000,5,FALSE),"")</f>
        <v/>
      </c>
      <c r="H218" s="38" t="inlineStr">
        <is>
          <t>Blanket (page end)</t>
        </is>
      </c>
      <c r="I218" s="26" t="n"/>
      <c r="J218" s="26" t="n"/>
      <c r="K218" s="26" t="n"/>
      <c r="L218" s="26" t="inlineStr">
        <is>
          <t>NO</t>
        </is>
      </c>
      <c r="M218" s="71" t="n">
        <v>0</v>
      </c>
      <c r="N218" s="76" t="inlineStr">
        <is>
          <t>UNTESTED</t>
        </is>
      </c>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c r="IN218" s="26" t="n"/>
      <c r="IO218" s="26" t="n"/>
    </row>
    <row r="219" ht="15.75" customHeight="1" s="67">
      <c r="A219" s="37" t="inlineStr">
        <is>
          <t>DUP_GUARD_FILTER_TF</t>
        </is>
      </c>
      <c r="B219" s="38" t="inlineStr">
        <is>
          <t>1h</t>
        </is>
      </c>
      <c r="C219" s="38" t="n"/>
      <c r="D219" s="38" t="inlineStr">
        <is>
          <t>GLOBAL_CHECK</t>
        </is>
      </c>
      <c r="E219" s="38" t="n"/>
      <c r="F219" s="26" t="n"/>
      <c r="G219" s="38">
        <f>IFERROR(VLOOKUP($A249&amp;"_"&amp;$B249,Results_Deltas!$A$2:$P$15000,5,FALSE),"")</f>
        <v/>
      </c>
      <c r="H219" s="38" t="inlineStr">
        <is>
          <t>Blanket (page end)</t>
        </is>
      </c>
      <c r="I219" s="26" t="n"/>
      <c r="J219" s="26" t="n"/>
      <c r="K219" s="26" t="n"/>
      <c r="L219" s="26" t="inlineStr">
        <is>
          <t>NO</t>
        </is>
      </c>
      <c r="M219" s="71" t="n">
        <v>0</v>
      </c>
      <c r="N219" s="76" t="inlineStr">
        <is>
          <t>UNTESTED</t>
        </is>
      </c>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c r="IN219" s="26" t="n"/>
      <c r="IO219" s="26" t="n"/>
    </row>
    <row r="220" ht="15.75" customHeight="1" s="67">
      <c r="A220" s="39" t="inlineStr">
        <is>
          <t>DUP_GUARD_FILTER_TF</t>
        </is>
      </c>
      <c r="B220" s="40" t="inlineStr">
        <is>
          <t>15m</t>
        </is>
      </c>
      <c r="C220" s="38" t="n"/>
      <c r="D220" s="38" t="inlineStr">
        <is>
          <t>GLOBAL_CHECK</t>
        </is>
      </c>
      <c r="E220" s="38" t="n"/>
      <c r="F220" s="26" t="n"/>
      <c r="G220" s="38">
        <f>IFERROR(VLOOKUP($A250&amp;"_"&amp;$B250,Results_Deltas!$A$2:$P$15000,5,FALSE),"")</f>
        <v/>
      </c>
      <c r="H220" s="38" t="inlineStr">
        <is>
          <t>Blanket (page end)</t>
        </is>
      </c>
      <c r="I220" s="26" t="n"/>
      <c r="J220" s="26" t="n"/>
      <c r="K220" s="26" t="n"/>
      <c r="L220" s="26" t="inlineStr">
        <is>
          <t>NO</t>
        </is>
      </c>
      <c r="M220" s="71" t="n">
        <v>0</v>
      </c>
      <c r="N220" s="76" t="inlineStr">
        <is>
          <t>UNTESTED</t>
        </is>
      </c>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c r="IN220" s="26" t="n"/>
      <c r="IO220" s="26" t="n"/>
    </row>
    <row r="221" ht="15.75" customHeight="1" s="67">
      <c r="A221" s="37" t="inlineStr">
        <is>
          <t>EMA_9_21_FILTER_MIN_TFS</t>
        </is>
      </c>
      <c r="B221" s="38" t="inlineStr">
        <is>
          <t>0</t>
        </is>
      </c>
      <c r="C221" s="38" t="n"/>
      <c r="D221" s="38" t="inlineStr">
        <is>
          <t>GLOBAL_CHECK</t>
        </is>
      </c>
      <c r="E221" s="38" t="n"/>
      <c r="F221" s="26" t="n"/>
      <c r="G221" s="38">
        <f>IFERROR(VLOOKUP($A251&amp;"_"&amp;$B251,Results_Deltas!$A$2:$P$15000,5,FALSE),"")</f>
        <v/>
      </c>
      <c r="H221" s="38" t="inlineStr">
        <is>
          <t>Blanket (page end)</t>
        </is>
      </c>
      <c r="I221" s="26" t="n"/>
      <c r="J221" s="26" t="n"/>
      <c r="K221" s="26" t="n"/>
      <c r="L221" s="26" t="inlineStr">
        <is>
          <t>NO</t>
        </is>
      </c>
      <c r="M221" s="71" t="n">
        <v>0</v>
      </c>
      <c r="N221" s="76" t="inlineStr">
        <is>
          <t>UNTESTED</t>
        </is>
      </c>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c r="IN221" s="26" t="n"/>
      <c r="IO221" s="26" t="n"/>
    </row>
    <row r="222" ht="15.75" customHeight="1" s="67">
      <c r="A222" s="37" t="inlineStr">
        <is>
          <t>EMA_9_21_FILTER_MIN_TFS</t>
        </is>
      </c>
      <c r="B222" s="38" t="inlineStr">
        <is>
          <t>2</t>
        </is>
      </c>
      <c r="C222" s="38" t="n"/>
      <c r="D222" s="38" t="inlineStr">
        <is>
          <t>GLOBAL_CHECK</t>
        </is>
      </c>
      <c r="E222" s="38" t="n"/>
      <c r="F222" s="26" t="n"/>
      <c r="G222" s="38">
        <f>IFERROR(VLOOKUP($A252&amp;"_"&amp;$B252,Results_Deltas!$A$2:$P$15000,5,FALSE),"")</f>
        <v/>
      </c>
      <c r="H222" s="38" t="inlineStr">
        <is>
          <t>Blanket (page end)</t>
        </is>
      </c>
      <c r="I222" s="26" t="n"/>
      <c r="J222" s="26" t="n"/>
      <c r="K222" s="26" t="n"/>
      <c r="L222" s="26" t="inlineStr">
        <is>
          <t>YES</t>
        </is>
      </c>
      <c r="M222" s="71" t="n">
        <v>0</v>
      </c>
      <c r="N222" s="76" t="inlineStr">
        <is>
          <t>UNTESTED</t>
        </is>
      </c>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c r="IN222" s="26" t="n"/>
      <c r="IO222" s="26" t="n"/>
    </row>
    <row r="223" ht="15.75" customHeight="1" s="67">
      <c r="A223" s="37" t="inlineStr">
        <is>
          <t>EMA_9_21_FILTER_MIN_TFS</t>
        </is>
      </c>
      <c r="B223" s="38" t="inlineStr">
        <is>
          <t>1</t>
        </is>
      </c>
      <c r="C223" s="38" t="n"/>
      <c r="D223" s="38" t="inlineStr">
        <is>
          <t>GLOBAL_CHECK</t>
        </is>
      </c>
      <c r="E223" s="38" t="n"/>
      <c r="F223" s="26" t="n"/>
      <c r="G223" s="38">
        <f>IFERROR(VLOOKUP($A253&amp;"_"&amp;$B253,Results_Deltas!$A$2:$P$15000,5,FALSE),"")</f>
        <v/>
      </c>
      <c r="H223" s="38" t="inlineStr">
        <is>
          <t>Blanket (page end)</t>
        </is>
      </c>
      <c r="I223" s="26" t="n"/>
      <c r="J223" s="26" t="n"/>
      <c r="K223" s="26" t="n"/>
      <c r="L223" s="26" t="inlineStr">
        <is>
          <t>NO</t>
        </is>
      </c>
      <c r="M223" s="71" t="n">
        <v>0</v>
      </c>
      <c r="N223" s="76" t="inlineStr">
        <is>
          <t>UNTESTED</t>
        </is>
      </c>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c r="IN223" s="26" t="n"/>
      <c r="IO223" s="26" t="n"/>
    </row>
    <row r="224" ht="15.75" customHeight="1" s="67">
      <c r="A224" s="37" t="inlineStr">
        <is>
          <t>EMA_BLANKET_FILTER_ENABLED</t>
        </is>
      </c>
      <c r="B224" s="38" t="inlineStr">
        <is>
          <t>False</t>
        </is>
      </c>
      <c r="C224" s="38" t="n"/>
      <c r="D224" s="38" t="inlineStr">
        <is>
          <t>GLOBAL_CHECK</t>
        </is>
      </c>
      <c r="E224" s="38" t="n"/>
      <c r="F224" s="26" t="n"/>
      <c r="G224" s="38">
        <f>IFERROR(VLOOKUP($A254&amp;"_"&amp;$B254,Results_Deltas!$A$2:$P$15000,5,FALSE),"")</f>
        <v/>
      </c>
      <c r="H224" s="38" t="inlineStr">
        <is>
          <t>Blanket (page end)</t>
        </is>
      </c>
      <c r="I224" s="26" t="n"/>
      <c r="J224" s="26" t="n"/>
      <c r="K224" s="26" t="n"/>
      <c r="L224" s="26" t="inlineStr">
        <is>
          <t>NO</t>
        </is>
      </c>
      <c r="M224" s="71" t="n">
        <v>0</v>
      </c>
      <c r="N224" s="76" t="inlineStr">
        <is>
          <t>UNTESTED</t>
        </is>
      </c>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c r="IN224" s="26" t="n"/>
      <c r="IO224" s="26" t="n"/>
    </row>
    <row r="225" ht="15.75" customHeight="1" s="67">
      <c r="A225" s="39" t="inlineStr">
        <is>
          <t>EMA_BLANKET_FILTER_ENABLED</t>
        </is>
      </c>
      <c r="B225" s="40" t="inlineStr">
        <is>
          <t>True</t>
        </is>
      </c>
      <c r="C225" s="38" t="n"/>
      <c r="D225" s="38" t="inlineStr">
        <is>
          <t>GLOBAL_CHECK</t>
        </is>
      </c>
      <c r="E225" s="38" t="n"/>
      <c r="F225" s="26" t="n"/>
      <c r="G225" s="38">
        <f>IFERROR(VLOOKUP($A255&amp;"_"&amp;$B255,Results_Deltas!$A$2:$P$15000,5,FALSE),"")</f>
        <v/>
      </c>
      <c r="H225" s="38" t="inlineStr">
        <is>
          <t>Blanket (page end)</t>
        </is>
      </c>
      <c r="I225" s="26" t="n"/>
      <c r="J225" s="26" t="n"/>
      <c r="K225" s="26" t="n"/>
      <c r="L225" s="26" t="inlineStr">
        <is>
          <t>NO</t>
        </is>
      </c>
      <c r="M225" s="71" t="n">
        <v>0</v>
      </c>
      <c r="N225" s="76" t="inlineStr">
        <is>
          <t>UNTESTED</t>
        </is>
      </c>
      <c r="O225" s="26" t="n"/>
      <c r="P225" s="26" t="n"/>
      <c r="Q225" s="26" t="n"/>
      <c r="R225" s="26" t="n"/>
      <c r="S225" s="26" t="n"/>
      <c r="T225" s="26" t="n"/>
      <c r="U225" s="26" t="n"/>
      <c r="V225" s="26" t="n"/>
      <c r="W225" s="26" t="n"/>
      <c r="X225" s="26" t="n"/>
      <c r="Y225" s="26" t="n"/>
      <c r="Z225" s="26" t="n"/>
      <c r="AA225" s="26" t="n"/>
      <c r="AB225" s="26" t="n"/>
      <c r="AC225" s="26" t="n"/>
      <c r="AD225" s="26" t="n"/>
      <c r="AE225" s="26" t="n"/>
      <c r="AF225" s="26" t="n"/>
      <c r="AG225" s="26" t="n"/>
      <c r="AH225" s="26" t="n"/>
      <c r="AI225" s="26" t="n"/>
      <c r="AJ225" s="26" t="n"/>
      <c r="AK225" s="26" t="n"/>
      <c r="AL225" s="26" t="n"/>
      <c r="AM225" s="26" t="n"/>
      <c r="AN225" s="26" t="n"/>
      <c r="AO225" s="26" t="n"/>
      <c r="AP225" s="26" t="n"/>
      <c r="AQ225" s="26" t="n"/>
      <c r="AR225" s="26" t="n"/>
      <c r="AS225" s="26" t="n"/>
      <c r="AT225" s="26" t="n"/>
      <c r="AU225" s="26" t="n"/>
      <c r="AV225" s="26" t="n"/>
      <c r="AW225" s="26" t="n"/>
      <c r="AX225" s="26" t="n"/>
      <c r="AY225" s="26" t="n"/>
      <c r="AZ225" s="26" t="n"/>
      <c r="BA225" s="26" t="n"/>
      <c r="BB225" s="26" t="n"/>
      <c r="BC225" s="26" t="n"/>
      <c r="BD225" s="26" t="n"/>
      <c r="BE225" s="26" t="n"/>
      <c r="BF225" s="26" t="n"/>
      <c r="BG225" s="26" t="n"/>
      <c r="BH225" s="26" t="n"/>
      <c r="BI225" s="26" t="n"/>
      <c r="BJ225" s="26" t="n"/>
      <c r="BK225" s="26" t="n"/>
      <c r="BL225" s="26" t="n"/>
      <c r="BM225" s="26" t="n"/>
      <c r="BN225" s="26" t="n"/>
      <c r="BO225" s="26" t="n"/>
      <c r="BP225" s="26" t="n"/>
      <c r="BQ225" s="26" t="n"/>
      <c r="BR225" s="26" t="n"/>
      <c r="BS225" s="26" t="n"/>
      <c r="BT225" s="26" t="n"/>
      <c r="BU225" s="26" t="n"/>
      <c r="BV225" s="26" t="n"/>
      <c r="BW225" s="26" t="n"/>
      <c r="BX225" s="26" t="n"/>
      <c r="BY225" s="26" t="n"/>
      <c r="BZ225" s="26" t="n"/>
      <c r="CA225" s="26" t="n"/>
      <c r="CB225" s="26" t="n"/>
      <c r="CC225" s="26" t="n"/>
      <c r="CD225" s="26" t="n"/>
      <c r="CE225" s="26" t="n"/>
      <c r="CF225" s="26" t="n"/>
      <c r="CG225" s="26" t="n"/>
      <c r="CH225" s="26" t="n"/>
      <c r="CI225" s="26" t="n"/>
      <c r="CJ225" s="26" t="n"/>
      <c r="CK225" s="26" t="n"/>
      <c r="CL225" s="26" t="n"/>
      <c r="CM225" s="26" t="n"/>
      <c r="CN225" s="26" t="n"/>
      <c r="CO225" s="26" t="n"/>
      <c r="CP225" s="26" t="n"/>
      <c r="CQ225" s="26" t="n"/>
      <c r="CR225" s="26" t="n"/>
      <c r="CS225" s="26" t="n"/>
      <c r="CT225" s="26" t="n"/>
      <c r="CU225" s="26" t="n"/>
      <c r="CV225" s="26" t="n"/>
      <c r="CW225" s="26" t="n"/>
      <c r="CX225" s="26" t="n"/>
      <c r="CY225" s="26" t="n"/>
      <c r="CZ225" s="26" t="n"/>
      <c r="DA225" s="26" t="n"/>
      <c r="DB225" s="26" t="n"/>
      <c r="DC225" s="26" t="n"/>
      <c r="DD225" s="26" t="n"/>
      <c r="DE225" s="26" t="n"/>
      <c r="DF225" s="26" t="n"/>
      <c r="DG225" s="26" t="n"/>
      <c r="DH225" s="26" t="n"/>
      <c r="DI225" s="26" t="n"/>
      <c r="DJ225" s="26" t="n"/>
      <c r="DK225" s="26" t="n"/>
      <c r="DL225" s="26" t="n"/>
      <c r="DM225" s="26" t="n"/>
      <c r="DN225" s="26" t="n"/>
      <c r="DO225" s="26" t="n"/>
      <c r="DP225" s="26" t="n"/>
      <c r="DQ225" s="26" t="n"/>
      <c r="DR225" s="26" t="n"/>
      <c r="DS225" s="26" t="n"/>
      <c r="DT225" s="26" t="n"/>
      <c r="DU225" s="26" t="n"/>
      <c r="DV225" s="26" t="n"/>
      <c r="DW225" s="26" t="n"/>
      <c r="DX225" s="26" t="n"/>
      <c r="DY225" s="26" t="n"/>
      <c r="DZ225" s="26" t="n"/>
      <c r="EA225" s="26" t="n"/>
      <c r="EB225" s="26" t="n"/>
      <c r="EC225" s="26" t="n"/>
      <c r="ED225" s="26" t="n"/>
      <c r="EE225" s="26" t="n"/>
      <c r="EF225" s="26" t="n"/>
      <c r="EG225" s="26" t="n"/>
      <c r="EH225" s="26" t="n"/>
      <c r="EI225" s="26" t="n"/>
      <c r="EJ225" s="26" t="n"/>
      <c r="EK225" s="26" t="n"/>
      <c r="EL225" s="26" t="n"/>
      <c r="EM225" s="26" t="n"/>
      <c r="EN225" s="26" t="n"/>
      <c r="EO225" s="26" t="n"/>
      <c r="EP225" s="26" t="n"/>
      <c r="EQ225" s="26" t="n"/>
      <c r="ER225" s="26" t="n"/>
      <c r="ES225" s="26" t="n"/>
      <c r="ET225" s="26" t="n"/>
      <c r="EU225" s="26" t="n"/>
      <c r="EV225" s="26" t="n"/>
      <c r="EW225" s="26" t="n"/>
      <c r="EX225" s="26" t="n"/>
      <c r="EY225" s="26" t="n"/>
      <c r="EZ225" s="26" t="n"/>
      <c r="FA225" s="26" t="n"/>
      <c r="FB225" s="26" t="n"/>
      <c r="FC225" s="26" t="n"/>
      <c r="FD225" s="26" t="n"/>
      <c r="FE225" s="26" t="n"/>
      <c r="FF225" s="26" t="n"/>
      <c r="FG225" s="26" t="n"/>
      <c r="FH225" s="26" t="n"/>
      <c r="FI225" s="26" t="n"/>
      <c r="FJ225" s="26" t="n"/>
      <c r="FK225" s="26" t="n"/>
      <c r="FL225" s="26" t="n"/>
      <c r="FM225" s="26" t="n"/>
      <c r="FN225" s="26" t="n"/>
      <c r="FO225" s="26" t="n"/>
      <c r="FP225" s="26" t="n"/>
      <c r="FQ225" s="26" t="n"/>
      <c r="FR225" s="26" t="n"/>
      <c r="FS225" s="26" t="n"/>
      <c r="FT225" s="26" t="n"/>
      <c r="FU225" s="26" t="n"/>
      <c r="FV225" s="26" t="n"/>
      <c r="FW225" s="26" t="n"/>
      <c r="FX225" s="26" t="n"/>
      <c r="FY225" s="26" t="n"/>
      <c r="FZ225" s="26" t="n"/>
      <c r="GA225" s="26" t="n"/>
      <c r="GB225" s="26" t="n"/>
      <c r="GC225" s="26" t="n"/>
      <c r="GD225" s="26" t="n"/>
      <c r="GE225" s="26" t="n"/>
      <c r="GF225" s="26" t="n"/>
      <c r="GG225" s="26" t="n"/>
      <c r="GH225" s="26" t="n"/>
      <c r="GI225" s="26" t="n"/>
      <c r="GJ225" s="26" t="n"/>
      <c r="GK225" s="26" t="n"/>
      <c r="GL225" s="26" t="n"/>
      <c r="GM225" s="26" t="n"/>
      <c r="GN225" s="26" t="n"/>
      <c r="GO225" s="26" t="n"/>
      <c r="GP225" s="26" t="n"/>
      <c r="GQ225" s="26" t="n"/>
      <c r="GR225" s="26" t="n"/>
      <c r="GS225" s="26" t="n"/>
      <c r="GT225" s="26" t="n"/>
      <c r="GU225" s="26" t="n"/>
      <c r="GV225" s="26" t="n"/>
      <c r="GW225" s="26" t="n"/>
      <c r="GX225" s="26" t="n"/>
      <c r="GY225" s="26" t="n"/>
      <c r="GZ225" s="26" t="n"/>
      <c r="HA225" s="26" t="n"/>
      <c r="HB225" s="26" t="n"/>
      <c r="HC225" s="26" t="n"/>
      <c r="HD225" s="26" t="n"/>
      <c r="HE225" s="26" t="n"/>
      <c r="HF225" s="26" t="n"/>
      <c r="HG225" s="26" t="n"/>
      <c r="HH225" s="26" t="n"/>
      <c r="HI225" s="26" t="n"/>
      <c r="HJ225" s="26" t="n"/>
      <c r="HK225" s="26" t="n"/>
      <c r="HL225" s="26" t="n"/>
      <c r="HM225" s="26" t="n"/>
      <c r="HN225" s="26" t="n"/>
      <c r="HO225" s="26" t="n"/>
      <c r="HP225" s="26" t="n"/>
      <c r="HQ225" s="26" t="n"/>
      <c r="HR225" s="26" t="n"/>
      <c r="HS225" s="26" t="n"/>
      <c r="HT225" s="26" t="n"/>
      <c r="HU225" s="26" t="n"/>
      <c r="HV225" s="26" t="n"/>
      <c r="HW225" s="26" t="n"/>
      <c r="HX225" s="26" t="n"/>
      <c r="HY225" s="26" t="n"/>
      <c r="HZ225" s="26" t="n"/>
      <c r="IA225" s="26" t="n"/>
      <c r="IB225" s="26" t="n"/>
      <c r="IC225" s="26" t="n"/>
      <c r="ID225" s="26" t="n"/>
      <c r="IE225" s="26" t="n"/>
      <c r="IF225" s="26" t="n"/>
      <c r="IG225" s="26" t="n"/>
      <c r="IH225" s="26" t="n"/>
      <c r="II225" s="26" t="n"/>
      <c r="IJ225" s="26" t="n"/>
      <c r="IK225" s="26" t="n"/>
      <c r="IL225" s="26" t="n"/>
      <c r="IM225" s="26" t="n"/>
      <c r="IN225" s="26" t="n"/>
      <c r="IO225" s="26" t="n"/>
    </row>
    <row r="226" ht="15.75" customHeight="1" s="67">
      <c r="A226" s="37" t="inlineStr">
        <is>
          <t>EMA_BLANKET_FILTER_MIN_TFS</t>
        </is>
      </c>
      <c r="B226" s="38" t="inlineStr">
        <is>
          <t>0</t>
        </is>
      </c>
      <c r="C226" s="38" t="n"/>
      <c r="D226" s="38" t="inlineStr">
        <is>
          <t>GLOBAL_CHECK</t>
        </is>
      </c>
      <c r="E226" s="38" t="n"/>
      <c r="F226" s="26" t="n"/>
      <c r="G226" s="38">
        <f>IFERROR(VLOOKUP($A256&amp;"_"&amp;$B256,Results_Deltas!$A$2:$P$15000,5,FALSE),"")</f>
        <v/>
      </c>
      <c r="H226" s="38" t="inlineStr">
        <is>
          <t>Blanket (page end)</t>
        </is>
      </c>
      <c r="I226" s="26" t="n"/>
      <c r="J226" s="26" t="n"/>
      <c r="K226" s="26" t="n"/>
      <c r="L226" s="26" t="inlineStr">
        <is>
          <t>YES</t>
        </is>
      </c>
      <c r="M226" s="71" t="n">
        <v>0</v>
      </c>
      <c r="N226" s="76" t="inlineStr">
        <is>
          <t>UNTESTED</t>
        </is>
      </c>
      <c r="O226" s="26" t="n"/>
      <c r="P226" s="26" t="n"/>
      <c r="Q226" s="26" t="n"/>
      <c r="R226" s="26" t="n"/>
      <c r="S226" s="26" t="n"/>
      <c r="T226" s="26" t="n"/>
      <c r="U226" s="26" t="n"/>
      <c r="V226" s="26" t="n"/>
      <c r="W226" s="26" t="n"/>
      <c r="X226" s="26" t="n"/>
      <c r="Y226" s="26" t="n"/>
      <c r="Z226" s="26" t="n"/>
      <c r="AA226" s="26" t="n"/>
      <c r="AB226" s="26" t="n"/>
      <c r="AC226" s="26" t="n"/>
      <c r="AD226" s="26" t="n"/>
      <c r="AE226" s="26" t="n"/>
      <c r="AF226" s="26" t="n"/>
      <c r="AG226" s="26" t="n"/>
      <c r="AH226" s="26" t="n"/>
      <c r="AI226" s="26" t="n"/>
      <c r="AJ226" s="26" t="n"/>
      <c r="AK226" s="26" t="n"/>
      <c r="AL226" s="26" t="n"/>
      <c r="AM226" s="26" t="n"/>
      <c r="AN226" s="26" t="n"/>
      <c r="AO226" s="26" t="n"/>
      <c r="AP226" s="26" t="n"/>
      <c r="AQ226" s="26" t="n"/>
      <c r="AR226" s="26" t="n"/>
      <c r="AS226" s="26" t="n"/>
      <c r="AT226" s="26" t="n"/>
      <c r="AU226" s="26" t="n"/>
      <c r="AV226" s="26" t="n"/>
      <c r="AW226" s="26" t="n"/>
      <c r="AX226" s="26" t="n"/>
      <c r="AY226" s="26" t="n"/>
      <c r="AZ226" s="26" t="n"/>
      <c r="BA226" s="26" t="n"/>
      <c r="BB226" s="26" t="n"/>
      <c r="BC226" s="26" t="n"/>
      <c r="BD226" s="26" t="n"/>
      <c r="BE226" s="26" t="n"/>
      <c r="BF226" s="26" t="n"/>
      <c r="BG226" s="26" t="n"/>
      <c r="BH226" s="26" t="n"/>
      <c r="BI226" s="26" t="n"/>
      <c r="BJ226" s="26" t="n"/>
      <c r="BK226" s="26" t="n"/>
      <c r="BL226" s="26" t="n"/>
      <c r="BM226" s="26" t="n"/>
      <c r="BN226" s="26" t="n"/>
      <c r="BO226" s="26" t="n"/>
      <c r="BP226" s="26" t="n"/>
      <c r="BQ226" s="26" t="n"/>
      <c r="BR226" s="26" t="n"/>
      <c r="BS226" s="26" t="n"/>
      <c r="BT226" s="26" t="n"/>
      <c r="BU226" s="26" t="n"/>
      <c r="BV226" s="26" t="n"/>
      <c r="BW226" s="26" t="n"/>
      <c r="BX226" s="26" t="n"/>
      <c r="BY226" s="26" t="n"/>
      <c r="BZ226" s="26" t="n"/>
      <c r="CA226" s="26" t="n"/>
      <c r="CB226" s="26" t="n"/>
      <c r="CC226" s="26" t="n"/>
      <c r="CD226" s="26" t="n"/>
      <c r="CE226" s="26" t="n"/>
      <c r="CF226" s="26" t="n"/>
      <c r="CG226" s="26" t="n"/>
      <c r="CH226" s="26" t="n"/>
      <c r="CI226" s="26" t="n"/>
      <c r="CJ226" s="26" t="n"/>
      <c r="CK226" s="26" t="n"/>
      <c r="CL226" s="26" t="n"/>
      <c r="CM226" s="26" t="n"/>
      <c r="CN226" s="26" t="n"/>
      <c r="CO226" s="26" t="n"/>
      <c r="CP226" s="26" t="n"/>
      <c r="CQ226" s="26" t="n"/>
      <c r="CR226" s="26" t="n"/>
      <c r="CS226" s="26" t="n"/>
      <c r="CT226" s="26" t="n"/>
      <c r="CU226" s="26" t="n"/>
      <c r="CV226" s="26" t="n"/>
      <c r="CW226" s="26" t="n"/>
      <c r="CX226" s="26" t="n"/>
      <c r="CY226" s="26" t="n"/>
      <c r="CZ226" s="26" t="n"/>
      <c r="DA226" s="26" t="n"/>
      <c r="DB226" s="26" t="n"/>
      <c r="DC226" s="26" t="n"/>
      <c r="DD226" s="26" t="n"/>
      <c r="DE226" s="26" t="n"/>
      <c r="DF226" s="26" t="n"/>
      <c r="DG226" s="26" t="n"/>
      <c r="DH226" s="26" t="n"/>
      <c r="DI226" s="26" t="n"/>
      <c r="DJ226" s="26" t="n"/>
      <c r="DK226" s="26" t="n"/>
      <c r="DL226" s="26" t="n"/>
      <c r="DM226" s="26" t="n"/>
      <c r="DN226" s="26" t="n"/>
      <c r="DO226" s="26" t="n"/>
      <c r="DP226" s="26" t="n"/>
      <c r="DQ226" s="26" t="n"/>
      <c r="DR226" s="26" t="n"/>
      <c r="DS226" s="26" t="n"/>
      <c r="DT226" s="26" t="n"/>
      <c r="DU226" s="26" t="n"/>
      <c r="DV226" s="26" t="n"/>
      <c r="DW226" s="26" t="n"/>
      <c r="DX226" s="26" t="n"/>
      <c r="DY226" s="26" t="n"/>
      <c r="DZ226" s="26" t="n"/>
      <c r="EA226" s="26" t="n"/>
      <c r="EB226" s="26" t="n"/>
      <c r="EC226" s="26" t="n"/>
      <c r="ED226" s="26" t="n"/>
      <c r="EE226" s="26" t="n"/>
      <c r="EF226" s="26" t="n"/>
      <c r="EG226" s="26" t="n"/>
      <c r="EH226" s="26" t="n"/>
      <c r="EI226" s="26" t="n"/>
      <c r="EJ226" s="26" t="n"/>
      <c r="EK226" s="26" t="n"/>
      <c r="EL226" s="26" t="n"/>
      <c r="EM226" s="26" t="n"/>
      <c r="EN226" s="26" t="n"/>
      <c r="EO226" s="26" t="n"/>
      <c r="EP226" s="26" t="n"/>
      <c r="EQ226" s="26" t="n"/>
      <c r="ER226" s="26" t="n"/>
      <c r="ES226" s="26" t="n"/>
      <c r="ET226" s="26" t="n"/>
      <c r="EU226" s="26" t="n"/>
      <c r="EV226" s="26" t="n"/>
      <c r="EW226" s="26" t="n"/>
      <c r="EX226" s="26" t="n"/>
      <c r="EY226" s="26" t="n"/>
      <c r="EZ226" s="26" t="n"/>
      <c r="FA226" s="26" t="n"/>
      <c r="FB226" s="26" t="n"/>
      <c r="FC226" s="26" t="n"/>
      <c r="FD226" s="26" t="n"/>
      <c r="FE226" s="26" t="n"/>
      <c r="FF226" s="26" t="n"/>
      <c r="FG226" s="26" t="n"/>
      <c r="FH226" s="26" t="n"/>
      <c r="FI226" s="26" t="n"/>
      <c r="FJ226" s="26" t="n"/>
      <c r="FK226" s="26" t="n"/>
      <c r="FL226" s="26" t="n"/>
      <c r="FM226" s="26" t="n"/>
      <c r="FN226" s="26" t="n"/>
      <c r="FO226" s="26" t="n"/>
      <c r="FP226" s="26" t="n"/>
      <c r="FQ226" s="26" t="n"/>
      <c r="FR226" s="26" t="n"/>
      <c r="FS226" s="26" t="n"/>
      <c r="FT226" s="26" t="n"/>
      <c r="FU226" s="26" t="n"/>
      <c r="FV226" s="26" t="n"/>
      <c r="FW226" s="26" t="n"/>
      <c r="FX226" s="26" t="n"/>
      <c r="FY226" s="26" t="n"/>
      <c r="FZ226" s="26" t="n"/>
      <c r="GA226" s="26" t="n"/>
      <c r="GB226" s="26" t="n"/>
      <c r="GC226" s="26" t="n"/>
      <c r="GD226" s="26" t="n"/>
      <c r="GE226" s="26" t="n"/>
      <c r="GF226" s="26" t="n"/>
      <c r="GG226" s="26" t="n"/>
      <c r="GH226" s="26" t="n"/>
      <c r="GI226" s="26" t="n"/>
      <c r="GJ226" s="26" t="n"/>
      <c r="GK226" s="26" t="n"/>
      <c r="GL226" s="26" t="n"/>
      <c r="GM226" s="26" t="n"/>
      <c r="GN226" s="26" t="n"/>
      <c r="GO226" s="26" t="n"/>
      <c r="GP226" s="26" t="n"/>
      <c r="GQ226" s="26" t="n"/>
      <c r="GR226" s="26" t="n"/>
      <c r="GS226" s="26" t="n"/>
      <c r="GT226" s="26" t="n"/>
      <c r="GU226" s="26" t="n"/>
      <c r="GV226" s="26" t="n"/>
      <c r="GW226" s="26" t="n"/>
      <c r="GX226" s="26" t="n"/>
      <c r="GY226" s="26" t="n"/>
      <c r="GZ226" s="26" t="n"/>
      <c r="HA226" s="26" t="n"/>
      <c r="HB226" s="26" t="n"/>
      <c r="HC226" s="26" t="n"/>
      <c r="HD226" s="26" t="n"/>
      <c r="HE226" s="26" t="n"/>
      <c r="HF226" s="26" t="n"/>
      <c r="HG226" s="26" t="n"/>
      <c r="HH226" s="26" t="n"/>
      <c r="HI226" s="26" t="n"/>
      <c r="HJ226" s="26" t="n"/>
      <c r="HK226" s="26" t="n"/>
      <c r="HL226" s="26" t="n"/>
      <c r="HM226" s="26" t="n"/>
      <c r="HN226" s="26" t="n"/>
      <c r="HO226" s="26" t="n"/>
      <c r="HP226" s="26" t="n"/>
      <c r="HQ226" s="26" t="n"/>
      <c r="HR226" s="26" t="n"/>
      <c r="HS226" s="26" t="n"/>
      <c r="HT226" s="26" t="n"/>
      <c r="HU226" s="26" t="n"/>
      <c r="HV226" s="26" t="n"/>
      <c r="HW226" s="26" t="n"/>
      <c r="HX226" s="26" t="n"/>
      <c r="HY226" s="26" t="n"/>
      <c r="HZ226" s="26" t="n"/>
      <c r="IA226" s="26" t="n"/>
      <c r="IB226" s="26" t="n"/>
      <c r="IC226" s="26" t="n"/>
      <c r="ID226" s="26" t="n"/>
      <c r="IE226" s="26" t="n"/>
      <c r="IF226" s="26" t="n"/>
      <c r="IG226" s="26" t="n"/>
      <c r="IH226" s="26" t="n"/>
      <c r="II226" s="26" t="n"/>
      <c r="IJ226" s="26" t="n"/>
      <c r="IK226" s="26" t="n"/>
      <c r="IL226" s="26" t="n"/>
      <c r="IM226" s="26" t="n"/>
      <c r="IN226" s="26" t="n"/>
      <c r="IO226" s="26" t="n"/>
    </row>
    <row r="227" ht="15.75" customHeight="1" s="67">
      <c r="A227" s="37" t="inlineStr">
        <is>
          <t>EMA_BLANKET_FILTER_MIN_TFS</t>
        </is>
      </c>
      <c r="B227" s="38" t="inlineStr">
        <is>
          <t>2</t>
        </is>
      </c>
      <c r="C227" s="38" t="n"/>
      <c r="D227" s="38" t="inlineStr">
        <is>
          <t>GLOBAL_CHECK</t>
        </is>
      </c>
      <c r="E227" s="38" t="n"/>
      <c r="F227" s="26" t="n"/>
      <c r="G227" s="38">
        <f>IFERROR(VLOOKUP($A257&amp;"_"&amp;$B257,Results_Deltas!$A$2:$P$15000,5,FALSE),"")</f>
        <v/>
      </c>
      <c r="H227" s="38" t="inlineStr">
        <is>
          <t>Blanket (page end)</t>
        </is>
      </c>
      <c r="I227" s="26" t="n"/>
      <c r="J227" s="26" t="n"/>
      <c r="K227" s="26" t="n"/>
      <c r="L227" s="26" t="inlineStr">
        <is>
          <t>NO</t>
        </is>
      </c>
      <c r="M227" s="71" t="n">
        <v>0</v>
      </c>
      <c r="N227" s="76" t="inlineStr">
        <is>
          <t>UNTESTED</t>
        </is>
      </c>
      <c r="O227" s="26" t="n"/>
      <c r="P227" s="26" t="n"/>
      <c r="Q227" s="26" t="n"/>
      <c r="R227" s="26" t="n"/>
      <c r="S227" s="26" t="n"/>
      <c r="T227" s="26" t="n"/>
      <c r="U227" s="26" t="n"/>
      <c r="V227" s="26" t="n"/>
      <c r="W227" s="26" t="n"/>
      <c r="X227" s="26" t="n"/>
      <c r="Y227" s="26" t="n"/>
      <c r="Z227" s="26" t="n"/>
      <c r="AA227" s="26" t="n"/>
      <c r="AB227" s="26" t="n"/>
      <c r="AC227" s="26" t="n"/>
      <c r="AD227" s="26" t="n"/>
      <c r="AE227" s="26" t="n"/>
      <c r="AF227" s="26" t="n"/>
      <c r="AG227" s="26" t="n"/>
      <c r="AH227" s="26" t="n"/>
      <c r="AI227" s="26" t="n"/>
      <c r="AJ227" s="26" t="n"/>
      <c r="AK227" s="26" t="n"/>
      <c r="AL227" s="26" t="n"/>
      <c r="AM227" s="26" t="n"/>
      <c r="AN227" s="26" t="n"/>
      <c r="AO227" s="26" t="n"/>
      <c r="AP227" s="26" t="n"/>
      <c r="AQ227" s="26" t="n"/>
      <c r="AR227" s="26" t="n"/>
      <c r="AS227" s="26" t="n"/>
      <c r="AT227" s="26" t="n"/>
      <c r="AU227" s="26" t="n"/>
      <c r="AV227" s="26" t="n"/>
      <c r="AW227" s="26" t="n"/>
      <c r="AX227" s="26" t="n"/>
      <c r="AY227" s="26" t="n"/>
      <c r="AZ227" s="26" t="n"/>
      <c r="BA227" s="26" t="n"/>
      <c r="BB227" s="26" t="n"/>
      <c r="BC227" s="26" t="n"/>
      <c r="BD227" s="26" t="n"/>
      <c r="BE227" s="26" t="n"/>
      <c r="BF227" s="26" t="n"/>
      <c r="BG227" s="26" t="n"/>
      <c r="BH227" s="26" t="n"/>
      <c r="BI227" s="26" t="n"/>
      <c r="BJ227" s="26" t="n"/>
      <c r="BK227" s="26" t="n"/>
      <c r="BL227" s="26" t="n"/>
      <c r="BM227" s="26" t="n"/>
      <c r="BN227" s="26" t="n"/>
      <c r="BO227" s="26" t="n"/>
      <c r="BP227" s="26" t="n"/>
      <c r="BQ227" s="26" t="n"/>
      <c r="BR227" s="26" t="n"/>
      <c r="BS227" s="26" t="n"/>
      <c r="BT227" s="26" t="n"/>
      <c r="BU227" s="26" t="n"/>
      <c r="BV227" s="26" t="n"/>
      <c r="BW227" s="26" t="n"/>
      <c r="BX227" s="26" t="n"/>
      <c r="BY227" s="26" t="n"/>
      <c r="BZ227" s="26" t="n"/>
      <c r="CA227" s="26" t="n"/>
      <c r="CB227" s="26" t="n"/>
      <c r="CC227" s="26" t="n"/>
      <c r="CD227" s="26" t="n"/>
      <c r="CE227" s="26" t="n"/>
      <c r="CF227" s="26" t="n"/>
      <c r="CG227" s="26" t="n"/>
      <c r="CH227" s="26" t="n"/>
      <c r="CI227" s="26" t="n"/>
      <c r="CJ227" s="26" t="n"/>
      <c r="CK227" s="26" t="n"/>
      <c r="CL227" s="26" t="n"/>
      <c r="CM227" s="26" t="n"/>
      <c r="CN227" s="26" t="n"/>
      <c r="CO227" s="26" t="n"/>
      <c r="CP227" s="26" t="n"/>
      <c r="CQ227" s="26" t="n"/>
      <c r="CR227" s="26" t="n"/>
      <c r="CS227" s="26" t="n"/>
      <c r="CT227" s="26" t="n"/>
      <c r="CU227" s="26" t="n"/>
      <c r="CV227" s="26" t="n"/>
      <c r="CW227" s="26" t="n"/>
      <c r="CX227" s="26" t="n"/>
      <c r="CY227" s="26" t="n"/>
      <c r="CZ227" s="26" t="n"/>
      <c r="DA227" s="26" t="n"/>
      <c r="DB227" s="26" t="n"/>
      <c r="DC227" s="26" t="n"/>
      <c r="DD227" s="26" t="n"/>
      <c r="DE227" s="26" t="n"/>
      <c r="DF227" s="26" t="n"/>
      <c r="DG227" s="26" t="n"/>
      <c r="DH227" s="26" t="n"/>
      <c r="DI227" s="26" t="n"/>
      <c r="DJ227" s="26" t="n"/>
      <c r="DK227" s="26" t="n"/>
      <c r="DL227" s="26" t="n"/>
      <c r="DM227" s="26" t="n"/>
      <c r="DN227" s="26" t="n"/>
      <c r="DO227" s="26" t="n"/>
      <c r="DP227" s="26" t="n"/>
      <c r="DQ227" s="26" t="n"/>
      <c r="DR227" s="26" t="n"/>
      <c r="DS227" s="26" t="n"/>
      <c r="DT227" s="26" t="n"/>
      <c r="DU227" s="26" t="n"/>
      <c r="DV227" s="26" t="n"/>
      <c r="DW227" s="26" t="n"/>
      <c r="DX227" s="26" t="n"/>
      <c r="DY227" s="26" t="n"/>
      <c r="DZ227" s="26" t="n"/>
      <c r="EA227" s="26" t="n"/>
      <c r="EB227" s="26" t="n"/>
      <c r="EC227" s="26" t="n"/>
      <c r="ED227" s="26" t="n"/>
      <c r="EE227" s="26" t="n"/>
      <c r="EF227" s="26" t="n"/>
      <c r="EG227" s="26" t="n"/>
      <c r="EH227" s="26" t="n"/>
      <c r="EI227" s="26" t="n"/>
      <c r="EJ227" s="26" t="n"/>
      <c r="EK227" s="26" t="n"/>
      <c r="EL227" s="26" t="n"/>
      <c r="EM227" s="26" t="n"/>
      <c r="EN227" s="26" t="n"/>
      <c r="EO227" s="26" t="n"/>
      <c r="EP227" s="26" t="n"/>
      <c r="EQ227" s="26" t="n"/>
      <c r="ER227" s="26" t="n"/>
      <c r="ES227" s="26" t="n"/>
      <c r="ET227" s="26" t="n"/>
      <c r="EU227" s="26" t="n"/>
      <c r="EV227" s="26" t="n"/>
      <c r="EW227" s="26" t="n"/>
      <c r="EX227" s="26" t="n"/>
      <c r="EY227" s="26" t="n"/>
      <c r="EZ227" s="26" t="n"/>
      <c r="FA227" s="26" t="n"/>
      <c r="FB227" s="26" t="n"/>
      <c r="FC227" s="26" t="n"/>
      <c r="FD227" s="26" t="n"/>
      <c r="FE227" s="26" t="n"/>
      <c r="FF227" s="26" t="n"/>
      <c r="FG227" s="26" t="n"/>
      <c r="FH227" s="26" t="n"/>
      <c r="FI227" s="26" t="n"/>
      <c r="FJ227" s="26" t="n"/>
      <c r="FK227" s="26" t="n"/>
      <c r="FL227" s="26" t="n"/>
      <c r="FM227" s="26" t="n"/>
      <c r="FN227" s="26" t="n"/>
      <c r="FO227" s="26" t="n"/>
      <c r="FP227" s="26" t="n"/>
      <c r="FQ227" s="26" t="n"/>
      <c r="FR227" s="26" t="n"/>
      <c r="FS227" s="26" t="n"/>
      <c r="FT227" s="26" t="n"/>
      <c r="FU227" s="26" t="n"/>
      <c r="FV227" s="26" t="n"/>
      <c r="FW227" s="26" t="n"/>
      <c r="FX227" s="26" t="n"/>
      <c r="FY227" s="26" t="n"/>
      <c r="FZ227" s="26" t="n"/>
      <c r="GA227" s="26" t="n"/>
      <c r="GB227" s="26" t="n"/>
      <c r="GC227" s="26" t="n"/>
      <c r="GD227" s="26" t="n"/>
      <c r="GE227" s="26" t="n"/>
      <c r="GF227" s="26" t="n"/>
      <c r="GG227" s="26" t="n"/>
      <c r="GH227" s="26" t="n"/>
      <c r="GI227" s="26" t="n"/>
      <c r="GJ227" s="26" t="n"/>
      <c r="GK227" s="26" t="n"/>
      <c r="GL227" s="26" t="n"/>
      <c r="GM227" s="26" t="n"/>
      <c r="GN227" s="26" t="n"/>
      <c r="GO227" s="26" t="n"/>
      <c r="GP227" s="26" t="n"/>
      <c r="GQ227" s="26" t="n"/>
      <c r="GR227" s="26" t="n"/>
      <c r="GS227" s="26" t="n"/>
      <c r="GT227" s="26" t="n"/>
      <c r="GU227" s="26" t="n"/>
      <c r="GV227" s="26" t="n"/>
      <c r="GW227" s="26" t="n"/>
      <c r="GX227" s="26" t="n"/>
      <c r="GY227" s="26" t="n"/>
      <c r="GZ227" s="26" t="n"/>
      <c r="HA227" s="26" t="n"/>
      <c r="HB227" s="26" t="n"/>
      <c r="HC227" s="26" t="n"/>
      <c r="HD227" s="26" t="n"/>
      <c r="HE227" s="26" t="n"/>
      <c r="HF227" s="26" t="n"/>
      <c r="HG227" s="26" t="n"/>
      <c r="HH227" s="26" t="n"/>
      <c r="HI227" s="26" t="n"/>
      <c r="HJ227" s="26" t="n"/>
      <c r="HK227" s="26" t="n"/>
      <c r="HL227" s="26" t="n"/>
      <c r="HM227" s="26" t="n"/>
      <c r="HN227" s="26" t="n"/>
      <c r="HO227" s="26" t="n"/>
      <c r="HP227" s="26" t="n"/>
      <c r="HQ227" s="26" t="n"/>
      <c r="HR227" s="26" t="n"/>
      <c r="HS227" s="26" t="n"/>
      <c r="HT227" s="26" t="n"/>
      <c r="HU227" s="26" t="n"/>
      <c r="HV227" s="26" t="n"/>
      <c r="HW227" s="26" t="n"/>
      <c r="HX227" s="26" t="n"/>
      <c r="HY227" s="26" t="n"/>
      <c r="HZ227" s="26" t="n"/>
      <c r="IA227" s="26" t="n"/>
      <c r="IB227" s="26" t="n"/>
      <c r="IC227" s="26" t="n"/>
      <c r="ID227" s="26" t="n"/>
      <c r="IE227" s="26" t="n"/>
      <c r="IF227" s="26" t="n"/>
      <c r="IG227" s="26" t="n"/>
      <c r="IH227" s="26" t="n"/>
      <c r="II227" s="26" t="n"/>
      <c r="IJ227" s="26" t="n"/>
      <c r="IK227" s="26" t="n"/>
      <c r="IL227" s="26" t="n"/>
      <c r="IM227" s="26" t="n"/>
      <c r="IN227" s="26" t="n"/>
      <c r="IO227" s="26" t="n"/>
    </row>
    <row r="228" ht="15.75" customHeight="1" s="67">
      <c r="A228" s="37" t="inlineStr">
        <is>
          <t>EMA_BLANKET_FILTER_MIN_TFS</t>
        </is>
      </c>
      <c r="B228" s="38" t="inlineStr">
        <is>
          <t>1</t>
        </is>
      </c>
      <c r="C228" s="38" t="n"/>
      <c r="D228" s="38" t="inlineStr">
        <is>
          <t>GLOBAL_CHECK</t>
        </is>
      </c>
      <c r="E228" s="38" t="n"/>
      <c r="F228" s="26" t="n"/>
      <c r="G228" s="38">
        <f>IFERROR(VLOOKUP($A258&amp;"_"&amp;$B258,Results_Deltas!$A$2:$P$15000,5,FALSE),"")</f>
        <v/>
      </c>
      <c r="H228" s="38" t="inlineStr">
        <is>
          <t>Blanket (page end)</t>
        </is>
      </c>
      <c r="I228" s="26" t="n"/>
      <c r="J228" s="26" t="n"/>
      <c r="K228" s="26" t="n"/>
      <c r="L228" s="26" t="inlineStr">
        <is>
          <t>NO</t>
        </is>
      </c>
      <c r="M228" s="71" t="n">
        <v>0</v>
      </c>
      <c r="N228" s="76" t="inlineStr">
        <is>
          <t>UNTESTED</t>
        </is>
      </c>
      <c r="O228" s="26" t="n"/>
      <c r="P228" s="26" t="n"/>
      <c r="Q228" s="26" t="n"/>
      <c r="R228" s="26" t="n"/>
      <c r="S228" s="26" t="n"/>
      <c r="T228" s="26" t="n"/>
      <c r="U228" s="26" t="n"/>
      <c r="V228" s="26" t="n"/>
      <c r="W228" s="26" t="n"/>
      <c r="X228" s="26" t="n"/>
      <c r="Y228" s="26" t="n"/>
      <c r="Z228" s="26" t="n"/>
      <c r="AA228" s="26" t="n"/>
      <c r="AB228" s="26" t="n"/>
      <c r="AC228" s="26" t="n"/>
      <c r="AD228" s="26" t="n"/>
      <c r="AE228" s="26" t="n"/>
      <c r="AF228" s="26" t="n"/>
      <c r="AG228" s="26" t="n"/>
      <c r="AH228" s="26" t="n"/>
      <c r="AI228" s="26" t="n"/>
      <c r="AJ228" s="26" t="n"/>
      <c r="AK228" s="26" t="n"/>
      <c r="AL228" s="26" t="n"/>
      <c r="AM228" s="26" t="n"/>
      <c r="AN228" s="26" t="n"/>
      <c r="AO228" s="26" t="n"/>
      <c r="AP228" s="26" t="n"/>
      <c r="AQ228" s="26" t="n"/>
      <c r="AR228" s="26" t="n"/>
      <c r="AS228" s="26" t="n"/>
      <c r="AT228" s="26" t="n"/>
      <c r="AU228" s="26" t="n"/>
      <c r="AV228" s="26" t="n"/>
      <c r="AW228" s="26" t="n"/>
      <c r="AX228" s="26" t="n"/>
      <c r="AY228" s="26" t="n"/>
      <c r="AZ228" s="26" t="n"/>
      <c r="BA228" s="26" t="n"/>
      <c r="BB228" s="26" t="n"/>
      <c r="BC228" s="26" t="n"/>
      <c r="BD228" s="26" t="n"/>
      <c r="BE228" s="26" t="n"/>
      <c r="BF228" s="26" t="n"/>
      <c r="BG228" s="26" t="n"/>
      <c r="BH228" s="26" t="n"/>
      <c r="BI228" s="26" t="n"/>
      <c r="BJ228" s="26" t="n"/>
      <c r="BK228" s="26" t="n"/>
      <c r="BL228" s="26" t="n"/>
      <c r="BM228" s="26" t="n"/>
      <c r="BN228" s="26" t="n"/>
      <c r="BO228" s="26" t="n"/>
      <c r="BP228" s="26" t="n"/>
      <c r="BQ228" s="26" t="n"/>
      <c r="BR228" s="26" t="n"/>
      <c r="BS228" s="26" t="n"/>
      <c r="BT228" s="26" t="n"/>
      <c r="BU228" s="26" t="n"/>
      <c r="BV228" s="26" t="n"/>
      <c r="BW228" s="26" t="n"/>
      <c r="BX228" s="26" t="n"/>
      <c r="BY228" s="26" t="n"/>
      <c r="BZ228" s="26" t="n"/>
      <c r="CA228" s="26" t="n"/>
      <c r="CB228" s="26" t="n"/>
      <c r="CC228" s="26" t="n"/>
      <c r="CD228" s="26" t="n"/>
      <c r="CE228" s="26" t="n"/>
      <c r="CF228" s="26" t="n"/>
      <c r="CG228" s="26" t="n"/>
      <c r="CH228" s="26" t="n"/>
      <c r="CI228" s="26" t="n"/>
      <c r="CJ228" s="26" t="n"/>
      <c r="CK228" s="26" t="n"/>
      <c r="CL228" s="26" t="n"/>
      <c r="CM228" s="26" t="n"/>
      <c r="CN228" s="26" t="n"/>
      <c r="CO228" s="26" t="n"/>
      <c r="CP228" s="26" t="n"/>
      <c r="CQ228" s="26" t="n"/>
      <c r="CR228" s="26" t="n"/>
      <c r="CS228" s="26" t="n"/>
      <c r="CT228" s="26" t="n"/>
      <c r="CU228" s="26" t="n"/>
      <c r="CV228" s="26" t="n"/>
      <c r="CW228" s="26" t="n"/>
      <c r="CX228" s="26" t="n"/>
      <c r="CY228" s="26" t="n"/>
      <c r="CZ228" s="26" t="n"/>
      <c r="DA228" s="26" t="n"/>
      <c r="DB228" s="26" t="n"/>
      <c r="DC228" s="26" t="n"/>
      <c r="DD228" s="26" t="n"/>
      <c r="DE228" s="26" t="n"/>
      <c r="DF228" s="26" t="n"/>
      <c r="DG228" s="26" t="n"/>
      <c r="DH228" s="26" t="n"/>
      <c r="DI228" s="26" t="n"/>
      <c r="DJ228" s="26" t="n"/>
      <c r="DK228" s="26" t="n"/>
      <c r="DL228" s="26" t="n"/>
      <c r="DM228" s="26" t="n"/>
      <c r="DN228" s="26" t="n"/>
      <c r="DO228" s="26" t="n"/>
      <c r="DP228" s="26" t="n"/>
      <c r="DQ228" s="26" t="n"/>
      <c r="DR228" s="26" t="n"/>
      <c r="DS228" s="26" t="n"/>
      <c r="DT228" s="26" t="n"/>
      <c r="DU228" s="26" t="n"/>
      <c r="DV228" s="26" t="n"/>
      <c r="DW228" s="26" t="n"/>
      <c r="DX228" s="26" t="n"/>
      <c r="DY228" s="26" t="n"/>
      <c r="DZ228" s="26" t="n"/>
      <c r="EA228" s="26" t="n"/>
      <c r="EB228" s="26" t="n"/>
      <c r="EC228" s="26" t="n"/>
      <c r="ED228" s="26" t="n"/>
      <c r="EE228" s="26" t="n"/>
      <c r="EF228" s="26" t="n"/>
      <c r="EG228" s="26" t="n"/>
      <c r="EH228" s="26" t="n"/>
      <c r="EI228" s="26" t="n"/>
      <c r="EJ228" s="26" t="n"/>
      <c r="EK228" s="26" t="n"/>
      <c r="EL228" s="26" t="n"/>
      <c r="EM228" s="26" t="n"/>
      <c r="EN228" s="26" t="n"/>
      <c r="EO228" s="26" t="n"/>
      <c r="EP228" s="26" t="n"/>
      <c r="EQ228" s="26" t="n"/>
      <c r="ER228" s="26" t="n"/>
      <c r="ES228" s="26" t="n"/>
      <c r="ET228" s="26" t="n"/>
      <c r="EU228" s="26" t="n"/>
      <c r="EV228" s="26" t="n"/>
      <c r="EW228" s="26" t="n"/>
      <c r="EX228" s="26" t="n"/>
      <c r="EY228" s="26" t="n"/>
      <c r="EZ228" s="26" t="n"/>
      <c r="FA228" s="26" t="n"/>
      <c r="FB228" s="26" t="n"/>
      <c r="FC228" s="26" t="n"/>
      <c r="FD228" s="26" t="n"/>
      <c r="FE228" s="26" t="n"/>
      <c r="FF228" s="26" t="n"/>
      <c r="FG228" s="26" t="n"/>
      <c r="FH228" s="26" t="n"/>
      <c r="FI228" s="26" t="n"/>
      <c r="FJ228" s="26" t="n"/>
      <c r="FK228" s="26" t="n"/>
      <c r="FL228" s="26" t="n"/>
      <c r="FM228" s="26" t="n"/>
      <c r="FN228" s="26" t="n"/>
      <c r="FO228" s="26" t="n"/>
      <c r="FP228" s="26" t="n"/>
      <c r="FQ228" s="26" t="n"/>
      <c r="FR228" s="26" t="n"/>
      <c r="FS228" s="26" t="n"/>
      <c r="FT228" s="26" t="n"/>
      <c r="FU228" s="26" t="n"/>
      <c r="FV228" s="26" t="n"/>
      <c r="FW228" s="26" t="n"/>
      <c r="FX228" s="26" t="n"/>
      <c r="FY228" s="26" t="n"/>
      <c r="FZ228" s="26" t="n"/>
      <c r="GA228" s="26" t="n"/>
      <c r="GB228" s="26" t="n"/>
      <c r="GC228" s="26" t="n"/>
      <c r="GD228" s="26" t="n"/>
      <c r="GE228" s="26" t="n"/>
      <c r="GF228" s="26" t="n"/>
      <c r="GG228" s="26" t="n"/>
      <c r="GH228" s="26" t="n"/>
      <c r="GI228" s="26" t="n"/>
      <c r="GJ228" s="26" t="n"/>
      <c r="GK228" s="26" t="n"/>
      <c r="GL228" s="26" t="n"/>
      <c r="GM228" s="26" t="n"/>
      <c r="GN228" s="26" t="n"/>
      <c r="GO228" s="26" t="n"/>
      <c r="GP228" s="26" t="n"/>
      <c r="GQ228" s="26" t="n"/>
      <c r="GR228" s="26" t="n"/>
      <c r="GS228" s="26" t="n"/>
      <c r="GT228" s="26" t="n"/>
      <c r="GU228" s="26" t="n"/>
      <c r="GV228" s="26" t="n"/>
      <c r="GW228" s="26" t="n"/>
      <c r="GX228" s="26" t="n"/>
      <c r="GY228" s="26" t="n"/>
      <c r="GZ228" s="26" t="n"/>
      <c r="HA228" s="26" t="n"/>
      <c r="HB228" s="26" t="n"/>
      <c r="HC228" s="26" t="n"/>
      <c r="HD228" s="26" t="n"/>
      <c r="HE228" s="26" t="n"/>
      <c r="HF228" s="26" t="n"/>
      <c r="HG228" s="26" t="n"/>
      <c r="HH228" s="26" t="n"/>
      <c r="HI228" s="26" t="n"/>
      <c r="HJ228" s="26" t="n"/>
      <c r="HK228" s="26" t="n"/>
      <c r="HL228" s="26" t="n"/>
      <c r="HM228" s="26" t="n"/>
      <c r="HN228" s="26" t="n"/>
      <c r="HO228" s="26" t="n"/>
      <c r="HP228" s="26" t="n"/>
      <c r="HQ228" s="26" t="n"/>
      <c r="HR228" s="26" t="n"/>
      <c r="HS228" s="26" t="n"/>
      <c r="HT228" s="26" t="n"/>
      <c r="HU228" s="26" t="n"/>
      <c r="HV228" s="26" t="n"/>
      <c r="HW228" s="26" t="n"/>
      <c r="HX228" s="26" t="n"/>
      <c r="HY228" s="26" t="n"/>
      <c r="HZ228" s="26" t="n"/>
      <c r="IA228" s="26" t="n"/>
      <c r="IB228" s="26" t="n"/>
      <c r="IC228" s="26" t="n"/>
      <c r="ID228" s="26" t="n"/>
      <c r="IE228" s="26" t="n"/>
      <c r="IF228" s="26" t="n"/>
      <c r="IG228" s="26" t="n"/>
      <c r="IH228" s="26" t="n"/>
      <c r="II228" s="26" t="n"/>
      <c r="IJ228" s="26" t="n"/>
      <c r="IK228" s="26" t="n"/>
      <c r="IL228" s="26" t="n"/>
      <c r="IM228" s="26" t="n"/>
      <c r="IN228" s="26" t="n"/>
      <c r="IO228" s="26" t="n"/>
    </row>
    <row r="229" ht="15.75" customHeight="1" s="67">
      <c r="A229" s="37" t="inlineStr">
        <is>
          <t>EXECUTE_NOW_SINGLE_GATE_ENFORCE</t>
        </is>
      </c>
      <c r="B229" s="38" t="inlineStr">
        <is>
          <t>0.0</t>
        </is>
      </c>
      <c r="C229" s="38" t="n"/>
      <c r="D229" s="38" t="inlineStr">
        <is>
          <t>ENTRY, GLOBAL_CHECK, STOCKS_EXIT</t>
        </is>
      </c>
      <c r="E229" s="38" t="n"/>
      <c r="F229" s="26" t="n"/>
      <c r="G229" s="38">
        <f>IFERROR(VLOOKUP($A259&amp;"_"&amp;$B259,Results_Deltas!$A$2:$P$15000,5,FALSE),"")</f>
        <v/>
      </c>
      <c r="H229" s="38" t="inlineStr">
        <is>
          <t>Blanket (page end)</t>
        </is>
      </c>
      <c r="I229" s="26" t="n"/>
      <c r="J229" s="26" t="n"/>
      <c r="K229" s="26" t="n"/>
      <c r="L229" s="26" t="inlineStr">
        <is>
          <t>NO</t>
        </is>
      </c>
      <c r="M229" s="71" t="n">
        <v>0</v>
      </c>
      <c r="N229" s="76" t="inlineStr">
        <is>
          <t>UNTESTED</t>
        </is>
      </c>
      <c r="O229" s="26" t="n"/>
      <c r="P229" s="26" t="n"/>
      <c r="Q229" s="26" t="n"/>
      <c r="R229" s="26" t="n"/>
      <c r="S229" s="26" t="n"/>
      <c r="T229" s="26" t="n"/>
      <c r="U229" s="26" t="n"/>
      <c r="V229" s="26" t="n"/>
      <c r="W229" s="26" t="n"/>
      <c r="X229" s="26" t="n"/>
      <c r="Y229" s="26" t="n"/>
      <c r="Z229" s="26" t="n"/>
      <c r="AA229" s="26" t="n"/>
      <c r="AB229" s="26" t="n"/>
      <c r="AC229" s="26" t="n"/>
      <c r="AD229" s="26" t="n"/>
      <c r="AE229" s="26" t="n"/>
      <c r="AF229" s="26" t="n"/>
      <c r="AG229" s="26" t="n"/>
      <c r="AH229" s="26" t="n"/>
      <c r="AI229" s="26" t="n"/>
      <c r="AJ229" s="26" t="n"/>
      <c r="AK229" s="26" t="n"/>
      <c r="AL229" s="26" t="n"/>
      <c r="AM229" s="26" t="n"/>
      <c r="AN229" s="26" t="n"/>
      <c r="AO229" s="26" t="n"/>
      <c r="AP229" s="26" t="n"/>
      <c r="AQ229" s="26" t="n"/>
      <c r="AR229" s="26" t="n"/>
      <c r="AS229" s="26" t="n"/>
      <c r="AT229" s="26" t="n"/>
      <c r="AU229" s="26" t="n"/>
      <c r="AV229" s="26" t="n"/>
      <c r="AW229" s="26" t="n"/>
      <c r="AX229" s="26" t="n"/>
      <c r="AY229" s="26" t="n"/>
      <c r="AZ229" s="26" t="n"/>
      <c r="BA229" s="26" t="n"/>
      <c r="BB229" s="26" t="n"/>
      <c r="BC229" s="26" t="n"/>
      <c r="BD229" s="26" t="n"/>
      <c r="BE229" s="26" t="n"/>
      <c r="BF229" s="26" t="n"/>
      <c r="BG229" s="26" t="n"/>
      <c r="BH229" s="26" t="n"/>
      <c r="BI229" s="26" t="n"/>
      <c r="BJ229" s="26" t="n"/>
      <c r="BK229" s="26" t="n"/>
      <c r="BL229" s="26" t="n"/>
      <c r="BM229" s="26" t="n"/>
      <c r="BN229" s="26" t="n"/>
      <c r="BO229" s="26" t="n"/>
      <c r="BP229" s="26" t="n"/>
      <c r="BQ229" s="26" t="n"/>
      <c r="BR229" s="26" t="n"/>
      <c r="BS229" s="26" t="n"/>
      <c r="BT229" s="26" t="n"/>
      <c r="BU229" s="26" t="n"/>
      <c r="BV229" s="26" t="n"/>
      <c r="BW229" s="26" t="n"/>
      <c r="BX229" s="26" t="n"/>
      <c r="BY229" s="26" t="n"/>
      <c r="BZ229" s="26" t="n"/>
      <c r="CA229" s="26" t="n"/>
      <c r="CB229" s="26" t="n"/>
      <c r="CC229" s="26" t="n"/>
      <c r="CD229" s="26" t="n"/>
      <c r="CE229" s="26" t="n"/>
      <c r="CF229" s="26" t="n"/>
      <c r="CG229" s="26" t="n"/>
      <c r="CH229" s="26" t="n"/>
      <c r="CI229" s="26" t="n"/>
      <c r="CJ229" s="26" t="n"/>
      <c r="CK229" s="26" t="n"/>
      <c r="CL229" s="26" t="n"/>
      <c r="CM229" s="26" t="n"/>
      <c r="CN229" s="26" t="n"/>
      <c r="CO229" s="26" t="n"/>
      <c r="CP229" s="26" t="n"/>
      <c r="CQ229" s="26" t="n"/>
      <c r="CR229" s="26" t="n"/>
      <c r="CS229" s="26" t="n"/>
      <c r="CT229" s="26" t="n"/>
      <c r="CU229" s="26" t="n"/>
      <c r="CV229" s="26" t="n"/>
      <c r="CW229" s="26" t="n"/>
      <c r="CX229" s="26" t="n"/>
      <c r="CY229" s="26" t="n"/>
      <c r="CZ229" s="26" t="n"/>
      <c r="DA229" s="26" t="n"/>
      <c r="DB229" s="26" t="n"/>
      <c r="DC229" s="26" t="n"/>
      <c r="DD229" s="26" t="n"/>
      <c r="DE229" s="26" t="n"/>
      <c r="DF229" s="26" t="n"/>
      <c r="DG229" s="26" t="n"/>
      <c r="DH229" s="26" t="n"/>
      <c r="DI229" s="26" t="n"/>
      <c r="DJ229" s="26" t="n"/>
      <c r="DK229" s="26" t="n"/>
      <c r="DL229" s="26" t="n"/>
      <c r="DM229" s="26" t="n"/>
      <c r="DN229" s="26" t="n"/>
      <c r="DO229" s="26" t="n"/>
      <c r="DP229" s="26" t="n"/>
      <c r="DQ229" s="26" t="n"/>
      <c r="DR229" s="26" t="n"/>
      <c r="DS229" s="26" t="n"/>
      <c r="DT229" s="26" t="n"/>
      <c r="DU229" s="26" t="n"/>
      <c r="DV229" s="26" t="n"/>
      <c r="DW229" s="26" t="n"/>
      <c r="DX229" s="26" t="n"/>
      <c r="DY229" s="26" t="n"/>
      <c r="DZ229" s="26" t="n"/>
      <c r="EA229" s="26" t="n"/>
      <c r="EB229" s="26" t="n"/>
      <c r="EC229" s="26" t="n"/>
      <c r="ED229" s="26" t="n"/>
      <c r="EE229" s="26" t="n"/>
      <c r="EF229" s="26" t="n"/>
      <c r="EG229" s="26" t="n"/>
      <c r="EH229" s="26" t="n"/>
      <c r="EI229" s="26" t="n"/>
      <c r="EJ229" s="26" t="n"/>
      <c r="EK229" s="26" t="n"/>
      <c r="EL229" s="26" t="n"/>
      <c r="EM229" s="26" t="n"/>
      <c r="EN229" s="26" t="n"/>
      <c r="EO229" s="26" t="n"/>
      <c r="EP229" s="26" t="n"/>
      <c r="EQ229" s="26" t="n"/>
      <c r="ER229" s="26" t="n"/>
      <c r="ES229" s="26" t="n"/>
      <c r="ET229" s="26" t="n"/>
      <c r="EU229" s="26" t="n"/>
      <c r="EV229" s="26" t="n"/>
      <c r="EW229" s="26" t="n"/>
      <c r="EX229" s="26" t="n"/>
      <c r="EY229" s="26" t="n"/>
      <c r="EZ229" s="26" t="n"/>
      <c r="FA229" s="26" t="n"/>
      <c r="FB229" s="26" t="n"/>
      <c r="FC229" s="26" t="n"/>
      <c r="FD229" s="26" t="n"/>
      <c r="FE229" s="26" t="n"/>
      <c r="FF229" s="26" t="n"/>
      <c r="FG229" s="26" t="n"/>
      <c r="FH229" s="26" t="n"/>
      <c r="FI229" s="26" t="n"/>
      <c r="FJ229" s="26" t="n"/>
      <c r="FK229" s="26" t="n"/>
      <c r="FL229" s="26" t="n"/>
      <c r="FM229" s="26" t="n"/>
      <c r="FN229" s="26" t="n"/>
      <c r="FO229" s="26" t="n"/>
      <c r="FP229" s="26" t="n"/>
      <c r="FQ229" s="26" t="n"/>
      <c r="FR229" s="26" t="n"/>
      <c r="FS229" s="26" t="n"/>
      <c r="FT229" s="26" t="n"/>
      <c r="FU229" s="26" t="n"/>
      <c r="FV229" s="26" t="n"/>
      <c r="FW229" s="26" t="n"/>
      <c r="FX229" s="26" t="n"/>
      <c r="FY229" s="26" t="n"/>
      <c r="FZ229" s="26" t="n"/>
      <c r="GA229" s="26" t="n"/>
      <c r="GB229" s="26" t="n"/>
      <c r="GC229" s="26" t="n"/>
      <c r="GD229" s="26" t="n"/>
      <c r="GE229" s="26" t="n"/>
      <c r="GF229" s="26" t="n"/>
      <c r="GG229" s="26" t="n"/>
      <c r="GH229" s="26" t="n"/>
      <c r="GI229" s="26" t="n"/>
      <c r="GJ229" s="26" t="n"/>
      <c r="GK229" s="26" t="n"/>
      <c r="GL229" s="26" t="n"/>
      <c r="GM229" s="26" t="n"/>
      <c r="GN229" s="26" t="n"/>
      <c r="GO229" s="26" t="n"/>
      <c r="GP229" s="26" t="n"/>
      <c r="GQ229" s="26" t="n"/>
      <c r="GR229" s="26" t="n"/>
      <c r="GS229" s="26" t="n"/>
      <c r="GT229" s="26" t="n"/>
      <c r="GU229" s="26" t="n"/>
      <c r="GV229" s="26" t="n"/>
      <c r="GW229" s="26" t="n"/>
      <c r="GX229" s="26" t="n"/>
      <c r="GY229" s="26" t="n"/>
      <c r="GZ229" s="26" t="n"/>
      <c r="HA229" s="26" t="n"/>
      <c r="HB229" s="26" t="n"/>
      <c r="HC229" s="26" t="n"/>
      <c r="HD229" s="26" t="n"/>
      <c r="HE229" s="26" t="n"/>
      <c r="HF229" s="26" t="n"/>
      <c r="HG229" s="26" t="n"/>
      <c r="HH229" s="26" t="n"/>
      <c r="HI229" s="26" t="n"/>
      <c r="HJ229" s="26" t="n"/>
      <c r="HK229" s="26" t="n"/>
      <c r="HL229" s="26" t="n"/>
      <c r="HM229" s="26" t="n"/>
      <c r="HN229" s="26" t="n"/>
      <c r="HO229" s="26" t="n"/>
      <c r="HP229" s="26" t="n"/>
      <c r="HQ229" s="26" t="n"/>
      <c r="HR229" s="26" t="n"/>
      <c r="HS229" s="26" t="n"/>
      <c r="HT229" s="26" t="n"/>
      <c r="HU229" s="26" t="n"/>
      <c r="HV229" s="26" t="n"/>
      <c r="HW229" s="26" t="n"/>
      <c r="HX229" s="26" t="n"/>
      <c r="HY229" s="26" t="n"/>
      <c r="HZ229" s="26" t="n"/>
      <c r="IA229" s="26" t="n"/>
      <c r="IB229" s="26" t="n"/>
      <c r="IC229" s="26" t="n"/>
      <c r="ID229" s="26" t="n"/>
      <c r="IE229" s="26" t="n"/>
      <c r="IF229" s="26" t="n"/>
      <c r="IG229" s="26" t="n"/>
      <c r="IH229" s="26" t="n"/>
      <c r="II229" s="26" t="n"/>
      <c r="IJ229" s="26" t="n"/>
      <c r="IK229" s="26" t="n"/>
      <c r="IL229" s="26" t="n"/>
      <c r="IM229" s="26" t="n"/>
      <c r="IN229" s="26" t="n"/>
      <c r="IO229" s="26" t="n"/>
    </row>
    <row r="230" ht="15.75" customHeight="1" s="67">
      <c r="A230" s="37" t="inlineStr">
        <is>
          <t>EXECUTE_NOW_SINGLE_GATE_ENFORCE</t>
        </is>
      </c>
      <c r="B230" s="38" t="inlineStr">
        <is>
          <t>0.0_ALT</t>
        </is>
      </c>
      <c r="C230" s="38" t="n"/>
      <c r="D230" s="38" t="inlineStr">
        <is>
          <t>ENTRY, GLOBAL_CHECK, STOCKS_EXIT</t>
        </is>
      </c>
      <c r="E230" s="38" t="n"/>
      <c r="F230" s="26" t="n"/>
      <c r="G230" s="38">
        <f>IFERROR(VLOOKUP($A260&amp;"_"&amp;$B260,Results_Deltas!$A$2:$P$15000,5,FALSE),"")</f>
        <v/>
      </c>
      <c r="H230" s="38" t="inlineStr">
        <is>
          <t>Blanket (page end)</t>
        </is>
      </c>
      <c r="I230" s="26" t="n"/>
      <c r="J230" s="26" t="n"/>
      <c r="K230" s="26" t="n"/>
      <c r="L230" s="26" t="inlineStr">
        <is>
          <t>NO</t>
        </is>
      </c>
      <c r="M230" s="71" t="n">
        <v>0</v>
      </c>
      <c r="N230" s="76" t="inlineStr">
        <is>
          <t>UNTESTED</t>
        </is>
      </c>
      <c r="O230" s="26" t="n"/>
      <c r="P230" s="26" t="n"/>
      <c r="Q230" s="26" t="n"/>
      <c r="R230" s="26" t="n"/>
      <c r="S230" s="26" t="n"/>
      <c r="T230" s="26" t="n"/>
      <c r="U230" s="26" t="n"/>
      <c r="V230" s="26" t="n"/>
      <c r="W230" s="26" t="n"/>
      <c r="X230" s="26" t="n"/>
      <c r="Y230" s="26" t="n"/>
      <c r="Z230" s="26" t="n"/>
      <c r="AA230" s="26" t="n"/>
      <c r="AB230" s="26" t="n"/>
      <c r="AC230" s="26" t="n"/>
      <c r="AD230" s="26" t="n"/>
      <c r="AE230" s="26" t="n"/>
      <c r="AF230" s="26" t="n"/>
      <c r="AG230" s="26" t="n"/>
      <c r="AH230" s="26" t="n"/>
      <c r="AI230" s="26" t="n"/>
      <c r="AJ230" s="26" t="n"/>
      <c r="AK230" s="26" t="n"/>
      <c r="AL230" s="26" t="n"/>
      <c r="AM230" s="26" t="n"/>
      <c r="AN230" s="26" t="n"/>
      <c r="AO230" s="26" t="n"/>
      <c r="AP230" s="26" t="n"/>
      <c r="AQ230" s="26" t="n"/>
      <c r="AR230" s="26" t="n"/>
      <c r="AS230" s="26" t="n"/>
      <c r="AT230" s="26" t="n"/>
      <c r="AU230" s="26" t="n"/>
      <c r="AV230" s="26" t="n"/>
      <c r="AW230" s="26" t="n"/>
      <c r="AX230" s="26" t="n"/>
      <c r="AY230" s="26" t="n"/>
      <c r="AZ230" s="26" t="n"/>
      <c r="BA230" s="26" t="n"/>
      <c r="BB230" s="26" t="n"/>
      <c r="BC230" s="26" t="n"/>
      <c r="BD230" s="26" t="n"/>
      <c r="BE230" s="26" t="n"/>
      <c r="BF230" s="26" t="n"/>
      <c r="BG230" s="26" t="n"/>
      <c r="BH230" s="26" t="n"/>
      <c r="BI230" s="26" t="n"/>
      <c r="BJ230" s="26" t="n"/>
      <c r="BK230" s="26" t="n"/>
      <c r="BL230" s="26" t="n"/>
      <c r="BM230" s="26" t="n"/>
      <c r="BN230" s="26" t="n"/>
      <c r="BO230" s="26" t="n"/>
      <c r="BP230" s="26" t="n"/>
      <c r="BQ230" s="26" t="n"/>
      <c r="BR230" s="26" t="n"/>
      <c r="BS230" s="26" t="n"/>
      <c r="BT230" s="26" t="n"/>
      <c r="BU230" s="26" t="n"/>
      <c r="BV230" s="26" t="n"/>
      <c r="BW230" s="26" t="n"/>
      <c r="BX230" s="26" t="n"/>
      <c r="BY230" s="26" t="n"/>
      <c r="BZ230" s="26" t="n"/>
      <c r="CA230" s="26" t="n"/>
      <c r="CB230" s="26" t="n"/>
      <c r="CC230" s="26" t="n"/>
      <c r="CD230" s="26" t="n"/>
      <c r="CE230" s="26" t="n"/>
      <c r="CF230" s="26" t="n"/>
      <c r="CG230" s="26" t="n"/>
      <c r="CH230" s="26" t="n"/>
      <c r="CI230" s="26" t="n"/>
      <c r="CJ230" s="26" t="n"/>
      <c r="CK230" s="26" t="n"/>
      <c r="CL230" s="26" t="n"/>
      <c r="CM230" s="26" t="n"/>
      <c r="CN230" s="26" t="n"/>
      <c r="CO230" s="26" t="n"/>
      <c r="CP230" s="26" t="n"/>
      <c r="CQ230" s="26" t="n"/>
      <c r="CR230" s="26" t="n"/>
      <c r="CS230" s="26" t="n"/>
      <c r="CT230" s="26" t="n"/>
      <c r="CU230" s="26" t="n"/>
      <c r="CV230" s="26" t="n"/>
      <c r="CW230" s="26" t="n"/>
      <c r="CX230" s="26" t="n"/>
      <c r="CY230" s="26" t="n"/>
      <c r="CZ230" s="26" t="n"/>
      <c r="DA230" s="26" t="n"/>
      <c r="DB230" s="26" t="n"/>
      <c r="DC230" s="26" t="n"/>
      <c r="DD230" s="26" t="n"/>
      <c r="DE230" s="26" t="n"/>
      <c r="DF230" s="26" t="n"/>
      <c r="DG230" s="26" t="n"/>
      <c r="DH230" s="26" t="n"/>
      <c r="DI230" s="26" t="n"/>
      <c r="DJ230" s="26" t="n"/>
      <c r="DK230" s="26" t="n"/>
      <c r="DL230" s="26" t="n"/>
      <c r="DM230" s="26" t="n"/>
      <c r="DN230" s="26" t="n"/>
      <c r="DO230" s="26" t="n"/>
      <c r="DP230" s="26" t="n"/>
      <c r="DQ230" s="26" t="n"/>
      <c r="DR230" s="26" t="n"/>
      <c r="DS230" s="26" t="n"/>
      <c r="DT230" s="26" t="n"/>
      <c r="DU230" s="26" t="n"/>
      <c r="DV230" s="26" t="n"/>
      <c r="DW230" s="26" t="n"/>
      <c r="DX230" s="26" t="n"/>
      <c r="DY230" s="26" t="n"/>
      <c r="DZ230" s="26" t="n"/>
      <c r="EA230" s="26" t="n"/>
      <c r="EB230" s="26" t="n"/>
      <c r="EC230" s="26" t="n"/>
      <c r="ED230" s="26" t="n"/>
      <c r="EE230" s="26" t="n"/>
      <c r="EF230" s="26" t="n"/>
      <c r="EG230" s="26" t="n"/>
      <c r="EH230" s="26" t="n"/>
      <c r="EI230" s="26" t="n"/>
      <c r="EJ230" s="26" t="n"/>
      <c r="EK230" s="26" t="n"/>
      <c r="EL230" s="26" t="n"/>
      <c r="EM230" s="26" t="n"/>
      <c r="EN230" s="26" t="n"/>
      <c r="EO230" s="26" t="n"/>
      <c r="EP230" s="26" t="n"/>
      <c r="EQ230" s="26" t="n"/>
      <c r="ER230" s="26" t="n"/>
      <c r="ES230" s="26" t="n"/>
      <c r="ET230" s="26" t="n"/>
      <c r="EU230" s="26" t="n"/>
      <c r="EV230" s="26" t="n"/>
      <c r="EW230" s="26" t="n"/>
      <c r="EX230" s="26" t="n"/>
      <c r="EY230" s="26" t="n"/>
      <c r="EZ230" s="26" t="n"/>
      <c r="FA230" s="26" t="n"/>
      <c r="FB230" s="26" t="n"/>
      <c r="FC230" s="26" t="n"/>
      <c r="FD230" s="26" t="n"/>
      <c r="FE230" s="26" t="n"/>
      <c r="FF230" s="26" t="n"/>
      <c r="FG230" s="26" t="n"/>
      <c r="FH230" s="26" t="n"/>
      <c r="FI230" s="26" t="n"/>
      <c r="FJ230" s="26" t="n"/>
      <c r="FK230" s="26" t="n"/>
      <c r="FL230" s="26" t="n"/>
      <c r="FM230" s="26" t="n"/>
      <c r="FN230" s="26" t="n"/>
      <c r="FO230" s="26" t="n"/>
      <c r="FP230" s="26" t="n"/>
      <c r="FQ230" s="26" t="n"/>
      <c r="FR230" s="26" t="n"/>
      <c r="FS230" s="26" t="n"/>
      <c r="FT230" s="26" t="n"/>
      <c r="FU230" s="26" t="n"/>
      <c r="FV230" s="26" t="n"/>
      <c r="FW230" s="26" t="n"/>
      <c r="FX230" s="26" t="n"/>
      <c r="FY230" s="26" t="n"/>
      <c r="FZ230" s="26" t="n"/>
      <c r="GA230" s="26" t="n"/>
      <c r="GB230" s="26" t="n"/>
      <c r="GC230" s="26" t="n"/>
      <c r="GD230" s="26" t="n"/>
      <c r="GE230" s="26" t="n"/>
      <c r="GF230" s="26" t="n"/>
      <c r="GG230" s="26" t="n"/>
      <c r="GH230" s="26" t="n"/>
      <c r="GI230" s="26" t="n"/>
      <c r="GJ230" s="26" t="n"/>
      <c r="GK230" s="26" t="n"/>
      <c r="GL230" s="26" t="n"/>
      <c r="GM230" s="26" t="n"/>
      <c r="GN230" s="26" t="n"/>
      <c r="GO230" s="26" t="n"/>
      <c r="GP230" s="26" t="n"/>
      <c r="GQ230" s="26" t="n"/>
      <c r="GR230" s="26" t="n"/>
      <c r="GS230" s="26" t="n"/>
      <c r="GT230" s="26" t="n"/>
      <c r="GU230" s="26" t="n"/>
      <c r="GV230" s="26" t="n"/>
      <c r="GW230" s="26" t="n"/>
      <c r="GX230" s="26" t="n"/>
      <c r="GY230" s="26" t="n"/>
      <c r="GZ230" s="26" t="n"/>
      <c r="HA230" s="26" t="n"/>
      <c r="HB230" s="26" t="n"/>
      <c r="HC230" s="26" t="n"/>
      <c r="HD230" s="26" t="n"/>
      <c r="HE230" s="26" t="n"/>
      <c r="HF230" s="26" t="n"/>
      <c r="HG230" s="26" t="n"/>
      <c r="HH230" s="26" t="n"/>
      <c r="HI230" s="26" t="n"/>
      <c r="HJ230" s="26" t="n"/>
      <c r="HK230" s="26" t="n"/>
      <c r="HL230" s="26" t="n"/>
      <c r="HM230" s="26" t="n"/>
      <c r="HN230" s="26" t="n"/>
      <c r="HO230" s="26" t="n"/>
      <c r="HP230" s="26" t="n"/>
      <c r="HQ230" s="26" t="n"/>
      <c r="HR230" s="26" t="n"/>
      <c r="HS230" s="26" t="n"/>
      <c r="HT230" s="26" t="n"/>
      <c r="HU230" s="26" t="n"/>
      <c r="HV230" s="26" t="n"/>
      <c r="HW230" s="26" t="n"/>
      <c r="HX230" s="26" t="n"/>
      <c r="HY230" s="26" t="n"/>
      <c r="HZ230" s="26" t="n"/>
      <c r="IA230" s="26" t="n"/>
      <c r="IB230" s="26" t="n"/>
      <c r="IC230" s="26" t="n"/>
      <c r="ID230" s="26" t="n"/>
      <c r="IE230" s="26" t="n"/>
      <c r="IF230" s="26" t="n"/>
      <c r="IG230" s="26" t="n"/>
      <c r="IH230" s="26" t="n"/>
      <c r="II230" s="26" t="n"/>
      <c r="IJ230" s="26" t="n"/>
      <c r="IK230" s="26" t="n"/>
      <c r="IL230" s="26" t="n"/>
      <c r="IM230" s="26" t="n"/>
      <c r="IN230" s="26" t="n"/>
      <c r="IO230" s="26" t="n"/>
    </row>
    <row r="231" ht="15.75" customHeight="1" s="67">
      <c r="A231" s="37" t="inlineStr">
        <is>
          <t>EZ_MANAGE_THROTTLER_RATE</t>
        </is>
      </c>
      <c r="B231" s="38" t="inlineStr">
        <is>
          <t>0.0</t>
        </is>
      </c>
      <c r="C231" s="38" t="n"/>
      <c r="D231" s="38" t="inlineStr">
        <is>
          <t>GLOBAL_CHECK, STOCKS_EXIT</t>
        </is>
      </c>
      <c r="E231" s="38" t="n"/>
      <c r="F231" s="26" t="n"/>
      <c r="G231" s="38">
        <f>IFERROR(VLOOKUP($A261&amp;"_"&amp;$B261,Results_Deltas!$A$2:$P$15000,5,FALSE),"")</f>
        <v/>
      </c>
      <c r="H231" s="38" t="inlineStr">
        <is>
          <t>Blanket (page end)</t>
        </is>
      </c>
      <c r="I231" s="26" t="n"/>
      <c r="J231" s="26" t="n"/>
      <c r="K231" s="26" t="n"/>
      <c r="L231" s="26" t="inlineStr">
        <is>
          <t>NO</t>
        </is>
      </c>
      <c r="M231" s="71" t="n">
        <v>0</v>
      </c>
      <c r="N231" s="76" t="inlineStr">
        <is>
          <t>UNTESTED</t>
        </is>
      </c>
      <c r="O231" s="26" t="n"/>
      <c r="P231" s="26" t="n"/>
      <c r="Q231" s="26" t="n"/>
      <c r="R231" s="26" t="n"/>
      <c r="S231" s="26" t="n"/>
      <c r="T231" s="26" t="n"/>
      <c r="U231" s="26" t="n"/>
      <c r="V231" s="26" t="n"/>
      <c r="W231" s="26" t="n"/>
      <c r="X231" s="26" t="n"/>
      <c r="Y231" s="26" t="n"/>
      <c r="Z231" s="26" t="n"/>
      <c r="AA231" s="26" t="n"/>
      <c r="AB231" s="26" t="n"/>
      <c r="AC231" s="26" t="n"/>
      <c r="AD231" s="26" t="n"/>
      <c r="AE231" s="26" t="n"/>
      <c r="AF231" s="26" t="n"/>
      <c r="AG231" s="26" t="n"/>
      <c r="AH231" s="26" t="n"/>
      <c r="AI231" s="26" t="n"/>
      <c r="AJ231" s="26" t="n"/>
      <c r="AK231" s="26" t="n"/>
      <c r="AL231" s="26" t="n"/>
      <c r="AM231" s="26" t="n"/>
      <c r="AN231" s="26" t="n"/>
      <c r="AO231" s="26" t="n"/>
      <c r="AP231" s="26" t="n"/>
      <c r="AQ231" s="26" t="n"/>
      <c r="AR231" s="26" t="n"/>
      <c r="AS231" s="26" t="n"/>
      <c r="AT231" s="26" t="n"/>
      <c r="AU231" s="26" t="n"/>
      <c r="AV231" s="26" t="n"/>
      <c r="AW231" s="26" t="n"/>
      <c r="AX231" s="26" t="n"/>
      <c r="AY231" s="26" t="n"/>
      <c r="AZ231" s="26" t="n"/>
      <c r="BA231" s="26" t="n"/>
      <c r="BB231" s="26" t="n"/>
      <c r="BC231" s="26" t="n"/>
      <c r="BD231" s="26" t="n"/>
      <c r="BE231" s="26" t="n"/>
      <c r="BF231" s="26" t="n"/>
      <c r="BG231" s="26" t="n"/>
      <c r="BH231" s="26" t="n"/>
      <c r="BI231" s="26" t="n"/>
      <c r="BJ231" s="26" t="n"/>
      <c r="BK231" s="26" t="n"/>
      <c r="BL231" s="26" t="n"/>
      <c r="BM231" s="26" t="n"/>
      <c r="BN231" s="26" t="n"/>
      <c r="BO231" s="26" t="n"/>
      <c r="BP231" s="26" t="n"/>
      <c r="BQ231" s="26" t="n"/>
      <c r="BR231" s="26" t="n"/>
      <c r="BS231" s="26" t="n"/>
      <c r="BT231" s="26" t="n"/>
      <c r="BU231" s="26" t="n"/>
      <c r="BV231" s="26" t="n"/>
      <c r="BW231" s="26" t="n"/>
      <c r="BX231" s="26" t="n"/>
      <c r="BY231" s="26" t="n"/>
      <c r="BZ231" s="26" t="n"/>
      <c r="CA231" s="26" t="n"/>
      <c r="CB231" s="26" t="n"/>
      <c r="CC231" s="26" t="n"/>
      <c r="CD231" s="26" t="n"/>
      <c r="CE231" s="26" t="n"/>
      <c r="CF231" s="26" t="n"/>
      <c r="CG231" s="26" t="n"/>
      <c r="CH231" s="26" t="n"/>
      <c r="CI231" s="26" t="n"/>
      <c r="CJ231" s="26" t="n"/>
      <c r="CK231" s="26" t="n"/>
      <c r="CL231" s="26" t="n"/>
      <c r="CM231" s="26" t="n"/>
      <c r="CN231" s="26" t="n"/>
      <c r="CO231" s="26" t="n"/>
      <c r="CP231" s="26" t="n"/>
      <c r="CQ231" s="26" t="n"/>
      <c r="CR231" s="26" t="n"/>
      <c r="CS231" s="26" t="n"/>
      <c r="CT231" s="26" t="n"/>
      <c r="CU231" s="26" t="n"/>
      <c r="CV231" s="26" t="n"/>
      <c r="CW231" s="26" t="n"/>
      <c r="CX231" s="26" t="n"/>
      <c r="CY231" s="26" t="n"/>
      <c r="CZ231" s="26" t="n"/>
      <c r="DA231" s="26" t="n"/>
      <c r="DB231" s="26" t="n"/>
      <c r="DC231" s="26" t="n"/>
      <c r="DD231" s="26" t="n"/>
      <c r="DE231" s="26" t="n"/>
      <c r="DF231" s="26" t="n"/>
      <c r="DG231" s="26" t="n"/>
      <c r="DH231" s="26" t="n"/>
      <c r="DI231" s="26" t="n"/>
      <c r="DJ231" s="26" t="n"/>
      <c r="DK231" s="26" t="n"/>
      <c r="DL231" s="26" t="n"/>
      <c r="DM231" s="26" t="n"/>
      <c r="DN231" s="26" t="n"/>
      <c r="DO231" s="26" t="n"/>
      <c r="DP231" s="26" t="n"/>
      <c r="DQ231" s="26" t="n"/>
      <c r="DR231" s="26" t="n"/>
      <c r="DS231" s="26" t="n"/>
      <c r="DT231" s="26" t="n"/>
      <c r="DU231" s="26" t="n"/>
      <c r="DV231" s="26" t="n"/>
      <c r="DW231" s="26" t="n"/>
      <c r="DX231" s="26" t="n"/>
      <c r="DY231" s="26" t="n"/>
      <c r="DZ231" s="26" t="n"/>
      <c r="EA231" s="26" t="n"/>
      <c r="EB231" s="26" t="n"/>
      <c r="EC231" s="26" t="n"/>
      <c r="ED231" s="26" t="n"/>
      <c r="EE231" s="26" t="n"/>
      <c r="EF231" s="26" t="n"/>
      <c r="EG231" s="26" t="n"/>
      <c r="EH231" s="26" t="n"/>
      <c r="EI231" s="26" t="n"/>
      <c r="EJ231" s="26" t="n"/>
      <c r="EK231" s="26" t="n"/>
      <c r="EL231" s="26" t="n"/>
      <c r="EM231" s="26" t="n"/>
      <c r="EN231" s="26" t="n"/>
      <c r="EO231" s="26" t="n"/>
      <c r="EP231" s="26" t="n"/>
      <c r="EQ231" s="26" t="n"/>
      <c r="ER231" s="26" t="n"/>
      <c r="ES231" s="26" t="n"/>
      <c r="ET231" s="26" t="n"/>
      <c r="EU231" s="26" t="n"/>
      <c r="EV231" s="26" t="n"/>
      <c r="EW231" s="26" t="n"/>
      <c r="EX231" s="26" t="n"/>
      <c r="EY231" s="26" t="n"/>
      <c r="EZ231" s="26" t="n"/>
      <c r="FA231" s="26" t="n"/>
      <c r="FB231" s="26" t="n"/>
      <c r="FC231" s="26" t="n"/>
      <c r="FD231" s="26" t="n"/>
      <c r="FE231" s="26" t="n"/>
      <c r="FF231" s="26" t="n"/>
      <c r="FG231" s="26" t="n"/>
      <c r="FH231" s="26" t="n"/>
      <c r="FI231" s="26" t="n"/>
      <c r="FJ231" s="26" t="n"/>
      <c r="FK231" s="26" t="n"/>
      <c r="FL231" s="26" t="n"/>
      <c r="FM231" s="26" t="n"/>
      <c r="FN231" s="26" t="n"/>
      <c r="FO231" s="26" t="n"/>
      <c r="FP231" s="26" t="n"/>
      <c r="FQ231" s="26" t="n"/>
      <c r="FR231" s="26" t="n"/>
      <c r="FS231" s="26" t="n"/>
      <c r="FT231" s="26" t="n"/>
      <c r="FU231" s="26" t="n"/>
      <c r="FV231" s="26" t="n"/>
      <c r="FW231" s="26" t="n"/>
      <c r="FX231" s="26" t="n"/>
      <c r="FY231" s="26" t="n"/>
      <c r="FZ231" s="26" t="n"/>
      <c r="GA231" s="26" t="n"/>
      <c r="GB231" s="26" t="n"/>
      <c r="GC231" s="26" t="n"/>
      <c r="GD231" s="26" t="n"/>
      <c r="GE231" s="26" t="n"/>
      <c r="GF231" s="26" t="n"/>
      <c r="GG231" s="26" t="n"/>
      <c r="GH231" s="26" t="n"/>
      <c r="GI231" s="26" t="n"/>
      <c r="GJ231" s="26" t="n"/>
      <c r="GK231" s="26" t="n"/>
      <c r="GL231" s="26" t="n"/>
      <c r="GM231" s="26" t="n"/>
      <c r="GN231" s="26" t="n"/>
      <c r="GO231" s="26" t="n"/>
      <c r="GP231" s="26" t="n"/>
      <c r="GQ231" s="26" t="n"/>
      <c r="GR231" s="26" t="n"/>
      <c r="GS231" s="26" t="n"/>
      <c r="GT231" s="26" t="n"/>
      <c r="GU231" s="26" t="n"/>
      <c r="GV231" s="26" t="n"/>
      <c r="GW231" s="26" t="n"/>
      <c r="GX231" s="26" t="n"/>
      <c r="GY231" s="26" t="n"/>
      <c r="GZ231" s="26" t="n"/>
      <c r="HA231" s="26" t="n"/>
      <c r="HB231" s="26" t="n"/>
      <c r="HC231" s="26" t="n"/>
      <c r="HD231" s="26" t="n"/>
      <c r="HE231" s="26" t="n"/>
      <c r="HF231" s="26" t="n"/>
      <c r="HG231" s="26" t="n"/>
      <c r="HH231" s="26" t="n"/>
      <c r="HI231" s="26" t="n"/>
      <c r="HJ231" s="26" t="n"/>
      <c r="HK231" s="26" t="n"/>
      <c r="HL231" s="26" t="n"/>
      <c r="HM231" s="26" t="n"/>
      <c r="HN231" s="26" t="n"/>
      <c r="HO231" s="26" t="n"/>
      <c r="HP231" s="26" t="n"/>
      <c r="HQ231" s="26" t="n"/>
      <c r="HR231" s="26" t="n"/>
      <c r="HS231" s="26" t="n"/>
      <c r="HT231" s="26" t="n"/>
      <c r="HU231" s="26" t="n"/>
      <c r="HV231" s="26" t="n"/>
      <c r="HW231" s="26" t="n"/>
      <c r="HX231" s="26" t="n"/>
      <c r="HY231" s="26" t="n"/>
      <c r="HZ231" s="26" t="n"/>
      <c r="IA231" s="26" t="n"/>
      <c r="IB231" s="26" t="n"/>
      <c r="IC231" s="26" t="n"/>
      <c r="ID231" s="26" t="n"/>
      <c r="IE231" s="26" t="n"/>
      <c r="IF231" s="26" t="n"/>
      <c r="IG231" s="26" t="n"/>
      <c r="IH231" s="26" t="n"/>
      <c r="II231" s="26" t="n"/>
      <c r="IJ231" s="26" t="n"/>
      <c r="IK231" s="26" t="n"/>
      <c r="IL231" s="26" t="n"/>
      <c r="IM231" s="26" t="n"/>
      <c r="IN231" s="26" t="n"/>
      <c r="IO231" s="26" t="n"/>
    </row>
    <row r="232" ht="15.75" customHeight="1" s="67">
      <c r="A232" s="37" t="inlineStr">
        <is>
          <t>EZ_MANAGE_THROTTLER_RATE</t>
        </is>
      </c>
      <c r="B232" s="38" t="inlineStr">
        <is>
          <t>0.0_ALT</t>
        </is>
      </c>
      <c r="C232" s="38" t="n"/>
      <c r="D232" s="38" t="inlineStr">
        <is>
          <t>GLOBAL_CHECK, STOCKS_EXIT</t>
        </is>
      </c>
      <c r="E232" s="38" t="n"/>
      <c r="F232" s="26" t="n"/>
      <c r="G232" s="38">
        <f>IFERROR(VLOOKUP($A262&amp;"_"&amp;$B262,Results_Deltas!$A$2:$P$15000,5,FALSE),"")</f>
        <v/>
      </c>
      <c r="H232" s="38" t="inlineStr">
        <is>
          <t>Blanket (page end)</t>
        </is>
      </c>
      <c r="I232" s="26" t="n"/>
      <c r="J232" s="26" t="n"/>
      <c r="K232" s="26" t="n"/>
      <c r="L232" s="26" t="inlineStr">
        <is>
          <t>NO</t>
        </is>
      </c>
      <c r="M232" s="71" t="n">
        <v>0</v>
      </c>
      <c r="N232" s="76" t="inlineStr">
        <is>
          <t>UNTESTED</t>
        </is>
      </c>
      <c r="O232" s="26" t="n"/>
      <c r="P232" s="26" t="n"/>
      <c r="Q232" s="26" t="n"/>
      <c r="R232" s="26" t="n"/>
      <c r="S232" s="26" t="n"/>
      <c r="T232" s="26" t="n"/>
      <c r="U232" s="26" t="n"/>
      <c r="V232" s="26" t="n"/>
      <c r="W232" s="26" t="n"/>
      <c r="X232" s="26" t="n"/>
      <c r="Y232" s="26" t="n"/>
      <c r="Z232" s="26" t="n"/>
      <c r="AA232" s="26" t="n"/>
      <c r="AB232" s="26" t="n"/>
      <c r="AC232" s="26" t="n"/>
      <c r="AD232" s="26" t="n"/>
      <c r="AE232" s="26" t="n"/>
      <c r="AF232" s="26" t="n"/>
      <c r="AG232" s="26" t="n"/>
      <c r="AH232" s="26" t="n"/>
      <c r="AI232" s="26" t="n"/>
      <c r="AJ232" s="26" t="n"/>
      <c r="AK232" s="26" t="n"/>
      <c r="AL232" s="26" t="n"/>
      <c r="AM232" s="26" t="n"/>
      <c r="AN232" s="26" t="n"/>
      <c r="AO232" s="26" t="n"/>
      <c r="AP232" s="26" t="n"/>
      <c r="AQ232" s="26" t="n"/>
      <c r="AR232" s="26" t="n"/>
      <c r="AS232" s="26" t="n"/>
      <c r="AT232" s="26" t="n"/>
      <c r="AU232" s="26" t="n"/>
      <c r="AV232" s="26" t="n"/>
      <c r="AW232" s="26" t="n"/>
      <c r="AX232" s="26" t="n"/>
      <c r="AY232" s="26" t="n"/>
      <c r="AZ232" s="26" t="n"/>
      <c r="BA232" s="26" t="n"/>
      <c r="BB232" s="26" t="n"/>
      <c r="BC232" s="26" t="n"/>
      <c r="BD232" s="26" t="n"/>
      <c r="BE232" s="26" t="n"/>
      <c r="BF232" s="26" t="n"/>
      <c r="BG232" s="26" t="n"/>
      <c r="BH232" s="26" t="n"/>
      <c r="BI232" s="26" t="n"/>
      <c r="BJ232" s="26" t="n"/>
      <c r="BK232" s="26" t="n"/>
      <c r="BL232" s="26" t="n"/>
      <c r="BM232" s="26" t="n"/>
      <c r="BN232" s="26" t="n"/>
      <c r="BO232" s="26" t="n"/>
      <c r="BP232" s="26" t="n"/>
      <c r="BQ232" s="26" t="n"/>
      <c r="BR232" s="26" t="n"/>
      <c r="BS232" s="26" t="n"/>
      <c r="BT232" s="26" t="n"/>
      <c r="BU232" s="26" t="n"/>
      <c r="BV232" s="26" t="n"/>
      <c r="BW232" s="26" t="n"/>
      <c r="BX232" s="26" t="n"/>
      <c r="BY232" s="26" t="n"/>
      <c r="BZ232" s="26" t="n"/>
      <c r="CA232" s="26" t="n"/>
      <c r="CB232" s="26" t="n"/>
      <c r="CC232" s="26" t="n"/>
      <c r="CD232" s="26" t="n"/>
      <c r="CE232" s="26" t="n"/>
      <c r="CF232" s="26" t="n"/>
      <c r="CG232" s="26" t="n"/>
      <c r="CH232" s="26" t="n"/>
      <c r="CI232" s="26" t="n"/>
      <c r="CJ232" s="26" t="n"/>
      <c r="CK232" s="26" t="n"/>
      <c r="CL232" s="26" t="n"/>
      <c r="CM232" s="26" t="n"/>
      <c r="CN232" s="26" t="n"/>
      <c r="CO232" s="26" t="n"/>
      <c r="CP232" s="26" t="n"/>
      <c r="CQ232" s="26" t="n"/>
      <c r="CR232" s="26" t="n"/>
      <c r="CS232" s="26" t="n"/>
      <c r="CT232" s="26" t="n"/>
      <c r="CU232" s="26" t="n"/>
      <c r="CV232" s="26" t="n"/>
      <c r="CW232" s="26" t="n"/>
      <c r="CX232" s="26" t="n"/>
      <c r="CY232" s="26" t="n"/>
      <c r="CZ232" s="26" t="n"/>
      <c r="DA232" s="26" t="n"/>
      <c r="DB232" s="26" t="n"/>
      <c r="DC232" s="26" t="n"/>
      <c r="DD232" s="26" t="n"/>
      <c r="DE232" s="26" t="n"/>
      <c r="DF232" s="26" t="n"/>
      <c r="DG232" s="26" t="n"/>
      <c r="DH232" s="26" t="n"/>
      <c r="DI232" s="26" t="n"/>
      <c r="DJ232" s="26" t="n"/>
      <c r="DK232" s="26" t="n"/>
      <c r="DL232" s="26" t="n"/>
      <c r="DM232" s="26" t="n"/>
      <c r="DN232" s="26" t="n"/>
      <c r="DO232" s="26" t="n"/>
      <c r="DP232" s="26" t="n"/>
      <c r="DQ232" s="26" t="n"/>
      <c r="DR232" s="26" t="n"/>
      <c r="DS232" s="26" t="n"/>
      <c r="DT232" s="26" t="n"/>
      <c r="DU232" s="26" t="n"/>
      <c r="DV232" s="26" t="n"/>
      <c r="DW232" s="26" t="n"/>
      <c r="DX232" s="26" t="n"/>
      <c r="DY232" s="26" t="n"/>
      <c r="DZ232" s="26" t="n"/>
      <c r="EA232" s="26" t="n"/>
      <c r="EB232" s="26" t="n"/>
      <c r="EC232" s="26" t="n"/>
      <c r="ED232" s="26" t="n"/>
      <c r="EE232" s="26" t="n"/>
      <c r="EF232" s="26" t="n"/>
      <c r="EG232" s="26" t="n"/>
      <c r="EH232" s="26" t="n"/>
      <c r="EI232" s="26" t="n"/>
      <c r="EJ232" s="26" t="n"/>
      <c r="EK232" s="26" t="n"/>
      <c r="EL232" s="26" t="n"/>
      <c r="EM232" s="26" t="n"/>
      <c r="EN232" s="26" t="n"/>
      <c r="EO232" s="26" t="n"/>
      <c r="EP232" s="26" t="n"/>
      <c r="EQ232" s="26" t="n"/>
      <c r="ER232" s="26" t="n"/>
      <c r="ES232" s="26" t="n"/>
      <c r="ET232" s="26" t="n"/>
      <c r="EU232" s="26" t="n"/>
      <c r="EV232" s="26" t="n"/>
      <c r="EW232" s="26" t="n"/>
      <c r="EX232" s="26" t="n"/>
      <c r="EY232" s="26" t="n"/>
      <c r="EZ232" s="26" t="n"/>
      <c r="FA232" s="26" t="n"/>
      <c r="FB232" s="26" t="n"/>
      <c r="FC232" s="26" t="n"/>
      <c r="FD232" s="26" t="n"/>
      <c r="FE232" s="26" t="n"/>
      <c r="FF232" s="26" t="n"/>
      <c r="FG232" s="26" t="n"/>
      <c r="FH232" s="26" t="n"/>
      <c r="FI232" s="26" t="n"/>
      <c r="FJ232" s="26" t="n"/>
      <c r="FK232" s="26" t="n"/>
      <c r="FL232" s="26" t="n"/>
      <c r="FM232" s="26" t="n"/>
      <c r="FN232" s="26" t="n"/>
      <c r="FO232" s="26" t="n"/>
      <c r="FP232" s="26" t="n"/>
      <c r="FQ232" s="26" t="n"/>
      <c r="FR232" s="26" t="n"/>
      <c r="FS232" s="26" t="n"/>
      <c r="FT232" s="26" t="n"/>
      <c r="FU232" s="26" t="n"/>
      <c r="FV232" s="26" t="n"/>
      <c r="FW232" s="26" t="n"/>
      <c r="FX232" s="26" t="n"/>
      <c r="FY232" s="26" t="n"/>
      <c r="FZ232" s="26" t="n"/>
      <c r="GA232" s="26" t="n"/>
      <c r="GB232" s="26" t="n"/>
      <c r="GC232" s="26" t="n"/>
      <c r="GD232" s="26" t="n"/>
      <c r="GE232" s="26" t="n"/>
      <c r="GF232" s="26" t="n"/>
      <c r="GG232" s="26" t="n"/>
      <c r="GH232" s="26" t="n"/>
      <c r="GI232" s="26" t="n"/>
      <c r="GJ232" s="26" t="n"/>
      <c r="GK232" s="26" t="n"/>
      <c r="GL232" s="26" t="n"/>
      <c r="GM232" s="26" t="n"/>
      <c r="GN232" s="26" t="n"/>
      <c r="GO232" s="26" t="n"/>
      <c r="GP232" s="26" t="n"/>
      <c r="GQ232" s="26" t="n"/>
      <c r="GR232" s="26" t="n"/>
      <c r="GS232" s="26" t="n"/>
      <c r="GT232" s="26" t="n"/>
      <c r="GU232" s="26" t="n"/>
      <c r="GV232" s="26" t="n"/>
      <c r="GW232" s="26" t="n"/>
      <c r="GX232" s="26" t="n"/>
      <c r="GY232" s="26" t="n"/>
      <c r="GZ232" s="26" t="n"/>
      <c r="HA232" s="26" t="n"/>
      <c r="HB232" s="26" t="n"/>
      <c r="HC232" s="26" t="n"/>
      <c r="HD232" s="26" t="n"/>
      <c r="HE232" s="26" t="n"/>
      <c r="HF232" s="26" t="n"/>
      <c r="HG232" s="26" t="n"/>
      <c r="HH232" s="26" t="n"/>
      <c r="HI232" s="26" t="n"/>
      <c r="HJ232" s="26" t="n"/>
      <c r="HK232" s="26" t="n"/>
      <c r="HL232" s="26" t="n"/>
      <c r="HM232" s="26" t="n"/>
      <c r="HN232" s="26" t="n"/>
      <c r="HO232" s="26" t="n"/>
      <c r="HP232" s="26" t="n"/>
      <c r="HQ232" s="26" t="n"/>
      <c r="HR232" s="26" t="n"/>
      <c r="HS232" s="26" t="n"/>
      <c r="HT232" s="26" t="n"/>
      <c r="HU232" s="26" t="n"/>
      <c r="HV232" s="26" t="n"/>
      <c r="HW232" s="26" t="n"/>
      <c r="HX232" s="26" t="n"/>
      <c r="HY232" s="26" t="n"/>
      <c r="HZ232" s="26" t="n"/>
      <c r="IA232" s="26" t="n"/>
      <c r="IB232" s="26" t="n"/>
      <c r="IC232" s="26" t="n"/>
      <c r="ID232" s="26" t="n"/>
      <c r="IE232" s="26" t="n"/>
      <c r="IF232" s="26" t="n"/>
      <c r="IG232" s="26" t="n"/>
      <c r="IH232" s="26" t="n"/>
      <c r="II232" s="26" t="n"/>
      <c r="IJ232" s="26" t="n"/>
      <c r="IK232" s="26" t="n"/>
      <c r="IL232" s="26" t="n"/>
      <c r="IM232" s="26" t="n"/>
      <c r="IN232" s="26" t="n"/>
      <c r="IO232" s="26" t="n"/>
    </row>
    <row r="233" ht="15.75" customHeight="1" s="67">
      <c r="A233" s="39" t="inlineStr">
        <is>
          <t>FG_FEAR_THRESHOLD</t>
        </is>
      </c>
      <c r="B233" s="40" t="inlineStr">
        <is>
          <t>25</t>
        </is>
      </c>
      <c r="C233" s="38" t="n"/>
      <c r="D233" s="38" t="inlineStr">
        <is>
          <t>GLOBAL_CHECK, STOCKS_EXIT</t>
        </is>
      </c>
      <c r="E233" s="38" t="n"/>
      <c r="F233" s="26" t="n"/>
      <c r="G233" s="38">
        <f>IFERROR(VLOOKUP($A263&amp;"_"&amp;$B263,Results_Deltas!$A$2:$P$15000,5,FALSE),"")</f>
        <v/>
      </c>
      <c r="H233" s="38" t="inlineStr">
        <is>
          <t>Blanket (page end)</t>
        </is>
      </c>
      <c r="I233" s="26" t="n"/>
      <c r="J233" s="26" t="n"/>
      <c r="K233" s="26" t="n"/>
      <c r="L233" s="26" t="inlineStr">
        <is>
          <t>NO</t>
        </is>
      </c>
      <c r="M233" s="71" t="n">
        <v>0</v>
      </c>
      <c r="N233" s="76" t="inlineStr">
        <is>
          <t>UNTESTED</t>
        </is>
      </c>
      <c r="O233" s="26" t="n"/>
      <c r="P233" s="26" t="n"/>
      <c r="Q233" s="26" t="n"/>
      <c r="R233" s="26" t="n"/>
      <c r="S233" s="26" t="n"/>
      <c r="T233" s="26" t="n"/>
      <c r="U233" s="26" t="n"/>
      <c r="V233" s="26" t="n"/>
      <c r="W233" s="26" t="n"/>
      <c r="X233" s="26" t="n"/>
      <c r="Y233" s="26" t="n"/>
      <c r="Z233" s="26" t="n"/>
      <c r="AA233" s="26" t="n"/>
      <c r="AB233" s="26" t="n"/>
      <c r="AC233" s="26" t="n"/>
      <c r="AD233" s="26" t="n"/>
      <c r="AE233" s="26" t="n"/>
      <c r="AF233" s="26" t="n"/>
      <c r="AG233" s="26" t="n"/>
      <c r="AH233" s="26" t="n"/>
      <c r="AI233" s="26" t="n"/>
      <c r="AJ233" s="26" t="n"/>
      <c r="AK233" s="26" t="n"/>
      <c r="AL233" s="26" t="n"/>
      <c r="AM233" s="26" t="n"/>
      <c r="AN233" s="26" t="n"/>
      <c r="AO233" s="26" t="n"/>
      <c r="AP233" s="26" t="n"/>
      <c r="AQ233" s="26" t="n"/>
      <c r="AR233" s="26" t="n"/>
      <c r="AS233" s="26" t="n"/>
      <c r="AT233" s="26" t="n"/>
      <c r="AU233" s="26" t="n"/>
      <c r="AV233" s="26" t="n"/>
      <c r="AW233" s="26" t="n"/>
      <c r="AX233" s="26" t="n"/>
      <c r="AY233" s="26" t="n"/>
      <c r="AZ233" s="26" t="n"/>
      <c r="BA233" s="26" t="n"/>
      <c r="BB233" s="26" t="n"/>
      <c r="BC233" s="26" t="n"/>
      <c r="BD233" s="26" t="n"/>
      <c r="BE233" s="26" t="n"/>
      <c r="BF233" s="26" t="n"/>
      <c r="BG233" s="26" t="n"/>
      <c r="BH233" s="26" t="n"/>
      <c r="BI233" s="26" t="n"/>
      <c r="BJ233" s="26" t="n"/>
      <c r="BK233" s="26" t="n"/>
      <c r="BL233" s="26" t="n"/>
      <c r="BM233" s="26" t="n"/>
      <c r="BN233" s="26" t="n"/>
      <c r="BO233" s="26" t="n"/>
      <c r="BP233" s="26" t="n"/>
      <c r="BQ233" s="26" t="n"/>
      <c r="BR233" s="26" t="n"/>
      <c r="BS233" s="26" t="n"/>
      <c r="BT233" s="26" t="n"/>
      <c r="BU233" s="26" t="n"/>
      <c r="BV233" s="26" t="n"/>
      <c r="BW233" s="26" t="n"/>
      <c r="BX233" s="26" t="n"/>
      <c r="BY233" s="26" t="n"/>
      <c r="BZ233" s="26" t="n"/>
      <c r="CA233" s="26" t="n"/>
      <c r="CB233" s="26" t="n"/>
      <c r="CC233" s="26" t="n"/>
      <c r="CD233" s="26" t="n"/>
      <c r="CE233" s="26" t="n"/>
      <c r="CF233" s="26" t="n"/>
      <c r="CG233" s="26" t="n"/>
      <c r="CH233" s="26" t="n"/>
      <c r="CI233" s="26" t="n"/>
      <c r="CJ233" s="26" t="n"/>
      <c r="CK233" s="26" t="n"/>
      <c r="CL233" s="26" t="n"/>
      <c r="CM233" s="26" t="n"/>
      <c r="CN233" s="26" t="n"/>
      <c r="CO233" s="26" t="n"/>
      <c r="CP233" s="26" t="n"/>
      <c r="CQ233" s="26" t="n"/>
      <c r="CR233" s="26" t="n"/>
      <c r="CS233" s="26" t="n"/>
      <c r="CT233" s="26" t="n"/>
      <c r="CU233" s="26" t="n"/>
      <c r="CV233" s="26" t="n"/>
      <c r="CW233" s="26" t="n"/>
      <c r="CX233" s="26" t="n"/>
      <c r="CY233" s="26" t="n"/>
      <c r="CZ233" s="26" t="n"/>
      <c r="DA233" s="26" t="n"/>
      <c r="DB233" s="26" t="n"/>
      <c r="DC233" s="26" t="n"/>
      <c r="DD233" s="26" t="n"/>
      <c r="DE233" s="26" t="n"/>
      <c r="DF233" s="26" t="n"/>
      <c r="DG233" s="26" t="n"/>
      <c r="DH233" s="26" t="n"/>
      <c r="DI233" s="26" t="n"/>
      <c r="DJ233" s="26" t="n"/>
      <c r="DK233" s="26" t="n"/>
      <c r="DL233" s="26" t="n"/>
      <c r="DM233" s="26" t="n"/>
      <c r="DN233" s="26" t="n"/>
      <c r="DO233" s="26" t="n"/>
      <c r="DP233" s="26" t="n"/>
      <c r="DQ233" s="26" t="n"/>
      <c r="DR233" s="26" t="n"/>
      <c r="DS233" s="26" t="n"/>
      <c r="DT233" s="26" t="n"/>
      <c r="DU233" s="26" t="n"/>
      <c r="DV233" s="26" t="n"/>
      <c r="DW233" s="26" t="n"/>
      <c r="DX233" s="26" t="n"/>
      <c r="DY233" s="26" t="n"/>
      <c r="DZ233" s="26" t="n"/>
      <c r="EA233" s="26" t="n"/>
      <c r="EB233" s="26" t="n"/>
      <c r="EC233" s="26" t="n"/>
      <c r="ED233" s="26" t="n"/>
      <c r="EE233" s="26" t="n"/>
      <c r="EF233" s="26" t="n"/>
      <c r="EG233" s="26" t="n"/>
      <c r="EH233" s="26" t="n"/>
      <c r="EI233" s="26" t="n"/>
      <c r="EJ233" s="26" t="n"/>
      <c r="EK233" s="26" t="n"/>
      <c r="EL233" s="26" t="n"/>
      <c r="EM233" s="26" t="n"/>
      <c r="EN233" s="26" t="n"/>
      <c r="EO233" s="26" t="n"/>
      <c r="EP233" s="26" t="n"/>
      <c r="EQ233" s="26" t="n"/>
      <c r="ER233" s="26" t="n"/>
      <c r="ES233" s="26" t="n"/>
      <c r="ET233" s="26" t="n"/>
      <c r="EU233" s="26" t="n"/>
      <c r="EV233" s="26" t="n"/>
      <c r="EW233" s="26" t="n"/>
      <c r="EX233" s="26" t="n"/>
      <c r="EY233" s="26" t="n"/>
      <c r="EZ233" s="26" t="n"/>
      <c r="FA233" s="26" t="n"/>
      <c r="FB233" s="26" t="n"/>
      <c r="FC233" s="26" t="n"/>
      <c r="FD233" s="26" t="n"/>
      <c r="FE233" s="26" t="n"/>
      <c r="FF233" s="26" t="n"/>
      <c r="FG233" s="26" t="n"/>
      <c r="FH233" s="26" t="n"/>
      <c r="FI233" s="26" t="n"/>
      <c r="FJ233" s="26" t="n"/>
      <c r="FK233" s="26" t="n"/>
      <c r="FL233" s="26" t="n"/>
      <c r="FM233" s="26" t="n"/>
      <c r="FN233" s="26" t="n"/>
      <c r="FO233" s="26" t="n"/>
      <c r="FP233" s="26" t="n"/>
      <c r="FQ233" s="26" t="n"/>
      <c r="FR233" s="26" t="n"/>
      <c r="FS233" s="26" t="n"/>
      <c r="FT233" s="26" t="n"/>
      <c r="FU233" s="26" t="n"/>
      <c r="FV233" s="26" t="n"/>
      <c r="FW233" s="26" t="n"/>
      <c r="FX233" s="26" t="n"/>
      <c r="FY233" s="26" t="n"/>
      <c r="FZ233" s="26" t="n"/>
      <c r="GA233" s="26" t="n"/>
      <c r="GB233" s="26" t="n"/>
      <c r="GC233" s="26" t="n"/>
      <c r="GD233" s="26" t="n"/>
      <c r="GE233" s="26" t="n"/>
      <c r="GF233" s="26" t="n"/>
      <c r="GG233" s="26" t="n"/>
      <c r="GH233" s="26" t="n"/>
      <c r="GI233" s="26" t="n"/>
      <c r="GJ233" s="26" t="n"/>
      <c r="GK233" s="26" t="n"/>
      <c r="GL233" s="26" t="n"/>
      <c r="GM233" s="26" t="n"/>
      <c r="GN233" s="26" t="n"/>
      <c r="GO233" s="26" t="n"/>
      <c r="GP233" s="26" t="n"/>
      <c r="GQ233" s="26" t="n"/>
      <c r="GR233" s="26" t="n"/>
      <c r="GS233" s="26" t="n"/>
      <c r="GT233" s="26" t="n"/>
      <c r="GU233" s="26" t="n"/>
      <c r="GV233" s="26" t="n"/>
      <c r="GW233" s="26" t="n"/>
      <c r="GX233" s="26" t="n"/>
      <c r="GY233" s="26" t="n"/>
      <c r="GZ233" s="26" t="n"/>
      <c r="HA233" s="26" t="n"/>
      <c r="HB233" s="26" t="n"/>
      <c r="HC233" s="26" t="n"/>
      <c r="HD233" s="26" t="n"/>
      <c r="HE233" s="26" t="n"/>
      <c r="HF233" s="26" t="n"/>
      <c r="HG233" s="26" t="n"/>
      <c r="HH233" s="26" t="n"/>
      <c r="HI233" s="26" t="n"/>
      <c r="HJ233" s="26" t="n"/>
      <c r="HK233" s="26" t="n"/>
      <c r="HL233" s="26" t="n"/>
      <c r="HM233" s="26" t="n"/>
      <c r="HN233" s="26" t="n"/>
      <c r="HO233" s="26" t="n"/>
      <c r="HP233" s="26" t="n"/>
      <c r="HQ233" s="26" t="n"/>
      <c r="HR233" s="26" t="n"/>
      <c r="HS233" s="26" t="n"/>
      <c r="HT233" s="26" t="n"/>
      <c r="HU233" s="26" t="n"/>
      <c r="HV233" s="26" t="n"/>
      <c r="HW233" s="26" t="n"/>
      <c r="HX233" s="26" t="n"/>
      <c r="HY233" s="26" t="n"/>
      <c r="HZ233" s="26" t="n"/>
      <c r="IA233" s="26" t="n"/>
      <c r="IB233" s="26" t="n"/>
      <c r="IC233" s="26" t="n"/>
      <c r="ID233" s="26" t="n"/>
      <c r="IE233" s="26" t="n"/>
      <c r="IF233" s="26" t="n"/>
      <c r="IG233" s="26" t="n"/>
      <c r="IH233" s="26" t="n"/>
      <c r="II233" s="26" t="n"/>
      <c r="IJ233" s="26" t="n"/>
      <c r="IK233" s="26" t="n"/>
      <c r="IL233" s="26" t="n"/>
      <c r="IM233" s="26" t="n"/>
      <c r="IN233" s="26" t="n"/>
      <c r="IO233" s="26" t="n"/>
    </row>
    <row r="234" ht="15.75" customHeight="1" s="67">
      <c r="A234" s="37" t="inlineStr">
        <is>
          <t>FG_FEAR_THRESHOLD</t>
        </is>
      </c>
      <c r="B234" s="38" t="inlineStr">
        <is>
          <t>31.25</t>
        </is>
      </c>
      <c r="C234" s="38" t="n"/>
      <c r="D234" s="38" t="inlineStr">
        <is>
          <t>GLOBAL_CHECK, STOCKS_EXIT</t>
        </is>
      </c>
      <c r="E234" s="38" t="n"/>
      <c r="F234" s="26" t="n"/>
      <c r="G234" s="38">
        <f>IFERROR(VLOOKUP($A264&amp;"_"&amp;$B264,Results_Deltas!$A$2:$P$15000,5,FALSE),"")</f>
        <v/>
      </c>
      <c r="H234" s="38" t="inlineStr">
        <is>
          <t>Blanket (page end)</t>
        </is>
      </c>
      <c r="I234" s="26" t="n"/>
      <c r="J234" s="26" t="n"/>
      <c r="K234" s="26" t="n"/>
      <c r="L234" s="26" t="inlineStr">
        <is>
          <t>YES</t>
        </is>
      </c>
      <c r="N234" s="76" t="inlineStr">
        <is>
          <t>UNTESTED</t>
        </is>
      </c>
      <c r="O234" s="26" t="n"/>
      <c r="P234" s="26" t="n"/>
      <c r="Q234" s="26" t="n"/>
      <c r="R234" s="26" t="n"/>
      <c r="S234" s="26" t="n"/>
      <c r="T234" s="26" t="n"/>
      <c r="U234" s="26" t="n"/>
      <c r="V234" s="26" t="n"/>
      <c r="W234" s="26" t="n"/>
      <c r="X234" s="26" t="n"/>
      <c r="Y234" s="26" t="n"/>
      <c r="Z234" s="26" t="n"/>
      <c r="AA234" s="26" t="n"/>
      <c r="AB234" s="26" t="n"/>
      <c r="AC234" s="26" t="n"/>
      <c r="AD234" s="26" t="n"/>
      <c r="AE234" s="26" t="n"/>
      <c r="AF234" s="26" t="n"/>
      <c r="AG234" s="26" t="n"/>
      <c r="AH234" s="26" t="n"/>
      <c r="AI234" s="26" t="n"/>
      <c r="AJ234" s="26" t="n"/>
      <c r="AK234" s="26" t="n"/>
      <c r="AL234" s="26" t="n"/>
      <c r="AM234" s="26" t="n"/>
      <c r="AN234" s="26" t="n"/>
      <c r="AO234" s="26" t="n"/>
      <c r="AP234" s="26" t="n"/>
      <c r="AQ234" s="26" t="n"/>
      <c r="AR234" s="26" t="n"/>
      <c r="AS234" s="26" t="n"/>
      <c r="AT234" s="26" t="n"/>
      <c r="AU234" s="26" t="n"/>
      <c r="AV234" s="26" t="n"/>
      <c r="AW234" s="26" t="n"/>
      <c r="AX234" s="26" t="n"/>
      <c r="AY234" s="26" t="n"/>
      <c r="AZ234" s="26" t="n"/>
      <c r="BA234" s="26" t="n"/>
      <c r="BB234" s="26" t="n"/>
      <c r="BC234" s="26" t="n"/>
      <c r="BD234" s="26" t="n"/>
      <c r="BE234" s="26" t="n"/>
      <c r="BF234" s="26" t="n"/>
      <c r="BG234" s="26" t="n"/>
      <c r="BH234" s="26" t="n"/>
      <c r="BI234" s="26" t="n"/>
      <c r="BJ234" s="26" t="n"/>
      <c r="BK234" s="26" t="n"/>
      <c r="BL234" s="26" t="n"/>
      <c r="BM234" s="26" t="n"/>
      <c r="BN234" s="26" t="n"/>
      <c r="BO234" s="26" t="n"/>
      <c r="BP234" s="26" t="n"/>
      <c r="BQ234" s="26" t="n"/>
      <c r="BR234" s="26" t="n"/>
      <c r="BS234" s="26" t="n"/>
      <c r="BT234" s="26" t="n"/>
      <c r="BU234" s="26" t="n"/>
      <c r="BV234" s="26" t="n"/>
      <c r="BW234" s="26" t="n"/>
      <c r="BX234" s="26" t="n"/>
      <c r="BY234" s="26" t="n"/>
      <c r="BZ234" s="26" t="n"/>
      <c r="CA234" s="26" t="n"/>
      <c r="CB234" s="26" t="n"/>
      <c r="CC234" s="26" t="n"/>
      <c r="CD234" s="26" t="n"/>
      <c r="CE234" s="26" t="n"/>
      <c r="CF234" s="26" t="n"/>
      <c r="CG234" s="26" t="n"/>
      <c r="CH234" s="26" t="n"/>
      <c r="CI234" s="26" t="n"/>
      <c r="CJ234" s="26" t="n"/>
      <c r="CK234" s="26" t="n"/>
      <c r="CL234" s="26" t="n"/>
      <c r="CM234" s="26" t="n"/>
      <c r="CN234" s="26" t="n"/>
      <c r="CO234" s="26" t="n"/>
      <c r="CP234" s="26" t="n"/>
      <c r="CQ234" s="26" t="n"/>
      <c r="CR234" s="26" t="n"/>
      <c r="CS234" s="26" t="n"/>
      <c r="CT234" s="26" t="n"/>
      <c r="CU234" s="26" t="n"/>
      <c r="CV234" s="26" t="n"/>
      <c r="CW234" s="26" t="n"/>
      <c r="CX234" s="26" t="n"/>
      <c r="CY234" s="26" t="n"/>
      <c r="CZ234" s="26" t="n"/>
      <c r="DA234" s="26" t="n"/>
      <c r="DB234" s="26" t="n"/>
      <c r="DC234" s="26" t="n"/>
      <c r="DD234" s="26" t="n"/>
      <c r="DE234" s="26" t="n"/>
      <c r="DF234" s="26" t="n"/>
      <c r="DG234" s="26" t="n"/>
      <c r="DH234" s="26" t="n"/>
      <c r="DI234" s="26" t="n"/>
      <c r="DJ234" s="26" t="n"/>
      <c r="DK234" s="26" t="n"/>
      <c r="DL234" s="26" t="n"/>
      <c r="DM234" s="26" t="n"/>
      <c r="DN234" s="26" t="n"/>
      <c r="DO234" s="26" t="n"/>
      <c r="DP234" s="26" t="n"/>
      <c r="DQ234" s="26" t="n"/>
      <c r="DR234" s="26" t="n"/>
      <c r="DS234" s="26" t="n"/>
      <c r="DT234" s="26" t="n"/>
      <c r="DU234" s="26" t="n"/>
      <c r="DV234" s="26" t="n"/>
      <c r="DW234" s="26" t="n"/>
      <c r="DX234" s="26" t="n"/>
      <c r="DY234" s="26" t="n"/>
      <c r="DZ234" s="26" t="n"/>
      <c r="EA234" s="26" t="n"/>
      <c r="EB234" s="26" t="n"/>
      <c r="EC234" s="26" t="n"/>
      <c r="ED234" s="26" t="n"/>
      <c r="EE234" s="26" t="n"/>
      <c r="EF234" s="26" t="n"/>
      <c r="EG234" s="26" t="n"/>
      <c r="EH234" s="26" t="n"/>
      <c r="EI234" s="26" t="n"/>
      <c r="EJ234" s="26" t="n"/>
      <c r="EK234" s="26" t="n"/>
      <c r="EL234" s="26" t="n"/>
      <c r="EM234" s="26" t="n"/>
      <c r="EN234" s="26" t="n"/>
      <c r="EO234" s="26" t="n"/>
      <c r="EP234" s="26" t="n"/>
      <c r="EQ234" s="26" t="n"/>
      <c r="ER234" s="26" t="n"/>
      <c r="ES234" s="26" t="n"/>
      <c r="ET234" s="26" t="n"/>
      <c r="EU234" s="26" t="n"/>
      <c r="EV234" s="26" t="n"/>
      <c r="EW234" s="26" t="n"/>
      <c r="EX234" s="26" t="n"/>
      <c r="EY234" s="26" t="n"/>
      <c r="EZ234" s="26" t="n"/>
      <c r="FA234" s="26" t="n"/>
      <c r="FB234" s="26" t="n"/>
      <c r="FC234" s="26" t="n"/>
      <c r="FD234" s="26" t="n"/>
      <c r="FE234" s="26" t="n"/>
      <c r="FF234" s="26" t="n"/>
      <c r="FG234" s="26" t="n"/>
      <c r="FH234" s="26" t="n"/>
      <c r="FI234" s="26" t="n"/>
      <c r="FJ234" s="26" t="n"/>
      <c r="FK234" s="26" t="n"/>
      <c r="FL234" s="26" t="n"/>
      <c r="FM234" s="26" t="n"/>
      <c r="FN234" s="26" t="n"/>
      <c r="FO234" s="26" t="n"/>
      <c r="FP234" s="26" t="n"/>
      <c r="FQ234" s="26" t="n"/>
      <c r="FR234" s="26" t="n"/>
      <c r="FS234" s="26" t="n"/>
      <c r="FT234" s="26" t="n"/>
      <c r="FU234" s="26" t="n"/>
      <c r="FV234" s="26" t="n"/>
      <c r="FW234" s="26" t="n"/>
      <c r="FX234" s="26" t="n"/>
      <c r="FY234" s="26" t="n"/>
      <c r="FZ234" s="26" t="n"/>
      <c r="GA234" s="26" t="n"/>
      <c r="GB234" s="26" t="n"/>
      <c r="GC234" s="26" t="n"/>
      <c r="GD234" s="26" t="n"/>
      <c r="GE234" s="26" t="n"/>
      <c r="GF234" s="26" t="n"/>
      <c r="GG234" s="26" t="n"/>
      <c r="GH234" s="26" t="n"/>
      <c r="GI234" s="26" t="n"/>
      <c r="GJ234" s="26" t="n"/>
      <c r="GK234" s="26" t="n"/>
      <c r="GL234" s="26" t="n"/>
      <c r="GM234" s="26" t="n"/>
      <c r="GN234" s="26" t="n"/>
      <c r="GO234" s="26" t="n"/>
      <c r="GP234" s="26" t="n"/>
      <c r="GQ234" s="26" t="n"/>
      <c r="GR234" s="26" t="n"/>
      <c r="GS234" s="26" t="n"/>
      <c r="GT234" s="26" t="n"/>
      <c r="GU234" s="26" t="n"/>
      <c r="GV234" s="26" t="n"/>
      <c r="GW234" s="26" t="n"/>
      <c r="GX234" s="26" t="n"/>
      <c r="GY234" s="26" t="n"/>
      <c r="GZ234" s="26" t="n"/>
      <c r="HA234" s="26" t="n"/>
      <c r="HB234" s="26" t="n"/>
      <c r="HC234" s="26" t="n"/>
      <c r="HD234" s="26" t="n"/>
      <c r="HE234" s="26" t="n"/>
      <c r="HF234" s="26" t="n"/>
      <c r="HG234" s="26" t="n"/>
      <c r="HH234" s="26" t="n"/>
      <c r="HI234" s="26" t="n"/>
      <c r="HJ234" s="26" t="n"/>
      <c r="HK234" s="26" t="n"/>
      <c r="HL234" s="26" t="n"/>
      <c r="HM234" s="26" t="n"/>
      <c r="HN234" s="26" t="n"/>
      <c r="HO234" s="26" t="n"/>
      <c r="HP234" s="26" t="n"/>
      <c r="HQ234" s="26" t="n"/>
      <c r="HR234" s="26" t="n"/>
      <c r="HS234" s="26" t="n"/>
      <c r="HT234" s="26" t="n"/>
      <c r="HU234" s="26" t="n"/>
      <c r="HV234" s="26" t="n"/>
      <c r="HW234" s="26" t="n"/>
      <c r="HX234" s="26" t="n"/>
      <c r="HY234" s="26" t="n"/>
      <c r="HZ234" s="26" t="n"/>
      <c r="IA234" s="26" t="n"/>
      <c r="IB234" s="26" t="n"/>
      <c r="IC234" s="26" t="n"/>
      <c r="ID234" s="26" t="n"/>
      <c r="IE234" s="26" t="n"/>
      <c r="IF234" s="26" t="n"/>
      <c r="IG234" s="26" t="n"/>
      <c r="IH234" s="26" t="n"/>
      <c r="II234" s="26" t="n"/>
      <c r="IJ234" s="26" t="n"/>
      <c r="IK234" s="26" t="n"/>
      <c r="IL234" s="26" t="n"/>
      <c r="IM234" s="26" t="n"/>
      <c r="IN234" s="26" t="n"/>
      <c r="IO234" s="26" t="n"/>
    </row>
    <row r="235" ht="15.75" customHeight="1" s="67">
      <c r="A235" s="37" t="inlineStr">
        <is>
          <t>FG_FEAR_THRESHOLD</t>
        </is>
      </c>
      <c r="B235" s="38" t="inlineStr">
        <is>
          <t>18.75</t>
        </is>
      </c>
      <c r="C235" s="38" t="n"/>
      <c r="D235" s="38" t="inlineStr">
        <is>
          <t>GLOBAL_CHECK, STOCKS_EXIT</t>
        </is>
      </c>
      <c r="E235" s="38" t="n"/>
      <c r="F235" s="26" t="n"/>
      <c r="G235" s="38">
        <f>IFERROR(VLOOKUP($A265&amp;"_"&amp;$B265,Results_Deltas!$A$2:$P$15000,5,FALSE),"")</f>
        <v/>
      </c>
      <c r="H235" s="38" t="inlineStr">
        <is>
          <t>Blanket (page end)</t>
        </is>
      </c>
      <c r="I235" s="26" t="n"/>
      <c r="J235" s="26" t="n"/>
      <c r="K235" s="26" t="n"/>
      <c r="L235" s="26" t="inlineStr">
        <is>
          <t>NO</t>
        </is>
      </c>
      <c r="N235" s="76" t="inlineStr">
        <is>
          <t>UNTESTED</t>
        </is>
      </c>
      <c r="O235" s="26" t="n"/>
      <c r="P235" s="26" t="n"/>
      <c r="Q235" s="26" t="n"/>
      <c r="R235" s="26" t="n"/>
      <c r="S235" s="26" t="n"/>
      <c r="T235" s="26" t="n"/>
      <c r="U235" s="26" t="n"/>
      <c r="V235" s="26" t="n"/>
      <c r="W235" s="26" t="n"/>
      <c r="X235" s="26" t="n"/>
      <c r="Y235" s="26" t="n"/>
      <c r="Z235" s="26" t="n"/>
      <c r="AA235" s="26" t="n"/>
      <c r="AB235" s="26" t="n"/>
      <c r="AC235" s="26" t="n"/>
      <c r="AD235" s="26" t="n"/>
      <c r="AE235" s="26" t="n"/>
      <c r="AF235" s="26" t="n"/>
      <c r="AG235" s="26" t="n"/>
      <c r="AH235" s="26" t="n"/>
      <c r="AI235" s="26" t="n"/>
      <c r="AJ235" s="26" t="n"/>
      <c r="AK235" s="26" t="n"/>
      <c r="AL235" s="26" t="n"/>
      <c r="AM235" s="26" t="n"/>
      <c r="AN235" s="26" t="n"/>
      <c r="AO235" s="26" t="n"/>
      <c r="AP235" s="26" t="n"/>
      <c r="AQ235" s="26" t="n"/>
      <c r="AR235" s="26" t="n"/>
      <c r="AS235" s="26" t="n"/>
      <c r="AT235" s="26" t="n"/>
      <c r="AU235" s="26" t="n"/>
      <c r="AV235" s="26" t="n"/>
      <c r="AW235" s="26" t="n"/>
      <c r="AX235" s="26" t="n"/>
      <c r="AY235" s="26" t="n"/>
      <c r="AZ235" s="26" t="n"/>
      <c r="BA235" s="26" t="n"/>
      <c r="BB235" s="26" t="n"/>
      <c r="BC235" s="26" t="n"/>
      <c r="BD235" s="26" t="n"/>
      <c r="BE235" s="26" t="n"/>
      <c r="BF235" s="26" t="n"/>
      <c r="BG235" s="26" t="n"/>
      <c r="BH235" s="26" t="n"/>
      <c r="BI235" s="26" t="n"/>
      <c r="BJ235" s="26" t="n"/>
      <c r="BK235" s="26" t="n"/>
      <c r="BL235" s="26" t="n"/>
      <c r="BM235" s="26" t="n"/>
      <c r="BN235" s="26" t="n"/>
      <c r="BO235" s="26" t="n"/>
      <c r="BP235" s="26" t="n"/>
      <c r="BQ235" s="26" t="n"/>
      <c r="BR235" s="26" t="n"/>
      <c r="BS235" s="26" t="n"/>
      <c r="BT235" s="26" t="n"/>
      <c r="BU235" s="26" t="n"/>
      <c r="BV235" s="26" t="n"/>
      <c r="BW235" s="26" t="n"/>
      <c r="BX235" s="26" t="n"/>
      <c r="BY235" s="26" t="n"/>
      <c r="BZ235" s="26" t="n"/>
      <c r="CA235" s="26" t="n"/>
      <c r="CB235" s="26" t="n"/>
      <c r="CC235" s="26" t="n"/>
      <c r="CD235" s="26" t="n"/>
      <c r="CE235" s="26" t="n"/>
      <c r="CF235" s="26" t="n"/>
      <c r="CG235" s="26" t="n"/>
      <c r="CH235" s="26" t="n"/>
      <c r="CI235" s="26" t="n"/>
      <c r="CJ235" s="26" t="n"/>
      <c r="CK235" s="26" t="n"/>
      <c r="CL235" s="26" t="n"/>
      <c r="CM235" s="26" t="n"/>
      <c r="CN235" s="26" t="n"/>
      <c r="CO235" s="26" t="n"/>
      <c r="CP235" s="26" t="n"/>
      <c r="CQ235" s="26" t="n"/>
      <c r="CR235" s="26" t="n"/>
      <c r="CS235" s="26" t="n"/>
      <c r="CT235" s="26" t="n"/>
      <c r="CU235" s="26" t="n"/>
      <c r="CV235" s="26" t="n"/>
      <c r="CW235" s="26" t="n"/>
      <c r="CX235" s="26" t="n"/>
      <c r="CY235" s="26" t="n"/>
      <c r="CZ235" s="26" t="n"/>
      <c r="DA235" s="26" t="n"/>
      <c r="DB235" s="26" t="n"/>
      <c r="DC235" s="26" t="n"/>
      <c r="DD235" s="26" t="n"/>
      <c r="DE235" s="26" t="n"/>
      <c r="DF235" s="26" t="n"/>
      <c r="DG235" s="26" t="n"/>
      <c r="DH235" s="26" t="n"/>
      <c r="DI235" s="26" t="n"/>
      <c r="DJ235" s="26" t="n"/>
      <c r="DK235" s="26" t="n"/>
      <c r="DL235" s="26" t="n"/>
      <c r="DM235" s="26" t="n"/>
      <c r="DN235" s="26" t="n"/>
      <c r="DO235" s="26" t="n"/>
      <c r="DP235" s="26" t="n"/>
      <c r="DQ235" s="26" t="n"/>
      <c r="DR235" s="26" t="n"/>
      <c r="DS235" s="26" t="n"/>
      <c r="DT235" s="26" t="n"/>
      <c r="DU235" s="26" t="n"/>
      <c r="DV235" s="26" t="n"/>
      <c r="DW235" s="26" t="n"/>
      <c r="DX235" s="26" t="n"/>
      <c r="DY235" s="26" t="n"/>
      <c r="DZ235" s="26" t="n"/>
      <c r="EA235" s="26" t="n"/>
      <c r="EB235" s="26" t="n"/>
      <c r="EC235" s="26" t="n"/>
      <c r="ED235" s="26" t="n"/>
      <c r="EE235" s="26" t="n"/>
      <c r="EF235" s="26" t="n"/>
      <c r="EG235" s="26" t="n"/>
      <c r="EH235" s="26" t="n"/>
      <c r="EI235" s="26" t="n"/>
      <c r="EJ235" s="26" t="n"/>
      <c r="EK235" s="26" t="n"/>
      <c r="EL235" s="26" t="n"/>
      <c r="EM235" s="26" t="n"/>
      <c r="EN235" s="26" t="n"/>
      <c r="EO235" s="26" t="n"/>
      <c r="EP235" s="26" t="n"/>
      <c r="EQ235" s="26" t="n"/>
      <c r="ER235" s="26" t="n"/>
      <c r="ES235" s="26" t="n"/>
      <c r="ET235" s="26" t="n"/>
      <c r="EU235" s="26" t="n"/>
      <c r="EV235" s="26" t="n"/>
      <c r="EW235" s="26" t="n"/>
      <c r="EX235" s="26" t="n"/>
      <c r="EY235" s="26" t="n"/>
      <c r="EZ235" s="26" t="n"/>
      <c r="FA235" s="26" t="n"/>
      <c r="FB235" s="26" t="n"/>
      <c r="FC235" s="26" t="n"/>
      <c r="FD235" s="26" t="n"/>
      <c r="FE235" s="26" t="n"/>
      <c r="FF235" s="26" t="n"/>
      <c r="FG235" s="26" t="n"/>
      <c r="FH235" s="26" t="n"/>
      <c r="FI235" s="26" t="n"/>
      <c r="FJ235" s="26" t="n"/>
      <c r="FK235" s="26" t="n"/>
      <c r="FL235" s="26" t="n"/>
      <c r="FM235" s="26" t="n"/>
      <c r="FN235" s="26" t="n"/>
      <c r="FO235" s="26" t="n"/>
      <c r="FP235" s="26" t="n"/>
      <c r="FQ235" s="26" t="n"/>
      <c r="FR235" s="26" t="n"/>
      <c r="FS235" s="26" t="n"/>
      <c r="FT235" s="26" t="n"/>
      <c r="FU235" s="26" t="n"/>
      <c r="FV235" s="26" t="n"/>
      <c r="FW235" s="26" t="n"/>
      <c r="FX235" s="26" t="n"/>
      <c r="FY235" s="26" t="n"/>
      <c r="FZ235" s="26" t="n"/>
      <c r="GA235" s="26" t="n"/>
      <c r="GB235" s="26" t="n"/>
      <c r="GC235" s="26" t="n"/>
      <c r="GD235" s="26" t="n"/>
      <c r="GE235" s="26" t="n"/>
      <c r="GF235" s="26" t="n"/>
      <c r="GG235" s="26" t="n"/>
      <c r="GH235" s="26" t="n"/>
      <c r="GI235" s="26" t="n"/>
      <c r="GJ235" s="26" t="n"/>
      <c r="GK235" s="26" t="n"/>
      <c r="GL235" s="26" t="n"/>
      <c r="GM235" s="26" t="n"/>
      <c r="GN235" s="26" t="n"/>
      <c r="GO235" s="26" t="n"/>
      <c r="GP235" s="26" t="n"/>
      <c r="GQ235" s="26" t="n"/>
      <c r="GR235" s="26" t="n"/>
      <c r="GS235" s="26" t="n"/>
      <c r="GT235" s="26" t="n"/>
      <c r="GU235" s="26" t="n"/>
      <c r="GV235" s="26" t="n"/>
      <c r="GW235" s="26" t="n"/>
      <c r="GX235" s="26" t="n"/>
      <c r="GY235" s="26" t="n"/>
      <c r="GZ235" s="26" t="n"/>
      <c r="HA235" s="26" t="n"/>
      <c r="HB235" s="26" t="n"/>
      <c r="HC235" s="26" t="n"/>
      <c r="HD235" s="26" t="n"/>
      <c r="HE235" s="26" t="n"/>
      <c r="HF235" s="26" t="n"/>
      <c r="HG235" s="26" t="n"/>
      <c r="HH235" s="26" t="n"/>
      <c r="HI235" s="26" t="n"/>
      <c r="HJ235" s="26" t="n"/>
      <c r="HK235" s="26" t="n"/>
      <c r="HL235" s="26" t="n"/>
      <c r="HM235" s="26" t="n"/>
      <c r="HN235" s="26" t="n"/>
      <c r="HO235" s="26" t="n"/>
      <c r="HP235" s="26" t="n"/>
      <c r="HQ235" s="26" t="n"/>
      <c r="HR235" s="26" t="n"/>
      <c r="HS235" s="26" t="n"/>
      <c r="HT235" s="26" t="n"/>
      <c r="HU235" s="26" t="n"/>
      <c r="HV235" s="26" t="n"/>
      <c r="HW235" s="26" t="n"/>
      <c r="HX235" s="26" t="n"/>
      <c r="HY235" s="26" t="n"/>
      <c r="HZ235" s="26" t="n"/>
      <c r="IA235" s="26" t="n"/>
      <c r="IB235" s="26" t="n"/>
      <c r="IC235" s="26" t="n"/>
      <c r="ID235" s="26" t="n"/>
      <c r="IE235" s="26" t="n"/>
      <c r="IF235" s="26" t="n"/>
      <c r="IG235" s="26" t="n"/>
      <c r="IH235" s="26" t="n"/>
      <c r="II235" s="26" t="n"/>
      <c r="IJ235" s="26" t="n"/>
      <c r="IK235" s="26" t="n"/>
      <c r="IL235" s="26" t="n"/>
      <c r="IM235" s="26" t="n"/>
      <c r="IN235" s="26" t="n"/>
      <c r="IO235" s="26" t="n"/>
    </row>
    <row r="236" ht="15.75" customHeight="1" s="67">
      <c r="A236" s="37" t="inlineStr">
        <is>
          <t>FG_FEAR_THRESHOLD</t>
        </is>
      </c>
      <c r="B236" s="38" t="inlineStr">
        <is>
          <t>12.5</t>
        </is>
      </c>
      <c r="C236" s="38" t="n"/>
      <c r="D236" s="38" t="inlineStr">
        <is>
          <t>GLOBAL_CHECK, STOCKS_EXIT</t>
        </is>
      </c>
      <c r="E236" s="38" t="n"/>
      <c r="F236" s="26" t="n"/>
      <c r="G236" s="38">
        <f>IFERROR(VLOOKUP($A266&amp;"_"&amp;$B266,Results_Deltas!$A$2:$P$15000,5,FALSE),"")</f>
        <v/>
      </c>
      <c r="H236" s="38" t="inlineStr">
        <is>
          <t>Blanket (page end)</t>
        </is>
      </c>
      <c r="I236" s="26" t="n"/>
      <c r="J236" s="26" t="n"/>
      <c r="K236" s="26" t="n"/>
      <c r="L236" s="26" t="inlineStr">
        <is>
          <t>NO</t>
        </is>
      </c>
      <c r="N236" s="76" t="inlineStr">
        <is>
          <t>UNTESTED</t>
        </is>
      </c>
      <c r="O236" s="26" t="n"/>
      <c r="P236" s="26" t="n"/>
      <c r="Q236" s="26" t="n"/>
      <c r="R236" s="26" t="n"/>
      <c r="S236" s="26" t="n"/>
      <c r="T236" s="26" t="n"/>
      <c r="U236" s="26" t="n"/>
      <c r="V236" s="26" t="n"/>
      <c r="W236" s="26" t="n"/>
      <c r="X236" s="26" t="n"/>
      <c r="Y236" s="26" t="n"/>
      <c r="Z236" s="26" t="n"/>
      <c r="AA236" s="26" t="n"/>
      <c r="AB236" s="26" t="n"/>
      <c r="AC236" s="26" t="n"/>
      <c r="AD236" s="26" t="n"/>
      <c r="AE236" s="26" t="n"/>
      <c r="AF236" s="26" t="n"/>
      <c r="AG236" s="26" t="n"/>
      <c r="AH236" s="26" t="n"/>
      <c r="AI236" s="26" t="n"/>
      <c r="AJ236" s="26" t="n"/>
      <c r="AK236" s="26" t="n"/>
      <c r="AL236" s="26" t="n"/>
      <c r="AM236" s="26" t="n"/>
      <c r="AN236" s="26" t="n"/>
      <c r="AO236" s="26" t="n"/>
      <c r="AP236" s="26" t="n"/>
      <c r="AQ236" s="26" t="n"/>
      <c r="AR236" s="26" t="n"/>
      <c r="AS236" s="26" t="n"/>
      <c r="AT236" s="26" t="n"/>
      <c r="AU236" s="26" t="n"/>
      <c r="AV236" s="26" t="n"/>
      <c r="AW236" s="26" t="n"/>
      <c r="AX236" s="26" t="n"/>
      <c r="AY236" s="26" t="n"/>
      <c r="AZ236" s="26" t="n"/>
      <c r="BA236" s="26" t="n"/>
      <c r="BB236" s="26" t="n"/>
      <c r="BC236" s="26" t="n"/>
      <c r="BD236" s="26" t="n"/>
      <c r="BE236" s="26" t="n"/>
      <c r="BF236" s="26" t="n"/>
      <c r="BG236" s="26" t="n"/>
      <c r="BH236" s="26" t="n"/>
      <c r="BI236" s="26" t="n"/>
      <c r="BJ236" s="26" t="n"/>
      <c r="BK236" s="26" t="n"/>
      <c r="BL236" s="26" t="n"/>
      <c r="BM236" s="26" t="n"/>
      <c r="BN236" s="26" t="n"/>
      <c r="BO236" s="26" t="n"/>
      <c r="BP236" s="26" t="n"/>
      <c r="BQ236" s="26" t="n"/>
      <c r="BR236" s="26" t="n"/>
      <c r="BS236" s="26" t="n"/>
      <c r="BT236" s="26" t="n"/>
      <c r="BU236" s="26" t="n"/>
      <c r="BV236" s="26" t="n"/>
      <c r="BW236" s="26" t="n"/>
      <c r="BX236" s="26" t="n"/>
      <c r="BY236" s="26" t="n"/>
      <c r="BZ236" s="26" t="n"/>
      <c r="CA236" s="26" t="n"/>
      <c r="CB236" s="26" t="n"/>
      <c r="CC236" s="26" t="n"/>
      <c r="CD236" s="26" t="n"/>
      <c r="CE236" s="26" t="n"/>
      <c r="CF236" s="26" t="n"/>
      <c r="CG236" s="26" t="n"/>
      <c r="CH236" s="26" t="n"/>
      <c r="CI236" s="26" t="n"/>
      <c r="CJ236" s="26" t="n"/>
      <c r="CK236" s="26" t="n"/>
      <c r="CL236" s="26" t="n"/>
      <c r="CM236" s="26" t="n"/>
      <c r="CN236" s="26" t="n"/>
      <c r="CO236" s="26" t="n"/>
      <c r="CP236" s="26" t="n"/>
      <c r="CQ236" s="26" t="n"/>
      <c r="CR236" s="26" t="n"/>
      <c r="CS236" s="26" t="n"/>
      <c r="CT236" s="26" t="n"/>
      <c r="CU236" s="26" t="n"/>
      <c r="CV236" s="26" t="n"/>
      <c r="CW236" s="26" t="n"/>
      <c r="CX236" s="26" t="n"/>
      <c r="CY236" s="26" t="n"/>
      <c r="CZ236" s="26" t="n"/>
      <c r="DA236" s="26" t="n"/>
      <c r="DB236" s="26" t="n"/>
      <c r="DC236" s="26" t="n"/>
      <c r="DD236" s="26" t="n"/>
      <c r="DE236" s="26" t="n"/>
      <c r="DF236" s="26" t="n"/>
      <c r="DG236" s="26" t="n"/>
      <c r="DH236" s="26" t="n"/>
      <c r="DI236" s="26" t="n"/>
      <c r="DJ236" s="26" t="n"/>
      <c r="DK236" s="26" t="n"/>
      <c r="DL236" s="26" t="n"/>
      <c r="DM236" s="26" t="n"/>
      <c r="DN236" s="26" t="n"/>
      <c r="DO236" s="26" t="n"/>
      <c r="DP236" s="26" t="n"/>
      <c r="DQ236" s="26" t="n"/>
      <c r="DR236" s="26" t="n"/>
      <c r="DS236" s="26" t="n"/>
      <c r="DT236" s="26" t="n"/>
      <c r="DU236" s="26" t="n"/>
      <c r="DV236" s="26" t="n"/>
      <c r="DW236" s="26" t="n"/>
      <c r="DX236" s="26" t="n"/>
      <c r="DY236" s="26" t="n"/>
      <c r="DZ236" s="26" t="n"/>
      <c r="EA236" s="26" t="n"/>
      <c r="EB236" s="26" t="n"/>
      <c r="EC236" s="26" t="n"/>
      <c r="ED236" s="26" t="n"/>
      <c r="EE236" s="26" t="n"/>
      <c r="EF236" s="26" t="n"/>
      <c r="EG236" s="26" t="n"/>
      <c r="EH236" s="26" t="n"/>
      <c r="EI236" s="26" t="n"/>
      <c r="EJ236" s="26" t="n"/>
      <c r="EK236" s="26" t="n"/>
      <c r="EL236" s="26" t="n"/>
      <c r="EM236" s="26" t="n"/>
      <c r="EN236" s="26" t="n"/>
      <c r="EO236" s="26" t="n"/>
      <c r="EP236" s="26" t="n"/>
      <c r="EQ236" s="26" t="n"/>
      <c r="ER236" s="26" t="n"/>
      <c r="ES236" s="26" t="n"/>
      <c r="ET236" s="26" t="n"/>
      <c r="EU236" s="26" t="n"/>
      <c r="EV236" s="26" t="n"/>
      <c r="EW236" s="26" t="n"/>
      <c r="EX236" s="26" t="n"/>
      <c r="EY236" s="26" t="n"/>
      <c r="EZ236" s="26" t="n"/>
      <c r="FA236" s="26" t="n"/>
      <c r="FB236" s="26" t="n"/>
      <c r="FC236" s="26" t="n"/>
      <c r="FD236" s="26" t="n"/>
      <c r="FE236" s="26" t="n"/>
      <c r="FF236" s="26" t="n"/>
      <c r="FG236" s="26" t="n"/>
      <c r="FH236" s="26" t="n"/>
      <c r="FI236" s="26" t="n"/>
      <c r="FJ236" s="26" t="n"/>
      <c r="FK236" s="26" t="n"/>
      <c r="FL236" s="26" t="n"/>
      <c r="FM236" s="26" t="n"/>
      <c r="FN236" s="26" t="n"/>
      <c r="FO236" s="26" t="n"/>
      <c r="FP236" s="26" t="n"/>
      <c r="FQ236" s="26" t="n"/>
      <c r="FR236" s="26" t="n"/>
      <c r="FS236" s="26" t="n"/>
      <c r="FT236" s="26" t="n"/>
      <c r="FU236" s="26" t="n"/>
      <c r="FV236" s="26" t="n"/>
      <c r="FW236" s="26" t="n"/>
      <c r="FX236" s="26" t="n"/>
      <c r="FY236" s="26" t="n"/>
      <c r="FZ236" s="26" t="n"/>
      <c r="GA236" s="26" t="n"/>
      <c r="GB236" s="26" t="n"/>
      <c r="GC236" s="26" t="n"/>
      <c r="GD236" s="26" t="n"/>
      <c r="GE236" s="26" t="n"/>
      <c r="GF236" s="26" t="n"/>
      <c r="GG236" s="26" t="n"/>
      <c r="GH236" s="26" t="n"/>
      <c r="GI236" s="26" t="n"/>
      <c r="GJ236" s="26" t="n"/>
      <c r="GK236" s="26" t="n"/>
      <c r="GL236" s="26" t="n"/>
      <c r="GM236" s="26" t="n"/>
      <c r="GN236" s="26" t="n"/>
      <c r="GO236" s="26" t="n"/>
      <c r="GP236" s="26" t="n"/>
      <c r="GQ236" s="26" t="n"/>
      <c r="GR236" s="26" t="n"/>
      <c r="GS236" s="26" t="n"/>
      <c r="GT236" s="26" t="n"/>
      <c r="GU236" s="26" t="n"/>
      <c r="GV236" s="26" t="n"/>
      <c r="GW236" s="26" t="n"/>
      <c r="GX236" s="26" t="n"/>
      <c r="GY236" s="26" t="n"/>
      <c r="GZ236" s="26" t="n"/>
      <c r="HA236" s="26" t="n"/>
      <c r="HB236" s="26" t="n"/>
      <c r="HC236" s="26" t="n"/>
      <c r="HD236" s="26" t="n"/>
      <c r="HE236" s="26" t="n"/>
      <c r="HF236" s="26" t="n"/>
      <c r="HG236" s="26" t="n"/>
      <c r="HH236" s="26" t="n"/>
      <c r="HI236" s="26" t="n"/>
      <c r="HJ236" s="26" t="n"/>
      <c r="HK236" s="26" t="n"/>
      <c r="HL236" s="26" t="n"/>
      <c r="HM236" s="26" t="n"/>
      <c r="HN236" s="26" t="n"/>
      <c r="HO236" s="26" t="n"/>
      <c r="HP236" s="26" t="n"/>
      <c r="HQ236" s="26" t="n"/>
      <c r="HR236" s="26" t="n"/>
      <c r="HS236" s="26" t="n"/>
      <c r="HT236" s="26" t="n"/>
      <c r="HU236" s="26" t="n"/>
      <c r="HV236" s="26" t="n"/>
      <c r="HW236" s="26" t="n"/>
      <c r="HX236" s="26" t="n"/>
      <c r="HY236" s="26" t="n"/>
      <c r="HZ236" s="26" t="n"/>
      <c r="IA236" s="26" t="n"/>
      <c r="IB236" s="26" t="n"/>
      <c r="IC236" s="26" t="n"/>
      <c r="ID236" s="26" t="n"/>
      <c r="IE236" s="26" t="n"/>
      <c r="IF236" s="26" t="n"/>
      <c r="IG236" s="26" t="n"/>
      <c r="IH236" s="26" t="n"/>
      <c r="II236" s="26" t="n"/>
      <c r="IJ236" s="26" t="n"/>
      <c r="IK236" s="26" t="n"/>
      <c r="IL236" s="26" t="n"/>
      <c r="IM236" s="26" t="n"/>
      <c r="IN236" s="26" t="n"/>
      <c r="IO236" s="26" t="n"/>
    </row>
    <row r="237" ht="15.75" customHeight="1" s="67">
      <c r="A237" s="39" t="inlineStr">
        <is>
          <t>FG_GREED_THRESHOLD</t>
        </is>
      </c>
      <c r="B237" s="40" t="inlineStr">
        <is>
          <t>75</t>
        </is>
      </c>
      <c r="C237" s="38" t="n"/>
      <c r="D237" s="38" t="inlineStr">
        <is>
          <t>GLOBAL_CHECK, STOCKS_EXIT</t>
        </is>
      </c>
      <c r="E237" s="38" t="n"/>
      <c r="F237" s="26" t="n"/>
      <c r="G237" s="38">
        <f>IFERROR(VLOOKUP($A267&amp;"_"&amp;$B267,Results_Deltas!$A$2:$P$15000,5,FALSE),"")</f>
        <v/>
      </c>
      <c r="H237" s="38" t="inlineStr">
        <is>
          <t>Blanket (page end)</t>
        </is>
      </c>
      <c r="I237" s="26" t="n"/>
      <c r="J237" s="26" t="n"/>
      <c r="K237" s="26" t="n"/>
      <c r="L237" s="26" t="inlineStr">
        <is>
          <t>NO</t>
        </is>
      </c>
      <c r="N237" s="76" t="inlineStr">
        <is>
          <t>UNTESTED</t>
        </is>
      </c>
      <c r="O237" s="26" t="n"/>
      <c r="P237" s="26" t="n"/>
      <c r="Q237" s="26" t="n"/>
      <c r="R237" s="26" t="n"/>
      <c r="S237" s="26" t="n"/>
      <c r="T237" s="26" t="n"/>
      <c r="U237" s="26" t="n"/>
      <c r="V237" s="26" t="n"/>
      <c r="W237" s="26" t="n"/>
      <c r="X237" s="26" t="n"/>
      <c r="Y237" s="26" t="n"/>
      <c r="Z237" s="26" t="n"/>
      <c r="AA237" s="26" t="n"/>
      <c r="AB237" s="26" t="n"/>
      <c r="AC237" s="26" t="n"/>
      <c r="AD237" s="26" t="n"/>
      <c r="AE237" s="26" t="n"/>
      <c r="AF237" s="26" t="n"/>
      <c r="AG237" s="26" t="n"/>
      <c r="AH237" s="26" t="n"/>
      <c r="AI237" s="26" t="n"/>
      <c r="AJ237" s="26" t="n"/>
      <c r="AK237" s="26" t="n"/>
      <c r="AL237" s="26" t="n"/>
      <c r="AM237" s="26" t="n"/>
      <c r="AN237" s="26" t="n"/>
      <c r="AO237" s="26" t="n"/>
      <c r="AP237" s="26" t="n"/>
      <c r="AQ237" s="26" t="n"/>
      <c r="AR237" s="26" t="n"/>
      <c r="AS237" s="26" t="n"/>
      <c r="AT237" s="26" t="n"/>
      <c r="AU237" s="26" t="n"/>
      <c r="AV237" s="26" t="n"/>
      <c r="AW237" s="26" t="n"/>
      <c r="AX237" s="26" t="n"/>
      <c r="AY237" s="26" t="n"/>
      <c r="AZ237" s="26" t="n"/>
      <c r="BA237" s="26" t="n"/>
      <c r="BB237" s="26" t="n"/>
      <c r="BC237" s="26" t="n"/>
      <c r="BD237" s="26" t="n"/>
      <c r="BE237" s="26" t="n"/>
      <c r="BF237" s="26" t="n"/>
      <c r="BG237" s="26" t="n"/>
      <c r="BH237" s="26" t="n"/>
      <c r="BI237" s="26" t="n"/>
      <c r="BJ237" s="26" t="n"/>
      <c r="BK237" s="26" t="n"/>
      <c r="BL237" s="26" t="n"/>
      <c r="BM237" s="26" t="n"/>
      <c r="BN237" s="26" t="n"/>
      <c r="BO237" s="26" t="n"/>
      <c r="BP237" s="26" t="n"/>
      <c r="BQ237" s="26" t="n"/>
      <c r="BR237" s="26" t="n"/>
      <c r="BS237" s="26" t="n"/>
      <c r="BT237" s="26" t="n"/>
      <c r="BU237" s="26" t="n"/>
      <c r="BV237" s="26" t="n"/>
      <c r="BW237" s="26" t="n"/>
      <c r="BX237" s="26" t="n"/>
      <c r="BY237" s="26" t="n"/>
      <c r="BZ237" s="26" t="n"/>
      <c r="CA237" s="26" t="n"/>
      <c r="CB237" s="26" t="n"/>
      <c r="CC237" s="26" t="n"/>
      <c r="CD237" s="26" t="n"/>
      <c r="CE237" s="26" t="n"/>
      <c r="CF237" s="26" t="n"/>
      <c r="CG237" s="26" t="n"/>
      <c r="CH237" s="26" t="n"/>
      <c r="CI237" s="26" t="n"/>
      <c r="CJ237" s="26" t="n"/>
      <c r="CK237" s="26" t="n"/>
      <c r="CL237" s="26" t="n"/>
      <c r="CM237" s="26" t="n"/>
      <c r="CN237" s="26" t="n"/>
      <c r="CO237" s="26" t="n"/>
      <c r="CP237" s="26" t="n"/>
      <c r="CQ237" s="26" t="n"/>
      <c r="CR237" s="26" t="n"/>
      <c r="CS237" s="26" t="n"/>
      <c r="CT237" s="26" t="n"/>
      <c r="CU237" s="26" t="n"/>
      <c r="CV237" s="26" t="n"/>
      <c r="CW237" s="26" t="n"/>
      <c r="CX237" s="26" t="n"/>
      <c r="CY237" s="26" t="n"/>
      <c r="CZ237" s="26" t="n"/>
      <c r="DA237" s="26" t="n"/>
      <c r="DB237" s="26" t="n"/>
      <c r="DC237" s="26" t="n"/>
      <c r="DD237" s="26" t="n"/>
      <c r="DE237" s="26" t="n"/>
      <c r="DF237" s="26" t="n"/>
      <c r="DG237" s="26" t="n"/>
      <c r="DH237" s="26" t="n"/>
      <c r="DI237" s="26" t="n"/>
      <c r="DJ237" s="26" t="n"/>
      <c r="DK237" s="26" t="n"/>
      <c r="DL237" s="26" t="n"/>
      <c r="DM237" s="26" t="n"/>
      <c r="DN237" s="26" t="n"/>
      <c r="DO237" s="26" t="n"/>
      <c r="DP237" s="26" t="n"/>
      <c r="DQ237" s="26" t="n"/>
      <c r="DR237" s="26" t="n"/>
      <c r="DS237" s="26" t="n"/>
      <c r="DT237" s="26" t="n"/>
      <c r="DU237" s="26" t="n"/>
      <c r="DV237" s="26" t="n"/>
      <c r="DW237" s="26" t="n"/>
      <c r="DX237" s="26" t="n"/>
      <c r="DY237" s="26" t="n"/>
      <c r="DZ237" s="26" t="n"/>
      <c r="EA237" s="26" t="n"/>
      <c r="EB237" s="26" t="n"/>
      <c r="EC237" s="26" t="n"/>
      <c r="ED237" s="26" t="n"/>
      <c r="EE237" s="26" t="n"/>
      <c r="EF237" s="26" t="n"/>
      <c r="EG237" s="26" t="n"/>
      <c r="EH237" s="26" t="n"/>
      <c r="EI237" s="26" t="n"/>
      <c r="EJ237" s="26" t="n"/>
      <c r="EK237" s="26" t="n"/>
      <c r="EL237" s="26" t="n"/>
      <c r="EM237" s="26" t="n"/>
      <c r="EN237" s="26" t="n"/>
      <c r="EO237" s="26" t="n"/>
      <c r="EP237" s="26" t="n"/>
      <c r="EQ237" s="26" t="n"/>
      <c r="ER237" s="26" t="n"/>
      <c r="ES237" s="26" t="n"/>
      <c r="ET237" s="26" t="n"/>
      <c r="EU237" s="26" t="n"/>
      <c r="EV237" s="26" t="n"/>
      <c r="EW237" s="26" t="n"/>
      <c r="EX237" s="26" t="n"/>
      <c r="EY237" s="26" t="n"/>
      <c r="EZ237" s="26" t="n"/>
      <c r="FA237" s="26" t="n"/>
      <c r="FB237" s="26" t="n"/>
      <c r="FC237" s="26" t="n"/>
      <c r="FD237" s="26" t="n"/>
      <c r="FE237" s="26" t="n"/>
      <c r="FF237" s="26" t="n"/>
      <c r="FG237" s="26" t="n"/>
      <c r="FH237" s="26" t="n"/>
      <c r="FI237" s="26" t="n"/>
      <c r="FJ237" s="26" t="n"/>
      <c r="FK237" s="26" t="n"/>
      <c r="FL237" s="26" t="n"/>
      <c r="FM237" s="26" t="n"/>
      <c r="FN237" s="26" t="n"/>
      <c r="FO237" s="26" t="n"/>
      <c r="FP237" s="26" t="n"/>
      <c r="FQ237" s="26" t="n"/>
      <c r="FR237" s="26" t="n"/>
      <c r="FS237" s="26" t="n"/>
      <c r="FT237" s="26" t="n"/>
      <c r="FU237" s="26" t="n"/>
      <c r="FV237" s="26" t="n"/>
      <c r="FW237" s="26" t="n"/>
      <c r="FX237" s="26" t="n"/>
      <c r="FY237" s="26" t="n"/>
      <c r="FZ237" s="26" t="n"/>
      <c r="GA237" s="26" t="n"/>
      <c r="GB237" s="26" t="n"/>
      <c r="GC237" s="26" t="n"/>
      <c r="GD237" s="26" t="n"/>
      <c r="GE237" s="26" t="n"/>
      <c r="GF237" s="26" t="n"/>
      <c r="GG237" s="26" t="n"/>
      <c r="GH237" s="26" t="n"/>
      <c r="GI237" s="26" t="n"/>
      <c r="GJ237" s="26" t="n"/>
      <c r="GK237" s="26" t="n"/>
      <c r="GL237" s="26" t="n"/>
      <c r="GM237" s="26" t="n"/>
      <c r="GN237" s="26" t="n"/>
      <c r="GO237" s="26" t="n"/>
      <c r="GP237" s="26" t="n"/>
      <c r="GQ237" s="26" t="n"/>
      <c r="GR237" s="26" t="n"/>
      <c r="GS237" s="26" t="n"/>
      <c r="GT237" s="26" t="n"/>
      <c r="GU237" s="26" t="n"/>
      <c r="GV237" s="26" t="n"/>
      <c r="GW237" s="26" t="n"/>
      <c r="GX237" s="26" t="n"/>
      <c r="GY237" s="26" t="n"/>
      <c r="GZ237" s="26" t="n"/>
      <c r="HA237" s="26" t="n"/>
      <c r="HB237" s="26" t="n"/>
      <c r="HC237" s="26" t="n"/>
      <c r="HD237" s="26" t="n"/>
      <c r="HE237" s="26" t="n"/>
      <c r="HF237" s="26" t="n"/>
      <c r="HG237" s="26" t="n"/>
      <c r="HH237" s="26" t="n"/>
      <c r="HI237" s="26" t="n"/>
      <c r="HJ237" s="26" t="n"/>
      <c r="HK237" s="26" t="n"/>
      <c r="HL237" s="26" t="n"/>
      <c r="HM237" s="26" t="n"/>
      <c r="HN237" s="26" t="n"/>
      <c r="HO237" s="26" t="n"/>
      <c r="HP237" s="26" t="n"/>
      <c r="HQ237" s="26" t="n"/>
      <c r="HR237" s="26" t="n"/>
      <c r="HS237" s="26" t="n"/>
      <c r="HT237" s="26" t="n"/>
      <c r="HU237" s="26" t="n"/>
      <c r="HV237" s="26" t="n"/>
      <c r="HW237" s="26" t="n"/>
      <c r="HX237" s="26" t="n"/>
      <c r="HY237" s="26" t="n"/>
      <c r="HZ237" s="26" t="n"/>
      <c r="IA237" s="26" t="n"/>
      <c r="IB237" s="26" t="n"/>
      <c r="IC237" s="26" t="n"/>
      <c r="ID237" s="26" t="n"/>
      <c r="IE237" s="26" t="n"/>
      <c r="IF237" s="26" t="n"/>
      <c r="IG237" s="26" t="n"/>
      <c r="IH237" s="26" t="n"/>
      <c r="II237" s="26" t="n"/>
      <c r="IJ237" s="26" t="n"/>
      <c r="IK237" s="26" t="n"/>
      <c r="IL237" s="26" t="n"/>
      <c r="IM237" s="26" t="n"/>
      <c r="IN237" s="26" t="n"/>
      <c r="IO237" s="26" t="n"/>
    </row>
    <row r="238" ht="15.75" customHeight="1" s="67">
      <c r="A238" s="37" t="inlineStr">
        <is>
          <t>FG_GREED_THRESHOLD</t>
        </is>
      </c>
      <c r="B238" s="38" t="inlineStr">
        <is>
          <t>93.75</t>
        </is>
      </c>
      <c r="C238" s="38" t="n"/>
      <c r="D238" s="38" t="inlineStr">
        <is>
          <t>GLOBAL_CHECK, STOCKS_EXIT</t>
        </is>
      </c>
      <c r="E238" s="38" t="n"/>
      <c r="F238" s="26" t="n"/>
      <c r="G238" s="38">
        <f>IFERROR(VLOOKUP($A268&amp;"_"&amp;$B268,Results_Deltas!$A$2:$P$15000,5,FALSE),"")</f>
        <v/>
      </c>
      <c r="H238" s="38" t="inlineStr">
        <is>
          <t>Blanket (page end)</t>
        </is>
      </c>
      <c r="I238" s="26" t="n"/>
      <c r="J238" s="26" t="n"/>
      <c r="K238" s="26" t="n"/>
      <c r="L238" s="26" t="inlineStr">
        <is>
          <t>NO</t>
        </is>
      </c>
      <c r="N238" s="76" t="inlineStr">
        <is>
          <t>UNTESTED</t>
        </is>
      </c>
      <c r="O238" s="26" t="n"/>
      <c r="P238" s="26" t="n"/>
      <c r="Q238" s="26" t="n"/>
      <c r="R238" s="26" t="n"/>
      <c r="S238" s="26" t="n"/>
      <c r="T238" s="26" t="n"/>
      <c r="U238" s="26" t="n"/>
      <c r="V238" s="26" t="n"/>
      <c r="W238" s="26" t="n"/>
      <c r="X238" s="26" t="n"/>
      <c r="Y238" s="26" t="n"/>
      <c r="Z238" s="26" t="n"/>
      <c r="AA238" s="26" t="n"/>
      <c r="AB238" s="26" t="n"/>
      <c r="AC238" s="26" t="n"/>
      <c r="AD238" s="26" t="n"/>
      <c r="AE238" s="26" t="n"/>
      <c r="AF238" s="26" t="n"/>
      <c r="AG238" s="26" t="n"/>
      <c r="AH238" s="26" t="n"/>
      <c r="AI238" s="26" t="n"/>
      <c r="AJ238" s="26" t="n"/>
      <c r="AK238" s="26" t="n"/>
      <c r="AL238" s="26" t="n"/>
      <c r="AM238" s="26" t="n"/>
      <c r="AN238" s="26" t="n"/>
      <c r="AO238" s="26" t="n"/>
      <c r="AP238" s="26" t="n"/>
      <c r="AQ238" s="26" t="n"/>
      <c r="AR238" s="26" t="n"/>
      <c r="AS238" s="26" t="n"/>
      <c r="AT238" s="26" t="n"/>
      <c r="AU238" s="26" t="n"/>
      <c r="AV238" s="26" t="n"/>
      <c r="AW238" s="26" t="n"/>
      <c r="AX238" s="26" t="n"/>
      <c r="AY238" s="26" t="n"/>
      <c r="AZ238" s="26" t="n"/>
      <c r="BA238" s="26" t="n"/>
      <c r="BB238" s="26" t="n"/>
      <c r="BC238" s="26" t="n"/>
      <c r="BD238" s="26" t="n"/>
      <c r="BE238" s="26" t="n"/>
      <c r="BF238" s="26" t="n"/>
      <c r="BG238" s="26" t="n"/>
      <c r="BH238" s="26" t="n"/>
      <c r="BI238" s="26" t="n"/>
      <c r="BJ238" s="26" t="n"/>
      <c r="BK238" s="26" t="n"/>
      <c r="BL238" s="26" t="n"/>
      <c r="BM238" s="26" t="n"/>
      <c r="BN238" s="26" t="n"/>
      <c r="BO238" s="26" t="n"/>
      <c r="BP238" s="26" t="n"/>
      <c r="BQ238" s="26" t="n"/>
      <c r="BR238" s="26" t="n"/>
      <c r="BS238" s="26" t="n"/>
      <c r="BT238" s="26" t="n"/>
      <c r="BU238" s="26" t="n"/>
      <c r="BV238" s="26" t="n"/>
      <c r="BW238" s="26" t="n"/>
      <c r="BX238" s="26" t="n"/>
      <c r="BY238" s="26" t="n"/>
      <c r="BZ238" s="26" t="n"/>
      <c r="CA238" s="26" t="n"/>
      <c r="CB238" s="26" t="n"/>
      <c r="CC238" s="26" t="n"/>
      <c r="CD238" s="26" t="n"/>
      <c r="CE238" s="26" t="n"/>
      <c r="CF238" s="26" t="n"/>
      <c r="CG238" s="26" t="n"/>
      <c r="CH238" s="26" t="n"/>
      <c r="CI238" s="26" t="n"/>
      <c r="CJ238" s="26" t="n"/>
      <c r="CK238" s="26" t="n"/>
      <c r="CL238" s="26" t="n"/>
      <c r="CM238" s="26" t="n"/>
      <c r="CN238" s="26" t="n"/>
      <c r="CO238" s="26" t="n"/>
      <c r="CP238" s="26" t="n"/>
      <c r="CQ238" s="26" t="n"/>
      <c r="CR238" s="26" t="n"/>
      <c r="CS238" s="26" t="n"/>
      <c r="CT238" s="26" t="n"/>
      <c r="CU238" s="26" t="n"/>
      <c r="CV238" s="26" t="n"/>
      <c r="CW238" s="26" t="n"/>
      <c r="CX238" s="26" t="n"/>
      <c r="CY238" s="26" t="n"/>
      <c r="CZ238" s="26" t="n"/>
      <c r="DA238" s="26" t="n"/>
      <c r="DB238" s="26" t="n"/>
      <c r="DC238" s="26" t="n"/>
      <c r="DD238" s="26" t="n"/>
      <c r="DE238" s="26" t="n"/>
      <c r="DF238" s="26" t="n"/>
      <c r="DG238" s="26" t="n"/>
      <c r="DH238" s="26" t="n"/>
      <c r="DI238" s="26" t="n"/>
      <c r="DJ238" s="26" t="n"/>
      <c r="DK238" s="26" t="n"/>
      <c r="DL238" s="26" t="n"/>
      <c r="DM238" s="26" t="n"/>
      <c r="DN238" s="26" t="n"/>
      <c r="DO238" s="26" t="n"/>
      <c r="DP238" s="26" t="n"/>
      <c r="DQ238" s="26" t="n"/>
      <c r="DR238" s="26" t="n"/>
      <c r="DS238" s="26" t="n"/>
      <c r="DT238" s="26" t="n"/>
      <c r="DU238" s="26" t="n"/>
      <c r="DV238" s="26" t="n"/>
      <c r="DW238" s="26" t="n"/>
      <c r="DX238" s="26" t="n"/>
      <c r="DY238" s="26" t="n"/>
      <c r="DZ238" s="26" t="n"/>
      <c r="EA238" s="26" t="n"/>
      <c r="EB238" s="26" t="n"/>
      <c r="EC238" s="26" t="n"/>
      <c r="ED238" s="26" t="n"/>
      <c r="EE238" s="26" t="n"/>
      <c r="EF238" s="26" t="n"/>
      <c r="EG238" s="26" t="n"/>
      <c r="EH238" s="26" t="n"/>
      <c r="EI238" s="26" t="n"/>
      <c r="EJ238" s="26" t="n"/>
      <c r="EK238" s="26" t="n"/>
      <c r="EL238" s="26" t="n"/>
      <c r="EM238" s="26" t="n"/>
      <c r="EN238" s="26" t="n"/>
      <c r="EO238" s="26" t="n"/>
      <c r="EP238" s="26" t="n"/>
      <c r="EQ238" s="26" t="n"/>
      <c r="ER238" s="26" t="n"/>
      <c r="ES238" s="26" t="n"/>
      <c r="ET238" s="26" t="n"/>
      <c r="EU238" s="26" t="n"/>
      <c r="EV238" s="26" t="n"/>
      <c r="EW238" s="26" t="n"/>
      <c r="EX238" s="26" t="n"/>
      <c r="EY238" s="26" t="n"/>
      <c r="EZ238" s="26" t="n"/>
      <c r="FA238" s="26" t="n"/>
      <c r="FB238" s="26" t="n"/>
      <c r="FC238" s="26" t="n"/>
      <c r="FD238" s="26" t="n"/>
      <c r="FE238" s="26" t="n"/>
      <c r="FF238" s="26" t="n"/>
      <c r="FG238" s="26" t="n"/>
      <c r="FH238" s="26" t="n"/>
      <c r="FI238" s="26" t="n"/>
      <c r="FJ238" s="26" t="n"/>
      <c r="FK238" s="26" t="n"/>
      <c r="FL238" s="26" t="n"/>
      <c r="FM238" s="26" t="n"/>
      <c r="FN238" s="26" t="n"/>
      <c r="FO238" s="26" t="n"/>
      <c r="FP238" s="26" t="n"/>
      <c r="FQ238" s="26" t="n"/>
      <c r="FR238" s="26" t="n"/>
      <c r="FS238" s="26" t="n"/>
      <c r="FT238" s="26" t="n"/>
      <c r="FU238" s="26" t="n"/>
      <c r="FV238" s="26" t="n"/>
      <c r="FW238" s="26" t="n"/>
      <c r="FX238" s="26" t="n"/>
      <c r="FY238" s="26" t="n"/>
      <c r="FZ238" s="26" t="n"/>
      <c r="GA238" s="26" t="n"/>
      <c r="GB238" s="26" t="n"/>
      <c r="GC238" s="26" t="n"/>
      <c r="GD238" s="26" t="n"/>
      <c r="GE238" s="26" t="n"/>
      <c r="GF238" s="26" t="n"/>
      <c r="GG238" s="26" t="n"/>
      <c r="GH238" s="26" t="n"/>
      <c r="GI238" s="26" t="n"/>
      <c r="GJ238" s="26" t="n"/>
      <c r="GK238" s="26" t="n"/>
      <c r="GL238" s="26" t="n"/>
      <c r="GM238" s="26" t="n"/>
      <c r="GN238" s="26" t="n"/>
      <c r="GO238" s="26" t="n"/>
      <c r="GP238" s="26" t="n"/>
      <c r="GQ238" s="26" t="n"/>
      <c r="GR238" s="26" t="n"/>
      <c r="GS238" s="26" t="n"/>
      <c r="GT238" s="26" t="n"/>
      <c r="GU238" s="26" t="n"/>
      <c r="GV238" s="26" t="n"/>
      <c r="GW238" s="26" t="n"/>
      <c r="GX238" s="26" t="n"/>
      <c r="GY238" s="26" t="n"/>
      <c r="GZ238" s="26" t="n"/>
      <c r="HA238" s="26" t="n"/>
      <c r="HB238" s="26" t="n"/>
      <c r="HC238" s="26" t="n"/>
      <c r="HD238" s="26" t="n"/>
      <c r="HE238" s="26" t="n"/>
      <c r="HF238" s="26" t="n"/>
      <c r="HG238" s="26" t="n"/>
      <c r="HH238" s="26" t="n"/>
      <c r="HI238" s="26" t="n"/>
      <c r="HJ238" s="26" t="n"/>
      <c r="HK238" s="26" t="n"/>
      <c r="HL238" s="26" t="n"/>
      <c r="HM238" s="26" t="n"/>
      <c r="HN238" s="26" t="n"/>
      <c r="HO238" s="26" t="n"/>
      <c r="HP238" s="26" t="n"/>
      <c r="HQ238" s="26" t="n"/>
      <c r="HR238" s="26" t="n"/>
      <c r="HS238" s="26" t="n"/>
      <c r="HT238" s="26" t="n"/>
      <c r="HU238" s="26" t="n"/>
      <c r="HV238" s="26" t="n"/>
      <c r="HW238" s="26" t="n"/>
      <c r="HX238" s="26" t="n"/>
      <c r="HY238" s="26" t="n"/>
      <c r="HZ238" s="26" t="n"/>
      <c r="IA238" s="26" t="n"/>
      <c r="IB238" s="26" t="n"/>
      <c r="IC238" s="26" t="n"/>
      <c r="ID238" s="26" t="n"/>
      <c r="IE238" s="26" t="n"/>
      <c r="IF238" s="26" t="n"/>
      <c r="IG238" s="26" t="n"/>
      <c r="IH238" s="26" t="n"/>
      <c r="II238" s="26" t="n"/>
      <c r="IJ238" s="26" t="n"/>
      <c r="IK238" s="26" t="n"/>
      <c r="IL238" s="26" t="n"/>
      <c r="IM238" s="26" t="n"/>
      <c r="IN238" s="26" t="n"/>
      <c r="IO238" s="26" t="n"/>
    </row>
    <row r="239" ht="15.75" customHeight="1" s="67">
      <c r="A239" s="37" t="inlineStr">
        <is>
          <t>FG_GREED_THRESHOLD</t>
        </is>
      </c>
      <c r="B239" s="38" t="inlineStr">
        <is>
          <t>56.25</t>
        </is>
      </c>
      <c r="C239" s="38" t="n"/>
      <c r="D239" s="38" t="inlineStr">
        <is>
          <t>GLOBAL_CHECK, STOCKS_EXIT</t>
        </is>
      </c>
      <c r="E239" s="38" t="n"/>
      <c r="F239" s="26" t="n"/>
      <c r="G239" s="38">
        <f>IFERROR(VLOOKUP($A269&amp;"_"&amp;$B269,Results_Deltas!$A$2:$P$15000,5,FALSE),"")</f>
        <v/>
      </c>
      <c r="H239" s="38" t="inlineStr">
        <is>
          <t>Blanket (page end)</t>
        </is>
      </c>
      <c r="I239" s="26" t="n"/>
      <c r="J239" s="26" t="n"/>
      <c r="K239" s="26" t="n"/>
      <c r="L239" s="26" t="inlineStr">
        <is>
          <t>NO</t>
        </is>
      </c>
      <c r="N239" s="76" t="inlineStr">
        <is>
          <t>UNTESTED</t>
        </is>
      </c>
      <c r="O239" s="26" t="n"/>
      <c r="P239" s="26" t="n"/>
      <c r="Q239" s="26" t="n"/>
      <c r="R239" s="26" t="n"/>
      <c r="S239" s="26" t="n"/>
      <c r="T239" s="26" t="n"/>
      <c r="U239" s="26" t="n"/>
      <c r="V239" s="26" t="n"/>
      <c r="W239" s="26" t="n"/>
      <c r="X239" s="26" t="n"/>
      <c r="Y239" s="26" t="n"/>
      <c r="Z239" s="26" t="n"/>
      <c r="AA239" s="26" t="n"/>
      <c r="AB239" s="26" t="n"/>
      <c r="AC239" s="26" t="n"/>
      <c r="AD239" s="26" t="n"/>
      <c r="AE239" s="26" t="n"/>
      <c r="AF239" s="26" t="n"/>
      <c r="AG239" s="26" t="n"/>
      <c r="AH239" s="26" t="n"/>
      <c r="AI239" s="26" t="n"/>
      <c r="AJ239" s="26" t="n"/>
      <c r="AK239" s="26" t="n"/>
      <c r="AL239" s="26" t="n"/>
      <c r="AM239" s="26" t="n"/>
      <c r="AN239" s="26" t="n"/>
      <c r="AO239" s="26" t="n"/>
      <c r="AP239" s="26" t="n"/>
      <c r="AQ239" s="26" t="n"/>
      <c r="AR239" s="26" t="n"/>
      <c r="AS239" s="26" t="n"/>
      <c r="AT239" s="26" t="n"/>
      <c r="AU239" s="26" t="n"/>
      <c r="AV239" s="26" t="n"/>
      <c r="AW239" s="26" t="n"/>
      <c r="AX239" s="26" t="n"/>
      <c r="AY239" s="26" t="n"/>
      <c r="AZ239" s="26" t="n"/>
      <c r="BA239" s="26" t="n"/>
      <c r="BB239" s="26" t="n"/>
      <c r="BC239" s="26" t="n"/>
      <c r="BD239" s="26" t="n"/>
      <c r="BE239" s="26" t="n"/>
      <c r="BF239" s="26" t="n"/>
      <c r="BG239" s="26" t="n"/>
      <c r="BH239" s="26" t="n"/>
      <c r="BI239" s="26" t="n"/>
      <c r="BJ239" s="26" t="n"/>
      <c r="BK239" s="26" t="n"/>
      <c r="BL239" s="26" t="n"/>
      <c r="BM239" s="26" t="n"/>
      <c r="BN239" s="26" t="n"/>
      <c r="BO239" s="26" t="n"/>
      <c r="BP239" s="26" t="n"/>
      <c r="BQ239" s="26" t="n"/>
      <c r="BR239" s="26" t="n"/>
      <c r="BS239" s="26" t="n"/>
      <c r="BT239" s="26" t="n"/>
      <c r="BU239" s="26" t="n"/>
      <c r="BV239" s="26" t="n"/>
      <c r="BW239" s="26" t="n"/>
      <c r="BX239" s="26" t="n"/>
      <c r="BY239" s="26" t="n"/>
      <c r="BZ239" s="26" t="n"/>
      <c r="CA239" s="26" t="n"/>
      <c r="CB239" s="26" t="n"/>
      <c r="CC239" s="26" t="n"/>
      <c r="CD239" s="26" t="n"/>
      <c r="CE239" s="26" t="n"/>
      <c r="CF239" s="26" t="n"/>
      <c r="CG239" s="26" t="n"/>
      <c r="CH239" s="26" t="n"/>
      <c r="CI239" s="26" t="n"/>
      <c r="CJ239" s="26" t="n"/>
      <c r="CK239" s="26" t="n"/>
      <c r="CL239" s="26" t="n"/>
      <c r="CM239" s="26" t="n"/>
      <c r="CN239" s="26" t="n"/>
      <c r="CO239" s="26" t="n"/>
      <c r="CP239" s="26" t="n"/>
      <c r="CQ239" s="26" t="n"/>
      <c r="CR239" s="26" t="n"/>
      <c r="CS239" s="26" t="n"/>
      <c r="CT239" s="26" t="n"/>
      <c r="CU239" s="26" t="n"/>
      <c r="CV239" s="26" t="n"/>
      <c r="CW239" s="26" t="n"/>
      <c r="CX239" s="26" t="n"/>
      <c r="CY239" s="26" t="n"/>
      <c r="CZ239" s="26" t="n"/>
      <c r="DA239" s="26" t="n"/>
      <c r="DB239" s="26" t="n"/>
      <c r="DC239" s="26" t="n"/>
      <c r="DD239" s="26" t="n"/>
      <c r="DE239" s="26" t="n"/>
      <c r="DF239" s="26" t="n"/>
      <c r="DG239" s="26" t="n"/>
      <c r="DH239" s="26" t="n"/>
      <c r="DI239" s="26" t="n"/>
      <c r="DJ239" s="26" t="n"/>
      <c r="DK239" s="26" t="n"/>
      <c r="DL239" s="26" t="n"/>
      <c r="DM239" s="26" t="n"/>
      <c r="DN239" s="26" t="n"/>
      <c r="DO239" s="26" t="n"/>
      <c r="DP239" s="26" t="n"/>
      <c r="DQ239" s="26" t="n"/>
      <c r="DR239" s="26" t="n"/>
      <c r="DS239" s="26" t="n"/>
      <c r="DT239" s="26" t="n"/>
      <c r="DU239" s="26" t="n"/>
      <c r="DV239" s="26" t="n"/>
      <c r="DW239" s="26" t="n"/>
      <c r="DX239" s="26" t="n"/>
      <c r="DY239" s="26" t="n"/>
      <c r="DZ239" s="26" t="n"/>
      <c r="EA239" s="26" t="n"/>
      <c r="EB239" s="26" t="n"/>
      <c r="EC239" s="26" t="n"/>
      <c r="ED239" s="26" t="n"/>
      <c r="EE239" s="26" t="n"/>
      <c r="EF239" s="26" t="n"/>
      <c r="EG239" s="26" t="n"/>
      <c r="EH239" s="26" t="n"/>
      <c r="EI239" s="26" t="n"/>
      <c r="EJ239" s="26" t="n"/>
      <c r="EK239" s="26" t="n"/>
      <c r="EL239" s="26" t="n"/>
      <c r="EM239" s="26" t="n"/>
      <c r="EN239" s="26" t="n"/>
      <c r="EO239" s="26" t="n"/>
      <c r="EP239" s="26" t="n"/>
      <c r="EQ239" s="26" t="n"/>
      <c r="ER239" s="26" t="n"/>
      <c r="ES239" s="26" t="n"/>
      <c r="ET239" s="26" t="n"/>
      <c r="EU239" s="26" t="n"/>
      <c r="EV239" s="26" t="n"/>
      <c r="EW239" s="26" t="n"/>
      <c r="EX239" s="26" t="n"/>
      <c r="EY239" s="26" t="n"/>
      <c r="EZ239" s="26" t="n"/>
      <c r="FA239" s="26" t="n"/>
      <c r="FB239" s="26" t="n"/>
      <c r="FC239" s="26" t="n"/>
      <c r="FD239" s="26" t="n"/>
      <c r="FE239" s="26" t="n"/>
      <c r="FF239" s="26" t="n"/>
      <c r="FG239" s="26" t="n"/>
      <c r="FH239" s="26" t="n"/>
      <c r="FI239" s="26" t="n"/>
      <c r="FJ239" s="26" t="n"/>
      <c r="FK239" s="26" t="n"/>
      <c r="FL239" s="26" t="n"/>
      <c r="FM239" s="26" t="n"/>
      <c r="FN239" s="26" t="n"/>
      <c r="FO239" s="26" t="n"/>
      <c r="FP239" s="26" t="n"/>
      <c r="FQ239" s="26" t="n"/>
      <c r="FR239" s="26" t="n"/>
      <c r="FS239" s="26" t="n"/>
      <c r="FT239" s="26" t="n"/>
      <c r="FU239" s="26" t="n"/>
      <c r="FV239" s="26" t="n"/>
      <c r="FW239" s="26" t="n"/>
      <c r="FX239" s="26" t="n"/>
      <c r="FY239" s="26" t="n"/>
      <c r="FZ239" s="26" t="n"/>
      <c r="GA239" s="26" t="n"/>
      <c r="GB239" s="26" t="n"/>
      <c r="GC239" s="26" t="n"/>
      <c r="GD239" s="26" t="n"/>
      <c r="GE239" s="26" t="n"/>
      <c r="GF239" s="26" t="n"/>
      <c r="GG239" s="26" t="n"/>
      <c r="GH239" s="26" t="n"/>
      <c r="GI239" s="26" t="n"/>
      <c r="GJ239" s="26" t="n"/>
      <c r="GK239" s="26" t="n"/>
      <c r="GL239" s="26" t="n"/>
      <c r="GM239" s="26" t="n"/>
      <c r="GN239" s="26" t="n"/>
      <c r="GO239" s="26" t="n"/>
      <c r="GP239" s="26" t="n"/>
      <c r="GQ239" s="26" t="n"/>
      <c r="GR239" s="26" t="n"/>
      <c r="GS239" s="26" t="n"/>
      <c r="GT239" s="26" t="n"/>
      <c r="GU239" s="26" t="n"/>
      <c r="GV239" s="26" t="n"/>
      <c r="GW239" s="26" t="n"/>
      <c r="GX239" s="26" t="n"/>
      <c r="GY239" s="26" t="n"/>
      <c r="GZ239" s="26" t="n"/>
      <c r="HA239" s="26" t="n"/>
      <c r="HB239" s="26" t="n"/>
      <c r="HC239" s="26" t="n"/>
      <c r="HD239" s="26" t="n"/>
      <c r="HE239" s="26" t="n"/>
      <c r="HF239" s="26" t="n"/>
      <c r="HG239" s="26" t="n"/>
      <c r="HH239" s="26" t="n"/>
      <c r="HI239" s="26" t="n"/>
      <c r="HJ239" s="26" t="n"/>
      <c r="HK239" s="26" t="n"/>
      <c r="HL239" s="26" t="n"/>
      <c r="HM239" s="26" t="n"/>
      <c r="HN239" s="26" t="n"/>
      <c r="HO239" s="26" t="n"/>
      <c r="HP239" s="26" t="n"/>
      <c r="HQ239" s="26" t="n"/>
      <c r="HR239" s="26" t="n"/>
      <c r="HS239" s="26" t="n"/>
      <c r="HT239" s="26" t="n"/>
      <c r="HU239" s="26" t="n"/>
      <c r="HV239" s="26" t="n"/>
      <c r="HW239" s="26" t="n"/>
      <c r="HX239" s="26" t="n"/>
      <c r="HY239" s="26" t="n"/>
      <c r="HZ239" s="26" t="n"/>
      <c r="IA239" s="26" t="n"/>
      <c r="IB239" s="26" t="n"/>
      <c r="IC239" s="26" t="n"/>
      <c r="ID239" s="26" t="n"/>
      <c r="IE239" s="26" t="n"/>
      <c r="IF239" s="26" t="n"/>
      <c r="IG239" s="26" t="n"/>
      <c r="IH239" s="26" t="n"/>
      <c r="II239" s="26" t="n"/>
      <c r="IJ239" s="26" t="n"/>
      <c r="IK239" s="26" t="n"/>
      <c r="IL239" s="26" t="n"/>
      <c r="IM239" s="26" t="n"/>
      <c r="IN239" s="26" t="n"/>
      <c r="IO239" s="26" t="n"/>
    </row>
    <row r="240" ht="15.75" customHeight="1" s="67">
      <c r="A240" s="37" t="inlineStr">
        <is>
          <t>FG_GREED_THRESHOLD</t>
        </is>
      </c>
      <c r="B240" s="38" t="inlineStr">
        <is>
          <t>37.5</t>
        </is>
      </c>
      <c r="C240" s="38" t="n"/>
      <c r="D240" s="38" t="inlineStr">
        <is>
          <t>GLOBAL_CHECK, STOCKS_EXIT</t>
        </is>
      </c>
      <c r="E240" s="38" t="n"/>
      <c r="F240" s="26" t="n"/>
      <c r="G240" s="38">
        <f>IFERROR(VLOOKUP($A270&amp;"_"&amp;$B270,Results_Deltas!$A$2:$P$15000,5,FALSE),"")</f>
        <v/>
      </c>
      <c r="H240" s="38" t="inlineStr">
        <is>
          <t>Blanket (page end)</t>
        </is>
      </c>
      <c r="I240" s="26" t="n"/>
      <c r="J240" s="26" t="n"/>
      <c r="K240" s="26" t="n"/>
      <c r="L240" s="26" t="inlineStr">
        <is>
          <t>NO</t>
        </is>
      </c>
      <c r="N240" s="76" t="inlineStr">
        <is>
          <t>UNTESTED</t>
        </is>
      </c>
      <c r="O240" s="26" t="n"/>
      <c r="P240" s="26" t="n"/>
      <c r="Q240" s="26" t="n"/>
      <c r="R240" s="26" t="n"/>
      <c r="S240" s="26" t="n"/>
      <c r="T240" s="26" t="n"/>
      <c r="U240" s="26" t="n"/>
      <c r="V240" s="26" t="n"/>
      <c r="W240" s="26" t="n"/>
      <c r="X240" s="26" t="n"/>
      <c r="Y240" s="26" t="n"/>
      <c r="Z240" s="26" t="n"/>
      <c r="AA240" s="26" t="n"/>
      <c r="AB240" s="26" t="n"/>
      <c r="AC240" s="26" t="n"/>
      <c r="AD240" s="26" t="n"/>
      <c r="AE240" s="26" t="n"/>
      <c r="AF240" s="26" t="n"/>
      <c r="AG240" s="26" t="n"/>
      <c r="AH240" s="26" t="n"/>
      <c r="AI240" s="26" t="n"/>
      <c r="AJ240" s="26" t="n"/>
      <c r="AK240" s="26" t="n"/>
      <c r="AL240" s="26" t="n"/>
      <c r="AM240" s="26" t="n"/>
      <c r="AN240" s="26" t="n"/>
      <c r="AO240" s="26" t="n"/>
      <c r="AP240" s="26" t="n"/>
      <c r="AQ240" s="26" t="n"/>
      <c r="AR240" s="26" t="n"/>
      <c r="AS240" s="26" t="n"/>
      <c r="AT240" s="26" t="n"/>
      <c r="AU240" s="26" t="n"/>
      <c r="AV240" s="26" t="n"/>
      <c r="AW240" s="26" t="n"/>
      <c r="AX240" s="26" t="n"/>
      <c r="AY240" s="26" t="n"/>
      <c r="AZ240" s="26" t="n"/>
      <c r="BA240" s="26" t="n"/>
      <c r="BB240" s="26" t="n"/>
      <c r="BC240" s="26" t="n"/>
      <c r="BD240" s="26" t="n"/>
      <c r="BE240" s="26" t="n"/>
      <c r="BF240" s="26" t="n"/>
      <c r="BG240" s="26" t="n"/>
      <c r="BH240" s="26" t="n"/>
      <c r="BI240" s="26" t="n"/>
      <c r="BJ240" s="26" t="n"/>
      <c r="BK240" s="26" t="n"/>
      <c r="BL240" s="26" t="n"/>
      <c r="BM240" s="26" t="n"/>
      <c r="BN240" s="26" t="n"/>
      <c r="BO240" s="26" t="n"/>
      <c r="BP240" s="26" t="n"/>
      <c r="BQ240" s="26" t="n"/>
      <c r="BR240" s="26" t="n"/>
      <c r="BS240" s="26" t="n"/>
      <c r="BT240" s="26" t="n"/>
      <c r="BU240" s="26" t="n"/>
      <c r="BV240" s="26" t="n"/>
      <c r="BW240" s="26" t="n"/>
      <c r="BX240" s="26" t="n"/>
      <c r="BY240" s="26" t="n"/>
      <c r="BZ240" s="26" t="n"/>
      <c r="CA240" s="26" t="n"/>
      <c r="CB240" s="26" t="n"/>
      <c r="CC240" s="26" t="n"/>
      <c r="CD240" s="26" t="n"/>
      <c r="CE240" s="26" t="n"/>
      <c r="CF240" s="26" t="n"/>
      <c r="CG240" s="26" t="n"/>
      <c r="CH240" s="26" t="n"/>
      <c r="CI240" s="26" t="n"/>
      <c r="CJ240" s="26" t="n"/>
      <c r="CK240" s="26" t="n"/>
      <c r="CL240" s="26" t="n"/>
      <c r="CM240" s="26" t="n"/>
      <c r="CN240" s="26" t="n"/>
      <c r="CO240" s="26" t="n"/>
      <c r="CP240" s="26" t="n"/>
      <c r="CQ240" s="26" t="n"/>
      <c r="CR240" s="26" t="n"/>
      <c r="CS240" s="26" t="n"/>
      <c r="CT240" s="26" t="n"/>
      <c r="CU240" s="26" t="n"/>
      <c r="CV240" s="26" t="n"/>
      <c r="CW240" s="26" t="n"/>
      <c r="CX240" s="26" t="n"/>
      <c r="CY240" s="26" t="n"/>
      <c r="CZ240" s="26" t="n"/>
      <c r="DA240" s="26" t="n"/>
      <c r="DB240" s="26" t="n"/>
      <c r="DC240" s="26" t="n"/>
      <c r="DD240" s="26" t="n"/>
      <c r="DE240" s="26" t="n"/>
      <c r="DF240" s="26" t="n"/>
      <c r="DG240" s="26" t="n"/>
      <c r="DH240" s="26" t="n"/>
      <c r="DI240" s="26" t="n"/>
      <c r="DJ240" s="26" t="n"/>
      <c r="DK240" s="26" t="n"/>
      <c r="DL240" s="26" t="n"/>
      <c r="DM240" s="26" t="n"/>
      <c r="DN240" s="26" t="n"/>
      <c r="DO240" s="26" t="n"/>
      <c r="DP240" s="26" t="n"/>
      <c r="DQ240" s="26" t="n"/>
      <c r="DR240" s="26" t="n"/>
      <c r="DS240" s="26" t="n"/>
      <c r="DT240" s="26" t="n"/>
      <c r="DU240" s="26" t="n"/>
      <c r="DV240" s="26" t="n"/>
      <c r="DW240" s="26" t="n"/>
      <c r="DX240" s="26" t="n"/>
      <c r="DY240" s="26" t="n"/>
      <c r="DZ240" s="26" t="n"/>
      <c r="EA240" s="26" t="n"/>
      <c r="EB240" s="26" t="n"/>
      <c r="EC240" s="26" t="n"/>
      <c r="ED240" s="26" t="n"/>
      <c r="EE240" s="26" t="n"/>
      <c r="EF240" s="26" t="n"/>
      <c r="EG240" s="26" t="n"/>
      <c r="EH240" s="26" t="n"/>
      <c r="EI240" s="26" t="n"/>
      <c r="EJ240" s="26" t="n"/>
      <c r="EK240" s="26" t="n"/>
      <c r="EL240" s="26" t="n"/>
      <c r="EM240" s="26" t="n"/>
      <c r="EN240" s="26" t="n"/>
      <c r="EO240" s="26" t="n"/>
      <c r="EP240" s="26" t="n"/>
      <c r="EQ240" s="26" t="n"/>
      <c r="ER240" s="26" t="n"/>
      <c r="ES240" s="26" t="n"/>
      <c r="ET240" s="26" t="n"/>
      <c r="EU240" s="26" t="n"/>
      <c r="EV240" s="26" t="n"/>
      <c r="EW240" s="26" t="n"/>
      <c r="EX240" s="26" t="n"/>
      <c r="EY240" s="26" t="n"/>
      <c r="EZ240" s="26" t="n"/>
      <c r="FA240" s="26" t="n"/>
      <c r="FB240" s="26" t="n"/>
      <c r="FC240" s="26" t="n"/>
      <c r="FD240" s="26" t="n"/>
      <c r="FE240" s="26" t="n"/>
      <c r="FF240" s="26" t="n"/>
      <c r="FG240" s="26" t="n"/>
      <c r="FH240" s="26" t="n"/>
      <c r="FI240" s="26" t="n"/>
      <c r="FJ240" s="26" t="n"/>
      <c r="FK240" s="26" t="n"/>
      <c r="FL240" s="26" t="n"/>
      <c r="FM240" s="26" t="n"/>
      <c r="FN240" s="26" t="n"/>
      <c r="FO240" s="26" t="n"/>
      <c r="FP240" s="26" t="n"/>
      <c r="FQ240" s="26" t="n"/>
      <c r="FR240" s="26" t="n"/>
      <c r="FS240" s="26" t="n"/>
      <c r="FT240" s="26" t="n"/>
      <c r="FU240" s="26" t="n"/>
      <c r="FV240" s="26" t="n"/>
      <c r="FW240" s="26" t="n"/>
      <c r="FX240" s="26" t="n"/>
      <c r="FY240" s="26" t="n"/>
      <c r="FZ240" s="26" t="n"/>
      <c r="GA240" s="26" t="n"/>
      <c r="GB240" s="26" t="n"/>
      <c r="GC240" s="26" t="n"/>
      <c r="GD240" s="26" t="n"/>
      <c r="GE240" s="26" t="n"/>
      <c r="GF240" s="26" t="n"/>
      <c r="GG240" s="26" t="n"/>
      <c r="GH240" s="26" t="n"/>
      <c r="GI240" s="26" t="n"/>
      <c r="GJ240" s="26" t="n"/>
      <c r="GK240" s="26" t="n"/>
      <c r="GL240" s="26" t="n"/>
      <c r="GM240" s="26" t="n"/>
      <c r="GN240" s="26" t="n"/>
      <c r="GO240" s="26" t="n"/>
      <c r="GP240" s="26" t="n"/>
      <c r="GQ240" s="26" t="n"/>
      <c r="GR240" s="26" t="n"/>
      <c r="GS240" s="26" t="n"/>
      <c r="GT240" s="26" t="n"/>
      <c r="GU240" s="26" t="n"/>
      <c r="GV240" s="26" t="n"/>
      <c r="GW240" s="26" t="n"/>
      <c r="GX240" s="26" t="n"/>
      <c r="GY240" s="26" t="n"/>
      <c r="GZ240" s="26" t="n"/>
      <c r="HA240" s="26" t="n"/>
      <c r="HB240" s="26" t="n"/>
      <c r="HC240" s="26" t="n"/>
      <c r="HD240" s="26" t="n"/>
      <c r="HE240" s="26" t="n"/>
      <c r="HF240" s="26" t="n"/>
      <c r="HG240" s="26" t="n"/>
      <c r="HH240" s="26" t="n"/>
      <c r="HI240" s="26" t="n"/>
      <c r="HJ240" s="26" t="n"/>
      <c r="HK240" s="26" t="n"/>
      <c r="HL240" s="26" t="n"/>
      <c r="HM240" s="26" t="n"/>
      <c r="HN240" s="26" t="n"/>
      <c r="HO240" s="26" t="n"/>
      <c r="HP240" s="26" t="n"/>
      <c r="HQ240" s="26" t="n"/>
      <c r="HR240" s="26" t="n"/>
      <c r="HS240" s="26" t="n"/>
      <c r="HT240" s="26" t="n"/>
      <c r="HU240" s="26" t="n"/>
      <c r="HV240" s="26" t="n"/>
      <c r="HW240" s="26" t="n"/>
      <c r="HX240" s="26" t="n"/>
      <c r="HY240" s="26" t="n"/>
      <c r="HZ240" s="26" t="n"/>
      <c r="IA240" s="26" t="n"/>
      <c r="IB240" s="26" t="n"/>
      <c r="IC240" s="26" t="n"/>
      <c r="ID240" s="26" t="n"/>
      <c r="IE240" s="26" t="n"/>
      <c r="IF240" s="26" t="n"/>
      <c r="IG240" s="26" t="n"/>
      <c r="IH240" s="26" t="n"/>
      <c r="II240" s="26" t="n"/>
      <c r="IJ240" s="26" t="n"/>
      <c r="IK240" s="26" t="n"/>
      <c r="IL240" s="26" t="n"/>
      <c r="IM240" s="26" t="n"/>
      <c r="IN240" s="26" t="n"/>
      <c r="IO240" s="26" t="n"/>
    </row>
    <row r="241" ht="15.75" customHeight="1" s="67">
      <c r="A241" s="37" t="inlineStr">
        <is>
          <t>FUNDING_GATE_FILTER_TF</t>
        </is>
      </c>
      <c r="B241" s="38" t="inlineStr">
        <is>
          <t>OFF</t>
        </is>
      </c>
      <c r="C241" s="38" t="n"/>
      <c r="D241" s="38" t="inlineStr">
        <is>
          <t>GLOBAL_CHECK</t>
        </is>
      </c>
      <c r="E241" s="38" t="n"/>
      <c r="F241" s="26" t="n"/>
      <c r="G241" s="38">
        <f>IFERROR(VLOOKUP($A271&amp;"_"&amp;$B271,Results_Deltas!$A$2:$P$15000,5,FALSE),"")</f>
        <v/>
      </c>
      <c r="H241" s="38" t="inlineStr">
        <is>
          <t>Blanket (page end)</t>
        </is>
      </c>
      <c r="I241" s="26" t="n"/>
      <c r="J241" s="26" t="n"/>
      <c r="K241" s="26" t="n"/>
      <c r="L241" s="26" t="inlineStr">
        <is>
          <t>NO</t>
        </is>
      </c>
      <c r="N241" s="76" t="inlineStr">
        <is>
          <t>UNTESTED</t>
        </is>
      </c>
      <c r="O241" s="26" t="n"/>
      <c r="P241" s="26" t="n"/>
      <c r="Q241" s="26" t="n"/>
      <c r="R241" s="26" t="n"/>
      <c r="S241" s="26" t="n"/>
      <c r="T241" s="26" t="n"/>
      <c r="U241" s="26" t="n"/>
      <c r="V241" s="26" t="n"/>
      <c r="W241" s="26" t="n"/>
      <c r="X241" s="26" t="n"/>
      <c r="Y241" s="26" t="n"/>
      <c r="Z241" s="26" t="n"/>
      <c r="AA241" s="26" t="n"/>
      <c r="AB241" s="26" t="n"/>
      <c r="AC241" s="26" t="n"/>
      <c r="AD241" s="26" t="n"/>
      <c r="AE241" s="26" t="n"/>
      <c r="AF241" s="26" t="n"/>
      <c r="AG241" s="26" t="n"/>
      <c r="AH241" s="26" t="n"/>
      <c r="AI241" s="26" t="n"/>
      <c r="AJ241" s="26" t="n"/>
      <c r="AK241" s="26" t="n"/>
      <c r="AL241" s="26" t="n"/>
      <c r="AM241" s="26" t="n"/>
      <c r="AN241" s="26" t="n"/>
      <c r="AO241" s="26" t="n"/>
      <c r="AP241" s="26" t="n"/>
      <c r="AQ241" s="26" t="n"/>
      <c r="AR241" s="26" t="n"/>
      <c r="AS241" s="26" t="n"/>
      <c r="AT241" s="26" t="n"/>
      <c r="AU241" s="26" t="n"/>
      <c r="AV241" s="26" t="n"/>
      <c r="AW241" s="26" t="n"/>
      <c r="AX241" s="26" t="n"/>
      <c r="AY241" s="26" t="n"/>
      <c r="AZ241" s="26" t="n"/>
      <c r="BA241" s="26" t="n"/>
      <c r="BB241" s="26" t="n"/>
      <c r="BC241" s="26" t="n"/>
      <c r="BD241" s="26" t="n"/>
      <c r="BE241" s="26" t="n"/>
      <c r="BF241" s="26" t="n"/>
      <c r="BG241" s="26" t="n"/>
      <c r="BH241" s="26" t="n"/>
      <c r="BI241" s="26" t="n"/>
      <c r="BJ241" s="26" t="n"/>
      <c r="BK241" s="26" t="n"/>
      <c r="BL241" s="26" t="n"/>
      <c r="BM241" s="26" t="n"/>
      <c r="BN241" s="26" t="n"/>
      <c r="BO241" s="26" t="n"/>
      <c r="BP241" s="26" t="n"/>
      <c r="BQ241" s="26" t="n"/>
      <c r="BR241" s="26" t="n"/>
      <c r="BS241" s="26" t="n"/>
      <c r="BT241" s="26" t="n"/>
      <c r="BU241" s="26" t="n"/>
      <c r="BV241" s="26" t="n"/>
      <c r="BW241" s="26" t="n"/>
      <c r="BX241" s="26" t="n"/>
      <c r="BY241" s="26" t="n"/>
      <c r="BZ241" s="26" t="n"/>
      <c r="CA241" s="26" t="n"/>
      <c r="CB241" s="26" t="n"/>
      <c r="CC241" s="26" t="n"/>
      <c r="CD241" s="26" t="n"/>
      <c r="CE241" s="26" t="n"/>
      <c r="CF241" s="26" t="n"/>
      <c r="CG241" s="26" t="n"/>
      <c r="CH241" s="26" t="n"/>
      <c r="CI241" s="26" t="n"/>
      <c r="CJ241" s="26" t="n"/>
      <c r="CK241" s="26" t="n"/>
      <c r="CL241" s="26" t="n"/>
      <c r="CM241" s="26" t="n"/>
      <c r="CN241" s="26" t="n"/>
      <c r="CO241" s="26" t="n"/>
      <c r="CP241" s="26" t="n"/>
      <c r="CQ241" s="26" t="n"/>
      <c r="CR241" s="26" t="n"/>
      <c r="CS241" s="26" t="n"/>
      <c r="CT241" s="26" t="n"/>
      <c r="CU241" s="26" t="n"/>
      <c r="CV241" s="26" t="n"/>
      <c r="CW241" s="26" t="n"/>
      <c r="CX241" s="26" t="n"/>
      <c r="CY241" s="26" t="n"/>
      <c r="CZ241" s="26" t="n"/>
      <c r="DA241" s="26" t="n"/>
      <c r="DB241" s="26" t="n"/>
      <c r="DC241" s="26" t="n"/>
      <c r="DD241" s="26" t="n"/>
      <c r="DE241" s="26" t="n"/>
      <c r="DF241" s="26" t="n"/>
      <c r="DG241" s="26" t="n"/>
      <c r="DH241" s="26" t="n"/>
      <c r="DI241" s="26" t="n"/>
      <c r="DJ241" s="26" t="n"/>
      <c r="DK241" s="26" t="n"/>
      <c r="DL241" s="26" t="n"/>
      <c r="DM241" s="26" t="n"/>
      <c r="DN241" s="26" t="n"/>
      <c r="DO241" s="26" t="n"/>
      <c r="DP241" s="26" t="n"/>
      <c r="DQ241" s="26" t="n"/>
      <c r="DR241" s="26" t="n"/>
      <c r="DS241" s="26" t="n"/>
      <c r="DT241" s="26" t="n"/>
      <c r="DU241" s="26" t="n"/>
      <c r="DV241" s="26" t="n"/>
      <c r="DW241" s="26" t="n"/>
      <c r="DX241" s="26" t="n"/>
      <c r="DY241" s="26" t="n"/>
      <c r="DZ241" s="26" t="n"/>
      <c r="EA241" s="26" t="n"/>
      <c r="EB241" s="26" t="n"/>
      <c r="EC241" s="26" t="n"/>
      <c r="ED241" s="26" t="n"/>
      <c r="EE241" s="26" t="n"/>
      <c r="EF241" s="26" t="n"/>
      <c r="EG241" s="26" t="n"/>
      <c r="EH241" s="26" t="n"/>
      <c r="EI241" s="26" t="n"/>
      <c r="EJ241" s="26" t="n"/>
      <c r="EK241" s="26" t="n"/>
      <c r="EL241" s="26" t="n"/>
      <c r="EM241" s="26" t="n"/>
      <c r="EN241" s="26" t="n"/>
      <c r="EO241" s="26" t="n"/>
      <c r="EP241" s="26" t="n"/>
      <c r="EQ241" s="26" t="n"/>
      <c r="ER241" s="26" t="n"/>
      <c r="ES241" s="26" t="n"/>
      <c r="ET241" s="26" t="n"/>
      <c r="EU241" s="26" t="n"/>
      <c r="EV241" s="26" t="n"/>
      <c r="EW241" s="26" t="n"/>
      <c r="EX241" s="26" t="n"/>
      <c r="EY241" s="26" t="n"/>
      <c r="EZ241" s="26" t="n"/>
      <c r="FA241" s="26" t="n"/>
      <c r="FB241" s="26" t="n"/>
      <c r="FC241" s="26" t="n"/>
      <c r="FD241" s="26" t="n"/>
      <c r="FE241" s="26" t="n"/>
      <c r="FF241" s="26" t="n"/>
      <c r="FG241" s="26" t="n"/>
      <c r="FH241" s="26" t="n"/>
      <c r="FI241" s="26" t="n"/>
      <c r="FJ241" s="26" t="n"/>
      <c r="FK241" s="26" t="n"/>
      <c r="FL241" s="26" t="n"/>
      <c r="FM241" s="26" t="n"/>
      <c r="FN241" s="26" t="n"/>
      <c r="FO241" s="26" t="n"/>
      <c r="FP241" s="26" t="n"/>
      <c r="FQ241" s="26" t="n"/>
      <c r="FR241" s="26" t="n"/>
      <c r="FS241" s="26" t="n"/>
      <c r="FT241" s="26" t="n"/>
      <c r="FU241" s="26" t="n"/>
      <c r="FV241" s="26" t="n"/>
      <c r="FW241" s="26" t="n"/>
      <c r="FX241" s="26" t="n"/>
      <c r="FY241" s="26" t="n"/>
      <c r="FZ241" s="26" t="n"/>
      <c r="GA241" s="26" t="n"/>
      <c r="GB241" s="26" t="n"/>
      <c r="GC241" s="26" t="n"/>
      <c r="GD241" s="26" t="n"/>
      <c r="GE241" s="26" t="n"/>
      <c r="GF241" s="26" t="n"/>
      <c r="GG241" s="26" t="n"/>
      <c r="GH241" s="26" t="n"/>
      <c r="GI241" s="26" t="n"/>
      <c r="GJ241" s="26" t="n"/>
      <c r="GK241" s="26" t="n"/>
      <c r="GL241" s="26" t="n"/>
      <c r="GM241" s="26" t="n"/>
      <c r="GN241" s="26" t="n"/>
      <c r="GO241" s="26" t="n"/>
      <c r="GP241" s="26" t="n"/>
      <c r="GQ241" s="26" t="n"/>
      <c r="GR241" s="26" t="n"/>
      <c r="GS241" s="26" t="n"/>
      <c r="GT241" s="26" t="n"/>
      <c r="GU241" s="26" t="n"/>
      <c r="GV241" s="26" t="n"/>
      <c r="GW241" s="26" t="n"/>
      <c r="GX241" s="26" t="n"/>
      <c r="GY241" s="26" t="n"/>
      <c r="GZ241" s="26" t="n"/>
      <c r="HA241" s="26" t="n"/>
      <c r="HB241" s="26" t="n"/>
      <c r="HC241" s="26" t="n"/>
      <c r="HD241" s="26" t="n"/>
      <c r="HE241" s="26" t="n"/>
      <c r="HF241" s="26" t="n"/>
      <c r="HG241" s="26" t="n"/>
      <c r="HH241" s="26" t="n"/>
      <c r="HI241" s="26" t="n"/>
      <c r="HJ241" s="26" t="n"/>
      <c r="HK241" s="26" t="n"/>
      <c r="HL241" s="26" t="n"/>
      <c r="HM241" s="26" t="n"/>
      <c r="HN241" s="26" t="n"/>
      <c r="HO241" s="26" t="n"/>
      <c r="HP241" s="26" t="n"/>
      <c r="HQ241" s="26" t="n"/>
      <c r="HR241" s="26" t="n"/>
      <c r="HS241" s="26" t="n"/>
      <c r="HT241" s="26" t="n"/>
      <c r="HU241" s="26" t="n"/>
      <c r="HV241" s="26" t="n"/>
      <c r="HW241" s="26" t="n"/>
      <c r="HX241" s="26" t="n"/>
      <c r="HY241" s="26" t="n"/>
      <c r="HZ241" s="26" t="n"/>
      <c r="IA241" s="26" t="n"/>
      <c r="IB241" s="26" t="n"/>
      <c r="IC241" s="26" t="n"/>
      <c r="ID241" s="26" t="n"/>
      <c r="IE241" s="26" t="n"/>
      <c r="IF241" s="26" t="n"/>
      <c r="IG241" s="26" t="n"/>
      <c r="IH241" s="26" t="n"/>
      <c r="II241" s="26" t="n"/>
      <c r="IJ241" s="26" t="n"/>
      <c r="IK241" s="26" t="n"/>
      <c r="IL241" s="26" t="n"/>
      <c r="IM241" s="26" t="n"/>
      <c r="IN241" s="26" t="n"/>
      <c r="IO241" s="26" t="n"/>
    </row>
    <row r="242" ht="15.75" customHeight="1" s="67">
      <c r="A242" s="37" t="inlineStr">
        <is>
          <t>FUNDING_GATE_FILTER_TF</t>
        </is>
      </c>
      <c r="B242" s="38" t="inlineStr">
        <is>
          <t>D</t>
        </is>
      </c>
      <c r="C242" s="38" t="n"/>
      <c r="D242" s="38" t="inlineStr">
        <is>
          <t>GLOBAL_CHECK</t>
        </is>
      </c>
      <c r="E242" s="38" t="n"/>
      <c r="F242" s="26" t="n"/>
      <c r="G242" s="38">
        <f>IFERROR(VLOOKUP($A272&amp;"_"&amp;$B272,Results_Deltas!$A$2:$P$15000,5,FALSE),"")</f>
        <v/>
      </c>
      <c r="H242" s="38" t="inlineStr">
        <is>
          <t>Blanket (page end)</t>
        </is>
      </c>
      <c r="I242" s="26" t="n"/>
      <c r="J242" s="26" t="n"/>
      <c r="K242" s="26" t="n"/>
      <c r="L242" s="26" t="inlineStr">
        <is>
          <t>NO</t>
        </is>
      </c>
      <c r="N242" s="76" t="inlineStr">
        <is>
          <t>UNTESTED</t>
        </is>
      </c>
      <c r="O242" s="26" t="n"/>
      <c r="P242" s="26" t="n"/>
      <c r="Q242" s="26" t="n"/>
      <c r="R242" s="26" t="n"/>
      <c r="S242" s="26" t="n"/>
      <c r="T242" s="26" t="n"/>
      <c r="U242" s="26" t="n"/>
      <c r="V242" s="26" t="n"/>
      <c r="W242" s="26" t="n"/>
      <c r="X242" s="26" t="n"/>
      <c r="Y242" s="26" t="n"/>
      <c r="Z242" s="26" t="n"/>
      <c r="AA242" s="26" t="n"/>
      <c r="AB242" s="26" t="n"/>
      <c r="AC242" s="26" t="n"/>
      <c r="AD242" s="26" t="n"/>
      <c r="AE242" s="26" t="n"/>
      <c r="AF242" s="26" t="n"/>
      <c r="AG242" s="26" t="n"/>
      <c r="AH242" s="26" t="n"/>
      <c r="AI242" s="26" t="n"/>
      <c r="AJ242" s="26" t="n"/>
      <c r="AK242" s="26" t="n"/>
      <c r="AL242" s="26" t="n"/>
      <c r="AM242" s="26" t="n"/>
      <c r="AN242" s="26" t="n"/>
      <c r="AO242" s="26" t="n"/>
      <c r="AP242" s="26" t="n"/>
      <c r="AQ242" s="26" t="n"/>
      <c r="AR242" s="26" t="n"/>
      <c r="AS242" s="26" t="n"/>
      <c r="AT242" s="26" t="n"/>
      <c r="AU242" s="26" t="n"/>
      <c r="AV242" s="26" t="n"/>
      <c r="AW242" s="26" t="n"/>
      <c r="AX242" s="26" t="n"/>
      <c r="AY242" s="26" t="n"/>
      <c r="AZ242" s="26" t="n"/>
      <c r="BA242" s="26" t="n"/>
      <c r="BB242" s="26" t="n"/>
      <c r="BC242" s="26" t="n"/>
      <c r="BD242" s="26" t="n"/>
      <c r="BE242" s="26" t="n"/>
      <c r="BF242" s="26" t="n"/>
      <c r="BG242" s="26" t="n"/>
      <c r="BH242" s="26" t="n"/>
      <c r="BI242" s="26" t="n"/>
      <c r="BJ242" s="26" t="n"/>
      <c r="BK242" s="26" t="n"/>
      <c r="BL242" s="26" t="n"/>
      <c r="BM242" s="26" t="n"/>
      <c r="BN242" s="26" t="n"/>
      <c r="BO242" s="26" t="n"/>
      <c r="BP242" s="26" t="n"/>
      <c r="BQ242" s="26" t="n"/>
      <c r="BR242" s="26" t="n"/>
      <c r="BS242" s="26" t="n"/>
      <c r="BT242" s="26" t="n"/>
      <c r="BU242" s="26" t="n"/>
      <c r="BV242" s="26" t="n"/>
      <c r="BW242" s="26" t="n"/>
      <c r="BX242" s="26" t="n"/>
      <c r="BY242" s="26" t="n"/>
      <c r="BZ242" s="26" t="n"/>
      <c r="CA242" s="26" t="n"/>
      <c r="CB242" s="26" t="n"/>
      <c r="CC242" s="26" t="n"/>
      <c r="CD242" s="26" t="n"/>
      <c r="CE242" s="26" t="n"/>
      <c r="CF242" s="26" t="n"/>
      <c r="CG242" s="26" t="n"/>
      <c r="CH242" s="26" t="n"/>
      <c r="CI242" s="26" t="n"/>
      <c r="CJ242" s="26" t="n"/>
      <c r="CK242" s="26" t="n"/>
      <c r="CL242" s="26" t="n"/>
      <c r="CM242" s="26" t="n"/>
      <c r="CN242" s="26" t="n"/>
      <c r="CO242" s="26" t="n"/>
      <c r="CP242" s="26" t="n"/>
      <c r="CQ242" s="26" t="n"/>
      <c r="CR242" s="26" t="n"/>
      <c r="CS242" s="26" t="n"/>
      <c r="CT242" s="26" t="n"/>
      <c r="CU242" s="26" t="n"/>
      <c r="CV242" s="26" t="n"/>
      <c r="CW242" s="26" t="n"/>
      <c r="CX242" s="26" t="n"/>
      <c r="CY242" s="26" t="n"/>
      <c r="CZ242" s="26" t="n"/>
      <c r="DA242" s="26" t="n"/>
      <c r="DB242" s="26" t="n"/>
      <c r="DC242" s="26" t="n"/>
      <c r="DD242" s="26" t="n"/>
      <c r="DE242" s="26" t="n"/>
      <c r="DF242" s="26" t="n"/>
      <c r="DG242" s="26" t="n"/>
      <c r="DH242" s="26" t="n"/>
      <c r="DI242" s="26" t="n"/>
      <c r="DJ242" s="26" t="n"/>
      <c r="DK242" s="26" t="n"/>
      <c r="DL242" s="26" t="n"/>
      <c r="DM242" s="26" t="n"/>
      <c r="DN242" s="26" t="n"/>
      <c r="DO242" s="26" t="n"/>
      <c r="DP242" s="26" t="n"/>
      <c r="DQ242" s="26" t="n"/>
      <c r="DR242" s="26" t="n"/>
      <c r="DS242" s="26" t="n"/>
      <c r="DT242" s="26" t="n"/>
      <c r="DU242" s="26" t="n"/>
      <c r="DV242" s="26" t="n"/>
      <c r="DW242" s="26" t="n"/>
      <c r="DX242" s="26" t="n"/>
      <c r="DY242" s="26" t="n"/>
      <c r="DZ242" s="26" t="n"/>
      <c r="EA242" s="26" t="n"/>
      <c r="EB242" s="26" t="n"/>
      <c r="EC242" s="26" t="n"/>
      <c r="ED242" s="26" t="n"/>
      <c r="EE242" s="26" t="n"/>
      <c r="EF242" s="26" t="n"/>
      <c r="EG242" s="26" t="n"/>
      <c r="EH242" s="26" t="n"/>
      <c r="EI242" s="26" t="n"/>
      <c r="EJ242" s="26" t="n"/>
      <c r="EK242" s="26" t="n"/>
      <c r="EL242" s="26" t="n"/>
      <c r="EM242" s="26" t="n"/>
      <c r="EN242" s="26" t="n"/>
      <c r="EO242" s="26" t="n"/>
      <c r="EP242" s="26" t="n"/>
      <c r="EQ242" s="26" t="n"/>
      <c r="ER242" s="26" t="n"/>
      <c r="ES242" s="26" t="n"/>
      <c r="ET242" s="26" t="n"/>
      <c r="EU242" s="26" t="n"/>
      <c r="EV242" s="26" t="n"/>
      <c r="EW242" s="26" t="n"/>
      <c r="EX242" s="26" t="n"/>
      <c r="EY242" s="26" t="n"/>
      <c r="EZ242" s="26" t="n"/>
      <c r="FA242" s="26" t="n"/>
      <c r="FB242" s="26" t="n"/>
      <c r="FC242" s="26" t="n"/>
      <c r="FD242" s="26" t="n"/>
      <c r="FE242" s="26" t="n"/>
      <c r="FF242" s="26" t="n"/>
      <c r="FG242" s="26" t="n"/>
      <c r="FH242" s="26" t="n"/>
      <c r="FI242" s="26" t="n"/>
      <c r="FJ242" s="26" t="n"/>
      <c r="FK242" s="26" t="n"/>
      <c r="FL242" s="26" t="n"/>
      <c r="FM242" s="26" t="n"/>
      <c r="FN242" s="26" t="n"/>
      <c r="FO242" s="26" t="n"/>
      <c r="FP242" s="26" t="n"/>
      <c r="FQ242" s="26" t="n"/>
      <c r="FR242" s="26" t="n"/>
      <c r="FS242" s="26" t="n"/>
      <c r="FT242" s="26" t="n"/>
      <c r="FU242" s="26" t="n"/>
      <c r="FV242" s="26" t="n"/>
      <c r="FW242" s="26" t="n"/>
      <c r="FX242" s="26" t="n"/>
      <c r="FY242" s="26" t="n"/>
      <c r="FZ242" s="26" t="n"/>
      <c r="GA242" s="26" t="n"/>
      <c r="GB242" s="26" t="n"/>
      <c r="GC242" s="26" t="n"/>
      <c r="GD242" s="26" t="n"/>
      <c r="GE242" s="26" t="n"/>
      <c r="GF242" s="26" t="n"/>
      <c r="GG242" s="26" t="n"/>
      <c r="GH242" s="26" t="n"/>
      <c r="GI242" s="26" t="n"/>
      <c r="GJ242" s="26" t="n"/>
      <c r="GK242" s="26" t="n"/>
      <c r="GL242" s="26" t="n"/>
      <c r="GM242" s="26" t="n"/>
      <c r="GN242" s="26" t="n"/>
      <c r="GO242" s="26" t="n"/>
      <c r="GP242" s="26" t="n"/>
      <c r="GQ242" s="26" t="n"/>
      <c r="GR242" s="26" t="n"/>
      <c r="GS242" s="26" t="n"/>
      <c r="GT242" s="26" t="n"/>
      <c r="GU242" s="26" t="n"/>
      <c r="GV242" s="26" t="n"/>
      <c r="GW242" s="26" t="n"/>
      <c r="GX242" s="26" t="n"/>
      <c r="GY242" s="26" t="n"/>
      <c r="GZ242" s="26" t="n"/>
      <c r="HA242" s="26" t="n"/>
      <c r="HB242" s="26" t="n"/>
      <c r="HC242" s="26" t="n"/>
      <c r="HD242" s="26" t="n"/>
      <c r="HE242" s="26" t="n"/>
      <c r="HF242" s="26" t="n"/>
      <c r="HG242" s="26" t="n"/>
      <c r="HH242" s="26" t="n"/>
      <c r="HI242" s="26" t="n"/>
      <c r="HJ242" s="26" t="n"/>
      <c r="HK242" s="26" t="n"/>
      <c r="HL242" s="26" t="n"/>
      <c r="HM242" s="26" t="n"/>
      <c r="HN242" s="26" t="n"/>
      <c r="HO242" s="26" t="n"/>
      <c r="HP242" s="26" t="n"/>
      <c r="HQ242" s="26" t="n"/>
      <c r="HR242" s="26" t="n"/>
      <c r="HS242" s="26" t="n"/>
      <c r="HT242" s="26" t="n"/>
      <c r="HU242" s="26" t="n"/>
      <c r="HV242" s="26" t="n"/>
      <c r="HW242" s="26" t="n"/>
      <c r="HX242" s="26" t="n"/>
      <c r="HY242" s="26" t="n"/>
      <c r="HZ242" s="26" t="n"/>
      <c r="IA242" s="26" t="n"/>
      <c r="IB242" s="26" t="n"/>
      <c r="IC242" s="26" t="n"/>
      <c r="ID242" s="26" t="n"/>
      <c r="IE242" s="26" t="n"/>
      <c r="IF242" s="26" t="n"/>
      <c r="IG242" s="26" t="n"/>
      <c r="IH242" s="26" t="n"/>
      <c r="II242" s="26" t="n"/>
      <c r="IJ242" s="26" t="n"/>
      <c r="IK242" s="26" t="n"/>
      <c r="IL242" s="26" t="n"/>
      <c r="IM242" s="26" t="n"/>
      <c r="IN242" s="26" t="n"/>
      <c r="IO242" s="26" t="n"/>
    </row>
    <row r="243" ht="15.75" customHeight="1" s="67">
      <c r="A243" s="37" t="inlineStr">
        <is>
          <t>FUNDING_GATE_FILTER_TF</t>
        </is>
      </c>
      <c r="B243" s="38" t="inlineStr">
        <is>
          <t>4h</t>
        </is>
      </c>
      <c r="C243" s="38" t="n"/>
      <c r="D243" s="38" t="inlineStr">
        <is>
          <t>GLOBAL_CHECK</t>
        </is>
      </c>
      <c r="E243" s="38" t="n"/>
      <c r="F243" s="26" t="n"/>
      <c r="G243" s="38">
        <f>IFERROR(VLOOKUP($A273&amp;"_"&amp;$B273,Results_Deltas!$A$2:$P$15000,5,FALSE),"")</f>
        <v/>
      </c>
      <c r="H243" s="38" t="inlineStr">
        <is>
          <t>Blanket (page end)</t>
        </is>
      </c>
      <c r="I243" s="26" t="n"/>
      <c r="J243" s="26" t="n"/>
      <c r="K243" s="26" t="n"/>
      <c r="L243" s="26" t="inlineStr">
        <is>
          <t>NO</t>
        </is>
      </c>
      <c r="N243" s="76" t="inlineStr">
        <is>
          <t>UNTESTED</t>
        </is>
      </c>
      <c r="O243" s="26" t="n"/>
      <c r="P243" s="26" t="n"/>
      <c r="Q243" s="26" t="n"/>
      <c r="R243" s="26" t="n"/>
      <c r="S243" s="26" t="n"/>
      <c r="T243" s="26" t="n"/>
      <c r="U243" s="26" t="n"/>
      <c r="V243" s="26" t="n"/>
      <c r="W243" s="26" t="n"/>
      <c r="X243" s="26" t="n"/>
      <c r="Y243" s="26" t="n"/>
      <c r="Z243" s="26" t="n"/>
      <c r="AA243" s="26" t="n"/>
      <c r="AB243" s="26" t="n"/>
      <c r="AC243" s="26" t="n"/>
      <c r="AD243" s="26" t="n"/>
      <c r="AE243" s="26" t="n"/>
      <c r="AF243" s="26" t="n"/>
      <c r="AG243" s="26" t="n"/>
      <c r="AH243" s="26" t="n"/>
      <c r="AI243" s="26" t="n"/>
      <c r="AJ243" s="26" t="n"/>
      <c r="AK243" s="26" t="n"/>
      <c r="AL243" s="26" t="n"/>
      <c r="AM243" s="26" t="n"/>
      <c r="AN243" s="26" t="n"/>
      <c r="AO243" s="26" t="n"/>
      <c r="AP243" s="26" t="n"/>
      <c r="AQ243" s="26" t="n"/>
      <c r="AR243" s="26" t="n"/>
      <c r="AS243" s="26" t="n"/>
      <c r="AT243" s="26" t="n"/>
      <c r="AU243" s="26" t="n"/>
      <c r="AV243" s="26" t="n"/>
      <c r="AW243" s="26" t="n"/>
      <c r="AX243" s="26" t="n"/>
      <c r="AY243" s="26" t="n"/>
      <c r="AZ243" s="26" t="n"/>
      <c r="BA243" s="26" t="n"/>
      <c r="BB243" s="26" t="n"/>
      <c r="BC243" s="26" t="n"/>
      <c r="BD243" s="26" t="n"/>
      <c r="BE243" s="26" t="n"/>
      <c r="BF243" s="26" t="n"/>
      <c r="BG243" s="26" t="n"/>
      <c r="BH243" s="26" t="n"/>
      <c r="BI243" s="26" t="n"/>
      <c r="BJ243" s="26" t="n"/>
      <c r="BK243" s="26" t="n"/>
      <c r="BL243" s="26" t="n"/>
      <c r="BM243" s="26" t="n"/>
      <c r="BN243" s="26" t="n"/>
      <c r="BO243" s="26" t="n"/>
      <c r="BP243" s="26" t="n"/>
      <c r="BQ243" s="26" t="n"/>
      <c r="BR243" s="26" t="n"/>
      <c r="BS243" s="26" t="n"/>
      <c r="BT243" s="26" t="n"/>
      <c r="BU243" s="26" t="n"/>
      <c r="BV243" s="26" t="n"/>
      <c r="BW243" s="26" t="n"/>
      <c r="BX243" s="26" t="n"/>
      <c r="BY243" s="26" t="n"/>
      <c r="BZ243" s="26" t="n"/>
      <c r="CA243" s="26" t="n"/>
      <c r="CB243" s="26" t="n"/>
      <c r="CC243" s="26" t="n"/>
      <c r="CD243" s="26" t="n"/>
      <c r="CE243" s="26" t="n"/>
      <c r="CF243" s="26" t="n"/>
      <c r="CG243" s="26" t="n"/>
      <c r="CH243" s="26" t="n"/>
      <c r="CI243" s="26" t="n"/>
      <c r="CJ243" s="26" t="n"/>
      <c r="CK243" s="26" t="n"/>
      <c r="CL243" s="26" t="n"/>
      <c r="CM243" s="26" t="n"/>
      <c r="CN243" s="26" t="n"/>
      <c r="CO243" s="26" t="n"/>
      <c r="CP243" s="26" t="n"/>
      <c r="CQ243" s="26" t="n"/>
      <c r="CR243" s="26" t="n"/>
      <c r="CS243" s="26" t="n"/>
      <c r="CT243" s="26" t="n"/>
      <c r="CU243" s="26" t="n"/>
      <c r="CV243" s="26" t="n"/>
      <c r="CW243" s="26" t="n"/>
      <c r="CX243" s="26" t="n"/>
      <c r="CY243" s="26" t="n"/>
      <c r="CZ243" s="26" t="n"/>
      <c r="DA243" s="26" t="n"/>
      <c r="DB243" s="26" t="n"/>
      <c r="DC243" s="26" t="n"/>
      <c r="DD243" s="26" t="n"/>
      <c r="DE243" s="26" t="n"/>
      <c r="DF243" s="26" t="n"/>
      <c r="DG243" s="26" t="n"/>
      <c r="DH243" s="26" t="n"/>
      <c r="DI243" s="26" t="n"/>
      <c r="DJ243" s="26" t="n"/>
      <c r="DK243" s="26" t="n"/>
      <c r="DL243" s="26" t="n"/>
      <c r="DM243" s="26" t="n"/>
      <c r="DN243" s="26" t="n"/>
      <c r="DO243" s="26" t="n"/>
      <c r="DP243" s="26" t="n"/>
      <c r="DQ243" s="26" t="n"/>
      <c r="DR243" s="26" t="n"/>
      <c r="DS243" s="26" t="n"/>
      <c r="DT243" s="26" t="n"/>
      <c r="DU243" s="26" t="n"/>
      <c r="DV243" s="26" t="n"/>
      <c r="DW243" s="26" t="n"/>
      <c r="DX243" s="26" t="n"/>
      <c r="DY243" s="26" t="n"/>
      <c r="DZ243" s="26" t="n"/>
      <c r="EA243" s="26" t="n"/>
      <c r="EB243" s="26" t="n"/>
      <c r="EC243" s="26" t="n"/>
      <c r="ED243" s="26" t="n"/>
      <c r="EE243" s="26" t="n"/>
      <c r="EF243" s="26" t="n"/>
      <c r="EG243" s="26" t="n"/>
      <c r="EH243" s="26" t="n"/>
      <c r="EI243" s="26" t="n"/>
      <c r="EJ243" s="26" t="n"/>
      <c r="EK243" s="26" t="n"/>
      <c r="EL243" s="26" t="n"/>
      <c r="EM243" s="26" t="n"/>
      <c r="EN243" s="26" t="n"/>
      <c r="EO243" s="26" t="n"/>
      <c r="EP243" s="26" t="n"/>
      <c r="EQ243" s="26" t="n"/>
      <c r="ER243" s="26" t="n"/>
      <c r="ES243" s="26" t="n"/>
      <c r="ET243" s="26" t="n"/>
      <c r="EU243" s="26" t="n"/>
      <c r="EV243" s="26" t="n"/>
      <c r="EW243" s="26" t="n"/>
      <c r="EX243" s="26" t="n"/>
      <c r="EY243" s="26" t="n"/>
      <c r="EZ243" s="26" t="n"/>
      <c r="FA243" s="26" t="n"/>
      <c r="FB243" s="26" t="n"/>
      <c r="FC243" s="26" t="n"/>
      <c r="FD243" s="26" t="n"/>
      <c r="FE243" s="26" t="n"/>
      <c r="FF243" s="26" t="n"/>
      <c r="FG243" s="26" t="n"/>
      <c r="FH243" s="26" t="n"/>
      <c r="FI243" s="26" t="n"/>
      <c r="FJ243" s="26" t="n"/>
      <c r="FK243" s="26" t="n"/>
      <c r="FL243" s="26" t="n"/>
      <c r="FM243" s="26" t="n"/>
      <c r="FN243" s="26" t="n"/>
      <c r="FO243" s="26" t="n"/>
      <c r="FP243" s="26" t="n"/>
      <c r="FQ243" s="26" t="n"/>
      <c r="FR243" s="26" t="n"/>
      <c r="FS243" s="26" t="n"/>
      <c r="FT243" s="26" t="n"/>
      <c r="FU243" s="26" t="n"/>
      <c r="FV243" s="26" t="n"/>
      <c r="FW243" s="26" t="n"/>
      <c r="FX243" s="26" t="n"/>
      <c r="FY243" s="26" t="n"/>
      <c r="FZ243" s="26" t="n"/>
      <c r="GA243" s="26" t="n"/>
      <c r="GB243" s="26" t="n"/>
      <c r="GC243" s="26" t="n"/>
      <c r="GD243" s="26" t="n"/>
      <c r="GE243" s="26" t="n"/>
      <c r="GF243" s="26" t="n"/>
      <c r="GG243" s="26" t="n"/>
      <c r="GH243" s="26" t="n"/>
      <c r="GI243" s="26" t="n"/>
      <c r="GJ243" s="26" t="n"/>
      <c r="GK243" s="26" t="n"/>
      <c r="GL243" s="26" t="n"/>
      <c r="GM243" s="26" t="n"/>
      <c r="GN243" s="26" t="n"/>
      <c r="GO243" s="26" t="n"/>
      <c r="GP243" s="26" t="n"/>
      <c r="GQ243" s="26" t="n"/>
      <c r="GR243" s="26" t="n"/>
      <c r="GS243" s="26" t="n"/>
      <c r="GT243" s="26" t="n"/>
      <c r="GU243" s="26" t="n"/>
      <c r="GV243" s="26" t="n"/>
      <c r="GW243" s="26" t="n"/>
      <c r="GX243" s="26" t="n"/>
      <c r="GY243" s="26" t="n"/>
      <c r="GZ243" s="26" t="n"/>
      <c r="HA243" s="26" t="n"/>
      <c r="HB243" s="26" t="n"/>
      <c r="HC243" s="26" t="n"/>
      <c r="HD243" s="26" t="n"/>
      <c r="HE243" s="26" t="n"/>
      <c r="HF243" s="26" t="n"/>
      <c r="HG243" s="26" t="n"/>
      <c r="HH243" s="26" t="n"/>
      <c r="HI243" s="26" t="n"/>
      <c r="HJ243" s="26" t="n"/>
      <c r="HK243" s="26" t="n"/>
      <c r="HL243" s="26" t="n"/>
      <c r="HM243" s="26" t="n"/>
      <c r="HN243" s="26" t="n"/>
      <c r="HO243" s="26" t="n"/>
      <c r="HP243" s="26" t="n"/>
      <c r="HQ243" s="26" t="n"/>
      <c r="HR243" s="26" t="n"/>
      <c r="HS243" s="26" t="n"/>
      <c r="HT243" s="26" t="n"/>
      <c r="HU243" s="26" t="n"/>
      <c r="HV243" s="26" t="n"/>
      <c r="HW243" s="26" t="n"/>
      <c r="HX243" s="26" t="n"/>
      <c r="HY243" s="26" t="n"/>
      <c r="HZ243" s="26" t="n"/>
      <c r="IA243" s="26" t="n"/>
      <c r="IB243" s="26" t="n"/>
      <c r="IC243" s="26" t="n"/>
      <c r="ID243" s="26" t="n"/>
      <c r="IE243" s="26" t="n"/>
      <c r="IF243" s="26" t="n"/>
      <c r="IG243" s="26" t="n"/>
      <c r="IH243" s="26" t="n"/>
      <c r="II243" s="26" t="n"/>
      <c r="IJ243" s="26" t="n"/>
      <c r="IK243" s="26" t="n"/>
      <c r="IL243" s="26" t="n"/>
      <c r="IM243" s="26" t="n"/>
      <c r="IN243" s="26" t="n"/>
      <c r="IO243" s="26" t="n"/>
    </row>
    <row r="244" ht="15.75" customHeight="1" s="67">
      <c r="A244" s="37" t="inlineStr">
        <is>
          <t>FUNDING_GATE_FILTER_TF</t>
        </is>
      </c>
      <c r="B244" s="38" t="inlineStr">
        <is>
          <t>1h</t>
        </is>
      </c>
      <c r="C244" s="38" t="n"/>
      <c r="D244" s="38" t="inlineStr">
        <is>
          <t>GLOBAL_CHECK</t>
        </is>
      </c>
      <c r="E244" s="38" t="n"/>
      <c r="F244" s="26" t="n"/>
      <c r="G244" s="38">
        <f>IFERROR(VLOOKUP($A274&amp;"_"&amp;$B274,Results_Deltas!$A$2:$P$15000,5,FALSE),"")</f>
        <v/>
      </c>
      <c r="H244" s="38" t="inlineStr">
        <is>
          <t>Blanket (page end)</t>
        </is>
      </c>
      <c r="I244" s="26" t="n"/>
      <c r="J244" s="26" t="n"/>
      <c r="K244" s="26" t="n"/>
      <c r="L244" s="26" t="inlineStr">
        <is>
          <t>NO</t>
        </is>
      </c>
      <c r="N244" s="76" t="inlineStr">
        <is>
          <t>UNTESTED</t>
        </is>
      </c>
      <c r="O244" s="26" t="n"/>
      <c r="P244" s="26" t="n"/>
      <c r="Q244" s="26" t="n"/>
      <c r="R244" s="26" t="n"/>
      <c r="S244" s="26" t="n"/>
      <c r="T244" s="26" t="n"/>
      <c r="U244" s="26" t="n"/>
      <c r="V244" s="26" t="n"/>
      <c r="W244" s="26" t="n"/>
      <c r="X244" s="26" t="n"/>
      <c r="Y244" s="26" t="n"/>
      <c r="Z244" s="26" t="n"/>
      <c r="AA244" s="26" t="n"/>
      <c r="AB244" s="26" t="n"/>
      <c r="AC244" s="26" t="n"/>
      <c r="AD244" s="26" t="n"/>
      <c r="AE244" s="26" t="n"/>
      <c r="AF244" s="26" t="n"/>
      <c r="AG244" s="26" t="n"/>
      <c r="AH244" s="26" t="n"/>
      <c r="AI244" s="26" t="n"/>
      <c r="AJ244" s="26" t="n"/>
      <c r="AK244" s="26" t="n"/>
      <c r="AL244" s="26" t="n"/>
      <c r="AM244" s="26" t="n"/>
      <c r="AN244" s="26" t="n"/>
      <c r="AO244" s="26" t="n"/>
      <c r="AP244" s="26" t="n"/>
      <c r="AQ244" s="26" t="n"/>
      <c r="AR244" s="26" t="n"/>
      <c r="AS244" s="26" t="n"/>
      <c r="AT244" s="26" t="n"/>
      <c r="AU244" s="26" t="n"/>
      <c r="AV244" s="26" t="n"/>
      <c r="AW244" s="26" t="n"/>
      <c r="AX244" s="26" t="n"/>
      <c r="AY244" s="26" t="n"/>
      <c r="AZ244" s="26" t="n"/>
      <c r="BA244" s="26" t="n"/>
      <c r="BB244" s="26" t="n"/>
      <c r="BC244" s="26" t="n"/>
      <c r="BD244" s="26" t="n"/>
      <c r="BE244" s="26" t="n"/>
      <c r="BF244" s="26" t="n"/>
      <c r="BG244" s="26" t="n"/>
      <c r="BH244" s="26" t="n"/>
      <c r="BI244" s="26" t="n"/>
      <c r="BJ244" s="26" t="n"/>
      <c r="BK244" s="26" t="n"/>
      <c r="BL244" s="26" t="n"/>
      <c r="BM244" s="26" t="n"/>
      <c r="BN244" s="26" t="n"/>
      <c r="BO244" s="26" t="n"/>
      <c r="BP244" s="26" t="n"/>
      <c r="BQ244" s="26" t="n"/>
      <c r="BR244" s="26" t="n"/>
      <c r="BS244" s="26" t="n"/>
      <c r="BT244" s="26" t="n"/>
      <c r="BU244" s="26" t="n"/>
      <c r="BV244" s="26" t="n"/>
      <c r="BW244" s="26" t="n"/>
      <c r="BX244" s="26" t="n"/>
      <c r="BY244" s="26" t="n"/>
      <c r="BZ244" s="26" t="n"/>
      <c r="CA244" s="26" t="n"/>
      <c r="CB244" s="26" t="n"/>
      <c r="CC244" s="26" t="n"/>
      <c r="CD244" s="26" t="n"/>
      <c r="CE244" s="26" t="n"/>
      <c r="CF244" s="26" t="n"/>
      <c r="CG244" s="26" t="n"/>
      <c r="CH244" s="26" t="n"/>
      <c r="CI244" s="26" t="n"/>
      <c r="CJ244" s="26" t="n"/>
      <c r="CK244" s="26" t="n"/>
      <c r="CL244" s="26" t="n"/>
      <c r="CM244" s="26" t="n"/>
      <c r="CN244" s="26" t="n"/>
      <c r="CO244" s="26" t="n"/>
      <c r="CP244" s="26" t="n"/>
      <c r="CQ244" s="26" t="n"/>
      <c r="CR244" s="26" t="n"/>
      <c r="CS244" s="26" t="n"/>
      <c r="CT244" s="26" t="n"/>
      <c r="CU244" s="26" t="n"/>
      <c r="CV244" s="26" t="n"/>
      <c r="CW244" s="26" t="n"/>
      <c r="CX244" s="26" t="n"/>
      <c r="CY244" s="26" t="n"/>
      <c r="CZ244" s="26" t="n"/>
      <c r="DA244" s="26" t="n"/>
      <c r="DB244" s="26" t="n"/>
      <c r="DC244" s="26" t="n"/>
      <c r="DD244" s="26" t="n"/>
      <c r="DE244" s="26" t="n"/>
      <c r="DF244" s="26" t="n"/>
      <c r="DG244" s="26" t="n"/>
      <c r="DH244" s="26" t="n"/>
      <c r="DI244" s="26" t="n"/>
      <c r="DJ244" s="26" t="n"/>
      <c r="DK244" s="26" t="n"/>
      <c r="DL244" s="26" t="n"/>
      <c r="DM244" s="26" t="n"/>
      <c r="DN244" s="26" t="n"/>
      <c r="DO244" s="26" t="n"/>
      <c r="DP244" s="26" t="n"/>
      <c r="DQ244" s="26" t="n"/>
      <c r="DR244" s="26" t="n"/>
      <c r="DS244" s="26" t="n"/>
      <c r="DT244" s="26" t="n"/>
      <c r="DU244" s="26" t="n"/>
      <c r="DV244" s="26" t="n"/>
      <c r="DW244" s="26" t="n"/>
      <c r="DX244" s="26" t="n"/>
      <c r="DY244" s="26" t="n"/>
      <c r="DZ244" s="26" t="n"/>
      <c r="EA244" s="26" t="n"/>
      <c r="EB244" s="26" t="n"/>
      <c r="EC244" s="26" t="n"/>
      <c r="ED244" s="26" t="n"/>
      <c r="EE244" s="26" t="n"/>
      <c r="EF244" s="26" t="n"/>
      <c r="EG244" s="26" t="n"/>
      <c r="EH244" s="26" t="n"/>
      <c r="EI244" s="26" t="n"/>
      <c r="EJ244" s="26" t="n"/>
      <c r="EK244" s="26" t="n"/>
      <c r="EL244" s="26" t="n"/>
      <c r="EM244" s="26" t="n"/>
      <c r="EN244" s="26" t="n"/>
      <c r="EO244" s="26" t="n"/>
      <c r="EP244" s="26" t="n"/>
      <c r="EQ244" s="26" t="n"/>
      <c r="ER244" s="26" t="n"/>
      <c r="ES244" s="26" t="n"/>
      <c r="ET244" s="26" t="n"/>
      <c r="EU244" s="26" t="n"/>
      <c r="EV244" s="26" t="n"/>
      <c r="EW244" s="26" t="n"/>
      <c r="EX244" s="26" t="n"/>
      <c r="EY244" s="26" t="n"/>
      <c r="EZ244" s="26" t="n"/>
      <c r="FA244" s="26" t="n"/>
      <c r="FB244" s="26" t="n"/>
      <c r="FC244" s="26" t="n"/>
      <c r="FD244" s="26" t="n"/>
      <c r="FE244" s="26" t="n"/>
      <c r="FF244" s="26" t="n"/>
      <c r="FG244" s="26" t="n"/>
      <c r="FH244" s="26" t="n"/>
      <c r="FI244" s="26" t="n"/>
      <c r="FJ244" s="26" t="n"/>
      <c r="FK244" s="26" t="n"/>
      <c r="FL244" s="26" t="n"/>
      <c r="FM244" s="26" t="n"/>
      <c r="FN244" s="26" t="n"/>
      <c r="FO244" s="26" t="n"/>
      <c r="FP244" s="26" t="n"/>
      <c r="FQ244" s="26" t="n"/>
      <c r="FR244" s="26" t="n"/>
      <c r="FS244" s="26" t="n"/>
      <c r="FT244" s="26" t="n"/>
      <c r="FU244" s="26" t="n"/>
      <c r="FV244" s="26" t="n"/>
      <c r="FW244" s="26" t="n"/>
      <c r="FX244" s="26" t="n"/>
      <c r="FY244" s="26" t="n"/>
      <c r="FZ244" s="26" t="n"/>
      <c r="GA244" s="26" t="n"/>
      <c r="GB244" s="26" t="n"/>
      <c r="GC244" s="26" t="n"/>
      <c r="GD244" s="26" t="n"/>
      <c r="GE244" s="26" t="n"/>
      <c r="GF244" s="26" t="n"/>
      <c r="GG244" s="26" t="n"/>
      <c r="GH244" s="26" t="n"/>
      <c r="GI244" s="26" t="n"/>
      <c r="GJ244" s="26" t="n"/>
      <c r="GK244" s="26" t="n"/>
      <c r="GL244" s="26" t="n"/>
      <c r="GM244" s="26" t="n"/>
      <c r="GN244" s="26" t="n"/>
      <c r="GO244" s="26" t="n"/>
      <c r="GP244" s="26" t="n"/>
      <c r="GQ244" s="26" t="n"/>
      <c r="GR244" s="26" t="n"/>
      <c r="GS244" s="26" t="n"/>
      <c r="GT244" s="26" t="n"/>
      <c r="GU244" s="26" t="n"/>
      <c r="GV244" s="26" t="n"/>
      <c r="GW244" s="26" t="n"/>
      <c r="GX244" s="26" t="n"/>
      <c r="GY244" s="26" t="n"/>
      <c r="GZ244" s="26" t="n"/>
      <c r="HA244" s="26" t="n"/>
      <c r="HB244" s="26" t="n"/>
      <c r="HC244" s="26" t="n"/>
      <c r="HD244" s="26" t="n"/>
      <c r="HE244" s="26" t="n"/>
      <c r="HF244" s="26" t="n"/>
      <c r="HG244" s="26" t="n"/>
      <c r="HH244" s="26" t="n"/>
      <c r="HI244" s="26" t="n"/>
      <c r="HJ244" s="26" t="n"/>
      <c r="HK244" s="26" t="n"/>
      <c r="HL244" s="26" t="n"/>
      <c r="HM244" s="26" t="n"/>
      <c r="HN244" s="26" t="n"/>
      <c r="HO244" s="26" t="n"/>
      <c r="HP244" s="26" t="n"/>
      <c r="HQ244" s="26" t="n"/>
      <c r="HR244" s="26" t="n"/>
      <c r="HS244" s="26" t="n"/>
      <c r="HT244" s="26" t="n"/>
      <c r="HU244" s="26" t="n"/>
      <c r="HV244" s="26" t="n"/>
      <c r="HW244" s="26" t="n"/>
      <c r="HX244" s="26" t="n"/>
      <c r="HY244" s="26" t="n"/>
      <c r="HZ244" s="26" t="n"/>
      <c r="IA244" s="26" t="n"/>
      <c r="IB244" s="26" t="n"/>
      <c r="IC244" s="26" t="n"/>
      <c r="ID244" s="26" t="n"/>
      <c r="IE244" s="26" t="n"/>
      <c r="IF244" s="26" t="n"/>
      <c r="IG244" s="26" t="n"/>
      <c r="IH244" s="26" t="n"/>
      <c r="II244" s="26" t="n"/>
      <c r="IJ244" s="26" t="n"/>
      <c r="IK244" s="26" t="n"/>
      <c r="IL244" s="26" t="n"/>
      <c r="IM244" s="26" t="n"/>
      <c r="IN244" s="26" t="n"/>
      <c r="IO244" s="26" t="n"/>
    </row>
    <row r="245" ht="15.75" customHeight="1" s="67">
      <c r="A245" s="39" t="inlineStr">
        <is>
          <t>FUNDING_GATE_FILTER_TF</t>
        </is>
      </c>
      <c r="B245" s="40" t="inlineStr">
        <is>
          <t>15m</t>
        </is>
      </c>
      <c r="C245" s="38" t="n"/>
      <c r="D245" s="38" t="inlineStr">
        <is>
          <t>GLOBAL_CHECK</t>
        </is>
      </c>
      <c r="E245" s="38" t="n"/>
      <c r="F245" s="26" t="n"/>
      <c r="G245" s="38">
        <f>IFERROR(VLOOKUP($A275&amp;"_"&amp;$B275,Results_Deltas!$A$2:$P$15000,5,FALSE),"")</f>
        <v/>
      </c>
      <c r="H245" s="38" t="inlineStr">
        <is>
          <t>Blanket (page end)</t>
        </is>
      </c>
      <c r="I245" s="26" t="n"/>
      <c r="J245" s="26" t="n"/>
      <c r="K245" s="26" t="n"/>
      <c r="L245" s="26" t="inlineStr">
        <is>
          <t>NO</t>
        </is>
      </c>
      <c r="N245" s="76" t="inlineStr">
        <is>
          <t>UNTESTED</t>
        </is>
      </c>
      <c r="O245" s="26" t="n"/>
      <c r="P245" s="26" t="n"/>
      <c r="Q245" s="26" t="n"/>
      <c r="R245" s="26" t="n"/>
      <c r="S245" s="26" t="n"/>
      <c r="T245" s="26" t="n"/>
      <c r="U245" s="26" t="n"/>
      <c r="V245" s="26" t="n"/>
      <c r="W245" s="26" t="n"/>
      <c r="X245" s="26" t="n"/>
      <c r="Y245" s="26" t="n"/>
      <c r="Z245" s="26" t="n"/>
      <c r="AA245" s="26" t="n"/>
      <c r="AB245" s="26" t="n"/>
      <c r="AC245" s="26" t="n"/>
      <c r="AD245" s="26" t="n"/>
      <c r="AE245" s="26" t="n"/>
      <c r="AF245" s="26" t="n"/>
      <c r="AG245" s="26" t="n"/>
      <c r="AH245" s="26" t="n"/>
      <c r="AI245" s="26" t="n"/>
      <c r="AJ245" s="26" t="n"/>
      <c r="AK245" s="26" t="n"/>
      <c r="AL245" s="26" t="n"/>
      <c r="AM245" s="26" t="n"/>
      <c r="AN245" s="26" t="n"/>
      <c r="AO245" s="26" t="n"/>
      <c r="AP245" s="26" t="n"/>
      <c r="AQ245" s="26" t="n"/>
      <c r="AR245" s="26" t="n"/>
      <c r="AS245" s="26" t="n"/>
      <c r="AT245" s="26" t="n"/>
      <c r="AU245" s="26" t="n"/>
      <c r="AV245" s="26" t="n"/>
      <c r="AW245" s="26" t="n"/>
      <c r="AX245" s="26" t="n"/>
      <c r="AY245" s="26" t="n"/>
      <c r="AZ245" s="26" t="n"/>
      <c r="BA245" s="26" t="n"/>
      <c r="BB245" s="26" t="n"/>
      <c r="BC245" s="26" t="n"/>
      <c r="BD245" s="26" t="n"/>
      <c r="BE245" s="26" t="n"/>
      <c r="BF245" s="26" t="n"/>
      <c r="BG245" s="26" t="n"/>
      <c r="BH245" s="26" t="n"/>
      <c r="BI245" s="26" t="n"/>
      <c r="BJ245" s="26" t="n"/>
      <c r="BK245" s="26" t="n"/>
      <c r="BL245" s="26" t="n"/>
      <c r="BM245" s="26" t="n"/>
      <c r="BN245" s="26" t="n"/>
      <c r="BO245" s="26" t="n"/>
      <c r="BP245" s="26" t="n"/>
      <c r="BQ245" s="26" t="n"/>
      <c r="BR245" s="26" t="n"/>
      <c r="BS245" s="26" t="n"/>
      <c r="BT245" s="26" t="n"/>
      <c r="BU245" s="26" t="n"/>
      <c r="BV245" s="26" t="n"/>
      <c r="BW245" s="26" t="n"/>
      <c r="BX245" s="26" t="n"/>
      <c r="BY245" s="26" t="n"/>
      <c r="BZ245" s="26" t="n"/>
      <c r="CA245" s="26" t="n"/>
      <c r="CB245" s="26" t="n"/>
      <c r="CC245" s="26" t="n"/>
      <c r="CD245" s="26" t="n"/>
      <c r="CE245" s="26" t="n"/>
      <c r="CF245" s="26" t="n"/>
      <c r="CG245" s="26" t="n"/>
      <c r="CH245" s="26" t="n"/>
      <c r="CI245" s="26" t="n"/>
      <c r="CJ245" s="26" t="n"/>
      <c r="CK245" s="26" t="n"/>
      <c r="CL245" s="26" t="n"/>
      <c r="CM245" s="26" t="n"/>
      <c r="CN245" s="26" t="n"/>
      <c r="CO245" s="26" t="n"/>
      <c r="CP245" s="26" t="n"/>
      <c r="CQ245" s="26" t="n"/>
      <c r="CR245" s="26" t="n"/>
      <c r="CS245" s="26" t="n"/>
      <c r="CT245" s="26" t="n"/>
      <c r="CU245" s="26" t="n"/>
      <c r="CV245" s="26" t="n"/>
      <c r="CW245" s="26" t="n"/>
      <c r="CX245" s="26" t="n"/>
      <c r="CY245" s="26" t="n"/>
      <c r="CZ245" s="26" t="n"/>
      <c r="DA245" s="26" t="n"/>
      <c r="DB245" s="26" t="n"/>
      <c r="DC245" s="26" t="n"/>
      <c r="DD245" s="26" t="n"/>
      <c r="DE245" s="26" t="n"/>
      <c r="DF245" s="26" t="n"/>
      <c r="DG245" s="26" t="n"/>
      <c r="DH245" s="26" t="n"/>
      <c r="DI245" s="26" t="n"/>
      <c r="DJ245" s="26" t="n"/>
      <c r="DK245" s="26" t="n"/>
      <c r="DL245" s="26" t="n"/>
      <c r="DM245" s="26" t="n"/>
      <c r="DN245" s="26" t="n"/>
      <c r="DO245" s="26" t="n"/>
      <c r="DP245" s="26" t="n"/>
      <c r="DQ245" s="26" t="n"/>
      <c r="DR245" s="26" t="n"/>
      <c r="DS245" s="26" t="n"/>
      <c r="DT245" s="26" t="n"/>
      <c r="DU245" s="26" t="n"/>
      <c r="DV245" s="26" t="n"/>
      <c r="DW245" s="26" t="n"/>
      <c r="DX245" s="26" t="n"/>
      <c r="DY245" s="26" t="n"/>
      <c r="DZ245" s="26" t="n"/>
      <c r="EA245" s="26" t="n"/>
      <c r="EB245" s="26" t="n"/>
      <c r="EC245" s="26" t="n"/>
      <c r="ED245" s="26" t="n"/>
      <c r="EE245" s="26" t="n"/>
      <c r="EF245" s="26" t="n"/>
      <c r="EG245" s="26" t="n"/>
      <c r="EH245" s="26" t="n"/>
      <c r="EI245" s="26" t="n"/>
      <c r="EJ245" s="26" t="n"/>
      <c r="EK245" s="26" t="n"/>
      <c r="EL245" s="26" t="n"/>
      <c r="EM245" s="26" t="n"/>
      <c r="EN245" s="26" t="n"/>
      <c r="EO245" s="26" t="n"/>
      <c r="EP245" s="26" t="n"/>
      <c r="EQ245" s="26" t="n"/>
      <c r="ER245" s="26" t="n"/>
      <c r="ES245" s="26" t="n"/>
      <c r="ET245" s="26" t="n"/>
      <c r="EU245" s="26" t="n"/>
      <c r="EV245" s="26" t="n"/>
      <c r="EW245" s="26" t="n"/>
      <c r="EX245" s="26" t="n"/>
      <c r="EY245" s="26" t="n"/>
      <c r="EZ245" s="26" t="n"/>
      <c r="FA245" s="26" t="n"/>
      <c r="FB245" s="26" t="n"/>
      <c r="FC245" s="26" t="n"/>
      <c r="FD245" s="26" t="n"/>
      <c r="FE245" s="26" t="n"/>
      <c r="FF245" s="26" t="n"/>
      <c r="FG245" s="26" t="n"/>
      <c r="FH245" s="26" t="n"/>
      <c r="FI245" s="26" t="n"/>
      <c r="FJ245" s="26" t="n"/>
      <c r="FK245" s="26" t="n"/>
      <c r="FL245" s="26" t="n"/>
      <c r="FM245" s="26" t="n"/>
      <c r="FN245" s="26" t="n"/>
      <c r="FO245" s="26" t="n"/>
      <c r="FP245" s="26" t="n"/>
      <c r="FQ245" s="26" t="n"/>
      <c r="FR245" s="26" t="n"/>
      <c r="FS245" s="26" t="n"/>
      <c r="FT245" s="26" t="n"/>
      <c r="FU245" s="26" t="n"/>
      <c r="FV245" s="26" t="n"/>
      <c r="FW245" s="26" t="n"/>
      <c r="FX245" s="26" t="n"/>
      <c r="FY245" s="26" t="n"/>
      <c r="FZ245" s="26" t="n"/>
      <c r="GA245" s="26" t="n"/>
      <c r="GB245" s="26" t="n"/>
      <c r="GC245" s="26" t="n"/>
      <c r="GD245" s="26" t="n"/>
      <c r="GE245" s="26" t="n"/>
      <c r="GF245" s="26" t="n"/>
      <c r="GG245" s="26" t="n"/>
      <c r="GH245" s="26" t="n"/>
      <c r="GI245" s="26" t="n"/>
      <c r="GJ245" s="26" t="n"/>
      <c r="GK245" s="26" t="n"/>
      <c r="GL245" s="26" t="n"/>
      <c r="GM245" s="26" t="n"/>
      <c r="GN245" s="26" t="n"/>
      <c r="GO245" s="26" t="n"/>
      <c r="GP245" s="26" t="n"/>
      <c r="GQ245" s="26" t="n"/>
      <c r="GR245" s="26" t="n"/>
      <c r="GS245" s="26" t="n"/>
      <c r="GT245" s="26" t="n"/>
      <c r="GU245" s="26" t="n"/>
      <c r="GV245" s="26" t="n"/>
      <c r="GW245" s="26" t="n"/>
      <c r="GX245" s="26" t="n"/>
      <c r="GY245" s="26" t="n"/>
      <c r="GZ245" s="26" t="n"/>
      <c r="HA245" s="26" t="n"/>
      <c r="HB245" s="26" t="n"/>
      <c r="HC245" s="26" t="n"/>
      <c r="HD245" s="26" t="n"/>
      <c r="HE245" s="26" t="n"/>
      <c r="HF245" s="26" t="n"/>
      <c r="HG245" s="26" t="n"/>
      <c r="HH245" s="26" t="n"/>
      <c r="HI245" s="26" t="n"/>
      <c r="HJ245" s="26" t="n"/>
      <c r="HK245" s="26" t="n"/>
      <c r="HL245" s="26" t="n"/>
      <c r="HM245" s="26" t="n"/>
      <c r="HN245" s="26" t="n"/>
      <c r="HO245" s="26" t="n"/>
      <c r="HP245" s="26" t="n"/>
      <c r="HQ245" s="26" t="n"/>
      <c r="HR245" s="26" t="n"/>
      <c r="HS245" s="26" t="n"/>
      <c r="HT245" s="26" t="n"/>
      <c r="HU245" s="26" t="n"/>
      <c r="HV245" s="26" t="n"/>
      <c r="HW245" s="26" t="n"/>
      <c r="HX245" s="26" t="n"/>
      <c r="HY245" s="26" t="n"/>
      <c r="HZ245" s="26" t="n"/>
      <c r="IA245" s="26" t="n"/>
      <c r="IB245" s="26" t="n"/>
      <c r="IC245" s="26" t="n"/>
      <c r="ID245" s="26" t="n"/>
      <c r="IE245" s="26" t="n"/>
      <c r="IF245" s="26" t="n"/>
      <c r="IG245" s="26" t="n"/>
      <c r="IH245" s="26" t="n"/>
      <c r="II245" s="26" t="n"/>
      <c r="IJ245" s="26" t="n"/>
      <c r="IK245" s="26" t="n"/>
      <c r="IL245" s="26" t="n"/>
      <c r="IM245" s="26" t="n"/>
      <c r="IN245" s="26" t="n"/>
      <c r="IO245" s="26" t="n"/>
    </row>
    <row r="246" ht="15.75" customHeight="1" s="67">
      <c r="A246" s="37" t="inlineStr">
        <is>
          <t>FUNDING_GATE_LONG_MAX</t>
        </is>
      </c>
      <c r="B246" s="38" t="inlineStr">
        <is>
          <t>0.0</t>
        </is>
      </c>
      <c r="C246" s="38" t="n"/>
      <c r="D246" s="38" t="inlineStr">
        <is>
          <t>ENTRY, GLOBAL_CHECK, STOCKS_EXIT</t>
        </is>
      </c>
      <c r="E246" s="38" t="n"/>
      <c r="F246" s="26" t="n"/>
      <c r="G246" s="38">
        <f>IFERROR(VLOOKUP($A276&amp;"_"&amp;$B276,Results_Deltas!$A$2:$P$15000,5,FALSE),"")</f>
        <v/>
      </c>
      <c r="H246" s="38" t="inlineStr">
        <is>
          <t>Blanket (page end)</t>
        </is>
      </c>
      <c r="I246" s="26" t="n"/>
      <c r="J246" s="26" t="n"/>
      <c r="K246" s="26" t="n"/>
      <c r="L246" s="26" t="inlineStr">
        <is>
          <t>NO</t>
        </is>
      </c>
      <c r="N246" s="76" t="inlineStr">
        <is>
          <t>UNTESTED</t>
        </is>
      </c>
      <c r="O246" s="26" t="n"/>
      <c r="P246" s="26" t="n"/>
      <c r="Q246" s="26" t="n"/>
      <c r="R246" s="26" t="n"/>
      <c r="S246" s="26" t="n"/>
      <c r="T246" s="26" t="n"/>
      <c r="U246" s="26" t="n"/>
      <c r="V246" s="26" t="n"/>
      <c r="W246" s="26" t="n"/>
      <c r="X246" s="26" t="n"/>
      <c r="Y246" s="26" t="n"/>
      <c r="Z246" s="26" t="n"/>
      <c r="AA246" s="26" t="n"/>
      <c r="AB246" s="26" t="n"/>
      <c r="AC246" s="26" t="n"/>
      <c r="AD246" s="26" t="n"/>
      <c r="AE246" s="26" t="n"/>
      <c r="AF246" s="26" t="n"/>
      <c r="AG246" s="26" t="n"/>
      <c r="AH246" s="26" t="n"/>
      <c r="AI246" s="26" t="n"/>
      <c r="AJ246" s="26" t="n"/>
      <c r="AK246" s="26" t="n"/>
      <c r="AL246" s="26" t="n"/>
      <c r="AM246" s="26" t="n"/>
      <c r="AN246" s="26" t="n"/>
      <c r="AO246" s="26" t="n"/>
      <c r="AP246" s="26" t="n"/>
      <c r="AQ246" s="26" t="n"/>
      <c r="AR246" s="26" t="n"/>
      <c r="AS246" s="26" t="n"/>
      <c r="AT246" s="26" t="n"/>
      <c r="AU246" s="26" t="n"/>
      <c r="AV246" s="26" t="n"/>
      <c r="AW246" s="26" t="n"/>
      <c r="AX246" s="26" t="n"/>
      <c r="AY246" s="26" t="n"/>
      <c r="AZ246" s="26" t="n"/>
      <c r="BA246" s="26" t="n"/>
      <c r="BB246" s="26" t="n"/>
      <c r="BC246" s="26" t="n"/>
      <c r="BD246" s="26" t="n"/>
      <c r="BE246" s="26" t="n"/>
      <c r="BF246" s="26" t="n"/>
      <c r="BG246" s="26" t="n"/>
      <c r="BH246" s="26" t="n"/>
      <c r="BI246" s="26" t="n"/>
      <c r="BJ246" s="26" t="n"/>
      <c r="BK246" s="26" t="n"/>
      <c r="BL246" s="26" t="n"/>
      <c r="BM246" s="26" t="n"/>
      <c r="BN246" s="26" t="n"/>
      <c r="BO246" s="26" t="n"/>
      <c r="BP246" s="26" t="n"/>
      <c r="BQ246" s="26" t="n"/>
      <c r="BR246" s="26" t="n"/>
      <c r="BS246" s="26" t="n"/>
      <c r="BT246" s="26" t="n"/>
      <c r="BU246" s="26" t="n"/>
      <c r="BV246" s="26" t="n"/>
      <c r="BW246" s="26" t="n"/>
      <c r="BX246" s="26" t="n"/>
      <c r="BY246" s="26" t="n"/>
      <c r="BZ246" s="26" t="n"/>
      <c r="CA246" s="26" t="n"/>
      <c r="CB246" s="26" t="n"/>
      <c r="CC246" s="26" t="n"/>
      <c r="CD246" s="26" t="n"/>
      <c r="CE246" s="26" t="n"/>
      <c r="CF246" s="26" t="n"/>
      <c r="CG246" s="26" t="n"/>
      <c r="CH246" s="26" t="n"/>
      <c r="CI246" s="26" t="n"/>
      <c r="CJ246" s="26" t="n"/>
      <c r="CK246" s="26" t="n"/>
      <c r="CL246" s="26" t="n"/>
      <c r="CM246" s="26" t="n"/>
      <c r="CN246" s="26" t="n"/>
      <c r="CO246" s="26" t="n"/>
      <c r="CP246" s="26" t="n"/>
      <c r="CQ246" s="26" t="n"/>
      <c r="CR246" s="26" t="n"/>
      <c r="CS246" s="26" t="n"/>
      <c r="CT246" s="26" t="n"/>
      <c r="CU246" s="26" t="n"/>
      <c r="CV246" s="26" t="n"/>
      <c r="CW246" s="26" t="n"/>
      <c r="CX246" s="26" t="n"/>
      <c r="CY246" s="26" t="n"/>
      <c r="CZ246" s="26" t="n"/>
      <c r="DA246" s="26" t="n"/>
      <c r="DB246" s="26" t="n"/>
      <c r="DC246" s="26" t="n"/>
      <c r="DD246" s="26" t="n"/>
      <c r="DE246" s="26" t="n"/>
      <c r="DF246" s="26" t="n"/>
      <c r="DG246" s="26" t="n"/>
      <c r="DH246" s="26" t="n"/>
      <c r="DI246" s="26" t="n"/>
      <c r="DJ246" s="26" t="n"/>
      <c r="DK246" s="26" t="n"/>
      <c r="DL246" s="26" t="n"/>
      <c r="DM246" s="26" t="n"/>
      <c r="DN246" s="26" t="n"/>
      <c r="DO246" s="26" t="n"/>
      <c r="DP246" s="26" t="n"/>
      <c r="DQ246" s="26" t="n"/>
      <c r="DR246" s="26" t="n"/>
      <c r="DS246" s="26" t="n"/>
      <c r="DT246" s="26" t="n"/>
      <c r="DU246" s="26" t="n"/>
      <c r="DV246" s="26" t="n"/>
      <c r="DW246" s="26" t="n"/>
      <c r="DX246" s="26" t="n"/>
      <c r="DY246" s="26" t="n"/>
      <c r="DZ246" s="26" t="n"/>
      <c r="EA246" s="26" t="n"/>
      <c r="EB246" s="26" t="n"/>
      <c r="EC246" s="26" t="n"/>
      <c r="ED246" s="26" t="n"/>
      <c r="EE246" s="26" t="n"/>
      <c r="EF246" s="26" t="n"/>
      <c r="EG246" s="26" t="n"/>
      <c r="EH246" s="26" t="n"/>
      <c r="EI246" s="26" t="n"/>
      <c r="EJ246" s="26" t="n"/>
      <c r="EK246" s="26" t="n"/>
      <c r="EL246" s="26" t="n"/>
      <c r="EM246" s="26" t="n"/>
      <c r="EN246" s="26" t="n"/>
      <c r="EO246" s="26" t="n"/>
      <c r="EP246" s="26" t="n"/>
      <c r="EQ246" s="26" t="n"/>
      <c r="ER246" s="26" t="n"/>
      <c r="ES246" s="26" t="n"/>
      <c r="ET246" s="26" t="n"/>
      <c r="EU246" s="26" t="n"/>
      <c r="EV246" s="26" t="n"/>
      <c r="EW246" s="26" t="n"/>
      <c r="EX246" s="26" t="n"/>
      <c r="EY246" s="26" t="n"/>
      <c r="EZ246" s="26" t="n"/>
      <c r="FA246" s="26" t="n"/>
      <c r="FB246" s="26" t="n"/>
      <c r="FC246" s="26" t="n"/>
      <c r="FD246" s="26" t="n"/>
      <c r="FE246" s="26" t="n"/>
      <c r="FF246" s="26" t="n"/>
      <c r="FG246" s="26" t="n"/>
      <c r="FH246" s="26" t="n"/>
      <c r="FI246" s="26" t="n"/>
      <c r="FJ246" s="26" t="n"/>
      <c r="FK246" s="26" t="n"/>
      <c r="FL246" s="26" t="n"/>
      <c r="FM246" s="26" t="n"/>
      <c r="FN246" s="26" t="n"/>
      <c r="FO246" s="26" t="n"/>
      <c r="FP246" s="26" t="n"/>
      <c r="FQ246" s="26" t="n"/>
      <c r="FR246" s="26" t="n"/>
      <c r="FS246" s="26" t="n"/>
      <c r="FT246" s="26" t="n"/>
      <c r="FU246" s="26" t="n"/>
      <c r="FV246" s="26" t="n"/>
      <c r="FW246" s="26" t="n"/>
      <c r="FX246" s="26" t="n"/>
      <c r="FY246" s="26" t="n"/>
      <c r="FZ246" s="26" t="n"/>
      <c r="GA246" s="26" t="n"/>
      <c r="GB246" s="26" t="n"/>
      <c r="GC246" s="26" t="n"/>
      <c r="GD246" s="26" t="n"/>
      <c r="GE246" s="26" t="n"/>
      <c r="GF246" s="26" t="n"/>
      <c r="GG246" s="26" t="n"/>
      <c r="GH246" s="26" t="n"/>
      <c r="GI246" s="26" t="n"/>
      <c r="GJ246" s="26" t="n"/>
      <c r="GK246" s="26" t="n"/>
      <c r="GL246" s="26" t="n"/>
      <c r="GM246" s="26" t="n"/>
      <c r="GN246" s="26" t="n"/>
      <c r="GO246" s="26" t="n"/>
      <c r="GP246" s="26" t="n"/>
      <c r="GQ246" s="26" t="n"/>
      <c r="GR246" s="26" t="n"/>
      <c r="GS246" s="26" t="n"/>
      <c r="GT246" s="26" t="n"/>
      <c r="GU246" s="26" t="n"/>
      <c r="GV246" s="26" t="n"/>
      <c r="GW246" s="26" t="n"/>
      <c r="GX246" s="26" t="n"/>
      <c r="GY246" s="26" t="n"/>
      <c r="GZ246" s="26" t="n"/>
      <c r="HA246" s="26" t="n"/>
      <c r="HB246" s="26" t="n"/>
      <c r="HC246" s="26" t="n"/>
      <c r="HD246" s="26" t="n"/>
      <c r="HE246" s="26" t="n"/>
      <c r="HF246" s="26" t="n"/>
      <c r="HG246" s="26" t="n"/>
      <c r="HH246" s="26" t="n"/>
      <c r="HI246" s="26" t="n"/>
      <c r="HJ246" s="26" t="n"/>
      <c r="HK246" s="26" t="n"/>
      <c r="HL246" s="26" t="n"/>
      <c r="HM246" s="26" t="n"/>
      <c r="HN246" s="26" t="n"/>
      <c r="HO246" s="26" t="n"/>
      <c r="HP246" s="26" t="n"/>
      <c r="HQ246" s="26" t="n"/>
      <c r="HR246" s="26" t="n"/>
      <c r="HS246" s="26" t="n"/>
      <c r="HT246" s="26" t="n"/>
      <c r="HU246" s="26" t="n"/>
      <c r="HV246" s="26" t="n"/>
      <c r="HW246" s="26" t="n"/>
      <c r="HX246" s="26" t="n"/>
      <c r="HY246" s="26" t="n"/>
      <c r="HZ246" s="26" t="n"/>
      <c r="IA246" s="26" t="n"/>
      <c r="IB246" s="26" t="n"/>
      <c r="IC246" s="26" t="n"/>
      <c r="ID246" s="26" t="n"/>
      <c r="IE246" s="26" t="n"/>
      <c r="IF246" s="26" t="n"/>
      <c r="IG246" s="26" t="n"/>
      <c r="IH246" s="26" t="n"/>
      <c r="II246" s="26" t="n"/>
      <c r="IJ246" s="26" t="n"/>
      <c r="IK246" s="26" t="n"/>
      <c r="IL246" s="26" t="n"/>
      <c r="IM246" s="26" t="n"/>
      <c r="IN246" s="26" t="n"/>
      <c r="IO246" s="26" t="n"/>
    </row>
    <row r="247" ht="15.75" customHeight="1" s="67">
      <c r="A247" s="37" t="inlineStr">
        <is>
          <t>FUNDING_GATE_LONG_MAX</t>
        </is>
      </c>
      <c r="B247" s="38" t="inlineStr">
        <is>
          <t>0.0_ALT</t>
        </is>
      </c>
      <c r="C247" s="38" t="n"/>
      <c r="D247" s="38" t="inlineStr">
        <is>
          <t>ENTRY, GLOBAL_CHECK, STOCKS_EXIT</t>
        </is>
      </c>
      <c r="E247" s="38" t="n"/>
      <c r="F247" s="26" t="n"/>
      <c r="G247" s="38">
        <f>IFERROR(VLOOKUP($A277&amp;"_"&amp;$B277,Results_Deltas!$A$2:$P$15000,5,FALSE),"")</f>
        <v/>
      </c>
      <c r="H247" s="38" t="inlineStr">
        <is>
          <t>Blanket (page end)</t>
        </is>
      </c>
      <c r="I247" s="26" t="n"/>
      <c r="J247" s="26" t="n"/>
      <c r="K247" s="26" t="n"/>
      <c r="L247" s="26" t="inlineStr">
        <is>
          <t>NO</t>
        </is>
      </c>
      <c r="N247" s="76" t="inlineStr">
        <is>
          <t>UNTESTED</t>
        </is>
      </c>
      <c r="O247" s="26" t="n"/>
      <c r="P247" s="26" t="n"/>
      <c r="Q247" s="26" t="n"/>
      <c r="R247" s="26" t="n"/>
      <c r="S247" s="26" t="n"/>
      <c r="T247" s="26" t="n"/>
      <c r="U247" s="26" t="n"/>
      <c r="V247" s="26" t="n"/>
      <c r="W247" s="26" t="n"/>
      <c r="X247" s="26" t="n"/>
      <c r="Y247" s="26" t="n"/>
      <c r="Z247" s="26" t="n"/>
      <c r="AA247" s="26" t="n"/>
      <c r="AB247" s="26" t="n"/>
      <c r="AC247" s="26" t="n"/>
      <c r="AD247" s="26" t="n"/>
      <c r="AE247" s="26" t="n"/>
      <c r="AF247" s="26" t="n"/>
      <c r="AG247" s="26" t="n"/>
      <c r="AH247" s="26" t="n"/>
      <c r="AI247" s="26" t="n"/>
      <c r="AJ247" s="26" t="n"/>
      <c r="AK247" s="26" t="n"/>
      <c r="AL247" s="26" t="n"/>
      <c r="AM247" s="26" t="n"/>
      <c r="AN247" s="26" t="n"/>
      <c r="AO247" s="26" t="n"/>
      <c r="AP247" s="26" t="n"/>
      <c r="AQ247" s="26" t="n"/>
      <c r="AR247" s="26" t="n"/>
      <c r="AS247" s="26" t="n"/>
      <c r="AT247" s="26" t="n"/>
      <c r="AU247" s="26" t="n"/>
      <c r="AV247" s="26" t="n"/>
      <c r="AW247" s="26" t="n"/>
      <c r="AX247" s="26" t="n"/>
      <c r="AY247" s="26" t="n"/>
      <c r="AZ247" s="26" t="n"/>
      <c r="BA247" s="26" t="n"/>
      <c r="BB247" s="26" t="n"/>
      <c r="BC247" s="26" t="n"/>
      <c r="BD247" s="26" t="n"/>
      <c r="BE247" s="26" t="n"/>
      <c r="BF247" s="26" t="n"/>
      <c r="BG247" s="26" t="n"/>
      <c r="BH247" s="26" t="n"/>
      <c r="BI247" s="26" t="n"/>
      <c r="BJ247" s="26" t="n"/>
      <c r="BK247" s="26" t="n"/>
      <c r="BL247" s="26" t="n"/>
      <c r="BM247" s="26" t="n"/>
      <c r="BN247" s="26" t="n"/>
      <c r="BO247" s="26" t="n"/>
      <c r="BP247" s="26" t="n"/>
      <c r="BQ247" s="26" t="n"/>
      <c r="BR247" s="26" t="n"/>
      <c r="BS247" s="26" t="n"/>
      <c r="BT247" s="26" t="n"/>
      <c r="BU247" s="26" t="n"/>
      <c r="BV247" s="26" t="n"/>
      <c r="BW247" s="26" t="n"/>
      <c r="BX247" s="26" t="n"/>
      <c r="BY247" s="26" t="n"/>
      <c r="BZ247" s="26" t="n"/>
      <c r="CA247" s="26" t="n"/>
      <c r="CB247" s="26" t="n"/>
      <c r="CC247" s="26" t="n"/>
      <c r="CD247" s="26" t="n"/>
      <c r="CE247" s="26" t="n"/>
      <c r="CF247" s="26" t="n"/>
      <c r="CG247" s="26" t="n"/>
      <c r="CH247" s="26" t="n"/>
      <c r="CI247" s="26" t="n"/>
      <c r="CJ247" s="26" t="n"/>
      <c r="CK247" s="26" t="n"/>
      <c r="CL247" s="26" t="n"/>
      <c r="CM247" s="26" t="n"/>
      <c r="CN247" s="26" t="n"/>
      <c r="CO247" s="26" t="n"/>
      <c r="CP247" s="26" t="n"/>
      <c r="CQ247" s="26" t="n"/>
      <c r="CR247" s="26" t="n"/>
      <c r="CS247" s="26" t="n"/>
      <c r="CT247" s="26" t="n"/>
      <c r="CU247" s="26" t="n"/>
      <c r="CV247" s="26" t="n"/>
      <c r="CW247" s="26" t="n"/>
      <c r="CX247" s="26" t="n"/>
      <c r="CY247" s="26" t="n"/>
      <c r="CZ247" s="26" t="n"/>
      <c r="DA247" s="26" t="n"/>
      <c r="DB247" s="26" t="n"/>
      <c r="DC247" s="26" t="n"/>
      <c r="DD247" s="26" t="n"/>
      <c r="DE247" s="26" t="n"/>
      <c r="DF247" s="26" t="n"/>
      <c r="DG247" s="26" t="n"/>
      <c r="DH247" s="26" t="n"/>
      <c r="DI247" s="26" t="n"/>
      <c r="DJ247" s="26" t="n"/>
      <c r="DK247" s="26" t="n"/>
      <c r="DL247" s="26" t="n"/>
      <c r="DM247" s="26" t="n"/>
      <c r="DN247" s="26" t="n"/>
      <c r="DO247" s="26" t="n"/>
      <c r="DP247" s="26" t="n"/>
      <c r="DQ247" s="26" t="n"/>
      <c r="DR247" s="26" t="n"/>
      <c r="DS247" s="26" t="n"/>
      <c r="DT247" s="26" t="n"/>
      <c r="DU247" s="26" t="n"/>
      <c r="DV247" s="26" t="n"/>
      <c r="DW247" s="26" t="n"/>
      <c r="DX247" s="26" t="n"/>
      <c r="DY247" s="26" t="n"/>
      <c r="DZ247" s="26" t="n"/>
      <c r="EA247" s="26" t="n"/>
      <c r="EB247" s="26" t="n"/>
      <c r="EC247" s="26" t="n"/>
      <c r="ED247" s="26" t="n"/>
      <c r="EE247" s="26" t="n"/>
      <c r="EF247" s="26" t="n"/>
      <c r="EG247" s="26" t="n"/>
      <c r="EH247" s="26" t="n"/>
      <c r="EI247" s="26" t="n"/>
      <c r="EJ247" s="26" t="n"/>
      <c r="EK247" s="26" t="n"/>
      <c r="EL247" s="26" t="n"/>
      <c r="EM247" s="26" t="n"/>
      <c r="EN247" s="26" t="n"/>
      <c r="EO247" s="26" t="n"/>
      <c r="EP247" s="26" t="n"/>
      <c r="EQ247" s="26" t="n"/>
      <c r="ER247" s="26" t="n"/>
      <c r="ES247" s="26" t="n"/>
      <c r="ET247" s="26" t="n"/>
      <c r="EU247" s="26" t="n"/>
      <c r="EV247" s="26" t="n"/>
      <c r="EW247" s="26" t="n"/>
      <c r="EX247" s="26" t="n"/>
      <c r="EY247" s="26" t="n"/>
      <c r="EZ247" s="26" t="n"/>
      <c r="FA247" s="26" t="n"/>
      <c r="FB247" s="26" t="n"/>
      <c r="FC247" s="26" t="n"/>
      <c r="FD247" s="26" t="n"/>
      <c r="FE247" s="26" t="n"/>
      <c r="FF247" s="26" t="n"/>
      <c r="FG247" s="26" t="n"/>
      <c r="FH247" s="26" t="n"/>
      <c r="FI247" s="26" t="n"/>
      <c r="FJ247" s="26" t="n"/>
      <c r="FK247" s="26" t="n"/>
      <c r="FL247" s="26" t="n"/>
      <c r="FM247" s="26" t="n"/>
      <c r="FN247" s="26" t="n"/>
      <c r="FO247" s="26" t="n"/>
      <c r="FP247" s="26" t="n"/>
      <c r="FQ247" s="26" t="n"/>
      <c r="FR247" s="26" t="n"/>
      <c r="FS247" s="26" t="n"/>
      <c r="FT247" s="26" t="n"/>
      <c r="FU247" s="26" t="n"/>
      <c r="FV247" s="26" t="n"/>
      <c r="FW247" s="26" t="n"/>
      <c r="FX247" s="26" t="n"/>
      <c r="FY247" s="26" t="n"/>
      <c r="FZ247" s="26" t="n"/>
      <c r="GA247" s="26" t="n"/>
      <c r="GB247" s="26" t="n"/>
      <c r="GC247" s="26" t="n"/>
      <c r="GD247" s="26" t="n"/>
      <c r="GE247" s="26" t="n"/>
      <c r="GF247" s="26" t="n"/>
      <c r="GG247" s="26" t="n"/>
      <c r="GH247" s="26" t="n"/>
      <c r="GI247" s="26" t="n"/>
      <c r="GJ247" s="26" t="n"/>
      <c r="GK247" s="26" t="n"/>
      <c r="GL247" s="26" t="n"/>
      <c r="GM247" s="26" t="n"/>
      <c r="GN247" s="26" t="n"/>
      <c r="GO247" s="26" t="n"/>
      <c r="GP247" s="26" t="n"/>
      <c r="GQ247" s="26" t="n"/>
      <c r="GR247" s="26" t="n"/>
      <c r="GS247" s="26" t="n"/>
      <c r="GT247" s="26" t="n"/>
      <c r="GU247" s="26" t="n"/>
      <c r="GV247" s="26" t="n"/>
      <c r="GW247" s="26" t="n"/>
      <c r="GX247" s="26" t="n"/>
      <c r="GY247" s="26" t="n"/>
      <c r="GZ247" s="26" t="n"/>
      <c r="HA247" s="26" t="n"/>
      <c r="HB247" s="26" t="n"/>
      <c r="HC247" s="26" t="n"/>
      <c r="HD247" s="26" t="n"/>
      <c r="HE247" s="26" t="n"/>
      <c r="HF247" s="26" t="n"/>
      <c r="HG247" s="26" t="n"/>
      <c r="HH247" s="26" t="n"/>
      <c r="HI247" s="26" t="n"/>
      <c r="HJ247" s="26" t="n"/>
      <c r="HK247" s="26" t="n"/>
      <c r="HL247" s="26" t="n"/>
      <c r="HM247" s="26" t="n"/>
      <c r="HN247" s="26" t="n"/>
      <c r="HO247" s="26" t="n"/>
      <c r="HP247" s="26" t="n"/>
      <c r="HQ247" s="26" t="n"/>
      <c r="HR247" s="26" t="n"/>
      <c r="HS247" s="26" t="n"/>
      <c r="HT247" s="26" t="n"/>
      <c r="HU247" s="26" t="n"/>
      <c r="HV247" s="26" t="n"/>
      <c r="HW247" s="26" t="n"/>
      <c r="HX247" s="26" t="n"/>
      <c r="HY247" s="26" t="n"/>
      <c r="HZ247" s="26" t="n"/>
      <c r="IA247" s="26" t="n"/>
      <c r="IB247" s="26" t="n"/>
      <c r="IC247" s="26" t="n"/>
      <c r="ID247" s="26" t="n"/>
      <c r="IE247" s="26" t="n"/>
      <c r="IF247" s="26" t="n"/>
      <c r="IG247" s="26" t="n"/>
      <c r="IH247" s="26" t="n"/>
      <c r="II247" s="26" t="n"/>
      <c r="IJ247" s="26" t="n"/>
      <c r="IK247" s="26" t="n"/>
      <c r="IL247" s="26" t="n"/>
      <c r="IM247" s="26" t="n"/>
      <c r="IN247" s="26" t="n"/>
      <c r="IO247" s="26" t="n"/>
    </row>
    <row r="248" ht="15.75" customHeight="1" s="67">
      <c r="A248" s="37" t="inlineStr">
        <is>
          <t>FUNDING_GATE_MTF_REQUIRED</t>
        </is>
      </c>
      <c r="B248" s="38" t="inlineStr">
        <is>
          <t>0.0</t>
        </is>
      </c>
      <c r="C248" s="38" t="n"/>
      <c r="D248" s="38" t="inlineStr">
        <is>
          <t>ENTRY, GLOBAL_CHECK, STOCKS_EXIT</t>
        </is>
      </c>
      <c r="E248" s="38" t="n"/>
      <c r="F248" s="26" t="n"/>
      <c r="G248" s="38">
        <f>IFERROR(VLOOKUP($A278&amp;"_"&amp;$B278,Results_Deltas!$A$2:$P$15000,5,FALSE),"")</f>
        <v/>
      </c>
      <c r="H248" s="38" t="inlineStr">
        <is>
          <t>Blanket (page end)</t>
        </is>
      </c>
      <c r="I248" s="26" t="n"/>
      <c r="J248" s="26" t="n"/>
      <c r="K248" s="26" t="n"/>
      <c r="L248" s="26" t="inlineStr">
        <is>
          <t>YES</t>
        </is>
      </c>
      <c r="N248" s="76" t="inlineStr">
        <is>
          <t>UNTESTED</t>
        </is>
      </c>
      <c r="O248" s="26" t="n"/>
      <c r="P248" s="26" t="n"/>
      <c r="Q248" s="26" t="n"/>
      <c r="R248" s="26" t="n"/>
      <c r="S248" s="26" t="n"/>
      <c r="T248" s="26" t="n"/>
      <c r="U248" s="26" t="n"/>
      <c r="V248" s="26" t="n"/>
      <c r="W248" s="26" t="n"/>
      <c r="X248" s="26" t="n"/>
      <c r="Y248" s="26" t="n"/>
      <c r="Z248" s="26" t="n"/>
      <c r="AA248" s="26" t="n"/>
      <c r="AB248" s="26" t="n"/>
      <c r="AC248" s="26" t="n"/>
      <c r="AD248" s="26" t="n"/>
      <c r="AE248" s="26" t="n"/>
      <c r="AF248" s="26" t="n"/>
      <c r="AG248" s="26" t="n"/>
      <c r="AH248" s="26" t="n"/>
      <c r="AI248" s="26" t="n"/>
      <c r="AJ248" s="26" t="n"/>
      <c r="AK248" s="26" t="n"/>
      <c r="AL248" s="26" t="n"/>
      <c r="AM248" s="26" t="n"/>
      <c r="AN248" s="26" t="n"/>
      <c r="AO248" s="26" t="n"/>
      <c r="AP248" s="26" t="n"/>
      <c r="AQ248" s="26" t="n"/>
      <c r="AR248" s="26" t="n"/>
      <c r="AS248" s="26" t="n"/>
      <c r="AT248" s="26" t="n"/>
      <c r="AU248" s="26" t="n"/>
      <c r="AV248" s="26" t="n"/>
      <c r="AW248" s="26" t="n"/>
      <c r="AX248" s="26" t="n"/>
      <c r="AY248" s="26" t="n"/>
      <c r="AZ248" s="26" t="n"/>
      <c r="BA248" s="26" t="n"/>
      <c r="BB248" s="26" t="n"/>
      <c r="BC248" s="26" t="n"/>
      <c r="BD248" s="26" t="n"/>
      <c r="BE248" s="26" t="n"/>
      <c r="BF248" s="26" t="n"/>
      <c r="BG248" s="26" t="n"/>
      <c r="BH248" s="26" t="n"/>
      <c r="BI248" s="26" t="n"/>
      <c r="BJ248" s="26" t="n"/>
      <c r="BK248" s="26" t="n"/>
      <c r="BL248" s="26" t="n"/>
      <c r="BM248" s="26" t="n"/>
      <c r="BN248" s="26" t="n"/>
      <c r="BO248" s="26" t="n"/>
      <c r="BP248" s="26" t="n"/>
      <c r="BQ248" s="26" t="n"/>
      <c r="BR248" s="26" t="n"/>
      <c r="BS248" s="26" t="n"/>
      <c r="BT248" s="26" t="n"/>
      <c r="BU248" s="26" t="n"/>
      <c r="BV248" s="26" t="n"/>
      <c r="BW248" s="26" t="n"/>
      <c r="BX248" s="26" t="n"/>
      <c r="BY248" s="26" t="n"/>
      <c r="BZ248" s="26" t="n"/>
      <c r="CA248" s="26" t="n"/>
      <c r="CB248" s="26" t="n"/>
      <c r="CC248" s="26" t="n"/>
      <c r="CD248" s="26" t="n"/>
      <c r="CE248" s="26" t="n"/>
      <c r="CF248" s="26" t="n"/>
      <c r="CG248" s="26" t="n"/>
      <c r="CH248" s="26" t="n"/>
      <c r="CI248" s="26" t="n"/>
      <c r="CJ248" s="26" t="n"/>
      <c r="CK248" s="26" t="n"/>
      <c r="CL248" s="26" t="n"/>
      <c r="CM248" s="26" t="n"/>
      <c r="CN248" s="26" t="n"/>
      <c r="CO248" s="26" t="n"/>
      <c r="CP248" s="26" t="n"/>
      <c r="CQ248" s="26" t="n"/>
      <c r="CR248" s="26" t="n"/>
      <c r="CS248" s="26" t="n"/>
      <c r="CT248" s="26" t="n"/>
      <c r="CU248" s="26" t="n"/>
      <c r="CV248" s="26" t="n"/>
      <c r="CW248" s="26" t="n"/>
      <c r="CX248" s="26" t="n"/>
      <c r="CY248" s="26" t="n"/>
      <c r="CZ248" s="26" t="n"/>
      <c r="DA248" s="26" t="n"/>
      <c r="DB248" s="26" t="n"/>
      <c r="DC248" s="26" t="n"/>
      <c r="DD248" s="26" t="n"/>
      <c r="DE248" s="26" t="n"/>
      <c r="DF248" s="26" t="n"/>
      <c r="DG248" s="26" t="n"/>
      <c r="DH248" s="26" t="n"/>
      <c r="DI248" s="26" t="n"/>
      <c r="DJ248" s="26" t="n"/>
      <c r="DK248" s="26" t="n"/>
      <c r="DL248" s="26" t="n"/>
      <c r="DM248" s="26" t="n"/>
      <c r="DN248" s="26" t="n"/>
      <c r="DO248" s="26" t="n"/>
      <c r="DP248" s="26" t="n"/>
      <c r="DQ248" s="26" t="n"/>
      <c r="DR248" s="26" t="n"/>
      <c r="DS248" s="26" t="n"/>
      <c r="DT248" s="26" t="n"/>
      <c r="DU248" s="26" t="n"/>
      <c r="DV248" s="26" t="n"/>
      <c r="DW248" s="26" t="n"/>
      <c r="DX248" s="26" t="n"/>
      <c r="DY248" s="26" t="n"/>
      <c r="DZ248" s="26" t="n"/>
      <c r="EA248" s="26" t="n"/>
      <c r="EB248" s="26" t="n"/>
      <c r="EC248" s="26" t="n"/>
      <c r="ED248" s="26" t="n"/>
      <c r="EE248" s="26" t="n"/>
      <c r="EF248" s="26" t="n"/>
      <c r="EG248" s="26" t="n"/>
      <c r="EH248" s="26" t="n"/>
      <c r="EI248" s="26" t="n"/>
      <c r="EJ248" s="26" t="n"/>
      <c r="EK248" s="26" t="n"/>
      <c r="EL248" s="26" t="n"/>
      <c r="EM248" s="26" t="n"/>
      <c r="EN248" s="26" t="n"/>
      <c r="EO248" s="26" t="n"/>
      <c r="EP248" s="26" t="n"/>
      <c r="EQ248" s="26" t="n"/>
      <c r="ER248" s="26" t="n"/>
      <c r="ES248" s="26" t="n"/>
      <c r="ET248" s="26" t="n"/>
      <c r="EU248" s="26" t="n"/>
      <c r="EV248" s="26" t="n"/>
      <c r="EW248" s="26" t="n"/>
      <c r="EX248" s="26" t="n"/>
      <c r="EY248" s="26" t="n"/>
      <c r="EZ248" s="26" t="n"/>
      <c r="FA248" s="26" t="n"/>
      <c r="FB248" s="26" t="n"/>
      <c r="FC248" s="26" t="n"/>
      <c r="FD248" s="26" t="n"/>
      <c r="FE248" s="26" t="n"/>
      <c r="FF248" s="26" t="n"/>
      <c r="FG248" s="26" t="n"/>
      <c r="FH248" s="26" t="n"/>
      <c r="FI248" s="26" t="n"/>
      <c r="FJ248" s="26" t="n"/>
      <c r="FK248" s="26" t="n"/>
      <c r="FL248" s="26" t="n"/>
      <c r="FM248" s="26" t="n"/>
      <c r="FN248" s="26" t="n"/>
      <c r="FO248" s="26" t="n"/>
      <c r="FP248" s="26" t="n"/>
      <c r="FQ248" s="26" t="n"/>
      <c r="FR248" s="26" t="n"/>
      <c r="FS248" s="26" t="n"/>
      <c r="FT248" s="26" t="n"/>
      <c r="FU248" s="26" t="n"/>
      <c r="FV248" s="26" t="n"/>
      <c r="FW248" s="26" t="n"/>
      <c r="FX248" s="26" t="n"/>
      <c r="FY248" s="26" t="n"/>
      <c r="FZ248" s="26" t="n"/>
      <c r="GA248" s="26" t="n"/>
      <c r="GB248" s="26" t="n"/>
      <c r="GC248" s="26" t="n"/>
      <c r="GD248" s="26" t="n"/>
      <c r="GE248" s="26" t="n"/>
      <c r="GF248" s="26" t="n"/>
      <c r="GG248" s="26" t="n"/>
      <c r="GH248" s="26" t="n"/>
      <c r="GI248" s="26" t="n"/>
      <c r="GJ248" s="26" t="n"/>
      <c r="GK248" s="26" t="n"/>
      <c r="GL248" s="26" t="n"/>
      <c r="GM248" s="26" t="n"/>
      <c r="GN248" s="26" t="n"/>
      <c r="GO248" s="26" t="n"/>
      <c r="GP248" s="26" t="n"/>
      <c r="GQ248" s="26" t="n"/>
      <c r="GR248" s="26" t="n"/>
      <c r="GS248" s="26" t="n"/>
      <c r="GT248" s="26" t="n"/>
      <c r="GU248" s="26" t="n"/>
      <c r="GV248" s="26" t="n"/>
      <c r="GW248" s="26" t="n"/>
      <c r="GX248" s="26" t="n"/>
      <c r="GY248" s="26" t="n"/>
      <c r="GZ248" s="26" t="n"/>
      <c r="HA248" s="26" t="n"/>
      <c r="HB248" s="26" t="n"/>
      <c r="HC248" s="26" t="n"/>
      <c r="HD248" s="26" t="n"/>
      <c r="HE248" s="26" t="n"/>
      <c r="HF248" s="26" t="n"/>
      <c r="HG248" s="26" t="n"/>
      <c r="HH248" s="26" t="n"/>
      <c r="HI248" s="26" t="n"/>
      <c r="HJ248" s="26" t="n"/>
      <c r="HK248" s="26" t="n"/>
      <c r="HL248" s="26" t="n"/>
      <c r="HM248" s="26" t="n"/>
      <c r="HN248" s="26" t="n"/>
      <c r="HO248" s="26" t="n"/>
      <c r="HP248" s="26" t="n"/>
      <c r="HQ248" s="26" t="n"/>
      <c r="HR248" s="26" t="n"/>
      <c r="HS248" s="26" t="n"/>
      <c r="HT248" s="26" t="n"/>
      <c r="HU248" s="26" t="n"/>
      <c r="HV248" s="26" t="n"/>
      <c r="HW248" s="26" t="n"/>
      <c r="HX248" s="26" t="n"/>
      <c r="HY248" s="26" t="n"/>
      <c r="HZ248" s="26" t="n"/>
      <c r="IA248" s="26" t="n"/>
      <c r="IB248" s="26" t="n"/>
      <c r="IC248" s="26" t="n"/>
      <c r="ID248" s="26" t="n"/>
      <c r="IE248" s="26" t="n"/>
      <c r="IF248" s="26" t="n"/>
      <c r="IG248" s="26" t="n"/>
      <c r="IH248" s="26" t="n"/>
      <c r="II248" s="26" t="n"/>
      <c r="IJ248" s="26" t="n"/>
      <c r="IK248" s="26" t="n"/>
      <c r="IL248" s="26" t="n"/>
      <c r="IM248" s="26" t="n"/>
      <c r="IN248" s="26" t="n"/>
      <c r="IO248" s="26" t="n"/>
    </row>
    <row r="249" ht="15.75" customHeight="1" s="67">
      <c r="A249" s="37" t="inlineStr">
        <is>
          <t>FUNDING_GATE_MTF_REQUIRED</t>
        </is>
      </c>
      <c r="B249" s="38" t="inlineStr">
        <is>
          <t>0.0_ALT</t>
        </is>
      </c>
      <c r="C249" s="38" t="n"/>
      <c r="D249" s="38" t="inlineStr">
        <is>
          <t>ENTRY, GLOBAL_CHECK, STOCKS_EXIT</t>
        </is>
      </c>
      <c r="E249" s="38" t="n"/>
      <c r="F249" s="26" t="n"/>
      <c r="G249" s="38">
        <f>IFERROR(VLOOKUP($A279&amp;"_"&amp;$B279,Results_Deltas!$A$2:$P$15000,5,FALSE),"")</f>
        <v/>
      </c>
      <c r="H249" s="38" t="inlineStr">
        <is>
          <t>Blanket (page end)</t>
        </is>
      </c>
      <c r="I249" s="26" t="n"/>
      <c r="J249" s="26" t="n"/>
      <c r="K249" s="26" t="n"/>
      <c r="L249" s="26" t="inlineStr">
        <is>
          <t>NO</t>
        </is>
      </c>
      <c r="N249" s="76" t="inlineStr">
        <is>
          <t>UNTESTED</t>
        </is>
      </c>
      <c r="O249" s="26" t="n"/>
      <c r="P249" s="26" t="n"/>
      <c r="Q249" s="26" t="n"/>
      <c r="R249" s="26" t="n"/>
      <c r="S249" s="26" t="n"/>
      <c r="T249" s="26" t="n"/>
      <c r="U249" s="26" t="n"/>
      <c r="V249" s="26" t="n"/>
      <c r="W249" s="26" t="n"/>
      <c r="X249" s="26" t="n"/>
      <c r="Y249" s="26" t="n"/>
      <c r="Z249" s="26" t="n"/>
      <c r="AA249" s="26" t="n"/>
      <c r="AB249" s="26" t="n"/>
      <c r="AC249" s="26" t="n"/>
      <c r="AD249" s="26" t="n"/>
      <c r="AE249" s="26" t="n"/>
      <c r="AF249" s="26" t="n"/>
      <c r="AG249" s="26" t="n"/>
      <c r="AH249" s="26" t="n"/>
      <c r="AI249" s="26" t="n"/>
      <c r="AJ249" s="26" t="n"/>
      <c r="AK249" s="26" t="n"/>
      <c r="AL249" s="26" t="n"/>
      <c r="AM249" s="26" t="n"/>
      <c r="AN249" s="26" t="n"/>
      <c r="AO249" s="26" t="n"/>
      <c r="AP249" s="26" t="n"/>
      <c r="AQ249" s="26" t="n"/>
      <c r="AR249" s="26" t="n"/>
      <c r="AS249" s="26" t="n"/>
      <c r="AT249" s="26" t="n"/>
      <c r="AU249" s="26" t="n"/>
      <c r="AV249" s="26" t="n"/>
      <c r="AW249" s="26" t="n"/>
      <c r="AX249" s="26" t="n"/>
      <c r="AY249" s="26" t="n"/>
      <c r="AZ249" s="26" t="n"/>
      <c r="BA249" s="26" t="n"/>
      <c r="BB249" s="26" t="n"/>
      <c r="BC249" s="26" t="n"/>
      <c r="BD249" s="26" t="n"/>
      <c r="BE249" s="26" t="n"/>
      <c r="BF249" s="26" t="n"/>
      <c r="BG249" s="26" t="n"/>
      <c r="BH249" s="26" t="n"/>
      <c r="BI249" s="26" t="n"/>
      <c r="BJ249" s="26" t="n"/>
      <c r="BK249" s="26" t="n"/>
      <c r="BL249" s="26" t="n"/>
      <c r="BM249" s="26" t="n"/>
      <c r="BN249" s="26" t="n"/>
      <c r="BO249" s="26" t="n"/>
      <c r="BP249" s="26" t="n"/>
      <c r="BQ249" s="26" t="n"/>
      <c r="BR249" s="26" t="n"/>
      <c r="BS249" s="26" t="n"/>
      <c r="BT249" s="26" t="n"/>
      <c r="BU249" s="26" t="n"/>
      <c r="BV249" s="26" t="n"/>
      <c r="BW249" s="26" t="n"/>
      <c r="BX249" s="26" t="n"/>
      <c r="BY249" s="26" t="n"/>
      <c r="BZ249" s="26" t="n"/>
      <c r="CA249" s="26" t="n"/>
      <c r="CB249" s="26" t="n"/>
      <c r="CC249" s="26" t="n"/>
      <c r="CD249" s="26" t="n"/>
      <c r="CE249" s="26" t="n"/>
      <c r="CF249" s="26" t="n"/>
      <c r="CG249" s="26" t="n"/>
      <c r="CH249" s="26" t="n"/>
      <c r="CI249" s="26" t="n"/>
      <c r="CJ249" s="26" t="n"/>
      <c r="CK249" s="26" t="n"/>
      <c r="CL249" s="26" t="n"/>
      <c r="CM249" s="26" t="n"/>
      <c r="CN249" s="26" t="n"/>
      <c r="CO249" s="26" t="n"/>
      <c r="CP249" s="26" t="n"/>
      <c r="CQ249" s="26" t="n"/>
      <c r="CR249" s="26" t="n"/>
      <c r="CS249" s="26" t="n"/>
      <c r="CT249" s="26" t="n"/>
      <c r="CU249" s="26" t="n"/>
      <c r="CV249" s="26" t="n"/>
      <c r="CW249" s="26" t="n"/>
      <c r="CX249" s="26" t="n"/>
      <c r="CY249" s="26" t="n"/>
      <c r="CZ249" s="26" t="n"/>
      <c r="DA249" s="26" t="n"/>
      <c r="DB249" s="26" t="n"/>
      <c r="DC249" s="26" t="n"/>
      <c r="DD249" s="26" t="n"/>
      <c r="DE249" s="26" t="n"/>
      <c r="DF249" s="26" t="n"/>
      <c r="DG249" s="26" t="n"/>
      <c r="DH249" s="26" t="n"/>
      <c r="DI249" s="26" t="n"/>
      <c r="DJ249" s="26" t="n"/>
      <c r="DK249" s="26" t="n"/>
      <c r="DL249" s="26" t="n"/>
      <c r="DM249" s="26" t="n"/>
      <c r="DN249" s="26" t="n"/>
      <c r="DO249" s="26" t="n"/>
      <c r="DP249" s="26" t="n"/>
      <c r="DQ249" s="26" t="n"/>
      <c r="DR249" s="26" t="n"/>
      <c r="DS249" s="26" t="n"/>
      <c r="DT249" s="26" t="n"/>
      <c r="DU249" s="26" t="n"/>
      <c r="DV249" s="26" t="n"/>
      <c r="DW249" s="26" t="n"/>
      <c r="DX249" s="26" t="n"/>
      <c r="DY249" s="26" t="n"/>
      <c r="DZ249" s="26" t="n"/>
      <c r="EA249" s="26" t="n"/>
      <c r="EB249" s="26" t="n"/>
      <c r="EC249" s="26" t="n"/>
      <c r="ED249" s="26" t="n"/>
      <c r="EE249" s="26" t="n"/>
      <c r="EF249" s="26" t="n"/>
      <c r="EG249" s="26" t="n"/>
      <c r="EH249" s="26" t="n"/>
      <c r="EI249" s="26" t="n"/>
      <c r="EJ249" s="26" t="n"/>
      <c r="EK249" s="26" t="n"/>
      <c r="EL249" s="26" t="n"/>
      <c r="EM249" s="26" t="n"/>
      <c r="EN249" s="26" t="n"/>
      <c r="EO249" s="26" t="n"/>
      <c r="EP249" s="26" t="n"/>
      <c r="EQ249" s="26" t="n"/>
      <c r="ER249" s="26" t="n"/>
      <c r="ES249" s="26" t="n"/>
      <c r="ET249" s="26" t="n"/>
      <c r="EU249" s="26" t="n"/>
      <c r="EV249" s="26" t="n"/>
      <c r="EW249" s="26" t="n"/>
      <c r="EX249" s="26" t="n"/>
      <c r="EY249" s="26" t="n"/>
      <c r="EZ249" s="26" t="n"/>
      <c r="FA249" s="26" t="n"/>
      <c r="FB249" s="26" t="n"/>
      <c r="FC249" s="26" t="n"/>
      <c r="FD249" s="26" t="n"/>
      <c r="FE249" s="26" t="n"/>
      <c r="FF249" s="26" t="n"/>
      <c r="FG249" s="26" t="n"/>
      <c r="FH249" s="26" t="n"/>
      <c r="FI249" s="26" t="n"/>
      <c r="FJ249" s="26" t="n"/>
      <c r="FK249" s="26" t="n"/>
      <c r="FL249" s="26" t="n"/>
      <c r="FM249" s="26" t="n"/>
      <c r="FN249" s="26" t="n"/>
      <c r="FO249" s="26" t="n"/>
      <c r="FP249" s="26" t="n"/>
      <c r="FQ249" s="26" t="n"/>
      <c r="FR249" s="26" t="n"/>
      <c r="FS249" s="26" t="n"/>
      <c r="FT249" s="26" t="n"/>
      <c r="FU249" s="26" t="n"/>
      <c r="FV249" s="26" t="n"/>
      <c r="FW249" s="26" t="n"/>
      <c r="FX249" s="26" t="n"/>
      <c r="FY249" s="26" t="n"/>
      <c r="FZ249" s="26" t="n"/>
      <c r="GA249" s="26" t="n"/>
      <c r="GB249" s="26" t="n"/>
      <c r="GC249" s="26" t="n"/>
      <c r="GD249" s="26" t="n"/>
      <c r="GE249" s="26" t="n"/>
      <c r="GF249" s="26" t="n"/>
      <c r="GG249" s="26" t="n"/>
      <c r="GH249" s="26" t="n"/>
      <c r="GI249" s="26" t="n"/>
      <c r="GJ249" s="26" t="n"/>
      <c r="GK249" s="26" t="n"/>
      <c r="GL249" s="26" t="n"/>
      <c r="GM249" s="26" t="n"/>
      <c r="GN249" s="26" t="n"/>
      <c r="GO249" s="26" t="n"/>
      <c r="GP249" s="26" t="n"/>
      <c r="GQ249" s="26" t="n"/>
      <c r="GR249" s="26" t="n"/>
      <c r="GS249" s="26" t="n"/>
      <c r="GT249" s="26" t="n"/>
      <c r="GU249" s="26" t="n"/>
      <c r="GV249" s="26" t="n"/>
      <c r="GW249" s="26" t="n"/>
      <c r="GX249" s="26" t="n"/>
      <c r="GY249" s="26" t="n"/>
      <c r="GZ249" s="26" t="n"/>
      <c r="HA249" s="26" t="n"/>
      <c r="HB249" s="26" t="n"/>
      <c r="HC249" s="26" t="n"/>
      <c r="HD249" s="26" t="n"/>
      <c r="HE249" s="26" t="n"/>
      <c r="HF249" s="26" t="n"/>
      <c r="HG249" s="26" t="n"/>
      <c r="HH249" s="26" t="n"/>
      <c r="HI249" s="26" t="n"/>
      <c r="HJ249" s="26" t="n"/>
      <c r="HK249" s="26" t="n"/>
      <c r="HL249" s="26" t="n"/>
      <c r="HM249" s="26" t="n"/>
      <c r="HN249" s="26" t="n"/>
      <c r="HO249" s="26" t="n"/>
      <c r="HP249" s="26" t="n"/>
      <c r="HQ249" s="26" t="n"/>
      <c r="HR249" s="26" t="n"/>
      <c r="HS249" s="26" t="n"/>
      <c r="HT249" s="26" t="n"/>
      <c r="HU249" s="26" t="n"/>
      <c r="HV249" s="26" t="n"/>
      <c r="HW249" s="26" t="n"/>
      <c r="HX249" s="26" t="n"/>
      <c r="HY249" s="26" t="n"/>
      <c r="HZ249" s="26" t="n"/>
      <c r="IA249" s="26" t="n"/>
      <c r="IB249" s="26" t="n"/>
      <c r="IC249" s="26" t="n"/>
      <c r="ID249" s="26" t="n"/>
      <c r="IE249" s="26" t="n"/>
      <c r="IF249" s="26" t="n"/>
      <c r="IG249" s="26" t="n"/>
      <c r="IH249" s="26" t="n"/>
      <c r="II249" s="26" t="n"/>
      <c r="IJ249" s="26" t="n"/>
      <c r="IK249" s="26" t="n"/>
      <c r="IL249" s="26" t="n"/>
      <c r="IM249" s="26" t="n"/>
      <c r="IN249" s="26" t="n"/>
      <c r="IO249" s="26" t="n"/>
    </row>
    <row r="250" ht="15.75" customHeight="1" s="67">
      <c r="A250" s="37" t="inlineStr">
        <is>
          <t>FUNDING_GATE_SHORT_MIN</t>
        </is>
      </c>
      <c r="B250" s="38" t="inlineStr">
        <is>
          <t>0.0</t>
        </is>
      </c>
      <c r="C250" s="38" t="n"/>
      <c r="D250" s="38" t="inlineStr">
        <is>
          <t>ENTRY, GLOBAL_CHECK, STOCKS_EXIT</t>
        </is>
      </c>
      <c r="E250" s="38" t="n"/>
      <c r="F250" s="26" t="n"/>
      <c r="G250" s="38">
        <f>IFERROR(VLOOKUP($A280&amp;"_"&amp;$B280,Results_Deltas!$A$2:$P$15000,5,FALSE),"")</f>
        <v/>
      </c>
      <c r="H250" s="38" t="inlineStr">
        <is>
          <t>Blanket (page end)</t>
        </is>
      </c>
      <c r="I250" s="26" t="n"/>
      <c r="J250" s="26" t="n"/>
      <c r="K250" s="26" t="n"/>
      <c r="L250" s="26" t="inlineStr">
        <is>
          <t>NO</t>
        </is>
      </c>
      <c r="N250" s="76" t="inlineStr">
        <is>
          <t>UNTESTED</t>
        </is>
      </c>
      <c r="O250" s="26" t="n"/>
      <c r="P250" s="26" t="n"/>
      <c r="Q250" s="26" t="n"/>
      <c r="R250" s="26" t="n"/>
      <c r="S250" s="26" t="n"/>
      <c r="T250" s="26" t="n"/>
      <c r="U250" s="26" t="n"/>
      <c r="V250" s="26" t="n"/>
      <c r="W250" s="26" t="n"/>
      <c r="X250" s="26" t="n"/>
      <c r="Y250" s="26" t="n"/>
      <c r="Z250" s="26" t="n"/>
      <c r="AA250" s="26" t="n"/>
      <c r="AB250" s="26" t="n"/>
      <c r="AC250" s="26" t="n"/>
      <c r="AD250" s="26" t="n"/>
      <c r="AE250" s="26" t="n"/>
      <c r="AF250" s="26" t="n"/>
      <c r="AG250" s="26" t="n"/>
      <c r="AH250" s="26" t="n"/>
      <c r="AI250" s="26" t="n"/>
      <c r="AJ250" s="26" t="n"/>
      <c r="AK250" s="26" t="n"/>
      <c r="AL250" s="26" t="n"/>
      <c r="AM250" s="26" t="n"/>
      <c r="AN250" s="26" t="n"/>
      <c r="AO250" s="26" t="n"/>
      <c r="AP250" s="26" t="n"/>
      <c r="AQ250" s="26" t="n"/>
      <c r="AR250" s="26" t="n"/>
      <c r="AS250" s="26" t="n"/>
      <c r="AT250" s="26" t="n"/>
      <c r="AU250" s="26" t="n"/>
      <c r="AV250" s="26" t="n"/>
      <c r="AW250" s="26" t="n"/>
      <c r="AX250" s="26" t="n"/>
      <c r="AY250" s="26" t="n"/>
      <c r="AZ250" s="26" t="n"/>
      <c r="BA250" s="26" t="n"/>
      <c r="BB250" s="26" t="n"/>
      <c r="BC250" s="26" t="n"/>
      <c r="BD250" s="26" t="n"/>
      <c r="BE250" s="26" t="n"/>
      <c r="BF250" s="26" t="n"/>
      <c r="BG250" s="26" t="n"/>
      <c r="BH250" s="26" t="n"/>
      <c r="BI250" s="26" t="n"/>
      <c r="BJ250" s="26" t="n"/>
      <c r="BK250" s="26" t="n"/>
      <c r="BL250" s="26" t="n"/>
      <c r="BM250" s="26" t="n"/>
      <c r="BN250" s="26" t="n"/>
      <c r="BO250" s="26" t="n"/>
      <c r="BP250" s="26" t="n"/>
      <c r="BQ250" s="26" t="n"/>
      <c r="BR250" s="26" t="n"/>
      <c r="BS250" s="26" t="n"/>
      <c r="BT250" s="26" t="n"/>
      <c r="BU250" s="26" t="n"/>
      <c r="BV250" s="26" t="n"/>
      <c r="BW250" s="26" t="n"/>
      <c r="BX250" s="26" t="n"/>
      <c r="BY250" s="26" t="n"/>
      <c r="BZ250" s="26" t="n"/>
      <c r="CA250" s="26" t="n"/>
      <c r="CB250" s="26" t="n"/>
      <c r="CC250" s="26" t="n"/>
      <c r="CD250" s="26" t="n"/>
      <c r="CE250" s="26" t="n"/>
      <c r="CF250" s="26" t="n"/>
      <c r="CG250" s="26" t="n"/>
      <c r="CH250" s="26" t="n"/>
      <c r="CI250" s="26" t="n"/>
      <c r="CJ250" s="26" t="n"/>
      <c r="CK250" s="26" t="n"/>
      <c r="CL250" s="26" t="n"/>
      <c r="CM250" s="26" t="n"/>
      <c r="CN250" s="26" t="n"/>
      <c r="CO250" s="26" t="n"/>
      <c r="CP250" s="26" t="n"/>
      <c r="CQ250" s="26" t="n"/>
      <c r="CR250" s="26" t="n"/>
      <c r="CS250" s="26" t="n"/>
      <c r="CT250" s="26" t="n"/>
      <c r="CU250" s="26" t="n"/>
      <c r="CV250" s="26" t="n"/>
      <c r="CW250" s="26" t="n"/>
      <c r="CX250" s="26" t="n"/>
      <c r="CY250" s="26" t="n"/>
      <c r="CZ250" s="26" t="n"/>
      <c r="DA250" s="26" t="n"/>
      <c r="DB250" s="26" t="n"/>
      <c r="DC250" s="26" t="n"/>
      <c r="DD250" s="26" t="n"/>
      <c r="DE250" s="26" t="n"/>
      <c r="DF250" s="26" t="n"/>
      <c r="DG250" s="26" t="n"/>
      <c r="DH250" s="26" t="n"/>
      <c r="DI250" s="26" t="n"/>
      <c r="DJ250" s="26" t="n"/>
      <c r="DK250" s="26" t="n"/>
      <c r="DL250" s="26" t="n"/>
      <c r="DM250" s="26" t="n"/>
      <c r="DN250" s="26" t="n"/>
      <c r="DO250" s="26" t="n"/>
      <c r="DP250" s="26" t="n"/>
      <c r="DQ250" s="26" t="n"/>
      <c r="DR250" s="26" t="n"/>
      <c r="DS250" s="26" t="n"/>
      <c r="DT250" s="26" t="n"/>
      <c r="DU250" s="26" t="n"/>
      <c r="DV250" s="26" t="n"/>
      <c r="DW250" s="26" t="n"/>
      <c r="DX250" s="26" t="n"/>
      <c r="DY250" s="26" t="n"/>
      <c r="DZ250" s="26" t="n"/>
      <c r="EA250" s="26" t="n"/>
      <c r="EB250" s="26" t="n"/>
      <c r="EC250" s="26" t="n"/>
      <c r="ED250" s="26" t="n"/>
      <c r="EE250" s="26" t="n"/>
      <c r="EF250" s="26" t="n"/>
      <c r="EG250" s="26" t="n"/>
      <c r="EH250" s="26" t="n"/>
      <c r="EI250" s="26" t="n"/>
      <c r="EJ250" s="26" t="n"/>
      <c r="EK250" s="26" t="n"/>
      <c r="EL250" s="26" t="n"/>
      <c r="EM250" s="26" t="n"/>
      <c r="EN250" s="26" t="n"/>
      <c r="EO250" s="26" t="n"/>
      <c r="EP250" s="26" t="n"/>
      <c r="EQ250" s="26" t="n"/>
      <c r="ER250" s="26" t="n"/>
      <c r="ES250" s="26" t="n"/>
      <c r="ET250" s="26" t="n"/>
      <c r="EU250" s="26" t="n"/>
      <c r="EV250" s="26" t="n"/>
      <c r="EW250" s="26" t="n"/>
      <c r="EX250" s="26" t="n"/>
      <c r="EY250" s="26" t="n"/>
      <c r="EZ250" s="26" t="n"/>
      <c r="FA250" s="26" t="n"/>
      <c r="FB250" s="26" t="n"/>
      <c r="FC250" s="26" t="n"/>
      <c r="FD250" s="26" t="n"/>
      <c r="FE250" s="26" t="n"/>
      <c r="FF250" s="26" t="n"/>
      <c r="FG250" s="26" t="n"/>
      <c r="FH250" s="26" t="n"/>
      <c r="FI250" s="26" t="n"/>
      <c r="FJ250" s="26" t="n"/>
      <c r="FK250" s="26" t="n"/>
      <c r="FL250" s="26" t="n"/>
      <c r="FM250" s="26" t="n"/>
      <c r="FN250" s="26" t="n"/>
      <c r="FO250" s="26" t="n"/>
      <c r="FP250" s="26" t="n"/>
      <c r="FQ250" s="26" t="n"/>
      <c r="FR250" s="26" t="n"/>
      <c r="FS250" s="26" t="n"/>
      <c r="FT250" s="26" t="n"/>
      <c r="FU250" s="26" t="n"/>
      <c r="FV250" s="26" t="n"/>
      <c r="FW250" s="26" t="n"/>
      <c r="FX250" s="26" t="n"/>
      <c r="FY250" s="26" t="n"/>
      <c r="FZ250" s="26" t="n"/>
      <c r="GA250" s="26" t="n"/>
      <c r="GB250" s="26" t="n"/>
      <c r="GC250" s="26" t="n"/>
      <c r="GD250" s="26" t="n"/>
      <c r="GE250" s="26" t="n"/>
      <c r="GF250" s="26" t="n"/>
      <c r="GG250" s="26" t="n"/>
      <c r="GH250" s="26" t="n"/>
      <c r="GI250" s="26" t="n"/>
      <c r="GJ250" s="26" t="n"/>
      <c r="GK250" s="26" t="n"/>
      <c r="GL250" s="26" t="n"/>
      <c r="GM250" s="26" t="n"/>
      <c r="GN250" s="26" t="n"/>
      <c r="GO250" s="26" t="n"/>
      <c r="GP250" s="26" t="n"/>
      <c r="GQ250" s="26" t="n"/>
      <c r="GR250" s="26" t="n"/>
      <c r="GS250" s="26" t="n"/>
      <c r="GT250" s="26" t="n"/>
      <c r="GU250" s="26" t="n"/>
      <c r="GV250" s="26" t="n"/>
      <c r="GW250" s="26" t="n"/>
      <c r="GX250" s="26" t="n"/>
      <c r="GY250" s="26" t="n"/>
      <c r="GZ250" s="26" t="n"/>
      <c r="HA250" s="26" t="n"/>
      <c r="HB250" s="26" t="n"/>
      <c r="HC250" s="26" t="n"/>
      <c r="HD250" s="26" t="n"/>
      <c r="HE250" s="26" t="n"/>
      <c r="HF250" s="26" t="n"/>
      <c r="HG250" s="26" t="n"/>
      <c r="HH250" s="26" t="n"/>
      <c r="HI250" s="26" t="n"/>
      <c r="HJ250" s="26" t="n"/>
      <c r="HK250" s="26" t="n"/>
      <c r="HL250" s="26" t="n"/>
      <c r="HM250" s="26" t="n"/>
      <c r="HN250" s="26" t="n"/>
      <c r="HO250" s="26" t="n"/>
      <c r="HP250" s="26" t="n"/>
      <c r="HQ250" s="26" t="n"/>
      <c r="HR250" s="26" t="n"/>
      <c r="HS250" s="26" t="n"/>
      <c r="HT250" s="26" t="n"/>
      <c r="HU250" s="26" t="n"/>
      <c r="HV250" s="26" t="n"/>
      <c r="HW250" s="26" t="n"/>
      <c r="HX250" s="26" t="n"/>
      <c r="HY250" s="26" t="n"/>
      <c r="HZ250" s="26" t="n"/>
      <c r="IA250" s="26" t="n"/>
      <c r="IB250" s="26" t="n"/>
      <c r="IC250" s="26" t="n"/>
      <c r="ID250" s="26" t="n"/>
      <c r="IE250" s="26" t="n"/>
      <c r="IF250" s="26" t="n"/>
      <c r="IG250" s="26" t="n"/>
      <c r="IH250" s="26" t="n"/>
      <c r="II250" s="26" t="n"/>
      <c r="IJ250" s="26" t="n"/>
      <c r="IK250" s="26" t="n"/>
      <c r="IL250" s="26" t="n"/>
      <c r="IM250" s="26" t="n"/>
      <c r="IN250" s="26" t="n"/>
      <c r="IO250" s="26" t="n"/>
    </row>
    <row r="251" ht="15.75" customHeight="1" s="67">
      <c r="A251" s="37" t="inlineStr">
        <is>
          <t>FUNDING_GATE_SHORT_MIN</t>
        </is>
      </c>
      <c r="B251" s="38" t="inlineStr">
        <is>
          <t>0.0_ALT</t>
        </is>
      </c>
      <c r="C251" s="38" t="n"/>
      <c r="D251" s="38" t="inlineStr">
        <is>
          <t>ENTRY, GLOBAL_CHECK, STOCKS_EXIT</t>
        </is>
      </c>
      <c r="E251" s="38" t="n"/>
      <c r="F251" s="26" t="n"/>
      <c r="G251" s="38">
        <f>IFERROR(VLOOKUP($A281&amp;"_"&amp;$B281,Results_Deltas!$A$2:$P$15000,5,FALSE),"")</f>
        <v/>
      </c>
      <c r="H251" s="38" t="inlineStr">
        <is>
          <t>Blanket (page end)</t>
        </is>
      </c>
      <c r="I251" s="26" t="n"/>
      <c r="J251" s="26" t="n"/>
      <c r="K251" s="26" t="n"/>
      <c r="L251" s="26" t="inlineStr">
        <is>
          <t>YES</t>
        </is>
      </c>
      <c r="N251" s="76" t="inlineStr">
        <is>
          <t>UNTESTED</t>
        </is>
      </c>
      <c r="O251" s="26" t="n"/>
      <c r="P251" s="26" t="n"/>
      <c r="Q251" s="26" t="n"/>
      <c r="R251" s="26" t="n"/>
      <c r="S251" s="26" t="n"/>
      <c r="T251" s="26" t="n"/>
      <c r="U251" s="26" t="n"/>
      <c r="V251" s="26" t="n"/>
      <c r="W251" s="26" t="n"/>
      <c r="X251" s="26" t="n"/>
      <c r="Y251" s="26" t="n"/>
      <c r="Z251" s="26" t="n"/>
      <c r="AA251" s="26" t="n"/>
      <c r="AB251" s="26" t="n"/>
      <c r="AC251" s="26" t="n"/>
      <c r="AD251" s="26" t="n"/>
      <c r="AE251" s="26" t="n"/>
      <c r="AF251" s="26" t="n"/>
      <c r="AG251" s="26" t="n"/>
      <c r="AH251" s="26" t="n"/>
      <c r="AI251" s="26" t="n"/>
      <c r="AJ251" s="26" t="n"/>
      <c r="AK251" s="26" t="n"/>
      <c r="AL251" s="26" t="n"/>
      <c r="AM251" s="26" t="n"/>
      <c r="AN251" s="26" t="n"/>
      <c r="AO251" s="26" t="n"/>
      <c r="AP251" s="26" t="n"/>
      <c r="AQ251" s="26" t="n"/>
      <c r="AR251" s="26" t="n"/>
      <c r="AS251" s="26" t="n"/>
      <c r="AT251" s="26" t="n"/>
      <c r="AU251" s="26" t="n"/>
      <c r="AV251" s="26" t="n"/>
      <c r="AW251" s="26" t="n"/>
      <c r="AX251" s="26" t="n"/>
      <c r="AY251" s="26" t="n"/>
      <c r="AZ251" s="26" t="n"/>
      <c r="BA251" s="26" t="n"/>
      <c r="BB251" s="26" t="n"/>
      <c r="BC251" s="26" t="n"/>
      <c r="BD251" s="26" t="n"/>
      <c r="BE251" s="26" t="n"/>
      <c r="BF251" s="26" t="n"/>
      <c r="BG251" s="26" t="n"/>
      <c r="BH251" s="26" t="n"/>
      <c r="BI251" s="26" t="n"/>
      <c r="BJ251" s="26" t="n"/>
      <c r="BK251" s="26" t="n"/>
      <c r="BL251" s="26" t="n"/>
      <c r="BM251" s="26" t="n"/>
      <c r="BN251" s="26" t="n"/>
      <c r="BO251" s="26" t="n"/>
      <c r="BP251" s="26" t="n"/>
      <c r="BQ251" s="26" t="n"/>
      <c r="BR251" s="26" t="n"/>
      <c r="BS251" s="26" t="n"/>
      <c r="BT251" s="26" t="n"/>
      <c r="BU251" s="26" t="n"/>
      <c r="BV251" s="26" t="n"/>
      <c r="BW251" s="26" t="n"/>
      <c r="BX251" s="26" t="n"/>
      <c r="BY251" s="26" t="n"/>
      <c r="BZ251" s="26" t="n"/>
      <c r="CA251" s="26" t="n"/>
      <c r="CB251" s="26" t="n"/>
      <c r="CC251" s="26" t="n"/>
      <c r="CD251" s="26" t="n"/>
      <c r="CE251" s="26" t="n"/>
      <c r="CF251" s="26" t="n"/>
      <c r="CG251" s="26" t="n"/>
      <c r="CH251" s="26" t="n"/>
      <c r="CI251" s="26" t="n"/>
      <c r="CJ251" s="26" t="n"/>
      <c r="CK251" s="26" t="n"/>
      <c r="CL251" s="26" t="n"/>
      <c r="CM251" s="26" t="n"/>
      <c r="CN251" s="26" t="n"/>
      <c r="CO251" s="26" t="n"/>
      <c r="CP251" s="26" t="n"/>
      <c r="CQ251" s="26" t="n"/>
      <c r="CR251" s="26" t="n"/>
      <c r="CS251" s="26" t="n"/>
      <c r="CT251" s="26" t="n"/>
      <c r="CU251" s="26" t="n"/>
      <c r="CV251" s="26" t="n"/>
      <c r="CW251" s="26" t="n"/>
      <c r="CX251" s="26" t="n"/>
      <c r="CY251" s="26" t="n"/>
      <c r="CZ251" s="26" t="n"/>
      <c r="DA251" s="26" t="n"/>
      <c r="DB251" s="26" t="n"/>
      <c r="DC251" s="26" t="n"/>
      <c r="DD251" s="26" t="n"/>
      <c r="DE251" s="26" t="n"/>
      <c r="DF251" s="26" t="n"/>
      <c r="DG251" s="26" t="n"/>
      <c r="DH251" s="26" t="n"/>
      <c r="DI251" s="26" t="n"/>
      <c r="DJ251" s="26" t="n"/>
      <c r="DK251" s="26" t="n"/>
      <c r="DL251" s="26" t="n"/>
      <c r="DM251" s="26" t="n"/>
      <c r="DN251" s="26" t="n"/>
      <c r="DO251" s="26" t="n"/>
      <c r="DP251" s="26" t="n"/>
      <c r="DQ251" s="26" t="n"/>
      <c r="DR251" s="26" t="n"/>
      <c r="DS251" s="26" t="n"/>
      <c r="DT251" s="26" t="n"/>
      <c r="DU251" s="26" t="n"/>
      <c r="DV251" s="26" t="n"/>
      <c r="DW251" s="26" t="n"/>
      <c r="DX251" s="26" t="n"/>
      <c r="DY251" s="26" t="n"/>
      <c r="DZ251" s="26" t="n"/>
      <c r="EA251" s="26" t="n"/>
      <c r="EB251" s="26" t="n"/>
      <c r="EC251" s="26" t="n"/>
      <c r="ED251" s="26" t="n"/>
      <c r="EE251" s="26" t="n"/>
      <c r="EF251" s="26" t="n"/>
      <c r="EG251" s="26" t="n"/>
      <c r="EH251" s="26" t="n"/>
      <c r="EI251" s="26" t="n"/>
      <c r="EJ251" s="26" t="n"/>
      <c r="EK251" s="26" t="n"/>
      <c r="EL251" s="26" t="n"/>
      <c r="EM251" s="26" t="n"/>
      <c r="EN251" s="26" t="n"/>
      <c r="EO251" s="26" t="n"/>
      <c r="EP251" s="26" t="n"/>
      <c r="EQ251" s="26" t="n"/>
      <c r="ER251" s="26" t="n"/>
      <c r="ES251" s="26" t="n"/>
      <c r="ET251" s="26" t="n"/>
      <c r="EU251" s="26" t="n"/>
      <c r="EV251" s="26" t="n"/>
      <c r="EW251" s="26" t="n"/>
      <c r="EX251" s="26" t="n"/>
      <c r="EY251" s="26" t="n"/>
      <c r="EZ251" s="26" t="n"/>
      <c r="FA251" s="26" t="n"/>
      <c r="FB251" s="26" t="n"/>
      <c r="FC251" s="26" t="n"/>
      <c r="FD251" s="26" t="n"/>
      <c r="FE251" s="26" t="n"/>
      <c r="FF251" s="26" t="n"/>
      <c r="FG251" s="26" t="n"/>
      <c r="FH251" s="26" t="n"/>
      <c r="FI251" s="26" t="n"/>
      <c r="FJ251" s="26" t="n"/>
      <c r="FK251" s="26" t="n"/>
      <c r="FL251" s="26" t="n"/>
      <c r="FM251" s="26" t="n"/>
      <c r="FN251" s="26" t="n"/>
      <c r="FO251" s="26" t="n"/>
      <c r="FP251" s="26" t="n"/>
      <c r="FQ251" s="26" t="n"/>
      <c r="FR251" s="26" t="n"/>
      <c r="FS251" s="26" t="n"/>
      <c r="FT251" s="26" t="n"/>
      <c r="FU251" s="26" t="n"/>
      <c r="FV251" s="26" t="n"/>
      <c r="FW251" s="26" t="n"/>
      <c r="FX251" s="26" t="n"/>
      <c r="FY251" s="26" t="n"/>
      <c r="FZ251" s="26" t="n"/>
      <c r="GA251" s="26" t="n"/>
      <c r="GB251" s="26" t="n"/>
      <c r="GC251" s="26" t="n"/>
      <c r="GD251" s="26" t="n"/>
      <c r="GE251" s="26" t="n"/>
      <c r="GF251" s="26" t="n"/>
      <c r="GG251" s="26" t="n"/>
      <c r="GH251" s="26" t="n"/>
      <c r="GI251" s="26" t="n"/>
      <c r="GJ251" s="26" t="n"/>
      <c r="GK251" s="26" t="n"/>
      <c r="GL251" s="26" t="n"/>
      <c r="GM251" s="26" t="n"/>
      <c r="GN251" s="26" t="n"/>
      <c r="GO251" s="26" t="n"/>
      <c r="GP251" s="26" t="n"/>
      <c r="GQ251" s="26" t="n"/>
      <c r="GR251" s="26" t="n"/>
      <c r="GS251" s="26" t="n"/>
      <c r="GT251" s="26" t="n"/>
      <c r="GU251" s="26" t="n"/>
      <c r="GV251" s="26" t="n"/>
      <c r="GW251" s="26" t="n"/>
      <c r="GX251" s="26" t="n"/>
      <c r="GY251" s="26" t="n"/>
      <c r="GZ251" s="26" t="n"/>
      <c r="HA251" s="26" t="n"/>
      <c r="HB251" s="26" t="n"/>
      <c r="HC251" s="26" t="n"/>
      <c r="HD251" s="26" t="n"/>
      <c r="HE251" s="26" t="n"/>
      <c r="HF251" s="26" t="n"/>
      <c r="HG251" s="26" t="n"/>
      <c r="HH251" s="26" t="n"/>
      <c r="HI251" s="26" t="n"/>
      <c r="HJ251" s="26" t="n"/>
      <c r="HK251" s="26" t="n"/>
      <c r="HL251" s="26" t="n"/>
      <c r="HM251" s="26" t="n"/>
      <c r="HN251" s="26" t="n"/>
      <c r="HO251" s="26" t="n"/>
      <c r="HP251" s="26" t="n"/>
      <c r="HQ251" s="26" t="n"/>
      <c r="HR251" s="26" t="n"/>
      <c r="HS251" s="26" t="n"/>
      <c r="HT251" s="26" t="n"/>
      <c r="HU251" s="26" t="n"/>
      <c r="HV251" s="26" t="n"/>
      <c r="HW251" s="26" t="n"/>
      <c r="HX251" s="26" t="n"/>
      <c r="HY251" s="26" t="n"/>
      <c r="HZ251" s="26" t="n"/>
      <c r="IA251" s="26" t="n"/>
      <c r="IB251" s="26" t="n"/>
      <c r="IC251" s="26" t="n"/>
      <c r="ID251" s="26" t="n"/>
      <c r="IE251" s="26" t="n"/>
      <c r="IF251" s="26" t="n"/>
      <c r="IG251" s="26" t="n"/>
      <c r="IH251" s="26" t="n"/>
      <c r="II251" s="26" t="n"/>
      <c r="IJ251" s="26" t="n"/>
      <c r="IK251" s="26" t="n"/>
      <c r="IL251" s="26" t="n"/>
      <c r="IM251" s="26" t="n"/>
      <c r="IN251" s="26" t="n"/>
      <c r="IO251" s="26" t="n"/>
    </row>
    <row r="252" ht="15.75" customHeight="1" s="67">
      <c r="A252" s="37" t="inlineStr">
        <is>
          <t>GOLDEN_RULE_BASE_USD</t>
        </is>
      </c>
      <c r="B252" s="38" t="inlineStr">
        <is>
          <t>0.0</t>
        </is>
      </c>
      <c r="C252" s="38" t="n"/>
      <c r="D252" s="38" t="inlineStr">
        <is>
          <t>GLOBAL_CHECK, STOCKS_EXIT</t>
        </is>
      </c>
      <c r="E252" s="38" t="n"/>
      <c r="F252" s="26" t="n"/>
      <c r="G252" s="38">
        <f>IFERROR(VLOOKUP($A282&amp;"_"&amp;$B282,Results_Deltas!$A$2:$P$15000,5,FALSE),"")</f>
        <v/>
      </c>
      <c r="H252" s="38" t="inlineStr">
        <is>
          <t>Blanket (page end)</t>
        </is>
      </c>
      <c r="I252" s="26" t="n"/>
      <c r="J252" s="26" t="n"/>
      <c r="K252" s="26" t="n"/>
      <c r="L252" s="26" t="inlineStr">
        <is>
          <t>NO</t>
        </is>
      </c>
      <c r="N252" s="76" t="inlineStr">
        <is>
          <t>UNTESTED</t>
        </is>
      </c>
      <c r="O252" s="26" t="n"/>
      <c r="P252" s="26" t="n"/>
      <c r="Q252" s="26" t="n"/>
      <c r="R252" s="26" t="n"/>
      <c r="S252" s="26" t="n"/>
      <c r="T252" s="26" t="n"/>
      <c r="U252" s="26" t="n"/>
      <c r="V252" s="26" t="n"/>
      <c r="W252" s="26" t="n"/>
      <c r="X252" s="26" t="n"/>
      <c r="Y252" s="26" t="n"/>
      <c r="Z252" s="26" t="n"/>
      <c r="AA252" s="26" t="n"/>
      <c r="AB252" s="26" t="n"/>
      <c r="AC252" s="26" t="n"/>
      <c r="AD252" s="26" t="n"/>
      <c r="AE252" s="26" t="n"/>
      <c r="AF252" s="26" t="n"/>
      <c r="AG252" s="26" t="n"/>
      <c r="AH252" s="26" t="n"/>
      <c r="AI252" s="26" t="n"/>
      <c r="AJ252" s="26" t="n"/>
      <c r="AK252" s="26" t="n"/>
      <c r="AL252" s="26" t="n"/>
      <c r="AM252" s="26" t="n"/>
      <c r="AN252" s="26" t="n"/>
      <c r="AO252" s="26" t="n"/>
      <c r="AP252" s="26" t="n"/>
      <c r="AQ252" s="26" t="n"/>
      <c r="AR252" s="26" t="n"/>
      <c r="AS252" s="26" t="n"/>
      <c r="AT252" s="26" t="n"/>
      <c r="AU252" s="26" t="n"/>
      <c r="AV252" s="26" t="n"/>
      <c r="AW252" s="26" t="n"/>
      <c r="AX252" s="26" t="n"/>
      <c r="AY252" s="26" t="n"/>
      <c r="AZ252" s="26" t="n"/>
      <c r="BA252" s="26" t="n"/>
      <c r="BB252" s="26" t="n"/>
      <c r="BC252" s="26" t="n"/>
      <c r="BD252" s="26" t="n"/>
      <c r="BE252" s="26" t="n"/>
      <c r="BF252" s="26" t="n"/>
      <c r="BG252" s="26" t="n"/>
      <c r="BH252" s="26" t="n"/>
      <c r="BI252" s="26" t="n"/>
      <c r="BJ252" s="26" t="n"/>
      <c r="BK252" s="26" t="n"/>
      <c r="BL252" s="26" t="n"/>
      <c r="BM252" s="26" t="n"/>
      <c r="BN252" s="26" t="n"/>
      <c r="BO252" s="26" t="n"/>
      <c r="BP252" s="26" t="n"/>
      <c r="BQ252" s="26" t="n"/>
      <c r="BR252" s="26" t="n"/>
      <c r="BS252" s="26" t="n"/>
      <c r="BT252" s="26" t="n"/>
      <c r="BU252" s="26" t="n"/>
      <c r="BV252" s="26" t="n"/>
      <c r="BW252" s="26" t="n"/>
      <c r="BX252" s="26" t="n"/>
      <c r="BY252" s="26" t="n"/>
      <c r="BZ252" s="26" t="n"/>
      <c r="CA252" s="26" t="n"/>
      <c r="CB252" s="26" t="n"/>
      <c r="CC252" s="26" t="n"/>
      <c r="CD252" s="26" t="n"/>
      <c r="CE252" s="26" t="n"/>
      <c r="CF252" s="26" t="n"/>
      <c r="CG252" s="26" t="n"/>
      <c r="CH252" s="26" t="n"/>
      <c r="CI252" s="26" t="n"/>
      <c r="CJ252" s="26" t="n"/>
      <c r="CK252" s="26" t="n"/>
      <c r="CL252" s="26" t="n"/>
      <c r="CM252" s="26" t="n"/>
      <c r="CN252" s="26" t="n"/>
      <c r="CO252" s="26" t="n"/>
      <c r="CP252" s="26" t="n"/>
      <c r="CQ252" s="26" t="n"/>
      <c r="CR252" s="26" t="n"/>
      <c r="CS252" s="26" t="n"/>
      <c r="CT252" s="26" t="n"/>
      <c r="CU252" s="26" t="n"/>
      <c r="CV252" s="26" t="n"/>
      <c r="CW252" s="26" t="n"/>
      <c r="CX252" s="26" t="n"/>
      <c r="CY252" s="26" t="n"/>
      <c r="CZ252" s="26" t="n"/>
      <c r="DA252" s="26" t="n"/>
      <c r="DB252" s="26" t="n"/>
      <c r="DC252" s="26" t="n"/>
      <c r="DD252" s="26" t="n"/>
      <c r="DE252" s="26" t="n"/>
      <c r="DF252" s="26" t="n"/>
      <c r="DG252" s="26" t="n"/>
      <c r="DH252" s="26" t="n"/>
      <c r="DI252" s="26" t="n"/>
      <c r="DJ252" s="26" t="n"/>
      <c r="DK252" s="26" t="n"/>
      <c r="DL252" s="26" t="n"/>
      <c r="DM252" s="26" t="n"/>
      <c r="DN252" s="26" t="n"/>
      <c r="DO252" s="26" t="n"/>
      <c r="DP252" s="26" t="n"/>
      <c r="DQ252" s="26" t="n"/>
      <c r="DR252" s="26" t="n"/>
      <c r="DS252" s="26" t="n"/>
      <c r="DT252" s="26" t="n"/>
      <c r="DU252" s="26" t="n"/>
      <c r="DV252" s="26" t="n"/>
      <c r="DW252" s="26" t="n"/>
      <c r="DX252" s="26" t="n"/>
      <c r="DY252" s="26" t="n"/>
      <c r="DZ252" s="26" t="n"/>
      <c r="EA252" s="26" t="n"/>
      <c r="EB252" s="26" t="n"/>
      <c r="EC252" s="26" t="n"/>
      <c r="ED252" s="26" t="n"/>
      <c r="EE252" s="26" t="n"/>
      <c r="EF252" s="26" t="n"/>
      <c r="EG252" s="26" t="n"/>
      <c r="EH252" s="26" t="n"/>
      <c r="EI252" s="26" t="n"/>
      <c r="EJ252" s="26" t="n"/>
      <c r="EK252" s="26" t="n"/>
      <c r="EL252" s="26" t="n"/>
      <c r="EM252" s="26" t="n"/>
      <c r="EN252" s="26" t="n"/>
      <c r="EO252" s="26" t="n"/>
      <c r="EP252" s="26" t="n"/>
      <c r="EQ252" s="26" t="n"/>
      <c r="ER252" s="26" t="n"/>
      <c r="ES252" s="26" t="n"/>
      <c r="ET252" s="26" t="n"/>
      <c r="EU252" s="26" t="n"/>
      <c r="EV252" s="26" t="n"/>
      <c r="EW252" s="26" t="n"/>
      <c r="EX252" s="26" t="n"/>
      <c r="EY252" s="26" t="n"/>
      <c r="EZ252" s="26" t="n"/>
      <c r="FA252" s="26" t="n"/>
      <c r="FB252" s="26" t="n"/>
      <c r="FC252" s="26" t="n"/>
      <c r="FD252" s="26" t="n"/>
      <c r="FE252" s="26" t="n"/>
      <c r="FF252" s="26" t="n"/>
      <c r="FG252" s="26" t="n"/>
      <c r="FH252" s="26" t="n"/>
      <c r="FI252" s="26" t="n"/>
      <c r="FJ252" s="26" t="n"/>
      <c r="FK252" s="26" t="n"/>
      <c r="FL252" s="26" t="n"/>
      <c r="FM252" s="26" t="n"/>
      <c r="FN252" s="26" t="n"/>
      <c r="FO252" s="26" t="n"/>
      <c r="FP252" s="26" t="n"/>
      <c r="FQ252" s="26" t="n"/>
      <c r="FR252" s="26" t="n"/>
      <c r="FS252" s="26" t="n"/>
      <c r="FT252" s="26" t="n"/>
      <c r="FU252" s="26" t="n"/>
      <c r="FV252" s="26" t="n"/>
      <c r="FW252" s="26" t="n"/>
      <c r="FX252" s="26" t="n"/>
      <c r="FY252" s="26" t="n"/>
      <c r="FZ252" s="26" t="n"/>
      <c r="GA252" s="26" t="n"/>
      <c r="GB252" s="26" t="n"/>
      <c r="GC252" s="26" t="n"/>
      <c r="GD252" s="26" t="n"/>
      <c r="GE252" s="26" t="n"/>
      <c r="GF252" s="26" t="n"/>
      <c r="GG252" s="26" t="n"/>
      <c r="GH252" s="26" t="n"/>
      <c r="GI252" s="26" t="n"/>
      <c r="GJ252" s="26" t="n"/>
      <c r="GK252" s="26" t="n"/>
      <c r="GL252" s="26" t="n"/>
      <c r="GM252" s="26" t="n"/>
      <c r="GN252" s="26" t="n"/>
      <c r="GO252" s="26" t="n"/>
      <c r="GP252" s="26" t="n"/>
      <c r="GQ252" s="26" t="n"/>
      <c r="GR252" s="26" t="n"/>
      <c r="GS252" s="26" t="n"/>
      <c r="GT252" s="26" t="n"/>
      <c r="GU252" s="26" t="n"/>
      <c r="GV252" s="26" t="n"/>
      <c r="GW252" s="26" t="n"/>
      <c r="GX252" s="26" t="n"/>
      <c r="GY252" s="26" t="n"/>
      <c r="GZ252" s="26" t="n"/>
      <c r="HA252" s="26" t="n"/>
      <c r="HB252" s="26" t="n"/>
      <c r="HC252" s="26" t="n"/>
      <c r="HD252" s="26" t="n"/>
      <c r="HE252" s="26" t="n"/>
      <c r="HF252" s="26" t="n"/>
      <c r="HG252" s="26" t="n"/>
      <c r="HH252" s="26" t="n"/>
      <c r="HI252" s="26" t="n"/>
      <c r="HJ252" s="26" t="n"/>
      <c r="HK252" s="26" t="n"/>
      <c r="HL252" s="26" t="n"/>
      <c r="HM252" s="26" t="n"/>
      <c r="HN252" s="26" t="n"/>
      <c r="HO252" s="26" t="n"/>
      <c r="HP252" s="26" t="n"/>
      <c r="HQ252" s="26" t="n"/>
      <c r="HR252" s="26" t="n"/>
      <c r="HS252" s="26" t="n"/>
      <c r="HT252" s="26" t="n"/>
      <c r="HU252" s="26" t="n"/>
      <c r="HV252" s="26" t="n"/>
      <c r="HW252" s="26" t="n"/>
      <c r="HX252" s="26" t="n"/>
      <c r="HY252" s="26" t="n"/>
      <c r="HZ252" s="26" t="n"/>
      <c r="IA252" s="26" t="n"/>
      <c r="IB252" s="26" t="n"/>
      <c r="IC252" s="26" t="n"/>
      <c r="ID252" s="26" t="n"/>
      <c r="IE252" s="26" t="n"/>
      <c r="IF252" s="26" t="n"/>
      <c r="IG252" s="26" t="n"/>
      <c r="IH252" s="26" t="n"/>
      <c r="II252" s="26" t="n"/>
      <c r="IJ252" s="26" t="n"/>
      <c r="IK252" s="26" t="n"/>
      <c r="IL252" s="26" t="n"/>
      <c r="IM252" s="26" t="n"/>
      <c r="IN252" s="26" t="n"/>
      <c r="IO252" s="26" t="n"/>
    </row>
    <row r="253" ht="15.75" customHeight="1" s="67">
      <c r="A253" s="37" t="inlineStr">
        <is>
          <t>GOLDEN_RULE_BASE_USD</t>
        </is>
      </c>
      <c r="B253" s="38" t="inlineStr">
        <is>
          <t>0.0_ALT</t>
        </is>
      </c>
      <c r="C253" s="38" t="n"/>
      <c r="D253" s="38" t="inlineStr">
        <is>
          <t>GLOBAL_CHECK, STOCKS_EXIT</t>
        </is>
      </c>
      <c r="E253" s="38" t="n"/>
      <c r="F253" s="26" t="n"/>
      <c r="G253" s="38">
        <f>IFERROR(VLOOKUP($A283&amp;"_"&amp;$B283,Results_Deltas!$A$2:$P$15000,5,FALSE),"")</f>
        <v/>
      </c>
      <c r="H253" s="38" t="inlineStr">
        <is>
          <t>Blanket (page end)</t>
        </is>
      </c>
      <c r="I253" s="26" t="n"/>
      <c r="J253" s="26" t="n"/>
      <c r="K253" s="26" t="n"/>
      <c r="L253" s="26" t="inlineStr">
        <is>
          <t>YES</t>
        </is>
      </c>
      <c r="N253" s="76" t="inlineStr">
        <is>
          <t>UNTESTED</t>
        </is>
      </c>
      <c r="O253" s="26" t="n"/>
      <c r="P253" s="26" t="n"/>
      <c r="Q253" s="26" t="n"/>
      <c r="R253" s="26" t="n"/>
      <c r="S253" s="26" t="n"/>
      <c r="T253" s="26" t="n"/>
      <c r="U253" s="26" t="n"/>
      <c r="V253" s="26" t="n"/>
      <c r="W253" s="26" t="n"/>
      <c r="X253" s="26" t="n"/>
      <c r="Y253" s="26" t="n"/>
      <c r="Z253" s="26" t="n"/>
      <c r="AA253" s="26" t="n"/>
      <c r="AB253" s="26" t="n"/>
      <c r="AC253" s="26" t="n"/>
      <c r="AD253" s="26" t="n"/>
      <c r="AE253" s="26" t="n"/>
      <c r="AF253" s="26" t="n"/>
      <c r="AG253" s="26" t="n"/>
      <c r="AH253" s="26" t="n"/>
      <c r="AI253" s="26" t="n"/>
      <c r="AJ253" s="26" t="n"/>
      <c r="AK253" s="26" t="n"/>
      <c r="AL253" s="26" t="n"/>
      <c r="AM253" s="26" t="n"/>
      <c r="AN253" s="26" t="n"/>
      <c r="AO253" s="26" t="n"/>
      <c r="AP253" s="26" t="n"/>
      <c r="AQ253" s="26" t="n"/>
      <c r="AR253" s="26" t="n"/>
      <c r="AS253" s="26" t="n"/>
      <c r="AT253" s="26" t="n"/>
      <c r="AU253" s="26" t="n"/>
      <c r="AV253" s="26" t="n"/>
      <c r="AW253" s="26" t="n"/>
      <c r="AX253" s="26" t="n"/>
      <c r="AY253" s="26" t="n"/>
      <c r="AZ253" s="26" t="n"/>
      <c r="BA253" s="26" t="n"/>
      <c r="BB253" s="26" t="n"/>
      <c r="BC253" s="26" t="n"/>
      <c r="BD253" s="26" t="n"/>
      <c r="BE253" s="26" t="n"/>
      <c r="BF253" s="26" t="n"/>
      <c r="BG253" s="26" t="n"/>
      <c r="BH253" s="26" t="n"/>
      <c r="BI253" s="26" t="n"/>
      <c r="BJ253" s="26" t="n"/>
      <c r="BK253" s="26" t="n"/>
      <c r="BL253" s="26" t="n"/>
      <c r="BM253" s="26" t="n"/>
      <c r="BN253" s="26" t="n"/>
      <c r="BO253" s="26" t="n"/>
      <c r="BP253" s="26" t="n"/>
      <c r="BQ253" s="26" t="n"/>
      <c r="BR253" s="26" t="n"/>
      <c r="BS253" s="26" t="n"/>
      <c r="BT253" s="26" t="n"/>
      <c r="BU253" s="26" t="n"/>
      <c r="BV253" s="26" t="n"/>
      <c r="BW253" s="26" t="n"/>
      <c r="BX253" s="26" t="n"/>
      <c r="BY253" s="26" t="n"/>
      <c r="BZ253" s="26" t="n"/>
      <c r="CA253" s="26" t="n"/>
      <c r="CB253" s="26" t="n"/>
      <c r="CC253" s="26" t="n"/>
      <c r="CD253" s="26" t="n"/>
      <c r="CE253" s="26" t="n"/>
      <c r="CF253" s="26" t="n"/>
      <c r="CG253" s="26" t="n"/>
      <c r="CH253" s="26" t="n"/>
      <c r="CI253" s="26" t="n"/>
      <c r="CJ253" s="26" t="n"/>
      <c r="CK253" s="26" t="n"/>
      <c r="CL253" s="26" t="n"/>
      <c r="CM253" s="26" t="n"/>
      <c r="CN253" s="26" t="n"/>
      <c r="CO253" s="26" t="n"/>
      <c r="CP253" s="26" t="n"/>
      <c r="CQ253" s="26" t="n"/>
      <c r="CR253" s="26" t="n"/>
      <c r="CS253" s="26" t="n"/>
      <c r="CT253" s="26" t="n"/>
      <c r="CU253" s="26" t="n"/>
      <c r="CV253" s="26" t="n"/>
      <c r="CW253" s="26" t="n"/>
      <c r="CX253" s="26" t="n"/>
      <c r="CY253" s="26" t="n"/>
      <c r="CZ253" s="26" t="n"/>
      <c r="DA253" s="26" t="n"/>
      <c r="DB253" s="26" t="n"/>
      <c r="DC253" s="26" t="n"/>
      <c r="DD253" s="26" t="n"/>
      <c r="DE253" s="26" t="n"/>
      <c r="DF253" s="26" t="n"/>
      <c r="DG253" s="26" t="n"/>
      <c r="DH253" s="26" t="n"/>
      <c r="DI253" s="26" t="n"/>
      <c r="DJ253" s="26" t="n"/>
      <c r="DK253" s="26" t="n"/>
      <c r="DL253" s="26" t="n"/>
      <c r="DM253" s="26" t="n"/>
      <c r="DN253" s="26" t="n"/>
      <c r="DO253" s="26" t="n"/>
      <c r="DP253" s="26" t="n"/>
      <c r="DQ253" s="26" t="n"/>
      <c r="DR253" s="26" t="n"/>
      <c r="DS253" s="26" t="n"/>
      <c r="DT253" s="26" t="n"/>
      <c r="DU253" s="26" t="n"/>
      <c r="DV253" s="26" t="n"/>
      <c r="DW253" s="26" t="n"/>
      <c r="DX253" s="26" t="n"/>
      <c r="DY253" s="26" t="n"/>
      <c r="DZ253" s="26" t="n"/>
      <c r="EA253" s="26" t="n"/>
      <c r="EB253" s="26" t="n"/>
      <c r="EC253" s="26" t="n"/>
      <c r="ED253" s="26" t="n"/>
      <c r="EE253" s="26" t="n"/>
      <c r="EF253" s="26" t="n"/>
      <c r="EG253" s="26" t="n"/>
      <c r="EH253" s="26" t="n"/>
      <c r="EI253" s="26" t="n"/>
      <c r="EJ253" s="26" t="n"/>
      <c r="EK253" s="26" t="n"/>
      <c r="EL253" s="26" t="n"/>
      <c r="EM253" s="26" t="n"/>
      <c r="EN253" s="26" t="n"/>
      <c r="EO253" s="26" t="n"/>
      <c r="EP253" s="26" t="n"/>
      <c r="EQ253" s="26" t="n"/>
      <c r="ER253" s="26" t="n"/>
      <c r="ES253" s="26" t="n"/>
      <c r="ET253" s="26" t="n"/>
      <c r="EU253" s="26" t="n"/>
      <c r="EV253" s="26" t="n"/>
      <c r="EW253" s="26" t="n"/>
      <c r="EX253" s="26" t="n"/>
      <c r="EY253" s="26" t="n"/>
      <c r="EZ253" s="26" t="n"/>
      <c r="FA253" s="26" t="n"/>
      <c r="FB253" s="26" t="n"/>
      <c r="FC253" s="26" t="n"/>
      <c r="FD253" s="26" t="n"/>
      <c r="FE253" s="26" t="n"/>
      <c r="FF253" s="26" t="n"/>
      <c r="FG253" s="26" t="n"/>
      <c r="FH253" s="26" t="n"/>
      <c r="FI253" s="26" t="n"/>
      <c r="FJ253" s="26" t="n"/>
      <c r="FK253" s="26" t="n"/>
      <c r="FL253" s="26" t="n"/>
      <c r="FM253" s="26" t="n"/>
      <c r="FN253" s="26" t="n"/>
      <c r="FO253" s="26" t="n"/>
      <c r="FP253" s="26" t="n"/>
      <c r="FQ253" s="26" t="n"/>
      <c r="FR253" s="26" t="n"/>
      <c r="FS253" s="26" t="n"/>
      <c r="FT253" s="26" t="n"/>
      <c r="FU253" s="26" t="n"/>
      <c r="FV253" s="26" t="n"/>
      <c r="FW253" s="26" t="n"/>
      <c r="FX253" s="26" t="n"/>
      <c r="FY253" s="26" t="n"/>
      <c r="FZ253" s="26" t="n"/>
      <c r="GA253" s="26" t="n"/>
      <c r="GB253" s="26" t="n"/>
      <c r="GC253" s="26" t="n"/>
      <c r="GD253" s="26" t="n"/>
      <c r="GE253" s="26" t="n"/>
      <c r="GF253" s="26" t="n"/>
      <c r="GG253" s="26" t="n"/>
      <c r="GH253" s="26" t="n"/>
      <c r="GI253" s="26" t="n"/>
      <c r="GJ253" s="26" t="n"/>
      <c r="GK253" s="26" t="n"/>
      <c r="GL253" s="26" t="n"/>
      <c r="GM253" s="26" t="n"/>
      <c r="GN253" s="26" t="n"/>
      <c r="GO253" s="26" t="n"/>
      <c r="GP253" s="26" t="n"/>
      <c r="GQ253" s="26" t="n"/>
      <c r="GR253" s="26" t="n"/>
      <c r="GS253" s="26" t="n"/>
      <c r="GT253" s="26" t="n"/>
      <c r="GU253" s="26" t="n"/>
      <c r="GV253" s="26" t="n"/>
      <c r="GW253" s="26" t="n"/>
      <c r="GX253" s="26" t="n"/>
      <c r="GY253" s="26" t="n"/>
      <c r="GZ253" s="26" t="n"/>
      <c r="HA253" s="26" t="n"/>
      <c r="HB253" s="26" t="n"/>
      <c r="HC253" s="26" t="n"/>
      <c r="HD253" s="26" t="n"/>
      <c r="HE253" s="26" t="n"/>
      <c r="HF253" s="26" t="n"/>
      <c r="HG253" s="26" t="n"/>
      <c r="HH253" s="26" t="n"/>
      <c r="HI253" s="26" t="n"/>
      <c r="HJ253" s="26" t="n"/>
      <c r="HK253" s="26" t="n"/>
      <c r="HL253" s="26" t="n"/>
      <c r="HM253" s="26" t="n"/>
      <c r="HN253" s="26" t="n"/>
      <c r="HO253" s="26" t="n"/>
      <c r="HP253" s="26" t="n"/>
      <c r="HQ253" s="26" t="n"/>
      <c r="HR253" s="26" t="n"/>
      <c r="HS253" s="26" t="n"/>
      <c r="HT253" s="26" t="n"/>
      <c r="HU253" s="26" t="n"/>
      <c r="HV253" s="26" t="n"/>
      <c r="HW253" s="26" t="n"/>
      <c r="HX253" s="26" t="n"/>
      <c r="HY253" s="26" t="n"/>
      <c r="HZ253" s="26" t="n"/>
      <c r="IA253" s="26" t="n"/>
      <c r="IB253" s="26" t="n"/>
      <c r="IC253" s="26" t="n"/>
      <c r="ID253" s="26" t="n"/>
      <c r="IE253" s="26" t="n"/>
      <c r="IF253" s="26" t="n"/>
      <c r="IG253" s="26" t="n"/>
      <c r="IH253" s="26" t="n"/>
      <c r="II253" s="26" t="n"/>
      <c r="IJ253" s="26" t="n"/>
      <c r="IK253" s="26" t="n"/>
      <c r="IL253" s="26" t="n"/>
      <c r="IM253" s="26" t="n"/>
      <c r="IN253" s="26" t="n"/>
      <c r="IO253" s="26" t="n"/>
    </row>
    <row r="254" ht="15.75" customHeight="1" s="67">
      <c r="A254" s="37" t="inlineStr">
        <is>
          <t>GR_FILTER_ALL_ENTRIES</t>
        </is>
      </c>
      <c r="B254" s="38" t="inlineStr">
        <is>
          <t>0.0</t>
        </is>
      </c>
      <c r="C254" s="38" t="n"/>
      <c r="D254" s="38" t="inlineStr">
        <is>
          <t>GLOBAL_CHECK, STOCKS_EXIT</t>
        </is>
      </c>
      <c r="E254" s="38" t="n"/>
      <c r="F254" s="26" t="n"/>
      <c r="G254" s="38">
        <f>IFERROR(VLOOKUP($A284&amp;"_"&amp;$B284,Results_Deltas!$A$2:$P$15000,5,FALSE),"")</f>
        <v/>
      </c>
      <c r="H254" s="38" t="inlineStr">
        <is>
          <t>Blanket (page end)</t>
        </is>
      </c>
      <c r="I254" s="26" t="n"/>
      <c r="J254" s="26" t="n"/>
      <c r="K254" s="26" t="n"/>
      <c r="L254" s="26" t="inlineStr">
        <is>
          <t>NO</t>
        </is>
      </c>
      <c r="N254" s="76" t="inlineStr">
        <is>
          <t>UNTESTED</t>
        </is>
      </c>
      <c r="O254" s="26" t="n"/>
      <c r="P254" s="26" t="n"/>
      <c r="Q254" s="26" t="n"/>
      <c r="R254" s="26" t="n"/>
      <c r="S254" s="26" t="n"/>
      <c r="T254" s="26" t="n"/>
      <c r="U254" s="26" t="n"/>
      <c r="V254" s="26" t="n"/>
      <c r="W254" s="26" t="n"/>
      <c r="X254" s="26" t="n"/>
      <c r="Y254" s="26" t="n"/>
      <c r="Z254" s="26" t="n"/>
      <c r="AA254" s="26" t="n"/>
      <c r="AB254" s="26" t="n"/>
      <c r="AC254" s="26" t="n"/>
      <c r="AD254" s="26" t="n"/>
      <c r="AE254" s="26" t="n"/>
      <c r="AF254" s="26" t="n"/>
      <c r="AG254" s="26" t="n"/>
      <c r="AH254" s="26" t="n"/>
      <c r="AI254" s="26" t="n"/>
      <c r="AJ254" s="26" t="n"/>
      <c r="AK254" s="26" t="n"/>
      <c r="AL254" s="26" t="n"/>
      <c r="AM254" s="26" t="n"/>
      <c r="AN254" s="26" t="n"/>
      <c r="AO254" s="26" t="n"/>
      <c r="AP254" s="26" t="n"/>
      <c r="AQ254" s="26" t="n"/>
      <c r="AR254" s="26" t="n"/>
      <c r="AS254" s="26" t="n"/>
      <c r="AT254" s="26" t="n"/>
      <c r="AU254" s="26" t="n"/>
      <c r="AV254" s="26" t="n"/>
      <c r="AW254" s="26" t="n"/>
      <c r="AX254" s="26" t="n"/>
      <c r="AY254" s="26" t="n"/>
      <c r="AZ254" s="26" t="n"/>
      <c r="BA254" s="26" t="n"/>
      <c r="BB254" s="26" t="n"/>
      <c r="BC254" s="26" t="n"/>
      <c r="BD254" s="26" t="n"/>
      <c r="BE254" s="26" t="n"/>
      <c r="BF254" s="26" t="n"/>
      <c r="BG254" s="26" t="n"/>
      <c r="BH254" s="26" t="n"/>
      <c r="BI254" s="26" t="n"/>
      <c r="BJ254" s="26" t="n"/>
      <c r="BK254" s="26" t="n"/>
      <c r="BL254" s="26" t="n"/>
      <c r="BM254" s="26" t="n"/>
      <c r="BN254" s="26" t="n"/>
      <c r="BO254" s="26" t="n"/>
      <c r="BP254" s="26" t="n"/>
      <c r="BQ254" s="26" t="n"/>
      <c r="BR254" s="26" t="n"/>
      <c r="BS254" s="26" t="n"/>
      <c r="BT254" s="26" t="n"/>
      <c r="BU254" s="26" t="n"/>
      <c r="BV254" s="26" t="n"/>
      <c r="BW254" s="26" t="n"/>
      <c r="BX254" s="26" t="n"/>
      <c r="BY254" s="26" t="n"/>
      <c r="BZ254" s="26" t="n"/>
      <c r="CA254" s="26" t="n"/>
      <c r="CB254" s="26" t="n"/>
      <c r="CC254" s="26" t="n"/>
      <c r="CD254" s="26" t="n"/>
      <c r="CE254" s="26" t="n"/>
      <c r="CF254" s="26" t="n"/>
      <c r="CG254" s="26" t="n"/>
      <c r="CH254" s="26" t="n"/>
      <c r="CI254" s="26" t="n"/>
      <c r="CJ254" s="26" t="n"/>
      <c r="CK254" s="26" t="n"/>
      <c r="CL254" s="26" t="n"/>
      <c r="CM254" s="26" t="n"/>
      <c r="CN254" s="26" t="n"/>
      <c r="CO254" s="26" t="n"/>
      <c r="CP254" s="26" t="n"/>
      <c r="CQ254" s="26" t="n"/>
      <c r="CR254" s="26" t="n"/>
      <c r="CS254" s="26" t="n"/>
      <c r="CT254" s="26" t="n"/>
      <c r="CU254" s="26" t="n"/>
      <c r="CV254" s="26" t="n"/>
      <c r="CW254" s="26" t="n"/>
      <c r="CX254" s="26" t="n"/>
      <c r="CY254" s="26" t="n"/>
      <c r="CZ254" s="26" t="n"/>
      <c r="DA254" s="26" t="n"/>
      <c r="DB254" s="26" t="n"/>
      <c r="DC254" s="26" t="n"/>
      <c r="DD254" s="26" t="n"/>
      <c r="DE254" s="26" t="n"/>
      <c r="DF254" s="26" t="n"/>
      <c r="DG254" s="26" t="n"/>
      <c r="DH254" s="26" t="n"/>
      <c r="DI254" s="26" t="n"/>
      <c r="DJ254" s="26" t="n"/>
      <c r="DK254" s="26" t="n"/>
      <c r="DL254" s="26" t="n"/>
      <c r="DM254" s="26" t="n"/>
      <c r="DN254" s="26" t="n"/>
      <c r="DO254" s="26" t="n"/>
      <c r="DP254" s="26" t="n"/>
      <c r="DQ254" s="26" t="n"/>
      <c r="DR254" s="26" t="n"/>
      <c r="DS254" s="26" t="n"/>
      <c r="DT254" s="26" t="n"/>
      <c r="DU254" s="26" t="n"/>
      <c r="DV254" s="26" t="n"/>
      <c r="DW254" s="26" t="n"/>
      <c r="DX254" s="26" t="n"/>
      <c r="DY254" s="26" t="n"/>
      <c r="DZ254" s="26" t="n"/>
      <c r="EA254" s="26" t="n"/>
      <c r="EB254" s="26" t="n"/>
      <c r="EC254" s="26" t="n"/>
      <c r="ED254" s="26" t="n"/>
      <c r="EE254" s="26" t="n"/>
      <c r="EF254" s="26" t="n"/>
      <c r="EG254" s="26" t="n"/>
      <c r="EH254" s="26" t="n"/>
      <c r="EI254" s="26" t="n"/>
      <c r="EJ254" s="26" t="n"/>
      <c r="EK254" s="26" t="n"/>
      <c r="EL254" s="26" t="n"/>
      <c r="EM254" s="26" t="n"/>
      <c r="EN254" s="26" t="n"/>
      <c r="EO254" s="26" t="n"/>
      <c r="EP254" s="26" t="n"/>
      <c r="EQ254" s="26" t="n"/>
      <c r="ER254" s="26" t="n"/>
      <c r="ES254" s="26" t="n"/>
      <c r="ET254" s="26" t="n"/>
      <c r="EU254" s="26" t="n"/>
      <c r="EV254" s="26" t="n"/>
      <c r="EW254" s="26" t="n"/>
      <c r="EX254" s="26" t="n"/>
      <c r="EY254" s="26" t="n"/>
      <c r="EZ254" s="26" t="n"/>
      <c r="FA254" s="26" t="n"/>
      <c r="FB254" s="26" t="n"/>
      <c r="FC254" s="26" t="n"/>
      <c r="FD254" s="26" t="n"/>
      <c r="FE254" s="26" t="n"/>
      <c r="FF254" s="26" t="n"/>
      <c r="FG254" s="26" t="n"/>
      <c r="FH254" s="26" t="n"/>
      <c r="FI254" s="26" t="n"/>
      <c r="FJ254" s="26" t="n"/>
      <c r="FK254" s="26" t="n"/>
      <c r="FL254" s="26" t="n"/>
      <c r="FM254" s="26" t="n"/>
      <c r="FN254" s="26" t="n"/>
      <c r="FO254" s="26" t="n"/>
      <c r="FP254" s="26" t="n"/>
      <c r="FQ254" s="26" t="n"/>
      <c r="FR254" s="26" t="n"/>
      <c r="FS254" s="26" t="n"/>
      <c r="FT254" s="26" t="n"/>
      <c r="FU254" s="26" t="n"/>
      <c r="FV254" s="26" t="n"/>
      <c r="FW254" s="26" t="n"/>
      <c r="FX254" s="26" t="n"/>
      <c r="FY254" s="26" t="n"/>
      <c r="FZ254" s="26" t="n"/>
      <c r="GA254" s="26" t="n"/>
      <c r="GB254" s="26" t="n"/>
      <c r="GC254" s="26" t="n"/>
      <c r="GD254" s="26" t="n"/>
      <c r="GE254" s="26" t="n"/>
      <c r="GF254" s="26" t="n"/>
      <c r="GG254" s="26" t="n"/>
      <c r="GH254" s="26" t="n"/>
      <c r="GI254" s="26" t="n"/>
      <c r="GJ254" s="26" t="n"/>
      <c r="GK254" s="26" t="n"/>
      <c r="GL254" s="26" t="n"/>
      <c r="GM254" s="26" t="n"/>
      <c r="GN254" s="26" t="n"/>
      <c r="GO254" s="26" t="n"/>
      <c r="GP254" s="26" t="n"/>
      <c r="GQ254" s="26" t="n"/>
      <c r="GR254" s="26" t="n"/>
      <c r="GS254" s="26" t="n"/>
      <c r="GT254" s="26" t="n"/>
      <c r="GU254" s="26" t="n"/>
      <c r="GV254" s="26" t="n"/>
      <c r="GW254" s="26" t="n"/>
      <c r="GX254" s="26" t="n"/>
      <c r="GY254" s="26" t="n"/>
      <c r="GZ254" s="26" t="n"/>
      <c r="HA254" s="26" t="n"/>
      <c r="HB254" s="26" t="n"/>
      <c r="HC254" s="26" t="n"/>
      <c r="HD254" s="26" t="n"/>
      <c r="HE254" s="26" t="n"/>
      <c r="HF254" s="26" t="n"/>
      <c r="HG254" s="26" t="n"/>
      <c r="HH254" s="26" t="n"/>
      <c r="HI254" s="26" t="n"/>
      <c r="HJ254" s="26" t="n"/>
      <c r="HK254" s="26" t="n"/>
      <c r="HL254" s="26" t="n"/>
      <c r="HM254" s="26" t="n"/>
      <c r="HN254" s="26" t="n"/>
      <c r="HO254" s="26" t="n"/>
      <c r="HP254" s="26" t="n"/>
      <c r="HQ254" s="26" t="n"/>
      <c r="HR254" s="26" t="n"/>
      <c r="HS254" s="26" t="n"/>
      <c r="HT254" s="26" t="n"/>
      <c r="HU254" s="26" t="n"/>
      <c r="HV254" s="26" t="n"/>
      <c r="HW254" s="26" t="n"/>
      <c r="HX254" s="26" t="n"/>
      <c r="HY254" s="26" t="n"/>
      <c r="HZ254" s="26" t="n"/>
      <c r="IA254" s="26" t="n"/>
      <c r="IB254" s="26" t="n"/>
      <c r="IC254" s="26" t="n"/>
      <c r="ID254" s="26" t="n"/>
      <c r="IE254" s="26" t="n"/>
      <c r="IF254" s="26" t="n"/>
      <c r="IG254" s="26" t="n"/>
      <c r="IH254" s="26" t="n"/>
      <c r="II254" s="26" t="n"/>
      <c r="IJ254" s="26" t="n"/>
      <c r="IK254" s="26" t="n"/>
      <c r="IL254" s="26" t="n"/>
      <c r="IM254" s="26" t="n"/>
      <c r="IN254" s="26" t="n"/>
      <c r="IO254" s="26" t="n"/>
    </row>
    <row r="255" ht="15.75" customHeight="1" s="67">
      <c r="A255" s="37" t="inlineStr">
        <is>
          <t>GR_FILTER_ALL_ENTRIES</t>
        </is>
      </c>
      <c r="B255" s="38" t="inlineStr">
        <is>
          <t>0.0_ALT</t>
        </is>
      </c>
      <c r="C255" s="38" t="n"/>
      <c r="D255" s="38" t="inlineStr">
        <is>
          <t>GLOBAL_CHECK, STOCKS_EXIT</t>
        </is>
      </c>
      <c r="E255" s="38" t="n"/>
      <c r="F255" s="26" t="n"/>
      <c r="G255" s="38">
        <f>IFERROR(VLOOKUP($A285&amp;"_"&amp;$B285,Results_Deltas!$A$2:$P$15000,5,FALSE),"")</f>
        <v/>
      </c>
      <c r="H255" s="38" t="inlineStr">
        <is>
          <t>Blanket (page end)</t>
        </is>
      </c>
      <c r="I255" s="26" t="n"/>
      <c r="J255" s="26" t="n"/>
      <c r="K255" s="26" t="n"/>
      <c r="L255" s="26" t="inlineStr">
        <is>
          <t>NO</t>
        </is>
      </c>
      <c r="N255" s="76" t="inlineStr">
        <is>
          <t>UNTESTED</t>
        </is>
      </c>
      <c r="O255" s="26" t="n"/>
      <c r="P255" s="26" t="n"/>
      <c r="Q255" s="26" t="n"/>
      <c r="R255" s="26" t="n"/>
      <c r="S255" s="26" t="n"/>
      <c r="T255" s="26" t="n"/>
      <c r="U255" s="26" t="n"/>
      <c r="V255" s="26" t="n"/>
      <c r="W255" s="26" t="n"/>
      <c r="X255" s="26" t="n"/>
      <c r="Y255" s="26" t="n"/>
      <c r="Z255" s="26" t="n"/>
      <c r="AA255" s="26" t="n"/>
      <c r="AB255" s="26" t="n"/>
      <c r="AC255" s="26" t="n"/>
      <c r="AD255" s="26" t="n"/>
      <c r="AE255" s="26" t="n"/>
      <c r="AF255" s="26" t="n"/>
      <c r="AG255" s="26" t="n"/>
      <c r="AH255" s="26" t="n"/>
      <c r="AI255" s="26" t="n"/>
      <c r="AJ255" s="26" t="n"/>
      <c r="AK255" s="26" t="n"/>
      <c r="AL255" s="26" t="n"/>
      <c r="AM255" s="26" t="n"/>
      <c r="AN255" s="26" t="n"/>
      <c r="AO255" s="26" t="n"/>
      <c r="AP255" s="26" t="n"/>
      <c r="AQ255" s="26" t="n"/>
      <c r="AR255" s="26" t="n"/>
      <c r="AS255" s="26" t="n"/>
      <c r="AT255" s="26" t="n"/>
      <c r="AU255" s="26" t="n"/>
      <c r="AV255" s="26" t="n"/>
      <c r="AW255" s="26" t="n"/>
      <c r="AX255" s="26" t="n"/>
      <c r="AY255" s="26" t="n"/>
      <c r="AZ255" s="26" t="n"/>
      <c r="BA255" s="26" t="n"/>
      <c r="BB255" s="26" t="n"/>
      <c r="BC255" s="26" t="n"/>
      <c r="BD255" s="26" t="n"/>
      <c r="BE255" s="26" t="n"/>
      <c r="BF255" s="26" t="n"/>
      <c r="BG255" s="26" t="n"/>
      <c r="BH255" s="26" t="n"/>
      <c r="BI255" s="26" t="n"/>
      <c r="BJ255" s="26" t="n"/>
      <c r="BK255" s="26" t="n"/>
      <c r="BL255" s="26" t="n"/>
      <c r="BM255" s="26" t="n"/>
      <c r="BN255" s="26" t="n"/>
      <c r="BO255" s="26" t="n"/>
      <c r="BP255" s="26" t="n"/>
      <c r="BQ255" s="26" t="n"/>
      <c r="BR255" s="26" t="n"/>
      <c r="BS255" s="26" t="n"/>
      <c r="BT255" s="26" t="n"/>
      <c r="BU255" s="26" t="n"/>
      <c r="BV255" s="26" t="n"/>
      <c r="BW255" s="26" t="n"/>
      <c r="BX255" s="26" t="n"/>
      <c r="BY255" s="26" t="n"/>
      <c r="BZ255" s="26" t="n"/>
      <c r="CA255" s="26" t="n"/>
      <c r="CB255" s="26" t="n"/>
      <c r="CC255" s="26" t="n"/>
      <c r="CD255" s="26" t="n"/>
      <c r="CE255" s="26" t="n"/>
      <c r="CF255" s="26" t="n"/>
      <c r="CG255" s="26" t="n"/>
      <c r="CH255" s="26" t="n"/>
      <c r="CI255" s="26" t="n"/>
      <c r="CJ255" s="26" t="n"/>
      <c r="CK255" s="26" t="n"/>
      <c r="CL255" s="26" t="n"/>
      <c r="CM255" s="26" t="n"/>
      <c r="CN255" s="26" t="n"/>
      <c r="CO255" s="26" t="n"/>
      <c r="CP255" s="26" t="n"/>
      <c r="CQ255" s="26" t="n"/>
      <c r="CR255" s="26" t="n"/>
      <c r="CS255" s="26" t="n"/>
      <c r="CT255" s="26" t="n"/>
      <c r="CU255" s="26" t="n"/>
      <c r="CV255" s="26" t="n"/>
      <c r="CW255" s="26" t="n"/>
      <c r="CX255" s="26" t="n"/>
      <c r="CY255" s="26" t="n"/>
      <c r="CZ255" s="26" t="n"/>
      <c r="DA255" s="26" t="n"/>
      <c r="DB255" s="26" t="n"/>
      <c r="DC255" s="26" t="n"/>
      <c r="DD255" s="26" t="n"/>
      <c r="DE255" s="26" t="n"/>
      <c r="DF255" s="26" t="n"/>
      <c r="DG255" s="26" t="n"/>
      <c r="DH255" s="26" t="n"/>
      <c r="DI255" s="26" t="n"/>
      <c r="DJ255" s="26" t="n"/>
      <c r="DK255" s="26" t="n"/>
      <c r="DL255" s="26" t="n"/>
      <c r="DM255" s="26" t="n"/>
      <c r="DN255" s="26" t="n"/>
      <c r="DO255" s="26" t="n"/>
      <c r="DP255" s="26" t="n"/>
      <c r="DQ255" s="26" t="n"/>
      <c r="DR255" s="26" t="n"/>
      <c r="DS255" s="26" t="n"/>
      <c r="DT255" s="26" t="n"/>
      <c r="DU255" s="26" t="n"/>
      <c r="DV255" s="26" t="n"/>
      <c r="DW255" s="26" t="n"/>
      <c r="DX255" s="26" t="n"/>
      <c r="DY255" s="26" t="n"/>
      <c r="DZ255" s="26" t="n"/>
      <c r="EA255" s="26" t="n"/>
      <c r="EB255" s="26" t="n"/>
      <c r="EC255" s="26" t="n"/>
      <c r="ED255" s="26" t="n"/>
      <c r="EE255" s="26" t="n"/>
      <c r="EF255" s="26" t="n"/>
      <c r="EG255" s="26" t="n"/>
      <c r="EH255" s="26" t="n"/>
      <c r="EI255" s="26" t="n"/>
      <c r="EJ255" s="26" t="n"/>
      <c r="EK255" s="26" t="n"/>
      <c r="EL255" s="26" t="n"/>
      <c r="EM255" s="26" t="n"/>
      <c r="EN255" s="26" t="n"/>
      <c r="EO255" s="26" t="n"/>
      <c r="EP255" s="26" t="n"/>
      <c r="EQ255" s="26" t="n"/>
      <c r="ER255" s="26" t="n"/>
      <c r="ES255" s="26" t="n"/>
      <c r="ET255" s="26" t="n"/>
      <c r="EU255" s="26" t="n"/>
      <c r="EV255" s="26" t="n"/>
      <c r="EW255" s="26" t="n"/>
      <c r="EX255" s="26" t="n"/>
      <c r="EY255" s="26" t="n"/>
      <c r="EZ255" s="26" t="n"/>
      <c r="FA255" s="26" t="n"/>
      <c r="FB255" s="26" t="n"/>
      <c r="FC255" s="26" t="n"/>
      <c r="FD255" s="26" t="n"/>
      <c r="FE255" s="26" t="n"/>
      <c r="FF255" s="26" t="n"/>
      <c r="FG255" s="26" t="n"/>
      <c r="FH255" s="26" t="n"/>
      <c r="FI255" s="26" t="n"/>
      <c r="FJ255" s="26" t="n"/>
      <c r="FK255" s="26" t="n"/>
      <c r="FL255" s="26" t="n"/>
      <c r="FM255" s="26" t="n"/>
      <c r="FN255" s="26" t="n"/>
      <c r="FO255" s="26" t="n"/>
      <c r="FP255" s="26" t="n"/>
      <c r="FQ255" s="26" t="n"/>
      <c r="FR255" s="26" t="n"/>
      <c r="FS255" s="26" t="n"/>
      <c r="FT255" s="26" t="n"/>
      <c r="FU255" s="26" t="n"/>
      <c r="FV255" s="26" t="n"/>
      <c r="FW255" s="26" t="n"/>
      <c r="FX255" s="26" t="n"/>
      <c r="FY255" s="26" t="n"/>
      <c r="FZ255" s="26" t="n"/>
      <c r="GA255" s="26" t="n"/>
      <c r="GB255" s="26" t="n"/>
      <c r="GC255" s="26" t="n"/>
      <c r="GD255" s="26" t="n"/>
      <c r="GE255" s="26" t="n"/>
      <c r="GF255" s="26" t="n"/>
      <c r="GG255" s="26" t="n"/>
      <c r="GH255" s="26" t="n"/>
      <c r="GI255" s="26" t="n"/>
      <c r="GJ255" s="26" t="n"/>
      <c r="GK255" s="26" t="n"/>
      <c r="GL255" s="26" t="n"/>
      <c r="GM255" s="26" t="n"/>
      <c r="GN255" s="26" t="n"/>
      <c r="GO255" s="26" t="n"/>
      <c r="GP255" s="26" t="n"/>
      <c r="GQ255" s="26" t="n"/>
      <c r="GR255" s="26" t="n"/>
      <c r="GS255" s="26" t="n"/>
      <c r="GT255" s="26" t="n"/>
      <c r="GU255" s="26" t="n"/>
      <c r="GV255" s="26" t="n"/>
      <c r="GW255" s="26" t="n"/>
      <c r="GX255" s="26" t="n"/>
      <c r="GY255" s="26" t="n"/>
      <c r="GZ255" s="26" t="n"/>
      <c r="HA255" s="26" t="n"/>
      <c r="HB255" s="26" t="n"/>
      <c r="HC255" s="26" t="n"/>
      <c r="HD255" s="26" t="n"/>
      <c r="HE255" s="26" t="n"/>
      <c r="HF255" s="26" t="n"/>
      <c r="HG255" s="26" t="n"/>
      <c r="HH255" s="26" t="n"/>
      <c r="HI255" s="26" t="n"/>
      <c r="HJ255" s="26" t="n"/>
      <c r="HK255" s="26" t="n"/>
      <c r="HL255" s="26" t="n"/>
      <c r="HM255" s="26" t="n"/>
      <c r="HN255" s="26" t="n"/>
      <c r="HO255" s="26" t="n"/>
      <c r="HP255" s="26" t="n"/>
      <c r="HQ255" s="26" t="n"/>
      <c r="HR255" s="26" t="n"/>
      <c r="HS255" s="26" t="n"/>
      <c r="HT255" s="26" t="n"/>
      <c r="HU255" s="26" t="n"/>
      <c r="HV255" s="26" t="n"/>
      <c r="HW255" s="26" t="n"/>
      <c r="HX255" s="26" t="n"/>
      <c r="HY255" s="26" t="n"/>
      <c r="HZ255" s="26" t="n"/>
      <c r="IA255" s="26" t="n"/>
      <c r="IB255" s="26" t="n"/>
      <c r="IC255" s="26" t="n"/>
      <c r="ID255" s="26" t="n"/>
      <c r="IE255" s="26" t="n"/>
      <c r="IF255" s="26" t="n"/>
      <c r="IG255" s="26" t="n"/>
      <c r="IH255" s="26" t="n"/>
      <c r="II255" s="26" t="n"/>
      <c r="IJ255" s="26" t="n"/>
      <c r="IK255" s="26" t="n"/>
      <c r="IL255" s="26" t="n"/>
      <c r="IM255" s="26" t="n"/>
      <c r="IN255" s="26" t="n"/>
      <c r="IO255" s="26" t="n"/>
    </row>
    <row r="256" ht="15.75" customHeight="1" s="67">
      <c r="A256" s="39" t="inlineStr">
        <is>
          <t>GR_FILTER_VEC_ENABLED</t>
        </is>
      </c>
      <c r="B256" s="40" t="inlineStr">
        <is>
          <t>False</t>
        </is>
      </c>
      <c r="C256" s="38" t="n"/>
      <c r="D256" s="38" t="inlineStr">
        <is>
          <t>GLOBAL_CHECK</t>
        </is>
      </c>
      <c r="E256" s="38" t="n"/>
      <c r="F256" s="26" t="n"/>
      <c r="G256" s="38">
        <f>IFERROR(VLOOKUP($A286&amp;"_"&amp;$B286,Results_Deltas!$A$2:$P$15000,5,FALSE),"")</f>
        <v/>
      </c>
      <c r="H256" s="38" t="inlineStr">
        <is>
          <t>Blanket (page end)</t>
        </is>
      </c>
      <c r="I256" s="26" t="n"/>
      <c r="J256" s="26" t="n"/>
      <c r="K256" s="26" t="n"/>
      <c r="L256" s="26" t="inlineStr">
        <is>
          <t>NO</t>
        </is>
      </c>
      <c r="N256" s="76" t="inlineStr">
        <is>
          <t>UNTESTED</t>
        </is>
      </c>
      <c r="O256" s="26" t="n"/>
      <c r="P256" s="26" t="n"/>
      <c r="Q256" s="26" t="n"/>
      <c r="R256" s="26" t="n"/>
      <c r="S256" s="26" t="n"/>
      <c r="T256" s="26" t="n"/>
      <c r="U256" s="26" t="n"/>
      <c r="V256" s="26" t="n"/>
      <c r="W256" s="26" t="n"/>
      <c r="X256" s="26" t="n"/>
      <c r="Y256" s="26" t="n"/>
      <c r="Z256" s="26" t="n"/>
      <c r="AA256" s="26" t="n"/>
      <c r="AB256" s="26" t="n"/>
      <c r="AC256" s="26" t="n"/>
      <c r="AD256" s="26" t="n"/>
      <c r="AE256" s="26" t="n"/>
      <c r="AF256" s="26" t="n"/>
      <c r="AG256" s="26" t="n"/>
      <c r="AH256" s="26" t="n"/>
      <c r="AI256" s="26" t="n"/>
      <c r="AJ256" s="26" t="n"/>
      <c r="AK256" s="26" t="n"/>
      <c r="AL256" s="26" t="n"/>
      <c r="AM256" s="26" t="n"/>
      <c r="AN256" s="26" t="n"/>
      <c r="AO256" s="26" t="n"/>
      <c r="AP256" s="26" t="n"/>
      <c r="AQ256" s="26" t="n"/>
      <c r="AR256" s="26" t="n"/>
      <c r="AS256" s="26" t="n"/>
      <c r="AT256" s="26" t="n"/>
      <c r="AU256" s="26" t="n"/>
      <c r="AV256" s="26" t="n"/>
      <c r="AW256" s="26" t="n"/>
      <c r="AX256" s="26" t="n"/>
      <c r="AY256" s="26" t="n"/>
      <c r="AZ256" s="26" t="n"/>
      <c r="BA256" s="26" t="n"/>
      <c r="BB256" s="26" t="n"/>
      <c r="BC256" s="26" t="n"/>
      <c r="BD256" s="26" t="n"/>
      <c r="BE256" s="26" t="n"/>
      <c r="BF256" s="26" t="n"/>
      <c r="BG256" s="26" t="n"/>
      <c r="BH256" s="26" t="n"/>
      <c r="BI256" s="26" t="n"/>
      <c r="BJ256" s="26" t="n"/>
      <c r="BK256" s="26" t="n"/>
      <c r="BL256" s="26" t="n"/>
      <c r="BM256" s="26" t="n"/>
      <c r="BN256" s="26" t="n"/>
      <c r="BO256" s="26" t="n"/>
      <c r="BP256" s="26" t="n"/>
      <c r="BQ256" s="26" t="n"/>
      <c r="BR256" s="26" t="n"/>
      <c r="BS256" s="26" t="n"/>
      <c r="BT256" s="26" t="n"/>
      <c r="BU256" s="26" t="n"/>
      <c r="BV256" s="26" t="n"/>
      <c r="BW256" s="26" t="n"/>
      <c r="BX256" s="26" t="n"/>
      <c r="BY256" s="26" t="n"/>
      <c r="BZ256" s="26" t="n"/>
      <c r="CA256" s="26" t="n"/>
      <c r="CB256" s="26" t="n"/>
      <c r="CC256" s="26" t="n"/>
      <c r="CD256" s="26" t="n"/>
      <c r="CE256" s="26" t="n"/>
      <c r="CF256" s="26" t="n"/>
      <c r="CG256" s="26" t="n"/>
      <c r="CH256" s="26" t="n"/>
      <c r="CI256" s="26" t="n"/>
      <c r="CJ256" s="26" t="n"/>
      <c r="CK256" s="26" t="n"/>
      <c r="CL256" s="26" t="n"/>
      <c r="CM256" s="26" t="n"/>
      <c r="CN256" s="26" t="n"/>
      <c r="CO256" s="26" t="n"/>
      <c r="CP256" s="26" t="n"/>
      <c r="CQ256" s="26" t="n"/>
      <c r="CR256" s="26" t="n"/>
      <c r="CS256" s="26" t="n"/>
      <c r="CT256" s="26" t="n"/>
      <c r="CU256" s="26" t="n"/>
      <c r="CV256" s="26" t="n"/>
      <c r="CW256" s="26" t="n"/>
      <c r="CX256" s="26" t="n"/>
      <c r="CY256" s="26" t="n"/>
      <c r="CZ256" s="26" t="n"/>
      <c r="DA256" s="26" t="n"/>
      <c r="DB256" s="26" t="n"/>
      <c r="DC256" s="26" t="n"/>
      <c r="DD256" s="26" t="n"/>
      <c r="DE256" s="26" t="n"/>
      <c r="DF256" s="26" t="n"/>
      <c r="DG256" s="26" t="n"/>
      <c r="DH256" s="26" t="n"/>
      <c r="DI256" s="26" t="n"/>
      <c r="DJ256" s="26" t="n"/>
      <c r="DK256" s="26" t="n"/>
      <c r="DL256" s="26" t="n"/>
      <c r="DM256" s="26" t="n"/>
      <c r="DN256" s="26" t="n"/>
      <c r="DO256" s="26" t="n"/>
      <c r="DP256" s="26" t="n"/>
      <c r="DQ256" s="26" t="n"/>
      <c r="DR256" s="26" t="n"/>
      <c r="DS256" s="26" t="n"/>
      <c r="DT256" s="26" t="n"/>
      <c r="DU256" s="26" t="n"/>
      <c r="DV256" s="26" t="n"/>
      <c r="DW256" s="26" t="n"/>
      <c r="DX256" s="26" t="n"/>
      <c r="DY256" s="26" t="n"/>
      <c r="DZ256" s="26" t="n"/>
      <c r="EA256" s="26" t="n"/>
      <c r="EB256" s="26" t="n"/>
      <c r="EC256" s="26" t="n"/>
      <c r="ED256" s="26" t="n"/>
      <c r="EE256" s="26" t="n"/>
      <c r="EF256" s="26" t="n"/>
      <c r="EG256" s="26" t="n"/>
      <c r="EH256" s="26" t="n"/>
      <c r="EI256" s="26" t="n"/>
      <c r="EJ256" s="26" t="n"/>
      <c r="EK256" s="26" t="n"/>
      <c r="EL256" s="26" t="n"/>
      <c r="EM256" s="26" t="n"/>
      <c r="EN256" s="26" t="n"/>
      <c r="EO256" s="26" t="n"/>
      <c r="EP256" s="26" t="n"/>
      <c r="EQ256" s="26" t="n"/>
      <c r="ER256" s="26" t="n"/>
      <c r="ES256" s="26" t="n"/>
      <c r="ET256" s="26" t="n"/>
      <c r="EU256" s="26" t="n"/>
      <c r="EV256" s="26" t="n"/>
      <c r="EW256" s="26" t="n"/>
      <c r="EX256" s="26" t="n"/>
      <c r="EY256" s="26" t="n"/>
      <c r="EZ256" s="26" t="n"/>
      <c r="FA256" s="26" t="n"/>
      <c r="FB256" s="26" t="n"/>
      <c r="FC256" s="26" t="n"/>
      <c r="FD256" s="26" t="n"/>
      <c r="FE256" s="26" t="n"/>
      <c r="FF256" s="26" t="n"/>
      <c r="FG256" s="26" t="n"/>
      <c r="FH256" s="26" t="n"/>
      <c r="FI256" s="26" t="n"/>
      <c r="FJ256" s="26" t="n"/>
      <c r="FK256" s="26" t="n"/>
      <c r="FL256" s="26" t="n"/>
      <c r="FM256" s="26" t="n"/>
      <c r="FN256" s="26" t="n"/>
      <c r="FO256" s="26" t="n"/>
      <c r="FP256" s="26" t="n"/>
      <c r="FQ256" s="26" t="n"/>
      <c r="FR256" s="26" t="n"/>
      <c r="FS256" s="26" t="n"/>
      <c r="FT256" s="26" t="n"/>
      <c r="FU256" s="26" t="n"/>
      <c r="FV256" s="26" t="n"/>
      <c r="FW256" s="26" t="n"/>
      <c r="FX256" s="26" t="n"/>
      <c r="FY256" s="26" t="n"/>
      <c r="FZ256" s="26" t="n"/>
      <c r="GA256" s="26" t="n"/>
      <c r="GB256" s="26" t="n"/>
      <c r="GC256" s="26" t="n"/>
      <c r="GD256" s="26" t="n"/>
      <c r="GE256" s="26" t="n"/>
      <c r="GF256" s="26" t="n"/>
      <c r="GG256" s="26" t="n"/>
      <c r="GH256" s="26" t="n"/>
      <c r="GI256" s="26" t="n"/>
      <c r="GJ256" s="26" t="n"/>
      <c r="GK256" s="26" t="n"/>
      <c r="GL256" s="26" t="n"/>
      <c r="GM256" s="26" t="n"/>
      <c r="GN256" s="26" t="n"/>
      <c r="GO256" s="26" t="n"/>
      <c r="GP256" s="26" t="n"/>
      <c r="GQ256" s="26" t="n"/>
      <c r="GR256" s="26" t="n"/>
      <c r="GS256" s="26" t="n"/>
      <c r="GT256" s="26" t="n"/>
      <c r="GU256" s="26" t="n"/>
      <c r="GV256" s="26" t="n"/>
      <c r="GW256" s="26" t="n"/>
      <c r="GX256" s="26" t="n"/>
      <c r="GY256" s="26" t="n"/>
      <c r="GZ256" s="26" t="n"/>
      <c r="HA256" s="26" t="n"/>
      <c r="HB256" s="26" t="n"/>
      <c r="HC256" s="26" t="n"/>
      <c r="HD256" s="26" t="n"/>
      <c r="HE256" s="26" t="n"/>
      <c r="HF256" s="26" t="n"/>
      <c r="HG256" s="26" t="n"/>
      <c r="HH256" s="26" t="n"/>
      <c r="HI256" s="26" t="n"/>
      <c r="HJ256" s="26" t="n"/>
      <c r="HK256" s="26" t="n"/>
      <c r="HL256" s="26" t="n"/>
      <c r="HM256" s="26" t="n"/>
      <c r="HN256" s="26" t="n"/>
      <c r="HO256" s="26" t="n"/>
      <c r="HP256" s="26" t="n"/>
      <c r="HQ256" s="26" t="n"/>
      <c r="HR256" s="26" t="n"/>
      <c r="HS256" s="26" t="n"/>
      <c r="HT256" s="26" t="n"/>
      <c r="HU256" s="26" t="n"/>
      <c r="HV256" s="26" t="n"/>
      <c r="HW256" s="26" t="n"/>
      <c r="HX256" s="26" t="n"/>
      <c r="HY256" s="26" t="n"/>
      <c r="HZ256" s="26" t="n"/>
      <c r="IA256" s="26" t="n"/>
      <c r="IB256" s="26" t="n"/>
      <c r="IC256" s="26" t="n"/>
      <c r="ID256" s="26" t="n"/>
      <c r="IE256" s="26" t="n"/>
      <c r="IF256" s="26" t="n"/>
      <c r="IG256" s="26" t="n"/>
      <c r="IH256" s="26" t="n"/>
      <c r="II256" s="26" t="n"/>
      <c r="IJ256" s="26" t="n"/>
      <c r="IK256" s="26" t="n"/>
      <c r="IL256" s="26" t="n"/>
      <c r="IM256" s="26" t="n"/>
      <c r="IN256" s="26" t="n"/>
      <c r="IO256" s="26" t="n"/>
    </row>
    <row r="257" ht="15.75" customHeight="1" s="67">
      <c r="A257" s="37" t="inlineStr">
        <is>
          <t>GR_FILTER_VEC_ENABLED</t>
        </is>
      </c>
      <c r="B257" s="38" t="inlineStr">
        <is>
          <t>True</t>
        </is>
      </c>
      <c r="C257" s="38" t="n"/>
      <c r="D257" s="38" t="inlineStr">
        <is>
          <t>GLOBAL_CHECK</t>
        </is>
      </c>
      <c r="E257" s="38" t="n"/>
      <c r="F257" s="26" t="n"/>
      <c r="G257" s="38">
        <f>IFERROR(VLOOKUP($A287&amp;"_"&amp;$B287,Results_Deltas!$A$2:$P$15000,5,FALSE),"")</f>
        <v/>
      </c>
      <c r="H257" s="38" t="inlineStr">
        <is>
          <t>Blanket (page end)</t>
        </is>
      </c>
      <c r="I257" s="26" t="n"/>
      <c r="J257" s="26" t="n"/>
      <c r="K257" s="26" t="n"/>
      <c r="L257" s="26" t="inlineStr">
        <is>
          <t>NO</t>
        </is>
      </c>
      <c r="N257" s="76" t="inlineStr">
        <is>
          <t>UNTESTED</t>
        </is>
      </c>
      <c r="O257" s="26" t="n"/>
      <c r="P257" s="26" t="n"/>
      <c r="Q257" s="26" t="n"/>
      <c r="R257" s="26" t="n"/>
      <c r="S257" s="26" t="n"/>
      <c r="T257" s="26" t="n"/>
      <c r="U257" s="26" t="n"/>
      <c r="V257" s="26" t="n"/>
      <c r="W257" s="26" t="n"/>
      <c r="X257" s="26" t="n"/>
      <c r="Y257" s="26" t="n"/>
      <c r="Z257" s="26" t="n"/>
      <c r="AA257" s="26" t="n"/>
      <c r="AB257" s="26" t="n"/>
      <c r="AC257" s="26" t="n"/>
      <c r="AD257" s="26" t="n"/>
      <c r="AE257" s="26" t="n"/>
      <c r="AF257" s="26" t="n"/>
      <c r="AG257" s="26" t="n"/>
      <c r="AH257" s="26" t="n"/>
      <c r="AI257" s="26" t="n"/>
      <c r="AJ257" s="26" t="n"/>
      <c r="AK257" s="26" t="n"/>
      <c r="AL257" s="26" t="n"/>
      <c r="AM257" s="26" t="n"/>
      <c r="AN257" s="26" t="n"/>
      <c r="AO257" s="26" t="n"/>
      <c r="AP257" s="26" t="n"/>
      <c r="AQ257" s="26" t="n"/>
      <c r="AR257" s="26" t="n"/>
      <c r="AS257" s="26" t="n"/>
      <c r="AT257" s="26" t="n"/>
      <c r="AU257" s="26" t="n"/>
      <c r="AV257" s="26" t="n"/>
      <c r="AW257" s="26" t="n"/>
      <c r="AX257" s="26" t="n"/>
      <c r="AY257" s="26" t="n"/>
      <c r="AZ257" s="26" t="n"/>
      <c r="BA257" s="26" t="n"/>
      <c r="BB257" s="26" t="n"/>
      <c r="BC257" s="26" t="n"/>
      <c r="BD257" s="26" t="n"/>
      <c r="BE257" s="26" t="n"/>
      <c r="BF257" s="26" t="n"/>
      <c r="BG257" s="26" t="n"/>
      <c r="BH257" s="26" t="n"/>
      <c r="BI257" s="26" t="n"/>
      <c r="BJ257" s="26" t="n"/>
      <c r="BK257" s="26" t="n"/>
      <c r="BL257" s="26" t="n"/>
      <c r="BM257" s="26" t="n"/>
      <c r="BN257" s="26" t="n"/>
      <c r="BO257" s="26" t="n"/>
      <c r="BP257" s="26" t="n"/>
      <c r="BQ257" s="26" t="n"/>
      <c r="BR257" s="26" t="n"/>
      <c r="BS257" s="26" t="n"/>
      <c r="BT257" s="26" t="n"/>
      <c r="BU257" s="26" t="n"/>
      <c r="BV257" s="26" t="n"/>
      <c r="BW257" s="26" t="n"/>
      <c r="BX257" s="26" t="n"/>
      <c r="BY257" s="26" t="n"/>
      <c r="BZ257" s="26" t="n"/>
      <c r="CA257" s="26" t="n"/>
      <c r="CB257" s="26" t="n"/>
      <c r="CC257" s="26" t="n"/>
      <c r="CD257" s="26" t="n"/>
      <c r="CE257" s="26" t="n"/>
      <c r="CF257" s="26" t="n"/>
      <c r="CG257" s="26" t="n"/>
      <c r="CH257" s="26" t="n"/>
      <c r="CI257" s="26" t="n"/>
      <c r="CJ257" s="26" t="n"/>
      <c r="CK257" s="26" t="n"/>
      <c r="CL257" s="26" t="n"/>
      <c r="CM257" s="26" t="n"/>
      <c r="CN257" s="26" t="n"/>
      <c r="CO257" s="26" t="n"/>
      <c r="CP257" s="26" t="n"/>
      <c r="CQ257" s="26" t="n"/>
      <c r="CR257" s="26" t="n"/>
      <c r="CS257" s="26" t="n"/>
      <c r="CT257" s="26" t="n"/>
      <c r="CU257" s="26" t="n"/>
      <c r="CV257" s="26" t="n"/>
      <c r="CW257" s="26" t="n"/>
      <c r="CX257" s="26" t="n"/>
      <c r="CY257" s="26" t="n"/>
      <c r="CZ257" s="26" t="n"/>
      <c r="DA257" s="26" t="n"/>
      <c r="DB257" s="26" t="n"/>
      <c r="DC257" s="26" t="n"/>
      <c r="DD257" s="26" t="n"/>
      <c r="DE257" s="26" t="n"/>
      <c r="DF257" s="26" t="n"/>
      <c r="DG257" s="26" t="n"/>
      <c r="DH257" s="26" t="n"/>
      <c r="DI257" s="26" t="n"/>
      <c r="DJ257" s="26" t="n"/>
      <c r="DK257" s="26" t="n"/>
      <c r="DL257" s="26" t="n"/>
      <c r="DM257" s="26" t="n"/>
      <c r="DN257" s="26" t="n"/>
      <c r="DO257" s="26" t="n"/>
      <c r="DP257" s="26" t="n"/>
      <c r="DQ257" s="26" t="n"/>
      <c r="DR257" s="26" t="n"/>
      <c r="DS257" s="26" t="n"/>
      <c r="DT257" s="26" t="n"/>
      <c r="DU257" s="26" t="n"/>
      <c r="DV257" s="26" t="n"/>
      <c r="DW257" s="26" t="n"/>
      <c r="DX257" s="26" t="n"/>
      <c r="DY257" s="26" t="n"/>
      <c r="DZ257" s="26" t="n"/>
      <c r="EA257" s="26" t="n"/>
      <c r="EB257" s="26" t="n"/>
      <c r="EC257" s="26" t="n"/>
      <c r="ED257" s="26" t="n"/>
      <c r="EE257" s="26" t="n"/>
      <c r="EF257" s="26" t="n"/>
      <c r="EG257" s="26" t="n"/>
      <c r="EH257" s="26" t="n"/>
      <c r="EI257" s="26" t="n"/>
      <c r="EJ257" s="26" t="n"/>
      <c r="EK257" s="26" t="n"/>
      <c r="EL257" s="26" t="n"/>
      <c r="EM257" s="26" t="n"/>
      <c r="EN257" s="26" t="n"/>
      <c r="EO257" s="26" t="n"/>
      <c r="EP257" s="26" t="n"/>
      <c r="EQ257" s="26" t="n"/>
      <c r="ER257" s="26" t="n"/>
      <c r="ES257" s="26" t="n"/>
      <c r="ET257" s="26" t="n"/>
      <c r="EU257" s="26" t="n"/>
      <c r="EV257" s="26" t="n"/>
      <c r="EW257" s="26" t="n"/>
      <c r="EX257" s="26" t="n"/>
      <c r="EY257" s="26" t="n"/>
      <c r="EZ257" s="26" t="n"/>
      <c r="FA257" s="26" t="n"/>
      <c r="FB257" s="26" t="n"/>
      <c r="FC257" s="26" t="n"/>
      <c r="FD257" s="26" t="n"/>
      <c r="FE257" s="26" t="n"/>
      <c r="FF257" s="26" t="n"/>
      <c r="FG257" s="26" t="n"/>
      <c r="FH257" s="26" t="n"/>
      <c r="FI257" s="26" t="n"/>
      <c r="FJ257" s="26" t="n"/>
      <c r="FK257" s="26" t="n"/>
      <c r="FL257" s="26" t="n"/>
      <c r="FM257" s="26" t="n"/>
      <c r="FN257" s="26" t="n"/>
      <c r="FO257" s="26" t="n"/>
      <c r="FP257" s="26" t="n"/>
      <c r="FQ257" s="26" t="n"/>
      <c r="FR257" s="26" t="n"/>
      <c r="FS257" s="26" t="n"/>
      <c r="FT257" s="26" t="n"/>
      <c r="FU257" s="26" t="n"/>
      <c r="FV257" s="26" t="n"/>
      <c r="FW257" s="26" t="n"/>
      <c r="FX257" s="26" t="n"/>
      <c r="FY257" s="26" t="n"/>
      <c r="FZ257" s="26" t="n"/>
      <c r="GA257" s="26" t="n"/>
      <c r="GB257" s="26" t="n"/>
      <c r="GC257" s="26" t="n"/>
      <c r="GD257" s="26" t="n"/>
      <c r="GE257" s="26" t="n"/>
      <c r="GF257" s="26" t="n"/>
      <c r="GG257" s="26" t="n"/>
      <c r="GH257" s="26" t="n"/>
      <c r="GI257" s="26" t="n"/>
      <c r="GJ257" s="26" t="n"/>
      <c r="GK257" s="26" t="n"/>
      <c r="GL257" s="26" t="n"/>
      <c r="GM257" s="26" t="n"/>
      <c r="GN257" s="26" t="n"/>
      <c r="GO257" s="26" t="n"/>
      <c r="GP257" s="26" t="n"/>
      <c r="GQ257" s="26" t="n"/>
      <c r="GR257" s="26" t="n"/>
      <c r="GS257" s="26" t="n"/>
      <c r="GT257" s="26" t="n"/>
      <c r="GU257" s="26" t="n"/>
      <c r="GV257" s="26" t="n"/>
      <c r="GW257" s="26" t="n"/>
      <c r="GX257" s="26" t="n"/>
      <c r="GY257" s="26" t="n"/>
      <c r="GZ257" s="26" t="n"/>
      <c r="HA257" s="26" t="n"/>
      <c r="HB257" s="26" t="n"/>
      <c r="HC257" s="26" t="n"/>
      <c r="HD257" s="26" t="n"/>
      <c r="HE257" s="26" t="n"/>
      <c r="HF257" s="26" t="n"/>
      <c r="HG257" s="26" t="n"/>
      <c r="HH257" s="26" t="n"/>
      <c r="HI257" s="26" t="n"/>
      <c r="HJ257" s="26" t="n"/>
      <c r="HK257" s="26" t="n"/>
      <c r="HL257" s="26" t="n"/>
      <c r="HM257" s="26" t="n"/>
      <c r="HN257" s="26" t="n"/>
      <c r="HO257" s="26" t="n"/>
      <c r="HP257" s="26" t="n"/>
      <c r="HQ257" s="26" t="n"/>
      <c r="HR257" s="26" t="n"/>
      <c r="HS257" s="26" t="n"/>
      <c r="HT257" s="26" t="n"/>
      <c r="HU257" s="26" t="n"/>
      <c r="HV257" s="26" t="n"/>
      <c r="HW257" s="26" t="n"/>
      <c r="HX257" s="26" t="n"/>
      <c r="HY257" s="26" t="n"/>
      <c r="HZ257" s="26" t="n"/>
      <c r="IA257" s="26" t="n"/>
      <c r="IB257" s="26" t="n"/>
      <c r="IC257" s="26" t="n"/>
      <c r="ID257" s="26" t="n"/>
      <c r="IE257" s="26" t="n"/>
      <c r="IF257" s="26" t="n"/>
      <c r="IG257" s="26" t="n"/>
      <c r="IH257" s="26" t="n"/>
      <c r="II257" s="26" t="n"/>
      <c r="IJ257" s="26" t="n"/>
      <c r="IK257" s="26" t="n"/>
      <c r="IL257" s="26" t="n"/>
      <c r="IM257" s="26" t="n"/>
      <c r="IN257" s="26" t="n"/>
      <c r="IO257" s="26" t="n"/>
    </row>
    <row r="258" ht="15.75" customHeight="1" s="67">
      <c r="A258" s="37" t="inlineStr">
        <is>
          <t>GR_FILTER_VEC_MIN_TFS</t>
        </is>
      </c>
      <c r="B258" s="38" t="inlineStr">
        <is>
          <t>0</t>
        </is>
      </c>
      <c r="C258" s="38" t="n"/>
      <c r="D258" s="38" t="inlineStr">
        <is>
          <t>GLOBAL_CHECK</t>
        </is>
      </c>
      <c r="E258" s="38" t="n"/>
      <c r="F258" s="26" t="n"/>
      <c r="G258" s="38">
        <f>IFERROR(VLOOKUP($A288&amp;"_"&amp;$B288,Results_Deltas!$A$2:$P$15000,5,FALSE),"")</f>
        <v/>
      </c>
      <c r="H258" s="38" t="inlineStr">
        <is>
          <t>Blanket (page end)</t>
        </is>
      </c>
      <c r="I258" s="26" t="n"/>
      <c r="J258" s="26" t="n"/>
      <c r="K258" s="26" t="n"/>
      <c r="L258" s="26" t="inlineStr">
        <is>
          <t>YES</t>
        </is>
      </c>
      <c r="N258" s="76" t="inlineStr">
        <is>
          <t>UNTESTED</t>
        </is>
      </c>
      <c r="O258" s="26" t="n"/>
      <c r="P258" s="26" t="n"/>
      <c r="Q258" s="26" t="n"/>
      <c r="R258" s="26" t="n"/>
      <c r="S258" s="26" t="n"/>
      <c r="T258" s="26" t="n"/>
      <c r="U258" s="26" t="n"/>
      <c r="V258" s="26" t="n"/>
      <c r="W258" s="26" t="n"/>
      <c r="X258" s="26" t="n"/>
      <c r="Y258" s="26" t="n"/>
      <c r="Z258" s="26" t="n"/>
      <c r="AA258" s="26" t="n"/>
      <c r="AB258" s="26" t="n"/>
      <c r="AC258" s="26" t="n"/>
      <c r="AD258" s="26" t="n"/>
      <c r="AE258" s="26" t="n"/>
      <c r="AF258" s="26" t="n"/>
      <c r="AG258" s="26" t="n"/>
      <c r="AH258" s="26" t="n"/>
      <c r="AI258" s="26" t="n"/>
      <c r="AJ258" s="26" t="n"/>
      <c r="AK258" s="26" t="n"/>
      <c r="AL258" s="26" t="n"/>
      <c r="AM258" s="26" t="n"/>
      <c r="AN258" s="26" t="n"/>
      <c r="AO258" s="26" t="n"/>
      <c r="AP258" s="26" t="n"/>
      <c r="AQ258" s="26" t="n"/>
      <c r="AR258" s="26" t="n"/>
      <c r="AS258" s="26" t="n"/>
      <c r="AT258" s="26" t="n"/>
      <c r="AU258" s="26" t="n"/>
      <c r="AV258" s="26" t="n"/>
      <c r="AW258" s="26" t="n"/>
      <c r="AX258" s="26" t="n"/>
      <c r="AY258" s="26" t="n"/>
      <c r="AZ258" s="26" t="n"/>
      <c r="BA258" s="26" t="n"/>
      <c r="BB258" s="26" t="n"/>
      <c r="BC258" s="26" t="n"/>
      <c r="BD258" s="26" t="n"/>
      <c r="BE258" s="26" t="n"/>
      <c r="BF258" s="26" t="n"/>
      <c r="BG258" s="26" t="n"/>
      <c r="BH258" s="26" t="n"/>
      <c r="BI258" s="26" t="n"/>
      <c r="BJ258" s="26" t="n"/>
      <c r="BK258" s="26" t="n"/>
      <c r="BL258" s="26" t="n"/>
      <c r="BM258" s="26" t="n"/>
      <c r="BN258" s="26" t="n"/>
      <c r="BO258" s="26" t="n"/>
      <c r="BP258" s="26" t="n"/>
      <c r="BQ258" s="26" t="n"/>
      <c r="BR258" s="26" t="n"/>
      <c r="BS258" s="26" t="n"/>
      <c r="BT258" s="26" t="n"/>
      <c r="BU258" s="26" t="n"/>
      <c r="BV258" s="26" t="n"/>
      <c r="BW258" s="26" t="n"/>
      <c r="BX258" s="26" t="n"/>
      <c r="BY258" s="26" t="n"/>
      <c r="BZ258" s="26" t="n"/>
      <c r="CA258" s="26" t="n"/>
      <c r="CB258" s="26" t="n"/>
      <c r="CC258" s="26" t="n"/>
      <c r="CD258" s="26" t="n"/>
      <c r="CE258" s="26" t="n"/>
      <c r="CF258" s="26" t="n"/>
      <c r="CG258" s="26" t="n"/>
      <c r="CH258" s="26" t="n"/>
      <c r="CI258" s="26" t="n"/>
      <c r="CJ258" s="26" t="n"/>
      <c r="CK258" s="26" t="n"/>
      <c r="CL258" s="26" t="n"/>
      <c r="CM258" s="26" t="n"/>
      <c r="CN258" s="26" t="n"/>
      <c r="CO258" s="26" t="n"/>
      <c r="CP258" s="26" t="n"/>
      <c r="CQ258" s="26" t="n"/>
      <c r="CR258" s="26" t="n"/>
      <c r="CS258" s="26" t="n"/>
      <c r="CT258" s="26" t="n"/>
      <c r="CU258" s="26" t="n"/>
      <c r="CV258" s="26" t="n"/>
      <c r="CW258" s="26" t="n"/>
      <c r="CX258" s="26" t="n"/>
      <c r="CY258" s="26" t="n"/>
      <c r="CZ258" s="26" t="n"/>
      <c r="DA258" s="26" t="n"/>
      <c r="DB258" s="26" t="n"/>
      <c r="DC258" s="26" t="n"/>
      <c r="DD258" s="26" t="n"/>
      <c r="DE258" s="26" t="n"/>
      <c r="DF258" s="26" t="n"/>
      <c r="DG258" s="26" t="n"/>
      <c r="DH258" s="26" t="n"/>
      <c r="DI258" s="26" t="n"/>
      <c r="DJ258" s="26" t="n"/>
      <c r="DK258" s="26" t="n"/>
      <c r="DL258" s="26" t="n"/>
      <c r="DM258" s="26" t="n"/>
      <c r="DN258" s="26" t="n"/>
      <c r="DO258" s="26" t="n"/>
      <c r="DP258" s="26" t="n"/>
      <c r="DQ258" s="26" t="n"/>
      <c r="DR258" s="26" t="n"/>
      <c r="DS258" s="26" t="n"/>
      <c r="DT258" s="26" t="n"/>
      <c r="DU258" s="26" t="n"/>
      <c r="DV258" s="26" t="n"/>
      <c r="DW258" s="26" t="n"/>
      <c r="DX258" s="26" t="n"/>
      <c r="DY258" s="26" t="n"/>
      <c r="DZ258" s="26" t="n"/>
      <c r="EA258" s="26" t="n"/>
      <c r="EB258" s="26" t="n"/>
      <c r="EC258" s="26" t="n"/>
      <c r="ED258" s="26" t="n"/>
      <c r="EE258" s="26" t="n"/>
      <c r="EF258" s="26" t="n"/>
      <c r="EG258" s="26" t="n"/>
      <c r="EH258" s="26" t="n"/>
      <c r="EI258" s="26" t="n"/>
      <c r="EJ258" s="26" t="n"/>
      <c r="EK258" s="26" t="n"/>
      <c r="EL258" s="26" t="n"/>
      <c r="EM258" s="26" t="n"/>
      <c r="EN258" s="26" t="n"/>
      <c r="EO258" s="26" t="n"/>
      <c r="EP258" s="26" t="n"/>
      <c r="EQ258" s="26" t="n"/>
      <c r="ER258" s="26" t="n"/>
      <c r="ES258" s="26" t="n"/>
      <c r="ET258" s="26" t="n"/>
      <c r="EU258" s="26" t="n"/>
      <c r="EV258" s="26" t="n"/>
      <c r="EW258" s="26" t="n"/>
      <c r="EX258" s="26" t="n"/>
      <c r="EY258" s="26" t="n"/>
      <c r="EZ258" s="26" t="n"/>
      <c r="FA258" s="26" t="n"/>
      <c r="FB258" s="26" t="n"/>
      <c r="FC258" s="26" t="n"/>
      <c r="FD258" s="26" t="n"/>
      <c r="FE258" s="26" t="n"/>
      <c r="FF258" s="26" t="n"/>
      <c r="FG258" s="26" t="n"/>
      <c r="FH258" s="26" t="n"/>
      <c r="FI258" s="26" t="n"/>
      <c r="FJ258" s="26" t="n"/>
      <c r="FK258" s="26" t="n"/>
      <c r="FL258" s="26" t="n"/>
      <c r="FM258" s="26" t="n"/>
      <c r="FN258" s="26" t="n"/>
      <c r="FO258" s="26" t="n"/>
      <c r="FP258" s="26" t="n"/>
      <c r="FQ258" s="26" t="n"/>
      <c r="FR258" s="26" t="n"/>
      <c r="FS258" s="26" t="n"/>
      <c r="FT258" s="26" t="n"/>
      <c r="FU258" s="26" t="n"/>
      <c r="FV258" s="26" t="n"/>
      <c r="FW258" s="26" t="n"/>
      <c r="FX258" s="26" t="n"/>
      <c r="FY258" s="26" t="n"/>
      <c r="FZ258" s="26" t="n"/>
      <c r="GA258" s="26" t="n"/>
      <c r="GB258" s="26" t="n"/>
      <c r="GC258" s="26" t="n"/>
      <c r="GD258" s="26" t="n"/>
      <c r="GE258" s="26" t="n"/>
      <c r="GF258" s="26" t="n"/>
      <c r="GG258" s="26" t="n"/>
      <c r="GH258" s="26" t="n"/>
      <c r="GI258" s="26" t="n"/>
      <c r="GJ258" s="26" t="n"/>
      <c r="GK258" s="26" t="n"/>
      <c r="GL258" s="26" t="n"/>
      <c r="GM258" s="26" t="n"/>
      <c r="GN258" s="26" t="n"/>
      <c r="GO258" s="26" t="n"/>
      <c r="GP258" s="26" t="n"/>
      <c r="GQ258" s="26" t="n"/>
      <c r="GR258" s="26" t="n"/>
      <c r="GS258" s="26" t="n"/>
      <c r="GT258" s="26" t="n"/>
      <c r="GU258" s="26" t="n"/>
      <c r="GV258" s="26" t="n"/>
      <c r="GW258" s="26" t="n"/>
      <c r="GX258" s="26" t="n"/>
      <c r="GY258" s="26" t="n"/>
      <c r="GZ258" s="26" t="n"/>
      <c r="HA258" s="26" t="n"/>
      <c r="HB258" s="26" t="n"/>
      <c r="HC258" s="26" t="n"/>
      <c r="HD258" s="26" t="n"/>
      <c r="HE258" s="26" t="n"/>
      <c r="HF258" s="26" t="n"/>
      <c r="HG258" s="26" t="n"/>
      <c r="HH258" s="26" t="n"/>
      <c r="HI258" s="26" t="n"/>
      <c r="HJ258" s="26" t="n"/>
      <c r="HK258" s="26" t="n"/>
      <c r="HL258" s="26" t="n"/>
      <c r="HM258" s="26" t="n"/>
      <c r="HN258" s="26" t="n"/>
      <c r="HO258" s="26" t="n"/>
      <c r="HP258" s="26" t="n"/>
      <c r="HQ258" s="26" t="n"/>
      <c r="HR258" s="26" t="n"/>
      <c r="HS258" s="26" t="n"/>
      <c r="HT258" s="26" t="n"/>
      <c r="HU258" s="26" t="n"/>
      <c r="HV258" s="26" t="n"/>
      <c r="HW258" s="26" t="n"/>
      <c r="HX258" s="26" t="n"/>
      <c r="HY258" s="26" t="n"/>
      <c r="HZ258" s="26" t="n"/>
      <c r="IA258" s="26" t="n"/>
      <c r="IB258" s="26" t="n"/>
      <c r="IC258" s="26" t="n"/>
      <c r="ID258" s="26" t="n"/>
      <c r="IE258" s="26" t="n"/>
      <c r="IF258" s="26" t="n"/>
      <c r="IG258" s="26" t="n"/>
      <c r="IH258" s="26" t="n"/>
      <c r="II258" s="26" t="n"/>
      <c r="IJ258" s="26" t="n"/>
      <c r="IK258" s="26" t="n"/>
      <c r="IL258" s="26" t="n"/>
      <c r="IM258" s="26" t="n"/>
      <c r="IN258" s="26" t="n"/>
      <c r="IO258" s="26" t="n"/>
    </row>
    <row r="259" ht="15.75" customHeight="1" s="67">
      <c r="A259" s="39" t="inlineStr">
        <is>
          <t>GR_FILTER_VEC_MIN_TFS</t>
        </is>
      </c>
      <c r="B259" s="40" t="inlineStr">
        <is>
          <t>2</t>
        </is>
      </c>
      <c r="C259" s="38" t="n"/>
      <c r="D259" s="38" t="inlineStr">
        <is>
          <t>GLOBAL_CHECK</t>
        </is>
      </c>
      <c r="E259" s="38" t="n"/>
      <c r="F259" s="26" t="n"/>
      <c r="G259" s="38">
        <f>IFERROR(VLOOKUP($A289&amp;"_"&amp;$B289,Results_Deltas!$A$2:$P$15000,5,FALSE),"")</f>
        <v/>
      </c>
      <c r="H259" s="38" t="inlineStr">
        <is>
          <t>Blanket (page end)</t>
        </is>
      </c>
      <c r="I259" s="26" t="n"/>
      <c r="J259" s="26" t="n"/>
      <c r="K259" s="26" t="n"/>
      <c r="L259" s="26" t="inlineStr">
        <is>
          <t>NO</t>
        </is>
      </c>
      <c r="N259" s="76" t="inlineStr">
        <is>
          <t>UNTESTED</t>
        </is>
      </c>
      <c r="O259" s="26" t="n"/>
      <c r="P259" s="26" t="n"/>
      <c r="Q259" s="26" t="n"/>
      <c r="R259" s="26" t="n"/>
      <c r="S259" s="26" t="n"/>
      <c r="T259" s="26" t="n"/>
      <c r="U259" s="26" t="n"/>
      <c r="V259" s="26" t="n"/>
      <c r="W259" s="26" t="n"/>
      <c r="X259" s="26" t="n"/>
      <c r="Y259" s="26" t="n"/>
      <c r="Z259" s="26" t="n"/>
      <c r="AA259" s="26" t="n"/>
      <c r="AB259" s="26" t="n"/>
      <c r="AC259" s="26" t="n"/>
      <c r="AD259" s="26" t="n"/>
      <c r="AE259" s="26" t="n"/>
      <c r="AF259" s="26" t="n"/>
      <c r="AG259" s="26" t="n"/>
      <c r="AH259" s="26" t="n"/>
      <c r="AI259" s="26" t="n"/>
      <c r="AJ259" s="26" t="n"/>
      <c r="AK259" s="26" t="n"/>
      <c r="AL259" s="26" t="n"/>
      <c r="AM259" s="26" t="n"/>
      <c r="AN259" s="26" t="n"/>
      <c r="AO259" s="26" t="n"/>
      <c r="AP259" s="26" t="n"/>
      <c r="AQ259" s="26" t="n"/>
      <c r="AR259" s="26" t="n"/>
      <c r="AS259" s="26" t="n"/>
      <c r="AT259" s="26" t="n"/>
      <c r="AU259" s="26" t="n"/>
      <c r="AV259" s="26" t="n"/>
      <c r="AW259" s="26" t="n"/>
      <c r="AX259" s="26" t="n"/>
      <c r="AY259" s="26" t="n"/>
      <c r="AZ259" s="26" t="n"/>
      <c r="BA259" s="26" t="n"/>
      <c r="BB259" s="26" t="n"/>
      <c r="BC259" s="26" t="n"/>
      <c r="BD259" s="26" t="n"/>
      <c r="BE259" s="26" t="n"/>
      <c r="BF259" s="26" t="n"/>
      <c r="BG259" s="26" t="n"/>
      <c r="BH259" s="26" t="n"/>
      <c r="BI259" s="26" t="n"/>
      <c r="BJ259" s="26" t="n"/>
      <c r="BK259" s="26" t="n"/>
      <c r="BL259" s="26" t="n"/>
      <c r="BM259" s="26" t="n"/>
      <c r="BN259" s="26" t="n"/>
      <c r="BO259" s="26" t="n"/>
      <c r="BP259" s="26" t="n"/>
      <c r="BQ259" s="26" t="n"/>
      <c r="BR259" s="26" t="n"/>
      <c r="BS259" s="26" t="n"/>
      <c r="BT259" s="26" t="n"/>
      <c r="BU259" s="26" t="n"/>
      <c r="BV259" s="26" t="n"/>
      <c r="BW259" s="26" t="n"/>
      <c r="BX259" s="26" t="n"/>
      <c r="BY259" s="26" t="n"/>
      <c r="BZ259" s="26" t="n"/>
      <c r="CA259" s="26" t="n"/>
      <c r="CB259" s="26" t="n"/>
      <c r="CC259" s="26" t="n"/>
      <c r="CD259" s="26" t="n"/>
      <c r="CE259" s="26" t="n"/>
      <c r="CF259" s="26" t="n"/>
      <c r="CG259" s="26" t="n"/>
      <c r="CH259" s="26" t="n"/>
      <c r="CI259" s="26" t="n"/>
      <c r="CJ259" s="26" t="n"/>
      <c r="CK259" s="26" t="n"/>
      <c r="CL259" s="26" t="n"/>
      <c r="CM259" s="26" t="n"/>
      <c r="CN259" s="26" t="n"/>
      <c r="CO259" s="26" t="n"/>
      <c r="CP259" s="26" t="n"/>
      <c r="CQ259" s="26" t="n"/>
      <c r="CR259" s="26" t="n"/>
      <c r="CS259" s="26" t="n"/>
      <c r="CT259" s="26" t="n"/>
      <c r="CU259" s="26" t="n"/>
      <c r="CV259" s="26" t="n"/>
      <c r="CW259" s="26" t="n"/>
      <c r="CX259" s="26" t="n"/>
      <c r="CY259" s="26" t="n"/>
      <c r="CZ259" s="26" t="n"/>
      <c r="DA259" s="26" t="n"/>
      <c r="DB259" s="26" t="n"/>
      <c r="DC259" s="26" t="n"/>
      <c r="DD259" s="26" t="n"/>
      <c r="DE259" s="26" t="n"/>
      <c r="DF259" s="26" t="n"/>
      <c r="DG259" s="26" t="n"/>
      <c r="DH259" s="26" t="n"/>
      <c r="DI259" s="26" t="n"/>
      <c r="DJ259" s="26" t="n"/>
      <c r="DK259" s="26" t="n"/>
      <c r="DL259" s="26" t="n"/>
      <c r="DM259" s="26" t="n"/>
      <c r="DN259" s="26" t="n"/>
      <c r="DO259" s="26" t="n"/>
      <c r="DP259" s="26" t="n"/>
      <c r="DQ259" s="26" t="n"/>
      <c r="DR259" s="26" t="n"/>
      <c r="DS259" s="26" t="n"/>
      <c r="DT259" s="26" t="n"/>
      <c r="DU259" s="26" t="n"/>
      <c r="DV259" s="26" t="n"/>
      <c r="DW259" s="26" t="n"/>
      <c r="DX259" s="26" t="n"/>
      <c r="DY259" s="26" t="n"/>
      <c r="DZ259" s="26" t="n"/>
      <c r="EA259" s="26" t="n"/>
      <c r="EB259" s="26" t="n"/>
      <c r="EC259" s="26" t="n"/>
      <c r="ED259" s="26" t="n"/>
      <c r="EE259" s="26" t="n"/>
      <c r="EF259" s="26" t="n"/>
      <c r="EG259" s="26" t="n"/>
      <c r="EH259" s="26" t="n"/>
      <c r="EI259" s="26" t="n"/>
      <c r="EJ259" s="26" t="n"/>
      <c r="EK259" s="26" t="n"/>
      <c r="EL259" s="26" t="n"/>
      <c r="EM259" s="26" t="n"/>
      <c r="EN259" s="26" t="n"/>
      <c r="EO259" s="26" t="n"/>
      <c r="EP259" s="26" t="n"/>
      <c r="EQ259" s="26" t="n"/>
      <c r="ER259" s="26" t="n"/>
      <c r="ES259" s="26" t="n"/>
      <c r="ET259" s="26" t="n"/>
      <c r="EU259" s="26" t="n"/>
      <c r="EV259" s="26" t="n"/>
      <c r="EW259" s="26" t="n"/>
      <c r="EX259" s="26" t="n"/>
      <c r="EY259" s="26" t="n"/>
      <c r="EZ259" s="26" t="n"/>
      <c r="FA259" s="26" t="n"/>
      <c r="FB259" s="26" t="n"/>
      <c r="FC259" s="26" t="n"/>
      <c r="FD259" s="26" t="n"/>
      <c r="FE259" s="26" t="n"/>
      <c r="FF259" s="26" t="n"/>
      <c r="FG259" s="26" t="n"/>
      <c r="FH259" s="26" t="n"/>
      <c r="FI259" s="26" t="n"/>
      <c r="FJ259" s="26" t="n"/>
      <c r="FK259" s="26" t="n"/>
      <c r="FL259" s="26" t="n"/>
      <c r="FM259" s="26" t="n"/>
      <c r="FN259" s="26" t="n"/>
      <c r="FO259" s="26" t="n"/>
      <c r="FP259" s="26" t="n"/>
      <c r="FQ259" s="26" t="n"/>
      <c r="FR259" s="26" t="n"/>
      <c r="FS259" s="26" t="n"/>
      <c r="FT259" s="26" t="n"/>
      <c r="FU259" s="26" t="n"/>
      <c r="FV259" s="26" t="n"/>
      <c r="FW259" s="26" t="n"/>
      <c r="FX259" s="26" t="n"/>
      <c r="FY259" s="26" t="n"/>
      <c r="FZ259" s="26" t="n"/>
      <c r="GA259" s="26" t="n"/>
      <c r="GB259" s="26" t="n"/>
      <c r="GC259" s="26" t="n"/>
      <c r="GD259" s="26" t="n"/>
      <c r="GE259" s="26" t="n"/>
      <c r="GF259" s="26" t="n"/>
      <c r="GG259" s="26" t="n"/>
      <c r="GH259" s="26" t="n"/>
      <c r="GI259" s="26" t="n"/>
      <c r="GJ259" s="26" t="n"/>
      <c r="GK259" s="26" t="n"/>
      <c r="GL259" s="26" t="n"/>
      <c r="GM259" s="26" t="n"/>
      <c r="GN259" s="26" t="n"/>
      <c r="GO259" s="26" t="n"/>
      <c r="GP259" s="26" t="n"/>
      <c r="GQ259" s="26" t="n"/>
      <c r="GR259" s="26" t="n"/>
      <c r="GS259" s="26" t="n"/>
      <c r="GT259" s="26" t="n"/>
      <c r="GU259" s="26" t="n"/>
      <c r="GV259" s="26" t="n"/>
      <c r="GW259" s="26" t="n"/>
      <c r="GX259" s="26" t="n"/>
      <c r="GY259" s="26" t="n"/>
      <c r="GZ259" s="26" t="n"/>
      <c r="HA259" s="26" t="n"/>
      <c r="HB259" s="26" t="n"/>
      <c r="HC259" s="26" t="n"/>
      <c r="HD259" s="26" t="n"/>
      <c r="HE259" s="26" t="n"/>
      <c r="HF259" s="26" t="n"/>
      <c r="HG259" s="26" t="n"/>
      <c r="HH259" s="26" t="n"/>
      <c r="HI259" s="26" t="n"/>
      <c r="HJ259" s="26" t="n"/>
      <c r="HK259" s="26" t="n"/>
      <c r="HL259" s="26" t="n"/>
      <c r="HM259" s="26" t="n"/>
      <c r="HN259" s="26" t="n"/>
      <c r="HO259" s="26" t="n"/>
      <c r="HP259" s="26" t="n"/>
      <c r="HQ259" s="26" t="n"/>
      <c r="HR259" s="26" t="n"/>
      <c r="HS259" s="26" t="n"/>
      <c r="HT259" s="26" t="n"/>
      <c r="HU259" s="26" t="n"/>
      <c r="HV259" s="26" t="n"/>
      <c r="HW259" s="26" t="n"/>
      <c r="HX259" s="26" t="n"/>
      <c r="HY259" s="26" t="n"/>
      <c r="HZ259" s="26" t="n"/>
      <c r="IA259" s="26" t="n"/>
      <c r="IB259" s="26" t="n"/>
      <c r="IC259" s="26" t="n"/>
      <c r="ID259" s="26" t="n"/>
      <c r="IE259" s="26" t="n"/>
      <c r="IF259" s="26" t="n"/>
      <c r="IG259" s="26" t="n"/>
      <c r="IH259" s="26" t="n"/>
      <c r="II259" s="26" t="n"/>
      <c r="IJ259" s="26" t="n"/>
      <c r="IK259" s="26" t="n"/>
      <c r="IL259" s="26" t="n"/>
      <c r="IM259" s="26" t="n"/>
      <c r="IN259" s="26" t="n"/>
      <c r="IO259" s="26" t="n"/>
    </row>
    <row r="260" ht="15.75" customHeight="1" s="67">
      <c r="A260" s="37" t="inlineStr">
        <is>
          <t>GR_FILTER_VEC_MIN_TFS</t>
        </is>
      </c>
      <c r="B260" s="38" t="inlineStr">
        <is>
          <t>1</t>
        </is>
      </c>
      <c r="C260" s="38" t="n"/>
      <c r="D260" s="38" t="inlineStr">
        <is>
          <t>GLOBAL_CHECK</t>
        </is>
      </c>
      <c r="E260" s="38" t="n"/>
      <c r="F260" s="26" t="n"/>
      <c r="G260" s="38">
        <f>IFERROR(VLOOKUP($A290&amp;"_"&amp;$B290,Results_Deltas!$A$2:$P$15000,5,FALSE),"")</f>
        <v/>
      </c>
      <c r="H260" s="38" t="inlineStr">
        <is>
          <t>Blanket (page end)</t>
        </is>
      </c>
      <c r="I260" s="26" t="n"/>
      <c r="J260" s="26" t="n"/>
      <c r="K260" s="26" t="n"/>
      <c r="L260" s="26" t="inlineStr">
        <is>
          <t>NO</t>
        </is>
      </c>
      <c r="N260" s="76" t="inlineStr">
        <is>
          <t>UNTESTED</t>
        </is>
      </c>
      <c r="O260" s="26" t="n"/>
      <c r="P260" s="26" t="n"/>
      <c r="Q260" s="26" t="n"/>
      <c r="R260" s="26" t="n"/>
      <c r="S260" s="26" t="n"/>
      <c r="T260" s="26" t="n"/>
      <c r="U260" s="26" t="n"/>
      <c r="V260" s="26" t="n"/>
      <c r="W260" s="26" t="n"/>
      <c r="X260" s="26" t="n"/>
      <c r="Y260" s="26" t="n"/>
      <c r="Z260" s="26" t="n"/>
      <c r="AA260" s="26" t="n"/>
      <c r="AB260" s="26" t="n"/>
      <c r="AC260" s="26" t="n"/>
      <c r="AD260" s="26" t="n"/>
      <c r="AE260" s="26" t="n"/>
      <c r="AF260" s="26" t="n"/>
      <c r="AG260" s="26" t="n"/>
      <c r="AH260" s="26" t="n"/>
      <c r="AI260" s="26" t="n"/>
      <c r="AJ260" s="26" t="n"/>
      <c r="AK260" s="26" t="n"/>
      <c r="AL260" s="26" t="n"/>
      <c r="AM260" s="26" t="n"/>
      <c r="AN260" s="26" t="n"/>
      <c r="AO260" s="26" t="n"/>
      <c r="AP260" s="26" t="n"/>
      <c r="AQ260" s="26" t="n"/>
      <c r="AR260" s="26" t="n"/>
      <c r="AS260" s="26" t="n"/>
      <c r="AT260" s="26" t="n"/>
      <c r="AU260" s="26" t="n"/>
      <c r="AV260" s="26" t="n"/>
      <c r="AW260" s="26" t="n"/>
      <c r="AX260" s="26" t="n"/>
      <c r="AY260" s="26" t="n"/>
      <c r="AZ260" s="26" t="n"/>
      <c r="BA260" s="26" t="n"/>
      <c r="BB260" s="26" t="n"/>
      <c r="BC260" s="26" t="n"/>
      <c r="BD260" s="26" t="n"/>
      <c r="BE260" s="26" t="n"/>
      <c r="BF260" s="26" t="n"/>
      <c r="BG260" s="26" t="n"/>
      <c r="BH260" s="26" t="n"/>
      <c r="BI260" s="26" t="n"/>
      <c r="BJ260" s="26" t="n"/>
      <c r="BK260" s="26" t="n"/>
      <c r="BL260" s="26" t="n"/>
      <c r="BM260" s="26" t="n"/>
      <c r="BN260" s="26" t="n"/>
      <c r="BO260" s="26" t="n"/>
      <c r="BP260" s="26" t="n"/>
      <c r="BQ260" s="26" t="n"/>
      <c r="BR260" s="26" t="n"/>
      <c r="BS260" s="26" t="n"/>
      <c r="BT260" s="26" t="n"/>
      <c r="BU260" s="26" t="n"/>
      <c r="BV260" s="26" t="n"/>
      <c r="BW260" s="26" t="n"/>
      <c r="BX260" s="26" t="n"/>
      <c r="BY260" s="26" t="n"/>
      <c r="BZ260" s="26" t="n"/>
      <c r="CA260" s="26" t="n"/>
      <c r="CB260" s="26" t="n"/>
      <c r="CC260" s="26" t="n"/>
      <c r="CD260" s="26" t="n"/>
      <c r="CE260" s="26" t="n"/>
      <c r="CF260" s="26" t="n"/>
      <c r="CG260" s="26" t="n"/>
      <c r="CH260" s="26" t="n"/>
      <c r="CI260" s="26" t="n"/>
      <c r="CJ260" s="26" t="n"/>
      <c r="CK260" s="26" t="n"/>
      <c r="CL260" s="26" t="n"/>
      <c r="CM260" s="26" t="n"/>
      <c r="CN260" s="26" t="n"/>
      <c r="CO260" s="26" t="n"/>
      <c r="CP260" s="26" t="n"/>
      <c r="CQ260" s="26" t="n"/>
      <c r="CR260" s="26" t="n"/>
      <c r="CS260" s="26" t="n"/>
      <c r="CT260" s="26" t="n"/>
      <c r="CU260" s="26" t="n"/>
      <c r="CV260" s="26" t="n"/>
      <c r="CW260" s="26" t="n"/>
      <c r="CX260" s="26" t="n"/>
      <c r="CY260" s="26" t="n"/>
      <c r="CZ260" s="26" t="n"/>
      <c r="DA260" s="26" t="n"/>
      <c r="DB260" s="26" t="n"/>
      <c r="DC260" s="26" t="n"/>
      <c r="DD260" s="26" t="n"/>
      <c r="DE260" s="26" t="n"/>
      <c r="DF260" s="26" t="n"/>
      <c r="DG260" s="26" t="n"/>
      <c r="DH260" s="26" t="n"/>
      <c r="DI260" s="26" t="n"/>
      <c r="DJ260" s="26" t="n"/>
      <c r="DK260" s="26" t="n"/>
      <c r="DL260" s="26" t="n"/>
      <c r="DM260" s="26" t="n"/>
      <c r="DN260" s="26" t="n"/>
      <c r="DO260" s="26" t="n"/>
      <c r="DP260" s="26" t="n"/>
      <c r="DQ260" s="26" t="n"/>
      <c r="DR260" s="26" t="n"/>
      <c r="DS260" s="26" t="n"/>
      <c r="DT260" s="26" t="n"/>
      <c r="DU260" s="26" t="n"/>
      <c r="DV260" s="26" t="n"/>
      <c r="DW260" s="26" t="n"/>
      <c r="DX260" s="26" t="n"/>
      <c r="DY260" s="26" t="n"/>
      <c r="DZ260" s="26" t="n"/>
      <c r="EA260" s="26" t="n"/>
      <c r="EB260" s="26" t="n"/>
      <c r="EC260" s="26" t="n"/>
      <c r="ED260" s="26" t="n"/>
      <c r="EE260" s="26" t="n"/>
      <c r="EF260" s="26" t="n"/>
      <c r="EG260" s="26" t="n"/>
      <c r="EH260" s="26" t="n"/>
      <c r="EI260" s="26" t="n"/>
      <c r="EJ260" s="26" t="n"/>
      <c r="EK260" s="26" t="n"/>
      <c r="EL260" s="26" t="n"/>
      <c r="EM260" s="26" t="n"/>
      <c r="EN260" s="26" t="n"/>
      <c r="EO260" s="26" t="n"/>
      <c r="EP260" s="26" t="n"/>
      <c r="EQ260" s="26" t="n"/>
      <c r="ER260" s="26" t="n"/>
      <c r="ES260" s="26" t="n"/>
      <c r="ET260" s="26" t="n"/>
      <c r="EU260" s="26" t="n"/>
      <c r="EV260" s="26" t="n"/>
      <c r="EW260" s="26" t="n"/>
      <c r="EX260" s="26" t="n"/>
      <c r="EY260" s="26" t="n"/>
      <c r="EZ260" s="26" t="n"/>
      <c r="FA260" s="26" t="n"/>
      <c r="FB260" s="26" t="n"/>
      <c r="FC260" s="26" t="n"/>
      <c r="FD260" s="26" t="n"/>
      <c r="FE260" s="26" t="n"/>
      <c r="FF260" s="26" t="n"/>
      <c r="FG260" s="26" t="n"/>
      <c r="FH260" s="26" t="n"/>
      <c r="FI260" s="26" t="n"/>
      <c r="FJ260" s="26" t="n"/>
      <c r="FK260" s="26" t="n"/>
      <c r="FL260" s="26" t="n"/>
      <c r="FM260" s="26" t="n"/>
      <c r="FN260" s="26" t="n"/>
      <c r="FO260" s="26" t="n"/>
      <c r="FP260" s="26" t="n"/>
      <c r="FQ260" s="26" t="n"/>
      <c r="FR260" s="26" t="n"/>
      <c r="FS260" s="26" t="n"/>
      <c r="FT260" s="26" t="n"/>
      <c r="FU260" s="26" t="n"/>
      <c r="FV260" s="26" t="n"/>
      <c r="FW260" s="26" t="n"/>
      <c r="FX260" s="26" t="n"/>
      <c r="FY260" s="26" t="n"/>
      <c r="FZ260" s="26" t="n"/>
      <c r="GA260" s="26" t="n"/>
      <c r="GB260" s="26" t="n"/>
      <c r="GC260" s="26" t="n"/>
      <c r="GD260" s="26" t="n"/>
      <c r="GE260" s="26" t="n"/>
      <c r="GF260" s="26" t="n"/>
      <c r="GG260" s="26" t="n"/>
      <c r="GH260" s="26" t="n"/>
      <c r="GI260" s="26" t="n"/>
      <c r="GJ260" s="26" t="n"/>
      <c r="GK260" s="26" t="n"/>
      <c r="GL260" s="26" t="n"/>
      <c r="GM260" s="26" t="n"/>
      <c r="GN260" s="26" t="n"/>
      <c r="GO260" s="26" t="n"/>
      <c r="GP260" s="26" t="n"/>
      <c r="GQ260" s="26" t="n"/>
      <c r="GR260" s="26" t="n"/>
      <c r="GS260" s="26" t="n"/>
      <c r="GT260" s="26" t="n"/>
      <c r="GU260" s="26" t="n"/>
      <c r="GV260" s="26" t="n"/>
      <c r="GW260" s="26" t="n"/>
      <c r="GX260" s="26" t="n"/>
      <c r="GY260" s="26" t="n"/>
      <c r="GZ260" s="26" t="n"/>
      <c r="HA260" s="26" t="n"/>
      <c r="HB260" s="26" t="n"/>
      <c r="HC260" s="26" t="n"/>
      <c r="HD260" s="26" t="n"/>
      <c r="HE260" s="26" t="n"/>
      <c r="HF260" s="26" t="n"/>
      <c r="HG260" s="26" t="n"/>
      <c r="HH260" s="26" t="n"/>
      <c r="HI260" s="26" t="n"/>
      <c r="HJ260" s="26" t="n"/>
      <c r="HK260" s="26" t="n"/>
      <c r="HL260" s="26" t="n"/>
      <c r="HM260" s="26" t="n"/>
      <c r="HN260" s="26" t="n"/>
      <c r="HO260" s="26" t="n"/>
      <c r="HP260" s="26" t="n"/>
      <c r="HQ260" s="26" t="n"/>
      <c r="HR260" s="26" t="n"/>
      <c r="HS260" s="26" t="n"/>
      <c r="HT260" s="26" t="n"/>
      <c r="HU260" s="26" t="n"/>
      <c r="HV260" s="26" t="n"/>
      <c r="HW260" s="26" t="n"/>
      <c r="HX260" s="26" t="n"/>
      <c r="HY260" s="26" t="n"/>
      <c r="HZ260" s="26" t="n"/>
      <c r="IA260" s="26" t="n"/>
      <c r="IB260" s="26" t="n"/>
      <c r="IC260" s="26" t="n"/>
      <c r="ID260" s="26" t="n"/>
      <c r="IE260" s="26" t="n"/>
      <c r="IF260" s="26" t="n"/>
      <c r="IG260" s="26" t="n"/>
      <c r="IH260" s="26" t="n"/>
      <c r="II260" s="26" t="n"/>
      <c r="IJ260" s="26" t="n"/>
      <c r="IK260" s="26" t="n"/>
      <c r="IL260" s="26" t="n"/>
      <c r="IM260" s="26" t="n"/>
      <c r="IN260" s="26" t="n"/>
      <c r="IO260" s="26" t="n"/>
    </row>
    <row r="261" ht="15.75" customHeight="1" s="67">
      <c r="A261" s="39" t="inlineStr">
        <is>
          <t>HA_WICK_QUALITY_ENABLED</t>
        </is>
      </c>
      <c r="B261" s="40" t="inlineStr">
        <is>
          <t>False</t>
        </is>
      </c>
      <c r="C261" s="38" t="n"/>
      <c r="D261" s="38" t="inlineStr">
        <is>
          <t>ENTRY, GLOBAL_CHECK, STOCKS_EXIT</t>
        </is>
      </c>
      <c r="E261" s="38" t="n"/>
      <c r="F261" s="26" t="n"/>
      <c r="G261" s="38">
        <f>IFERROR(VLOOKUP($A291&amp;"_"&amp;$B291,Results_Deltas!$A$2:$P$15000,5,FALSE),"")</f>
        <v/>
      </c>
      <c r="H261" s="38" t="inlineStr">
        <is>
          <t>Blanket (page end)</t>
        </is>
      </c>
      <c r="I261" s="26" t="n"/>
      <c r="J261" s="26" t="n"/>
      <c r="K261" s="26" t="n"/>
      <c r="L261" s="26" t="inlineStr">
        <is>
          <t>NO</t>
        </is>
      </c>
      <c r="N261" s="76" t="inlineStr">
        <is>
          <t>UNTESTED</t>
        </is>
      </c>
      <c r="O261" s="26" t="n"/>
      <c r="P261" s="26" t="n"/>
      <c r="Q261" s="26" t="n"/>
      <c r="R261" s="26" t="n"/>
      <c r="S261" s="26" t="n"/>
      <c r="T261" s="26" t="n"/>
      <c r="U261" s="26" t="n"/>
      <c r="V261" s="26" t="n"/>
      <c r="W261" s="26" t="n"/>
      <c r="X261" s="26" t="n"/>
      <c r="Y261" s="26" t="n"/>
      <c r="Z261" s="26" t="n"/>
      <c r="AA261" s="26" t="n"/>
      <c r="AB261" s="26" t="n"/>
      <c r="AC261" s="26" t="n"/>
      <c r="AD261" s="26" t="n"/>
      <c r="AE261" s="26" t="n"/>
      <c r="AF261" s="26" t="n"/>
      <c r="AG261" s="26" t="n"/>
      <c r="AH261" s="26" t="n"/>
      <c r="AI261" s="26" t="n"/>
      <c r="AJ261" s="26" t="n"/>
      <c r="AK261" s="26" t="n"/>
      <c r="AL261" s="26" t="n"/>
      <c r="AM261" s="26" t="n"/>
      <c r="AN261" s="26" t="n"/>
      <c r="AO261" s="26" t="n"/>
      <c r="AP261" s="26" t="n"/>
      <c r="AQ261" s="26" t="n"/>
      <c r="AR261" s="26" t="n"/>
      <c r="AS261" s="26" t="n"/>
      <c r="AT261" s="26" t="n"/>
      <c r="AU261" s="26" t="n"/>
      <c r="AV261" s="26" t="n"/>
      <c r="AW261" s="26" t="n"/>
      <c r="AX261" s="26" t="n"/>
      <c r="AY261" s="26" t="n"/>
      <c r="AZ261" s="26" t="n"/>
      <c r="BA261" s="26" t="n"/>
      <c r="BB261" s="26" t="n"/>
      <c r="BC261" s="26" t="n"/>
      <c r="BD261" s="26" t="n"/>
      <c r="BE261" s="26" t="n"/>
      <c r="BF261" s="26" t="n"/>
      <c r="BG261" s="26" t="n"/>
      <c r="BH261" s="26" t="n"/>
      <c r="BI261" s="26" t="n"/>
      <c r="BJ261" s="26" t="n"/>
      <c r="BK261" s="26" t="n"/>
      <c r="BL261" s="26" t="n"/>
      <c r="BM261" s="26" t="n"/>
      <c r="BN261" s="26" t="n"/>
      <c r="BO261" s="26" t="n"/>
      <c r="BP261" s="26" t="n"/>
      <c r="BQ261" s="26" t="n"/>
      <c r="BR261" s="26" t="n"/>
      <c r="BS261" s="26" t="n"/>
      <c r="BT261" s="26" t="n"/>
      <c r="BU261" s="26" t="n"/>
      <c r="BV261" s="26" t="n"/>
      <c r="BW261" s="26" t="n"/>
      <c r="BX261" s="26" t="n"/>
      <c r="BY261" s="26" t="n"/>
      <c r="BZ261" s="26" t="n"/>
      <c r="CA261" s="26" t="n"/>
      <c r="CB261" s="26" t="n"/>
      <c r="CC261" s="26" t="n"/>
      <c r="CD261" s="26" t="n"/>
      <c r="CE261" s="26" t="n"/>
      <c r="CF261" s="26" t="n"/>
      <c r="CG261" s="26" t="n"/>
      <c r="CH261" s="26" t="n"/>
      <c r="CI261" s="26" t="n"/>
      <c r="CJ261" s="26" t="n"/>
      <c r="CK261" s="26" t="n"/>
      <c r="CL261" s="26" t="n"/>
      <c r="CM261" s="26" t="n"/>
      <c r="CN261" s="26" t="n"/>
      <c r="CO261" s="26" t="n"/>
      <c r="CP261" s="26" t="n"/>
      <c r="CQ261" s="26" t="n"/>
      <c r="CR261" s="26" t="n"/>
      <c r="CS261" s="26" t="n"/>
      <c r="CT261" s="26" t="n"/>
      <c r="CU261" s="26" t="n"/>
      <c r="CV261" s="26" t="n"/>
      <c r="CW261" s="26" t="n"/>
      <c r="CX261" s="26" t="n"/>
      <c r="CY261" s="26" t="n"/>
      <c r="CZ261" s="26" t="n"/>
      <c r="DA261" s="26" t="n"/>
      <c r="DB261" s="26" t="n"/>
      <c r="DC261" s="26" t="n"/>
      <c r="DD261" s="26" t="n"/>
      <c r="DE261" s="26" t="n"/>
      <c r="DF261" s="26" t="n"/>
      <c r="DG261" s="26" t="n"/>
      <c r="DH261" s="26" t="n"/>
      <c r="DI261" s="26" t="n"/>
      <c r="DJ261" s="26" t="n"/>
      <c r="DK261" s="26" t="n"/>
      <c r="DL261" s="26" t="n"/>
      <c r="DM261" s="26" t="n"/>
      <c r="DN261" s="26" t="n"/>
      <c r="DO261" s="26" t="n"/>
      <c r="DP261" s="26" t="n"/>
      <c r="DQ261" s="26" t="n"/>
      <c r="DR261" s="26" t="n"/>
      <c r="DS261" s="26" t="n"/>
      <c r="DT261" s="26" t="n"/>
      <c r="DU261" s="26" t="n"/>
      <c r="DV261" s="26" t="n"/>
      <c r="DW261" s="26" t="n"/>
      <c r="DX261" s="26" t="n"/>
      <c r="DY261" s="26" t="n"/>
      <c r="DZ261" s="26" t="n"/>
      <c r="EA261" s="26" t="n"/>
      <c r="EB261" s="26" t="n"/>
      <c r="EC261" s="26" t="n"/>
      <c r="ED261" s="26" t="n"/>
      <c r="EE261" s="26" t="n"/>
      <c r="EF261" s="26" t="n"/>
      <c r="EG261" s="26" t="n"/>
      <c r="EH261" s="26" t="n"/>
      <c r="EI261" s="26" t="n"/>
      <c r="EJ261" s="26" t="n"/>
      <c r="EK261" s="26" t="n"/>
      <c r="EL261" s="26" t="n"/>
      <c r="EM261" s="26" t="n"/>
      <c r="EN261" s="26" t="n"/>
      <c r="EO261" s="26" t="n"/>
      <c r="EP261" s="26" t="n"/>
      <c r="EQ261" s="26" t="n"/>
      <c r="ER261" s="26" t="n"/>
      <c r="ES261" s="26" t="n"/>
      <c r="ET261" s="26" t="n"/>
      <c r="EU261" s="26" t="n"/>
      <c r="EV261" s="26" t="n"/>
      <c r="EW261" s="26" t="n"/>
      <c r="EX261" s="26" t="n"/>
      <c r="EY261" s="26" t="n"/>
      <c r="EZ261" s="26" t="n"/>
      <c r="FA261" s="26" t="n"/>
      <c r="FB261" s="26" t="n"/>
      <c r="FC261" s="26" t="n"/>
      <c r="FD261" s="26" t="n"/>
      <c r="FE261" s="26" t="n"/>
      <c r="FF261" s="26" t="n"/>
      <c r="FG261" s="26" t="n"/>
      <c r="FH261" s="26" t="n"/>
      <c r="FI261" s="26" t="n"/>
      <c r="FJ261" s="26" t="n"/>
      <c r="FK261" s="26" t="n"/>
      <c r="FL261" s="26" t="n"/>
      <c r="FM261" s="26" t="n"/>
      <c r="FN261" s="26" t="n"/>
      <c r="FO261" s="26" t="n"/>
      <c r="FP261" s="26" t="n"/>
      <c r="FQ261" s="26" t="n"/>
      <c r="FR261" s="26" t="n"/>
      <c r="FS261" s="26" t="n"/>
      <c r="FT261" s="26" t="n"/>
      <c r="FU261" s="26" t="n"/>
      <c r="FV261" s="26" t="n"/>
      <c r="FW261" s="26" t="n"/>
      <c r="FX261" s="26" t="n"/>
      <c r="FY261" s="26" t="n"/>
      <c r="FZ261" s="26" t="n"/>
      <c r="GA261" s="26" t="n"/>
      <c r="GB261" s="26" t="n"/>
      <c r="GC261" s="26" t="n"/>
      <c r="GD261" s="26" t="n"/>
      <c r="GE261" s="26" t="n"/>
      <c r="GF261" s="26" t="n"/>
      <c r="GG261" s="26" t="n"/>
      <c r="GH261" s="26" t="n"/>
      <c r="GI261" s="26" t="n"/>
      <c r="GJ261" s="26" t="n"/>
      <c r="GK261" s="26" t="n"/>
      <c r="GL261" s="26" t="n"/>
      <c r="GM261" s="26" t="n"/>
      <c r="GN261" s="26" t="n"/>
      <c r="GO261" s="26" t="n"/>
      <c r="GP261" s="26" t="n"/>
      <c r="GQ261" s="26" t="n"/>
      <c r="GR261" s="26" t="n"/>
      <c r="GS261" s="26" t="n"/>
      <c r="GT261" s="26" t="n"/>
      <c r="GU261" s="26" t="n"/>
      <c r="GV261" s="26" t="n"/>
      <c r="GW261" s="26" t="n"/>
      <c r="GX261" s="26" t="n"/>
      <c r="GY261" s="26" t="n"/>
      <c r="GZ261" s="26" t="n"/>
      <c r="HA261" s="26" t="n"/>
      <c r="HB261" s="26" t="n"/>
      <c r="HC261" s="26" t="n"/>
      <c r="HD261" s="26" t="n"/>
      <c r="HE261" s="26" t="n"/>
      <c r="HF261" s="26" t="n"/>
      <c r="HG261" s="26" t="n"/>
      <c r="HH261" s="26" t="n"/>
      <c r="HI261" s="26" t="n"/>
      <c r="HJ261" s="26" t="n"/>
      <c r="HK261" s="26" t="n"/>
      <c r="HL261" s="26" t="n"/>
      <c r="HM261" s="26" t="n"/>
      <c r="HN261" s="26" t="n"/>
      <c r="HO261" s="26" t="n"/>
      <c r="HP261" s="26" t="n"/>
      <c r="HQ261" s="26" t="n"/>
      <c r="HR261" s="26" t="n"/>
      <c r="HS261" s="26" t="n"/>
      <c r="HT261" s="26" t="n"/>
      <c r="HU261" s="26" t="n"/>
      <c r="HV261" s="26" t="n"/>
      <c r="HW261" s="26" t="n"/>
      <c r="HX261" s="26" t="n"/>
      <c r="HY261" s="26" t="n"/>
      <c r="HZ261" s="26" t="n"/>
      <c r="IA261" s="26" t="n"/>
      <c r="IB261" s="26" t="n"/>
      <c r="IC261" s="26" t="n"/>
      <c r="ID261" s="26" t="n"/>
      <c r="IE261" s="26" t="n"/>
      <c r="IF261" s="26" t="n"/>
      <c r="IG261" s="26" t="n"/>
      <c r="IH261" s="26" t="n"/>
      <c r="II261" s="26" t="n"/>
      <c r="IJ261" s="26" t="n"/>
      <c r="IK261" s="26" t="n"/>
      <c r="IL261" s="26" t="n"/>
      <c r="IM261" s="26" t="n"/>
      <c r="IN261" s="26" t="n"/>
      <c r="IO261" s="26" t="n"/>
    </row>
    <row r="262" ht="15.75" customHeight="1" s="67">
      <c r="A262" s="37" t="inlineStr">
        <is>
          <t>HA_WICK_QUALITY_ENABLED</t>
        </is>
      </c>
      <c r="B262" s="38" t="inlineStr">
        <is>
          <t>True</t>
        </is>
      </c>
      <c r="C262" s="38" t="n"/>
      <c r="D262" s="38" t="inlineStr">
        <is>
          <t>ENTRY, GLOBAL_CHECK, STOCKS_EXIT</t>
        </is>
      </c>
      <c r="E262" s="38" t="n"/>
      <c r="F262" s="26" t="n"/>
      <c r="G262" s="38">
        <f>IFERROR(VLOOKUP($A292&amp;"_"&amp;$B292,Results_Deltas!$A$2:$P$15000,5,FALSE),"")</f>
        <v/>
      </c>
      <c r="H262" s="38" t="inlineStr">
        <is>
          <t>Blanket (page end)</t>
        </is>
      </c>
      <c r="I262" s="26" t="n"/>
      <c r="J262" s="26" t="n"/>
      <c r="K262" s="26" t="n"/>
      <c r="L262" s="26" t="inlineStr">
        <is>
          <t>NO</t>
        </is>
      </c>
      <c r="N262" s="76" t="inlineStr">
        <is>
          <t>UNTESTED</t>
        </is>
      </c>
      <c r="O262" s="26" t="n"/>
      <c r="P262" s="26" t="n"/>
      <c r="Q262" s="26" t="n"/>
      <c r="R262" s="26" t="n"/>
      <c r="S262" s="26" t="n"/>
      <c r="T262" s="26" t="n"/>
      <c r="U262" s="26" t="n"/>
      <c r="V262" s="26" t="n"/>
      <c r="W262" s="26" t="n"/>
      <c r="X262" s="26" t="n"/>
      <c r="Y262" s="26" t="n"/>
      <c r="Z262" s="26" t="n"/>
      <c r="AA262" s="26" t="n"/>
      <c r="AB262" s="26" t="n"/>
      <c r="AC262" s="26" t="n"/>
      <c r="AD262" s="26" t="n"/>
      <c r="AE262" s="26" t="n"/>
      <c r="AF262" s="26" t="n"/>
      <c r="AG262" s="26" t="n"/>
      <c r="AH262" s="26" t="n"/>
      <c r="AI262" s="26" t="n"/>
      <c r="AJ262" s="26" t="n"/>
      <c r="AK262" s="26" t="n"/>
      <c r="AL262" s="26" t="n"/>
      <c r="AM262" s="26" t="n"/>
      <c r="AN262" s="26" t="n"/>
      <c r="AO262" s="26" t="n"/>
      <c r="AP262" s="26" t="n"/>
      <c r="AQ262" s="26" t="n"/>
      <c r="AR262" s="26" t="n"/>
      <c r="AS262" s="26" t="n"/>
      <c r="AT262" s="26" t="n"/>
      <c r="AU262" s="26" t="n"/>
      <c r="AV262" s="26" t="n"/>
      <c r="AW262" s="26" t="n"/>
      <c r="AX262" s="26" t="n"/>
      <c r="AY262" s="26" t="n"/>
      <c r="AZ262" s="26" t="n"/>
      <c r="BA262" s="26" t="n"/>
      <c r="BB262" s="26" t="n"/>
      <c r="BC262" s="26" t="n"/>
      <c r="BD262" s="26" t="n"/>
      <c r="BE262" s="26" t="n"/>
      <c r="BF262" s="26" t="n"/>
      <c r="BG262" s="26" t="n"/>
      <c r="BH262" s="26" t="n"/>
      <c r="BI262" s="26" t="n"/>
      <c r="BJ262" s="26" t="n"/>
      <c r="BK262" s="26" t="n"/>
      <c r="BL262" s="26" t="n"/>
      <c r="BM262" s="26" t="n"/>
      <c r="BN262" s="26" t="n"/>
      <c r="BO262" s="26" t="n"/>
      <c r="BP262" s="26" t="n"/>
      <c r="BQ262" s="26" t="n"/>
      <c r="BR262" s="26" t="n"/>
      <c r="BS262" s="26" t="n"/>
      <c r="BT262" s="26" t="n"/>
      <c r="BU262" s="26" t="n"/>
      <c r="BV262" s="26" t="n"/>
      <c r="BW262" s="26" t="n"/>
      <c r="BX262" s="26" t="n"/>
      <c r="BY262" s="26" t="n"/>
      <c r="BZ262" s="26" t="n"/>
      <c r="CA262" s="26" t="n"/>
      <c r="CB262" s="26" t="n"/>
      <c r="CC262" s="26" t="n"/>
      <c r="CD262" s="26" t="n"/>
      <c r="CE262" s="26" t="n"/>
      <c r="CF262" s="26" t="n"/>
      <c r="CG262" s="26" t="n"/>
      <c r="CH262" s="26" t="n"/>
      <c r="CI262" s="26" t="n"/>
      <c r="CJ262" s="26" t="n"/>
      <c r="CK262" s="26" t="n"/>
      <c r="CL262" s="26" t="n"/>
      <c r="CM262" s="26" t="n"/>
      <c r="CN262" s="26" t="n"/>
      <c r="CO262" s="26" t="n"/>
      <c r="CP262" s="26" t="n"/>
      <c r="CQ262" s="26" t="n"/>
      <c r="CR262" s="26" t="n"/>
      <c r="CS262" s="26" t="n"/>
      <c r="CT262" s="26" t="n"/>
      <c r="CU262" s="26" t="n"/>
      <c r="CV262" s="26" t="n"/>
      <c r="CW262" s="26" t="n"/>
      <c r="CX262" s="26" t="n"/>
      <c r="CY262" s="26" t="n"/>
      <c r="CZ262" s="26" t="n"/>
      <c r="DA262" s="26" t="n"/>
      <c r="DB262" s="26" t="n"/>
      <c r="DC262" s="26" t="n"/>
      <c r="DD262" s="26" t="n"/>
      <c r="DE262" s="26" t="n"/>
      <c r="DF262" s="26" t="n"/>
      <c r="DG262" s="26" t="n"/>
      <c r="DH262" s="26" t="n"/>
      <c r="DI262" s="26" t="n"/>
      <c r="DJ262" s="26" t="n"/>
      <c r="DK262" s="26" t="n"/>
      <c r="DL262" s="26" t="n"/>
      <c r="DM262" s="26" t="n"/>
      <c r="DN262" s="26" t="n"/>
      <c r="DO262" s="26" t="n"/>
      <c r="DP262" s="26" t="n"/>
      <c r="DQ262" s="26" t="n"/>
      <c r="DR262" s="26" t="n"/>
      <c r="DS262" s="26" t="n"/>
      <c r="DT262" s="26" t="n"/>
      <c r="DU262" s="26" t="n"/>
      <c r="DV262" s="26" t="n"/>
      <c r="DW262" s="26" t="n"/>
      <c r="DX262" s="26" t="n"/>
      <c r="DY262" s="26" t="n"/>
      <c r="DZ262" s="26" t="n"/>
      <c r="EA262" s="26" t="n"/>
      <c r="EB262" s="26" t="n"/>
      <c r="EC262" s="26" t="n"/>
      <c r="ED262" s="26" t="n"/>
      <c r="EE262" s="26" t="n"/>
      <c r="EF262" s="26" t="n"/>
      <c r="EG262" s="26" t="n"/>
      <c r="EH262" s="26" t="n"/>
      <c r="EI262" s="26" t="n"/>
      <c r="EJ262" s="26" t="n"/>
      <c r="EK262" s="26" t="n"/>
      <c r="EL262" s="26" t="n"/>
      <c r="EM262" s="26" t="n"/>
      <c r="EN262" s="26" t="n"/>
      <c r="EO262" s="26" t="n"/>
      <c r="EP262" s="26" t="n"/>
      <c r="EQ262" s="26" t="n"/>
      <c r="ER262" s="26" t="n"/>
      <c r="ES262" s="26" t="n"/>
      <c r="ET262" s="26" t="n"/>
      <c r="EU262" s="26" t="n"/>
      <c r="EV262" s="26" t="n"/>
      <c r="EW262" s="26" t="n"/>
      <c r="EX262" s="26" t="n"/>
      <c r="EY262" s="26" t="n"/>
      <c r="EZ262" s="26" t="n"/>
      <c r="FA262" s="26" t="n"/>
      <c r="FB262" s="26" t="n"/>
      <c r="FC262" s="26" t="n"/>
      <c r="FD262" s="26" t="n"/>
      <c r="FE262" s="26" t="n"/>
      <c r="FF262" s="26" t="n"/>
      <c r="FG262" s="26" t="n"/>
      <c r="FH262" s="26" t="n"/>
      <c r="FI262" s="26" t="n"/>
      <c r="FJ262" s="26" t="n"/>
      <c r="FK262" s="26" t="n"/>
      <c r="FL262" s="26" t="n"/>
      <c r="FM262" s="26" t="n"/>
      <c r="FN262" s="26" t="n"/>
      <c r="FO262" s="26" t="n"/>
      <c r="FP262" s="26" t="n"/>
      <c r="FQ262" s="26" t="n"/>
      <c r="FR262" s="26" t="n"/>
      <c r="FS262" s="26" t="n"/>
      <c r="FT262" s="26" t="n"/>
      <c r="FU262" s="26" t="n"/>
      <c r="FV262" s="26" t="n"/>
      <c r="FW262" s="26" t="n"/>
      <c r="FX262" s="26" t="n"/>
      <c r="FY262" s="26" t="n"/>
      <c r="FZ262" s="26" t="n"/>
      <c r="GA262" s="26" t="n"/>
      <c r="GB262" s="26" t="n"/>
      <c r="GC262" s="26" t="n"/>
      <c r="GD262" s="26" t="n"/>
      <c r="GE262" s="26" t="n"/>
      <c r="GF262" s="26" t="n"/>
      <c r="GG262" s="26" t="n"/>
      <c r="GH262" s="26" t="n"/>
      <c r="GI262" s="26" t="n"/>
      <c r="GJ262" s="26" t="n"/>
      <c r="GK262" s="26" t="n"/>
      <c r="GL262" s="26" t="n"/>
      <c r="GM262" s="26" t="n"/>
      <c r="GN262" s="26" t="n"/>
      <c r="GO262" s="26" t="n"/>
      <c r="GP262" s="26" t="n"/>
      <c r="GQ262" s="26" t="n"/>
      <c r="GR262" s="26" t="n"/>
      <c r="GS262" s="26" t="n"/>
      <c r="GT262" s="26" t="n"/>
      <c r="GU262" s="26" t="n"/>
      <c r="GV262" s="26" t="n"/>
      <c r="GW262" s="26" t="n"/>
      <c r="GX262" s="26" t="n"/>
      <c r="GY262" s="26" t="n"/>
      <c r="GZ262" s="26" t="n"/>
      <c r="HA262" s="26" t="n"/>
      <c r="HB262" s="26" t="n"/>
      <c r="HC262" s="26" t="n"/>
      <c r="HD262" s="26" t="n"/>
      <c r="HE262" s="26" t="n"/>
      <c r="HF262" s="26" t="n"/>
      <c r="HG262" s="26" t="n"/>
      <c r="HH262" s="26" t="n"/>
      <c r="HI262" s="26" t="n"/>
      <c r="HJ262" s="26" t="n"/>
      <c r="HK262" s="26" t="n"/>
      <c r="HL262" s="26" t="n"/>
      <c r="HM262" s="26" t="n"/>
      <c r="HN262" s="26" t="n"/>
      <c r="HO262" s="26" t="n"/>
      <c r="HP262" s="26" t="n"/>
      <c r="HQ262" s="26" t="n"/>
      <c r="HR262" s="26" t="n"/>
      <c r="HS262" s="26" t="n"/>
      <c r="HT262" s="26" t="n"/>
      <c r="HU262" s="26" t="n"/>
      <c r="HV262" s="26" t="n"/>
      <c r="HW262" s="26" t="n"/>
      <c r="HX262" s="26" t="n"/>
      <c r="HY262" s="26" t="n"/>
      <c r="HZ262" s="26" t="n"/>
      <c r="IA262" s="26" t="n"/>
      <c r="IB262" s="26" t="n"/>
      <c r="IC262" s="26" t="n"/>
      <c r="ID262" s="26" t="n"/>
      <c r="IE262" s="26" t="n"/>
      <c r="IF262" s="26" t="n"/>
      <c r="IG262" s="26" t="n"/>
      <c r="IH262" s="26" t="n"/>
      <c r="II262" s="26" t="n"/>
      <c r="IJ262" s="26" t="n"/>
      <c r="IK262" s="26" t="n"/>
      <c r="IL262" s="26" t="n"/>
      <c r="IM262" s="26" t="n"/>
      <c r="IN262" s="26" t="n"/>
      <c r="IO262" s="26" t="n"/>
    </row>
    <row r="263" ht="15.75" customHeight="1" s="67">
      <c r="A263" s="39" t="inlineStr">
        <is>
          <t>HA_WICK_QUALITY_SCORE</t>
        </is>
      </c>
      <c r="B263" s="40" t="inlineStr">
        <is>
          <t>15</t>
        </is>
      </c>
      <c r="C263" s="38" t="n"/>
      <c r="D263" s="38" t="inlineStr">
        <is>
          <t>ENTRY, GLOBAL_CHECK, STOCKS_EXIT</t>
        </is>
      </c>
      <c r="E263" s="38" t="n"/>
      <c r="F263" s="26" t="n"/>
      <c r="G263" s="38">
        <f>IFERROR(VLOOKUP($A293&amp;"_"&amp;$B293,Results_Deltas!$A$2:$P$15000,5,FALSE),"")</f>
        <v/>
      </c>
      <c r="H263" s="38" t="inlineStr">
        <is>
          <t>Blanket (page end)</t>
        </is>
      </c>
      <c r="I263" s="26" t="n"/>
      <c r="J263" s="26" t="n"/>
      <c r="K263" s="26" t="n"/>
      <c r="L263" s="26" t="inlineStr">
        <is>
          <t>NO</t>
        </is>
      </c>
      <c r="N263" s="76" t="inlineStr">
        <is>
          <t>UNTESTED</t>
        </is>
      </c>
      <c r="O263" s="26" t="n"/>
      <c r="P263" s="26" t="n"/>
      <c r="Q263" s="26" t="n"/>
      <c r="R263" s="26" t="n"/>
      <c r="S263" s="26" t="n"/>
      <c r="T263" s="26" t="n"/>
      <c r="U263" s="26" t="n"/>
      <c r="V263" s="26" t="n"/>
      <c r="W263" s="26" t="n"/>
      <c r="X263" s="26" t="n"/>
      <c r="Y263" s="26" t="n"/>
      <c r="Z263" s="26" t="n"/>
      <c r="AA263" s="26" t="n"/>
      <c r="AB263" s="26" t="n"/>
      <c r="AC263" s="26" t="n"/>
      <c r="AD263" s="26" t="n"/>
      <c r="AE263" s="26" t="n"/>
      <c r="AF263" s="26" t="n"/>
      <c r="AG263" s="26" t="n"/>
      <c r="AH263" s="26" t="n"/>
      <c r="AI263" s="26" t="n"/>
      <c r="AJ263" s="26" t="n"/>
      <c r="AK263" s="26" t="n"/>
      <c r="AL263" s="26" t="n"/>
      <c r="AM263" s="26" t="n"/>
      <c r="AN263" s="26" t="n"/>
      <c r="AO263" s="26" t="n"/>
      <c r="AP263" s="26" t="n"/>
      <c r="AQ263" s="26" t="n"/>
      <c r="AR263" s="26" t="n"/>
      <c r="AS263" s="26" t="n"/>
      <c r="AT263" s="26" t="n"/>
      <c r="AU263" s="26" t="n"/>
      <c r="AV263" s="26" t="n"/>
      <c r="AW263" s="26" t="n"/>
      <c r="AX263" s="26" t="n"/>
      <c r="AY263" s="26" t="n"/>
      <c r="AZ263" s="26" t="n"/>
      <c r="BA263" s="26" t="n"/>
      <c r="BB263" s="26" t="n"/>
      <c r="BC263" s="26" t="n"/>
      <c r="BD263" s="26" t="n"/>
      <c r="BE263" s="26" t="n"/>
      <c r="BF263" s="26" t="n"/>
      <c r="BG263" s="26" t="n"/>
      <c r="BH263" s="26" t="n"/>
      <c r="BI263" s="26" t="n"/>
      <c r="BJ263" s="26" t="n"/>
      <c r="BK263" s="26" t="n"/>
      <c r="BL263" s="26" t="n"/>
      <c r="BM263" s="26" t="n"/>
      <c r="BN263" s="26" t="n"/>
      <c r="BO263" s="26" t="n"/>
      <c r="BP263" s="26" t="n"/>
      <c r="BQ263" s="26" t="n"/>
      <c r="BR263" s="26" t="n"/>
      <c r="BS263" s="26" t="n"/>
      <c r="BT263" s="26" t="n"/>
      <c r="BU263" s="26" t="n"/>
      <c r="BV263" s="26" t="n"/>
      <c r="BW263" s="26" t="n"/>
      <c r="BX263" s="26" t="n"/>
      <c r="BY263" s="26" t="n"/>
      <c r="BZ263" s="26" t="n"/>
      <c r="CA263" s="26" t="n"/>
      <c r="CB263" s="26" t="n"/>
      <c r="CC263" s="26" t="n"/>
      <c r="CD263" s="26" t="n"/>
      <c r="CE263" s="26" t="n"/>
      <c r="CF263" s="26" t="n"/>
      <c r="CG263" s="26" t="n"/>
      <c r="CH263" s="26" t="n"/>
      <c r="CI263" s="26" t="n"/>
      <c r="CJ263" s="26" t="n"/>
      <c r="CK263" s="26" t="n"/>
      <c r="CL263" s="26" t="n"/>
      <c r="CM263" s="26" t="n"/>
      <c r="CN263" s="26" t="n"/>
      <c r="CO263" s="26" t="n"/>
      <c r="CP263" s="26" t="n"/>
      <c r="CQ263" s="26" t="n"/>
      <c r="CR263" s="26" t="n"/>
      <c r="CS263" s="26" t="n"/>
      <c r="CT263" s="26" t="n"/>
      <c r="CU263" s="26" t="n"/>
      <c r="CV263" s="26" t="n"/>
      <c r="CW263" s="26" t="n"/>
      <c r="CX263" s="26" t="n"/>
      <c r="CY263" s="26" t="n"/>
      <c r="CZ263" s="26" t="n"/>
      <c r="DA263" s="26" t="n"/>
      <c r="DB263" s="26" t="n"/>
      <c r="DC263" s="26" t="n"/>
      <c r="DD263" s="26" t="n"/>
      <c r="DE263" s="26" t="n"/>
      <c r="DF263" s="26" t="n"/>
      <c r="DG263" s="26" t="n"/>
      <c r="DH263" s="26" t="n"/>
      <c r="DI263" s="26" t="n"/>
      <c r="DJ263" s="26" t="n"/>
      <c r="DK263" s="26" t="n"/>
      <c r="DL263" s="26" t="n"/>
      <c r="DM263" s="26" t="n"/>
      <c r="DN263" s="26" t="n"/>
      <c r="DO263" s="26" t="n"/>
      <c r="DP263" s="26" t="n"/>
      <c r="DQ263" s="26" t="n"/>
      <c r="DR263" s="26" t="n"/>
      <c r="DS263" s="26" t="n"/>
      <c r="DT263" s="26" t="n"/>
      <c r="DU263" s="26" t="n"/>
      <c r="DV263" s="26" t="n"/>
      <c r="DW263" s="26" t="n"/>
      <c r="DX263" s="26" t="n"/>
      <c r="DY263" s="26" t="n"/>
      <c r="DZ263" s="26" t="n"/>
      <c r="EA263" s="26" t="n"/>
      <c r="EB263" s="26" t="n"/>
      <c r="EC263" s="26" t="n"/>
      <c r="ED263" s="26" t="n"/>
      <c r="EE263" s="26" t="n"/>
      <c r="EF263" s="26" t="n"/>
      <c r="EG263" s="26" t="n"/>
      <c r="EH263" s="26" t="n"/>
      <c r="EI263" s="26" t="n"/>
      <c r="EJ263" s="26" t="n"/>
      <c r="EK263" s="26" t="n"/>
      <c r="EL263" s="26" t="n"/>
      <c r="EM263" s="26" t="n"/>
      <c r="EN263" s="26" t="n"/>
      <c r="EO263" s="26" t="n"/>
      <c r="EP263" s="26" t="n"/>
      <c r="EQ263" s="26" t="n"/>
      <c r="ER263" s="26" t="n"/>
      <c r="ES263" s="26" t="n"/>
      <c r="ET263" s="26" t="n"/>
      <c r="EU263" s="26" t="n"/>
      <c r="EV263" s="26" t="n"/>
      <c r="EW263" s="26" t="n"/>
      <c r="EX263" s="26" t="n"/>
      <c r="EY263" s="26" t="n"/>
      <c r="EZ263" s="26" t="n"/>
      <c r="FA263" s="26" t="n"/>
      <c r="FB263" s="26" t="n"/>
      <c r="FC263" s="26" t="n"/>
      <c r="FD263" s="26" t="n"/>
      <c r="FE263" s="26" t="n"/>
      <c r="FF263" s="26" t="n"/>
      <c r="FG263" s="26" t="n"/>
      <c r="FH263" s="26" t="n"/>
      <c r="FI263" s="26" t="n"/>
      <c r="FJ263" s="26" t="n"/>
      <c r="FK263" s="26" t="n"/>
      <c r="FL263" s="26" t="n"/>
      <c r="FM263" s="26" t="n"/>
      <c r="FN263" s="26" t="n"/>
      <c r="FO263" s="26" t="n"/>
      <c r="FP263" s="26" t="n"/>
      <c r="FQ263" s="26" t="n"/>
      <c r="FR263" s="26" t="n"/>
      <c r="FS263" s="26" t="n"/>
      <c r="FT263" s="26" t="n"/>
      <c r="FU263" s="26" t="n"/>
      <c r="FV263" s="26" t="n"/>
      <c r="FW263" s="26" t="n"/>
      <c r="FX263" s="26" t="n"/>
      <c r="FY263" s="26" t="n"/>
      <c r="FZ263" s="26" t="n"/>
      <c r="GA263" s="26" t="n"/>
      <c r="GB263" s="26" t="n"/>
      <c r="GC263" s="26" t="n"/>
      <c r="GD263" s="26" t="n"/>
      <c r="GE263" s="26" t="n"/>
      <c r="GF263" s="26" t="n"/>
      <c r="GG263" s="26" t="n"/>
      <c r="GH263" s="26" t="n"/>
      <c r="GI263" s="26" t="n"/>
      <c r="GJ263" s="26" t="n"/>
      <c r="GK263" s="26" t="n"/>
      <c r="GL263" s="26" t="n"/>
      <c r="GM263" s="26" t="n"/>
      <c r="GN263" s="26" t="n"/>
      <c r="GO263" s="26" t="n"/>
      <c r="GP263" s="26" t="n"/>
      <c r="GQ263" s="26" t="n"/>
      <c r="GR263" s="26" t="n"/>
      <c r="GS263" s="26" t="n"/>
      <c r="GT263" s="26" t="n"/>
      <c r="GU263" s="26" t="n"/>
      <c r="GV263" s="26" t="n"/>
      <c r="GW263" s="26" t="n"/>
      <c r="GX263" s="26" t="n"/>
      <c r="GY263" s="26" t="n"/>
      <c r="GZ263" s="26" t="n"/>
      <c r="HA263" s="26" t="n"/>
      <c r="HB263" s="26" t="n"/>
      <c r="HC263" s="26" t="n"/>
      <c r="HD263" s="26" t="n"/>
      <c r="HE263" s="26" t="n"/>
      <c r="HF263" s="26" t="n"/>
      <c r="HG263" s="26" t="n"/>
      <c r="HH263" s="26" t="n"/>
      <c r="HI263" s="26" t="n"/>
      <c r="HJ263" s="26" t="n"/>
      <c r="HK263" s="26" t="n"/>
      <c r="HL263" s="26" t="n"/>
      <c r="HM263" s="26" t="n"/>
      <c r="HN263" s="26" t="n"/>
      <c r="HO263" s="26" t="n"/>
      <c r="HP263" s="26" t="n"/>
      <c r="HQ263" s="26" t="n"/>
      <c r="HR263" s="26" t="n"/>
      <c r="HS263" s="26" t="n"/>
      <c r="HT263" s="26" t="n"/>
      <c r="HU263" s="26" t="n"/>
      <c r="HV263" s="26" t="n"/>
      <c r="HW263" s="26" t="n"/>
      <c r="HX263" s="26" t="n"/>
      <c r="HY263" s="26" t="n"/>
      <c r="HZ263" s="26" t="n"/>
      <c r="IA263" s="26" t="n"/>
      <c r="IB263" s="26" t="n"/>
      <c r="IC263" s="26" t="n"/>
      <c r="ID263" s="26" t="n"/>
      <c r="IE263" s="26" t="n"/>
      <c r="IF263" s="26" t="n"/>
      <c r="IG263" s="26" t="n"/>
      <c r="IH263" s="26" t="n"/>
      <c r="II263" s="26" t="n"/>
      <c r="IJ263" s="26" t="n"/>
      <c r="IK263" s="26" t="n"/>
      <c r="IL263" s="26" t="n"/>
      <c r="IM263" s="26" t="n"/>
      <c r="IN263" s="26" t="n"/>
      <c r="IO263" s="26" t="n"/>
    </row>
    <row r="264" ht="15.75" customHeight="1" s="67">
      <c r="A264" s="37" t="inlineStr">
        <is>
          <t>HA_WICK_QUALITY_SCORE</t>
        </is>
      </c>
      <c r="B264" s="38" t="inlineStr">
        <is>
          <t>15_ALT</t>
        </is>
      </c>
      <c r="C264" s="38" t="n"/>
      <c r="D264" s="38" t="inlineStr">
        <is>
          <t>ENTRY, GLOBAL_CHECK, STOCKS_EXIT</t>
        </is>
      </c>
      <c r="E264" s="38" t="n"/>
      <c r="F264" s="26" t="n"/>
      <c r="G264" s="38">
        <f>IFERROR(VLOOKUP($A294&amp;"_"&amp;$B294,Results_Deltas!$A$2:$P$15000,5,FALSE),"")</f>
        <v/>
      </c>
      <c r="H264" s="38" t="inlineStr">
        <is>
          <t>Blanket (page end)</t>
        </is>
      </c>
      <c r="I264" s="26" t="n"/>
      <c r="J264" s="26" t="n"/>
      <c r="K264" s="26" t="n"/>
      <c r="L264" s="26" t="inlineStr">
        <is>
          <t>NO</t>
        </is>
      </c>
      <c r="N264" s="76" t="inlineStr">
        <is>
          <t>UNTESTED</t>
        </is>
      </c>
      <c r="O264" s="26" t="n"/>
      <c r="P264" s="26" t="n"/>
      <c r="Q264" s="26" t="n"/>
      <c r="R264" s="26" t="n"/>
      <c r="S264" s="26" t="n"/>
      <c r="T264" s="26" t="n"/>
      <c r="U264" s="26" t="n"/>
      <c r="V264" s="26" t="n"/>
      <c r="W264" s="26" t="n"/>
      <c r="X264" s="26" t="n"/>
      <c r="Y264" s="26" t="n"/>
      <c r="Z264" s="26" t="n"/>
      <c r="AA264" s="26" t="n"/>
      <c r="AB264" s="26" t="n"/>
      <c r="AC264" s="26" t="n"/>
      <c r="AD264" s="26" t="n"/>
      <c r="AE264" s="26" t="n"/>
      <c r="AF264" s="26" t="n"/>
      <c r="AG264" s="26" t="n"/>
      <c r="AH264" s="26" t="n"/>
      <c r="AI264" s="26" t="n"/>
      <c r="AJ264" s="26" t="n"/>
      <c r="AK264" s="26" t="n"/>
      <c r="AL264" s="26" t="n"/>
      <c r="AM264" s="26" t="n"/>
      <c r="AN264" s="26" t="n"/>
      <c r="AO264" s="26" t="n"/>
      <c r="AP264" s="26" t="n"/>
      <c r="AQ264" s="26" t="n"/>
      <c r="AR264" s="26" t="n"/>
      <c r="AS264" s="26" t="n"/>
      <c r="AT264" s="26" t="n"/>
      <c r="AU264" s="26" t="n"/>
      <c r="AV264" s="26" t="n"/>
      <c r="AW264" s="26" t="n"/>
      <c r="AX264" s="26" t="n"/>
      <c r="AY264" s="26" t="n"/>
      <c r="AZ264" s="26" t="n"/>
      <c r="BA264" s="26" t="n"/>
      <c r="BB264" s="26" t="n"/>
      <c r="BC264" s="26" t="n"/>
      <c r="BD264" s="26" t="n"/>
      <c r="BE264" s="26" t="n"/>
      <c r="BF264" s="26" t="n"/>
      <c r="BG264" s="26" t="n"/>
      <c r="BH264" s="26" t="n"/>
      <c r="BI264" s="26" t="n"/>
      <c r="BJ264" s="26" t="n"/>
      <c r="BK264" s="26" t="n"/>
      <c r="BL264" s="26" t="n"/>
      <c r="BM264" s="26" t="n"/>
      <c r="BN264" s="26" t="n"/>
      <c r="BO264" s="26" t="n"/>
      <c r="BP264" s="26" t="n"/>
      <c r="BQ264" s="26" t="n"/>
      <c r="BR264" s="26" t="n"/>
      <c r="BS264" s="26" t="n"/>
      <c r="BT264" s="26" t="n"/>
      <c r="BU264" s="26" t="n"/>
      <c r="BV264" s="26" t="n"/>
      <c r="BW264" s="26" t="n"/>
      <c r="BX264" s="26" t="n"/>
      <c r="BY264" s="26" t="n"/>
      <c r="BZ264" s="26" t="n"/>
      <c r="CA264" s="26" t="n"/>
      <c r="CB264" s="26" t="n"/>
      <c r="CC264" s="26" t="n"/>
      <c r="CD264" s="26" t="n"/>
      <c r="CE264" s="26" t="n"/>
      <c r="CF264" s="26" t="n"/>
      <c r="CG264" s="26" t="n"/>
      <c r="CH264" s="26" t="n"/>
      <c r="CI264" s="26" t="n"/>
      <c r="CJ264" s="26" t="n"/>
      <c r="CK264" s="26" t="n"/>
      <c r="CL264" s="26" t="n"/>
      <c r="CM264" s="26" t="n"/>
      <c r="CN264" s="26" t="n"/>
      <c r="CO264" s="26" t="n"/>
      <c r="CP264" s="26" t="n"/>
      <c r="CQ264" s="26" t="n"/>
      <c r="CR264" s="26" t="n"/>
      <c r="CS264" s="26" t="n"/>
      <c r="CT264" s="26" t="n"/>
      <c r="CU264" s="26" t="n"/>
      <c r="CV264" s="26" t="n"/>
      <c r="CW264" s="26" t="n"/>
      <c r="CX264" s="26" t="n"/>
      <c r="CY264" s="26" t="n"/>
      <c r="CZ264" s="26" t="n"/>
      <c r="DA264" s="26" t="n"/>
      <c r="DB264" s="26" t="n"/>
      <c r="DC264" s="26" t="n"/>
      <c r="DD264" s="26" t="n"/>
      <c r="DE264" s="26" t="n"/>
      <c r="DF264" s="26" t="n"/>
      <c r="DG264" s="26" t="n"/>
      <c r="DH264" s="26" t="n"/>
      <c r="DI264" s="26" t="n"/>
      <c r="DJ264" s="26" t="n"/>
      <c r="DK264" s="26" t="n"/>
      <c r="DL264" s="26" t="n"/>
      <c r="DM264" s="26" t="n"/>
      <c r="DN264" s="26" t="n"/>
      <c r="DO264" s="26" t="n"/>
      <c r="DP264" s="26" t="n"/>
      <c r="DQ264" s="26" t="n"/>
      <c r="DR264" s="26" t="n"/>
      <c r="DS264" s="26" t="n"/>
      <c r="DT264" s="26" t="n"/>
      <c r="DU264" s="26" t="n"/>
      <c r="DV264" s="26" t="n"/>
      <c r="DW264" s="26" t="n"/>
      <c r="DX264" s="26" t="n"/>
      <c r="DY264" s="26" t="n"/>
      <c r="DZ264" s="26" t="n"/>
      <c r="EA264" s="26" t="n"/>
      <c r="EB264" s="26" t="n"/>
      <c r="EC264" s="26" t="n"/>
      <c r="ED264" s="26" t="n"/>
      <c r="EE264" s="26" t="n"/>
      <c r="EF264" s="26" t="n"/>
      <c r="EG264" s="26" t="n"/>
      <c r="EH264" s="26" t="n"/>
      <c r="EI264" s="26" t="n"/>
      <c r="EJ264" s="26" t="n"/>
      <c r="EK264" s="26" t="n"/>
      <c r="EL264" s="26" t="n"/>
      <c r="EM264" s="26" t="n"/>
      <c r="EN264" s="26" t="n"/>
      <c r="EO264" s="26" t="n"/>
      <c r="EP264" s="26" t="n"/>
      <c r="EQ264" s="26" t="n"/>
      <c r="ER264" s="26" t="n"/>
      <c r="ES264" s="26" t="n"/>
      <c r="ET264" s="26" t="n"/>
      <c r="EU264" s="26" t="n"/>
      <c r="EV264" s="26" t="n"/>
      <c r="EW264" s="26" t="n"/>
      <c r="EX264" s="26" t="n"/>
      <c r="EY264" s="26" t="n"/>
      <c r="EZ264" s="26" t="n"/>
      <c r="FA264" s="26" t="n"/>
      <c r="FB264" s="26" t="n"/>
      <c r="FC264" s="26" t="n"/>
      <c r="FD264" s="26" t="n"/>
      <c r="FE264" s="26" t="n"/>
      <c r="FF264" s="26" t="n"/>
      <c r="FG264" s="26" t="n"/>
      <c r="FH264" s="26" t="n"/>
      <c r="FI264" s="26" t="n"/>
      <c r="FJ264" s="26" t="n"/>
      <c r="FK264" s="26" t="n"/>
      <c r="FL264" s="26" t="n"/>
      <c r="FM264" s="26" t="n"/>
      <c r="FN264" s="26" t="n"/>
      <c r="FO264" s="26" t="n"/>
      <c r="FP264" s="26" t="n"/>
      <c r="FQ264" s="26" t="n"/>
      <c r="FR264" s="26" t="n"/>
      <c r="FS264" s="26" t="n"/>
      <c r="FT264" s="26" t="n"/>
      <c r="FU264" s="26" t="n"/>
      <c r="FV264" s="26" t="n"/>
      <c r="FW264" s="26" t="n"/>
      <c r="FX264" s="26" t="n"/>
      <c r="FY264" s="26" t="n"/>
      <c r="FZ264" s="26" t="n"/>
      <c r="GA264" s="26" t="n"/>
      <c r="GB264" s="26" t="n"/>
      <c r="GC264" s="26" t="n"/>
      <c r="GD264" s="26" t="n"/>
      <c r="GE264" s="26" t="n"/>
      <c r="GF264" s="26" t="n"/>
      <c r="GG264" s="26" t="n"/>
      <c r="GH264" s="26" t="n"/>
      <c r="GI264" s="26" t="n"/>
      <c r="GJ264" s="26" t="n"/>
      <c r="GK264" s="26" t="n"/>
      <c r="GL264" s="26" t="n"/>
      <c r="GM264" s="26" t="n"/>
      <c r="GN264" s="26" t="n"/>
      <c r="GO264" s="26" t="n"/>
      <c r="GP264" s="26" t="n"/>
      <c r="GQ264" s="26" t="n"/>
      <c r="GR264" s="26" t="n"/>
      <c r="GS264" s="26" t="n"/>
      <c r="GT264" s="26" t="n"/>
      <c r="GU264" s="26" t="n"/>
      <c r="GV264" s="26" t="n"/>
      <c r="GW264" s="26" t="n"/>
      <c r="GX264" s="26" t="n"/>
      <c r="GY264" s="26" t="n"/>
      <c r="GZ264" s="26" t="n"/>
      <c r="HA264" s="26" t="n"/>
      <c r="HB264" s="26" t="n"/>
      <c r="HC264" s="26" t="n"/>
      <c r="HD264" s="26" t="n"/>
      <c r="HE264" s="26" t="n"/>
      <c r="HF264" s="26" t="n"/>
      <c r="HG264" s="26" t="n"/>
      <c r="HH264" s="26" t="n"/>
      <c r="HI264" s="26" t="n"/>
      <c r="HJ264" s="26" t="n"/>
      <c r="HK264" s="26" t="n"/>
      <c r="HL264" s="26" t="n"/>
      <c r="HM264" s="26" t="n"/>
      <c r="HN264" s="26" t="n"/>
      <c r="HO264" s="26" t="n"/>
      <c r="HP264" s="26" t="n"/>
      <c r="HQ264" s="26" t="n"/>
      <c r="HR264" s="26" t="n"/>
      <c r="HS264" s="26" t="n"/>
      <c r="HT264" s="26" t="n"/>
      <c r="HU264" s="26" t="n"/>
      <c r="HV264" s="26" t="n"/>
      <c r="HW264" s="26" t="n"/>
      <c r="HX264" s="26" t="n"/>
      <c r="HY264" s="26" t="n"/>
      <c r="HZ264" s="26" t="n"/>
      <c r="IA264" s="26" t="n"/>
      <c r="IB264" s="26" t="n"/>
      <c r="IC264" s="26" t="n"/>
      <c r="ID264" s="26" t="n"/>
      <c r="IE264" s="26" t="n"/>
      <c r="IF264" s="26" t="n"/>
      <c r="IG264" s="26" t="n"/>
      <c r="IH264" s="26" t="n"/>
      <c r="II264" s="26" t="n"/>
      <c r="IJ264" s="26" t="n"/>
      <c r="IK264" s="26" t="n"/>
      <c r="IL264" s="26" t="n"/>
      <c r="IM264" s="26" t="n"/>
      <c r="IN264" s="26" t="n"/>
      <c r="IO264" s="26" t="n"/>
    </row>
    <row r="265" ht="15.75" customHeight="1" s="67">
      <c r="A265" s="37" t="inlineStr">
        <is>
          <t>HA_WICK_QUALITY_TF</t>
        </is>
      </c>
      <c r="B265" s="38" t="inlineStr">
        <is>
          <t>OFF</t>
        </is>
      </c>
      <c r="C265" s="38" t="n"/>
      <c r="D265" s="38" t="inlineStr">
        <is>
          <t>ENTRY, GLOBAL_CHECK, STOCKS_EXIT</t>
        </is>
      </c>
      <c r="E265" s="38" t="n"/>
      <c r="F265" s="26" t="n"/>
      <c r="G265" s="38">
        <f>IFERROR(VLOOKUP($A295&amp;"_"&amp;$B295,Results_Deltas!$A$2:$P$15000,5,FALSE),"")</f>
        <v/>
      </c>
      <c r="H265" s="38" t="inlineStr">
        <is>
          <t>Blanket (page end)</t>
        </is>
      </c>
      <c r="I265" s="26" t="n"/>
      <c r="J265" s="26" t="n"/>
      <c r="K265" s="26" t="n"/>
      <c r="L265" s="26" t="inlineStr">
        <is>
          <t>YES</t>
        </is>
      </c>
      <c r="N265" s="76" t="inlineStr">
        <is>
          <t>UNTESTED</t>
        </is>
      </c>
      <c r="O265" s="26" t="n"/>
      <c r="P265" s="26" t="n"/>
      <c r="Q265" s="26" t="n"/>
      <c r="R265" s="26" t="n"/>
      <c r="S265" s="26" t="n"/>
      <c r="T265" s="26" t="n"/>
      <c r="U265" s="26" t="n"/>
      <c r="V265" s="26" t="n"/>
      <c r="W265" s="26" t="n"/>
      <c r="X265" s="26" t="n"/>
      <c r="Y265" s="26" t="n"/>
      <c r="Z265" s="26" t="n"/>
      <c r="AA265" s="26" t="n"/>
      <c r="AB265" s="26" t="n"/>
      <c r="AC265" s="26" t="n"/>
      <c r="AD265" s="26" t="n"/>
      <c r="AE265" s="26" t="n"/>
      <c r="AF265" s="26" t="n"/>
      <c r="AG265" s="26" t="n"/>
      <c r="AH265" s="26" t="n"/>
      <c r="AI265" s="26" t="n"/>
      <c r="AJ265" s="26" t="n"/>
      <c r="AK265" s="26" t="n"/>
      <c r="AL265" s="26" t="n"/>
      <c r="AM265" s="26" t="n"/>
      <c r="AN265" s="26" t="n"/>
      <c r="AO265" s="26" t="n"/>
      <c r="AP265" s="26" t="n"/>
      <c r="AQ265" s="26" t="n"/>
      <c r="AR265" s="26" t="n"/>
      <c r="AS265" s="26" t="n"/>
      <c r="AT265" s="26" t="n"/>
      <c r="AU265" s="26" t="n"/>
      <c r="AV265" s="26" t="n"/>
      <c r="AW265" s="26" t="n"/>
      <c r="AX265" s="26" t="n"/>
      <c r="AY265" s="26" t="n"/>
      <c r="AZ265" s="26" t="n"/>
      <c r="BA265" s="26" t="n"/>
      <c r="BB265" s="26" t="n"/>
      <c r="BC265" s="26" t="n"/>
      <c r="BD265" s="26" t="n"/>
      <c r="BE265" s="26" t="n"/>
      <c r="BF265" s="26" t="n"/>
      <c r="BG265" s="26" t="n"/>
      <c r="BH265" s="26" t="n"/>
      <c r="BI265" s="26" t="n"/>
      <c r="BJ265" s="26" t="n"/>
      <c r="BK265" s="26" t="n"/>
      <c r="BL265" s="26" t="n"/>
      <c r="BM265" s="26" t="n"/>
      <c r="BN265" s="26" t="n"/>
      <c r="BO265" s="26" t="n"/>
      <c r="BP265" s="26" t="n"/>
      <c r="BQ265" s="26" t="n"/>
      <c r="BR265" s="26" t="n"/>
      <c r="BS265" s="26" t="n"/>
      <c r="BT265" s="26" t="n"/>
      <c r="BU265" s="26" t="n"/>
      <c r="BV265" s="26" t="n"/>
      <c r="BW265" s="26" t="n"/>
      <c r="BX265" s="26" t="n"/>
      <c r="BY265" s="26" t="n"/>
      <c r="BZ265" s="26" t="n"/>
      <c r="CA265" s="26" t="n"/>
      <c r="CB265" s="26" t="n"/>
      <c r="CC265" s="26" t="n"/>
      <c r="CD265" s="26" t="n"/>
      <c r="CE265" s="26" t="n"/>
      <c r="CF265" s="26" t="n"/>
      <c r="CG265" s="26" t="n"/>
      <c r="CH265" s="26" t="n"/>
      <c r="CI265" s="26" t="n"/>
      <c r="CJ265" s="26" t="n"/>
      <c r="CK265" s="26" t="n"/>
      <c r="CL265" s="26" t="n"/>
      <c r="CM265" s="26" t="n"/>
      <c r="CN265" s="26" t="n"/>
      <c r="CO265" s="26" t="n"/>
      <c r="CP265" s="26" t="n"/>
      <c r="CQ265" s="26" t="n"/>
      <c r="CR265" s="26" t="n"/>
      <c r="CS265" s="26" t="n"/>
      <c r="CT265" s="26" t="n"/>
      <c r="CU265" s="26" t="n"/>
      <c r="CV265" s="26" t="n"/>
      <c r="CW265" s="26" t="n"/>
      <c r="CX265" s="26" t="n"/>
      <c r="CY265" s="26" t="n"/>
      <c r="CZ265" s="26" t="n"/>
      <c r="DA265" s="26" t="n"/>
      <c r="DB265" s="26" t="n"/>
      <c r="DC265" s="26" t="n"/>
      <c r="DD265" s="26" t="n"/>
      <c r="DE265" s="26" t="n"/>
      <c r="DF265" s="26" t="n"/>
      <c r="DG265" s="26" t="n"/>
      <c r="DH265" s="26" t="n"/>
      <c r="DI265" s="26" t="n"/>
      <c r="DJ265" s="26" t="n"/>
      <c r="DK265" s="26" t="n"/>
      <c r="DL265" s="26" t="n"/>
      <c r="DM265" s="26" t="n"/>
      <c r="DN265" s="26" t="n"/>
      <c r="DO265" s="26" t="n"/>
      <c r="DP265" s="26" t="n"/>
      <c r="DQ265" s="26" t="n"/>
      <c r="DR265" s="26" t="n"/>
      <c r="DS265" s="26" t="n"/>
      <c r="DT265" s="26" t="n"/>
      <c r="DU265" s="26" t="n"/>
      <c r="DV265" s="26" t="n"/>
      <c r="DW265" s="26" t="n"/>
      <c r="DX265" s="26" t="n"/>
      <c r="DY265" s="26" t="n"/>
      <c r="DZ265" s="26" t="n"/>
      <c r="EA265" s="26" t="n"/>
      <c r="EB265" s="26" t="n"/>
      <c r="EC265" s="26" t="n"/>
      <c r="ED265" s="26" t="n"/>
      <c r="EE265" s="26" t="n"/>
      <c r="EF265" s="26" t="n"/>
      <c r="EG265" s="26" t="n"/>
      <c r="EH265" s="26" t="n"/>
      <c r="EI265" s="26" t="n"/>
      <c r="EJ265" s="26" t="n"/>
      <c r="EK265" s="26" t="n"/>
      <c r="EL265" s="26" t="n"/>
      <c r="EM265" s="26" t="n"/>
      <c r="EN265" s="26" t="n"/>
      <c r="EO265" s="26" t="n"/>
      <c r="EP265" s="26" t="n"/>
      <c r="EQ265" s="26" t="n"/>
      <c r="ER265" s="26" t="n"/>
      <c r="ES265" s="26" t="n"/>
      <c r="ET265" s="26" t="n"/>
      <c r="EU265" s="26" t="n"/>
      <c r="EV265" s="26" t="n"/>
      <c r="EW265" s="26" t="n"/>
      <c r="EX265" s="26" t="n"/>
      <c r="EY265" s="26" t="n"/>
      <c r="EZ265" s="26" t="n"/>
      <c r="FA265" s="26" t="n"/>
      <c r="FB265" s="26" t="n"/>
      <c r="FC265" s="26" t="n"/>
      <c r="FD265" s="26" t="n"/>
      <c r="FE265" s="26" t="n"/>
      <c r="FF265" s="26" t="n"/>
      <c r="FG265" s="26" t="n"/>
      <c r="FH265" s="26" t="n"/>
      <c r="FI265" s="26" t="n"/>
      <c r="FJ265" s="26" t="n"/>
      <c r="FK265" s="26" t="n"/>
      <c r="FL265" s="26" t="n"/>
      <c r="FM265" s="26" t="n"/>
      <c r="FN265" s="26" t="n"/>
      <c r="FO265" s="26" t="n"/>
      <c r="FP265" s="26" t="n"/>
      <c r="FQ265" s="26" t="n"/>
      <c r="FR265" s="26" t="n"/>
      <c r="FS265" s="26" t="n"/>
      <c r="FT265" s="26" t="n"/>
      <c r="FU265" s="26" t="n"/>
      <c r="FV265" s="26" t="n"/>
      <c r="FW265" s="26" t="n"/>
      <c r="FX265" s="26" t="n"/>
      <c r="FY265" s="26" t="n"/>
      <c r="FZ265" s="26" t="n"/>
      <c r="GA265" s="26" t="n"/>
      <c r="GB265" s="26" t="n"/>
      <c r="GC265" s="26" t="n"/>
      <c r="GD265" s="26" t="n"/>
      <c r="GE265" s="26" t="n"/>
      <c r="GF265" s="26" t="n"/>
      <c r="GG265" s="26" t="n"/>
      <c r="GH265" s="26" t="n"/>
      <c r="GI265" s="26" t="n"/>
      <c r="GJ265" s="26" t="n"/>
      <c r="GK265" s="26" t="n"/>
      <c r="GL265" s="26" t="n"/>
      <c r="GM265" s="26" t="n"/>
      <c r="GN265" s="26" t="n"/>
      <c r="GO265" s="26" t="n"/>
      <c r="GP265" s="26" t="n"/>
      <c r="GQ265" s="26" t="n"/>
      <c r="GR265" s="26" t="n"/>
      <c r="GS265" s="26" t="n"/>
      <c r="GT265" s="26" t="n"/>
      <c r="GU265" s="26" t="n"/>
      <c r="GV265" s="26" t="n"/>
      <c r="GW265" s="26" t="n"/>
      <c r="GX265" s="26" t="n"/>
      <c r="GY265" s="26" t="n"/>
      <c r="GZ265" s="26" t="n"/>
      <c r="HA265" s="26" t="n"/>
      <c r="HB265" s="26" t="n"/>
      <c r="HC265" s="26" t="n"/>
      <c r="HD265" s="26" t="n"/>
      <c r="HE265" s="26" t="n"/>
      <c r="HF265" s="26" t="n"/>
      <c r="HG265" s="26" t="n"/>
      <c r="HH265" s="26" t="n"/>
      <c r="HI265" s="26" t="n"/>
      <c r="HJ265" s="26" t="n"/>
      <c r="HK265" s="26" t="n"/>
      <c r="HL265" s="26" t="n"/>
      <c r="HM265" s="26" t="n"/>
      <c r="HN265" s="26" t="n"/>
      <c r="HO265" s="26" t="n"/>
      <c r="HP265" s="26" t="n"/>
      <c r="HQ265" s="26" t="n"/>
      <c r="HR265" s="26" t="n"/>
      <c r="HS265" s="26" t="n"/>
      <c r="HT265" s="26" t="n"/>
      <c r="HU265" s="26" t="n"/>
      <c r="HV265" s="26" t="n"/>
      <c r="HW265" s="26" t="n"/>
      <c r="HX265" s="26" t="n"/>
      <c r="HY265" s="26" t="n"/>
      <c r="HZ265" s="26" t="n"/>
      <c r="IA265" s="26" t="n"/>
      <c r="IB265" s="26" t="n"/>
      <c r="IC265" s="26" t="n"/>
      <c r="ID265" s="26" t="n"/>
      <c r="IE265" s="26" t="n"/>
      <c r="IF265" s="26" t="n"/>
      <c r="IG265" s="26" t="n"/>
      <c r="IH265" s="26" t="n"/>
      <c r="II265" s="26" t="n"/>
      <c r="IJ265" s="26" t="n"/>
      <c r="IK265" s="26" t="n"/>
      <c r="IL265" s="26" t="n"/>
      <c r="IM265" s="26" t="n"/>
      <c r="IN265" s="26" t="n"/>
      <c r="IO265" s="26" t="n"/>
    </row>
    <row r="266" ht="15.75" customHeight="1" s="67">
      <c r="A266" s="37" t="inlineStr">
        <is>
          <t>HA_WICK_QUALITY_TF</t>
        </is>
      </c>
      <c r="B266" s="38" t="inlineStr">
        <is>
          <t>D</t>
        </is>
      </c>
      <c r="C266" s="38" t="n"/>
      <c r="D266" s="38" t="inlineStr">
        <is>
          <t>ENTRY, GLOBAL_CHECK, STOCKS_EXIT</t>
        </is>
      </c>
      <c r="E266" s="38" t="n"/>
      <c r="F266" s="26" t="n"/>
      <c r="G266" s="38">
        <f>IFERROR(VLOOKUP($A296&amp;"_"&amp;$B296,Results_Deltas!$A$2:$P$15000,5,FALSE),"")</f>
        <v/>
      </c>
      <c r="H266" s="38" t="inlineStr">
        <is>
          <t>Blanket (page end)</t>
        </is>
      </c>
      <c r="I266" s="26" t="n"/>
      <c r="J266" s="26" t="n"/>
      <c r="K266" s="26" t="n"/>
      <c r="L266" s="26" t="inlineStr">
        <is>
          <t>NO</t>
        </is>
      </c>
      <c r="N266" s="76" t="inlineStr">
        <is>
          <t>UNTESTED</t>
        </is>
      </c>
      <c r="O266" s="26" t="n"/>
      <c r="P266" s="26" t="n"/>
      <c r="Q266" s="26" t="n"/>
      <c r="R266" s="26" t="n"/>
      <c r="S266" s="26" t="n"/>
      <c r="T266" s="26" t="n"/>
      <c r="U266" s="26" t="n"/>
      <c r="V266" s="26" t="n"/>
      <c r="W266" s="26" t="n"/>
      <c r="X266" s="26" t="n"/>
      <c r="Y266" s="26" t="n"/>
      <c r="Z266" s="26" t="n"/>
      <c r="AA266" s="26" t="n"/>
      <c r="AB266" s="26" t="n"/>
      <c r="AC266" s="26" t="n"/>
      <c r="AD266" s="26" t="n"/>
      <c r="AE266" s="26" t="n"/>
      <c r="AF266" s="26" t="n"/>
      <c r="AG266" s="26" t="n"/>
      <c r="AH266" s="26" t="n"/>
      <c r="AI266" s="26" t="n"/>
      <c r="AJ266" s="26" t="n"/>
      <c r="AK266" s="26" t="n"/>
      <c r="AL266" s="26" t="n"/>
      <c r="AM266" s="26" t="n"/>
      <c r="AN266" s="26" t="n"/>
      <c r="AO266" s="26" t="n"/>
      <c r="AP266" s="26" t="n"/>
      <c r="AQ266" s="26" t="n"/>
      <c r="AR266" s="26" t="n"/>
      <c r="AS266" s="26" t="n"/>
      <c r="AT266" s="26" t="n"/>
      <c r="AU266" s="26" t="n"/>
      <c r="AV266" s="26" t="n"/>
      <c r="AW266" s="26" t="n"/>
      <c r="AX266" s="26" t="n"/>
      <c r="AY266" s="26" t="n"/>
      <c r="AZ266" s="26" t="n"/>
      <c r="BA266" s="26" t="n"/>
      <c r="BB266" s="26" t="n"/>
      <c r="BC266" s="26" t="n"/>
      <c r="BD266" s="26" t="n"/>
      <c r="BE266" s="26" t="n"/>
      <c r="BF266" s="26" t="n"/>
      <c r="BG266" s="26" t="n"/>
      <c r="BH266" s="26" t="n"/>
      <c r="BI266" s="26" t="n"/>
      <c r="BJ266" s="26" t="n"/>
      <c r="BK266" s="26" t="n"/>
      <c r="BL266" s="26" t="n"/>
      <c r="BM266" s="26" t="n"/>
      <c r="BN266" s="26" t="n"/>
      <c r="BO266" s="26" t="n"/>
      <c r="BP266" s="26" t="n"/>
      <c r="BQ266" s="26" t="n"/>
      <c r="BR266" s="26" t="n"/>
      <c r="BS266" s="26" t="n"/>
      <c r="BT266" s="26" t="n"/>
      <c r="BU266" s="26" t="n"/>
      <c r="BV266" s="26" t="n"/>
      <c r="BW266" s="26" t="n"/>
      <c r="BX266" s="26" t="n"/>
      <c r="BY266" s="26" t="n"/>
      <c r="BZ266" s="26" t="n"/>
      <c r="CA266" s="26" t="n"/>
      <c r="CB266" s="26" t="n"/>
      <c r="CC266" s="26" t="n"/>
      <c r="CD266" s="26" t="n"/>
      <c r="CE266" s="26" t="n"/>
      <c r="CF266" s="26" t="n"/>
      <c r="CG266" s="26" t="n"/>
      <c r="CH266" s="26" t="n"/>
      <c r="CI266" s="26" t="n"/>
      <c r="CJ266" s="26" t="n"/>
      <c r="CK266" s="26" t="n"/>
      <c r="CL266" s="26" t="n"/>
      <c r="CM266" s="26" t="n"/>
      <c r="CN266" s="26" t="n"/>
      <c r="CO266" s="26" t="n"/>
      <c r="CP266" s="26" t="n"/>
      <c r="CQ266" s="26" t="n"/>
      <c r="CR266" s="26" t="n"/>
      <c r="CS266" s="26" t="n"/>
      <c r="CT266" s="26" t="n"/>
      <c r="CU266" s="26" t="n"/>
      <c r="CV266" s="26" t="n"/>
      <c r="CW266" s="26" t="n"/>
      <c r="CX266" s="26" t="n"/>
      <c r="CY266" s="26" t="n"/>
      <c r="CZ266" s="26" t="n"/>
      <c r="DA266" s="26" t="n"/>
      <c r="DB266" s="26" t="n"/>
      <c r="DC266" s="26" t="n"/>
      <c r="DD266" s="26" t="n"/>
      <c r="DE266" s="26" t="n"/>
      <c r="DF266" s="26" t="n"/>
      <c r="DG266" s="26" t="n"/>
      <c r="DH266" s="26" t="n"/>
      <c r="DI266" s="26" t="n"/>
      <c r="DJ266" s="26" t="n"/>
      <c r="DK266" s="26" t="n"/>
      <c r="DL266" s="26" t="n"/>
      <c r="DM266" s="26" t="n"/>
      <c r="DN266" s="26" t="n"/>
      <c r="DO266" s="26" t="n"/>
      <c r="DP266" s="26" t="n"/>
      <c r="DQ266" s="26" t="n"/>
      <c r="DR266" s="26" t="n"/>
      <c r="DS266" s="26" t="n"/>
      <c r="DT266" s="26" t="n"/>
      <c r="DU266" s="26" t="n"/>
      <c r="DV266" s="26" t="n"/>
      <c r="DW266" s="26" t="n"/>
      <c r="DX266" s="26" t="n"/>
      <c r="DY266" s="26" t="n"/>
      <c r="DZ266" s="26" t="n"/>
      <c r="EA266" s="26" t="n"/>
      <c r="EB266" s="26" t="n"/>
      <c r="EC266" s="26" t="n"/>
      <c r="ED266" s="26" t="n"/>
      <c r="EE266" s="26" t="n"/>
      <c r="EF266" s="26" t="n"/>
      <c r="EG266" s="26" t="n"/>
      <c r="EH266" s="26" t="n"/>
      <c r="EI266" s="26" t="n"/>
      <c r="EJ266" s="26" t="n"/>
      <c r="EK266" s="26" t="n"/>
      <c r="EL266" s="26" t="n"/>
      <c r="EM266" s="26" t="n"/>
      <c r="EN266" s="26" t="n"/>
      <c r="EO266" s="26" t="n"/>
      <c r="EP266" s="26" t="n"/>
      <c r="EQ266" s="26" t="n"/>
      <c r="ER266" s="26" t="n"/>
      <c r="ES266" s="26" t="n"/>
      <c r="ET266" s="26" t="n"/>
      <c r="EU266" s="26" t="n"/>
      <c r="EV266" s="26" t="n"/>
      <c r="EW266" s="26" t="n"/>
      <c r="EX266" s="26" t="n"/>
      <c r="EY266" s="26" t="n"/>
      <c r="EZ266" s="26" t="n"/>
      <c r="FA266" s="26" t="n"/>
      <c r="FB266" s="26" t="n"/>
      <c r="FC266" s="26" t="n"/>
      <c r="FD266" s="26" t="n"/>
      <c r="FE266" s="26" t="n"/>
      <c r="FF266" s="26" t="n"/>
      <c r="FG266" s="26" t="n"/>
      <c r="FH266" s="26" t="n"/>
      <c r="FI266" s="26" t="n"/>
      <c r="FJ266" s="26" t="n"/>
      <c r="FK266" s="26" t="n"/>
      <c r="FL266" s="26" t="n"/>
      <c r="FM266" s="26" t="n"/>
      <c r="FN266" s="26" t="n"/>
      <c r="FO266" s="26" t="n"/>
      <c r="FP266" s="26" t="n"/>
      <c r="FQ266" s="26" t="n"/>
      <c r="FR266" s="26" t="n"/>
      <c r="FS266" s="26" t="n"/>
      <c r="FT266" s="26" t="n"/>
      <c r="FU266" s="26" t="n"/>
      <c r="FV266" s="26" t="n"/>
      <c r="FW266" s="26" t="n"/>
      <c r="FX266" s="26" t="n"/>
      <c r="FY266" s="26" t="n"/>
      <c r="FZ266" s="26" t="n"/>
      <c r="GA266" s="26" t="n"/>
      <c r="GB266" s="26" t="n"/>
      <c r="GC266" s="26" t="n"/>
      <c r="GD266" s="26" t="n"/>
      <c r="GE266" s="26" t="n"/>
      <c r="GF266" s="26" t="n"/>
      <c r="GG266" s="26" t="n"/>
      <c r="GH266" s="26" t="n"/>
      <c r="GI266" s="26" t="n"/>
      <c r="GJ266" s="26" t="n"/>
      <c r="GK266" s="26" t="n"/>
      <c r="GL266" s="26" t="n"/>
      <c r="GM266" s="26" t="n"/>
      <c r="GN266" s="26" t="n"/>
      <c r="GO266" s="26" t="n"/>
      <c r="GP266" s="26" t="n"/>
      <c r="GQ266" s="26" t="n"/>
      <c r="GR266" s="26" t="n"/>
      <c r="GS266" s="26" t="n"/>
      <c r="GT266" s="26" t="n"/>
      <c r="GU266" s="26" t="n"/>
      <c r="GV266" s="26" t="n"/>
      <c r="GW266" s="26" t="n"/>
      <c r="GX266" s="26" t="n"/>
      <c r="GY266" s="26" t="n"/>
      <c r="GZ266" s="26" t="n"/>
      <c r="HA266" s="26" t="n"/>
      <c r="HB266" s="26" t="n"/>
      <c r="HC266" s="26" t="n"/>
      <c r="HD266" s="26" t="n"/>
      <c r="HE266" s="26" t="n"/>
      <c r="HF266" s="26" t="n"/>
      <c r="HG266" s="26" t="n"/>
      <c r="HH266" s="26" t="n"/>
      <c r="HI266" s="26" t="n"/>
      <c r="HJ266" s="26" t="n"/>
      <c r="HK266" s="26" t="n"/>
      <c r="HL266" s="26" t="n"/>
      <c r="HM266" s="26" t="n"/>
      <c r="HN266" s="26" t="n"/>
      <c r="HO266" s="26" t="n"/>
      <c r="HP266" s="26" t="n"/>
      <c r="HQ266" s="26" t="n"/>
      <c r="HR266" s="26" t="n"/>
      <c r="HS266" s="26" t="n"/>
      <c r="HT266" s="26" t="n"/>
      <c r="HU266" s="26" t="n"/>
      <c r="HV266" s="26" t="n"/>
      <c r="HW266" s="26" t="n"/>
      <c r="HX266" s="26" t="n"/>
      <c r="HY266" s="26" t="n"/>
      <c r="HZ266" s="26" t="n"/>
      <c r="IA266" s="26" t="n"/>
      <c r="IB266" s="26" t="n"/>
      <c r="IC266" s="26" t="n"/>
      <c r="ID266" s="26" t="n"/>
      <c r="IE266" s="26" t="n"/>
      <c r="IF266" s="26" t="n"/>
      <c r="IG266" s="26" t="n"/>
      <c r="IH266" s="26" t="n"/>
      <c r="II266" s="26" t="n"/>
      <c r="IJ266" s="26" t="n"/>
      <c r="IK266" s="26" t="n"/>
      <c r="IL266" s="26" t="n"/>
      <c r="IM266" s="26" t="n"/>
      <c r="IN266" s="26" t="n"/>
      <c r="IO266" s="26" t="n"/>
    </row>
    <row r="267" ht="15.75" customHeight="1" s="67">
      <c r="A267" s="37" t="inlineStr">
        <is>
          <t>HA_WICK_QUALITY_TF</t>
        </is>
      </c>
      <c r="B267" s="38" t="inlineStr">
        <is>
          <t>4h</t>
        </is>
      </c>
      <c r="C267" s="38" t="n"/>
      <c r="D267" s="38" t="inlineStr">
        <is>
          <t>ENTRY, GLOBAL_CHECK, STOCKS_EXIT</t>
        </is>
      </c>
      <c r="E267" s="38" t="n"/>
      <c r="F267" s="26" t="n"/>
      <c r="G267" s="38">
        <f>IFERROR(VLOOKUP($A297&amp;"_"&amp;$B297,Results_Deltas!$A$2:$P$15000,5,FALSE),"")</f>
        <v/>
      </c>
      <c r="H267" s="38" t="inlineStr">
        <is>
          <t>Blanket (page end)</t>
        </is>
      </c>
      <c r="I267" s="26" t="n"/>
      <c r="J267" s="26" t="n"/>
      <c r="K267" s="26" t="n"/>
      <c r="L267" s="26" t="inlineStr">
        <is>
          <t>NO</t>
        </is>
      </c>
      <c r="N267" s="76" t="inlineStr">
        <is>
          <t>UNTESTED</t>
        </is>
      </c>
      <c r="O267" s="26" t="n"/>
      <c r="P267" s="26" t="n"/>
      <c r="Q267" s="26" t="n"/>
      <c r="R267" s="26" t="n"/>
      <c r="S267" s="26" t="n"/>
      <c r="T267" s="26" t="n"/>
      <c r="U267" s="26" t="n"/>
      <c r="V267" s="26" t="n"/>
      <c r="W267" s="26" t="n"/>
      <c r="X267" s="26" t="n"/>
      <c r="Y267" s="26" t="n"/>
      <c r="Z267" s="26" t="n"/>
      <c r="AA267" s="26" t="n"/>
      <c r="AB267" s="26" t="n"/>
      <c r="AC267" s="26" t="n"/>
      <c r="AD267" s="26" t="n"/>
      <c r="AE267" s="26" t="n"/>
      <c r="AF267" s="26" t="n"/>
      <c r="AG267" s="26" t="n"/>
      <c r="AH267" s="26" t="n"/>
      <c r="AI267" s="26" t="n"/>
      <c r="AJ267" s="26" t="n"/>
      <c r="AK267" s="26" t="n"/>
      <c r="AL267" s="26" t="n"/>
      <c r="AM267" s="26" t="n"/>
      <c r="AN267" s="26" t="n"/>
      <c r="AO267" s="26" t="n"/>
      <c r="AP267" s="26" t="n"/>
      <c r="AQ267" s="26" t="n"/>
      <c r="AR267" s="26" t="n"/>
      <c r="AS267" s="26" t="n"/>
      <c r="AT267" s="26" t="n"/>
      <c r="AU267" s="26" t="n"/>
      <c r="AV267" s="26" t="n"/>
      <c r="AW267" s="26" t="n"/>
      <c r="AX267" s="26" t="n"/>
      <c r="AY267" s="26" t="n"/>
      <c r="AZ267" s="26" t="n"/>
      <c r="BA267" s="26" t="n"/>
      <c r="BB267" s="26" t="n"/>
      <c r="BC267" s="26" t="n"/>
      <c r="BD267" s="26" t="n"/>
      <c r="BE267" s="26" t="n"/>
      <c r="BF267" s="26" t="n"/>
      <c r="BG267" s="26" t="n"/>
      <c r="BH267" s="26" t="n"/>
      <c r="BI267" s="26" t="n"/>
      <c r="BJ267" s="26" t="n"/>
      <c r="BK267" s="26" t="n"/>
      <c r="BL267" s="26" t="n"/>
      <c r="BM267" s="26" t="n"/>
      <c r="BN267" s="26" t="n"/>
      <c r="BO267" s="26" t="n"/>
      <c r="BP267" s="26" t="n"/>
      <c r="BQ267" s="26" t="n"/>
      <c r="BR267" s="26" t="n"/>
      <c r="BS267" s="26" t="n"/>
      <c r="BT267" s="26" t="n"/>
      <c r="BU267" s="26" t="n"/>
      <c r="BV267" s="26" t="n"/>
      <c r="BW267" s="26" t="n"/>
      <c r="BX267" s="26" t="n"/>
      <c r="BY267" s="26" t="n"/>
      <c r="BZ267" s="26" t="n"/>
      <c r="CA267" s="26" t="n"/>
      <c r="CB267" s="26" t="n"/>
      <c r="CC267" s="26" t="n"/>
      <c r="CD267" s="26" t="n"/>
      <c r="CE267" s="26" t="n"/>
      <c r="CF267" s="26" t="n"/>
      <c r="CG267" s="26" t="n"/>
      <c r="CH267" s="26" t="n"/>
      <c r="CI267" s="26" t="n"/>
      <c r="CJ267" s="26" t="n"/>
      <c r="CK267" s="26" t="n"/>
      <c r="CL267" s="26" t="n"/>
      <c r="CM267" s="26" t="n"/>
      <c r="CN267" s="26" t="n"/>
      <c r="CO267" s="26" t="n"/>
      <c r="CP267" s="26" t="n"/>
      <c r="CQ267" s="26" t="n"/>
      <c r="CR267" s="26" t="n"/>
      <c r="CS267" s="26" t="n"/>
      <c r="CT267" s="26" t="n"/>
      <c r="CU267" s="26" t="n"/>
      <c r="CV267" s="26" t="n"/>
      <c r="CW267" s="26" t="n"/>
      <c r="CX267" s="26" t="n"/>
      <c r="CY267" s="26" t="n"/>
      <c r="CZ267" s="26" t="n"/>
      <c r="DA267" s="26" t="n"/>
      <c r="DB267" s="26" t="n"/>
      <c r="DC267" s="26" t="n"/>
      <c r="DD267" s="26" t="n"/>
      <c r="DE267" s="26" t="n"/>
      <c r="DF267" s="26" t="n"/>
      <c r="DG267" s="26" t="n"/>
      <c r="DH267" s="26" t="n"/>
      <c r="DI267" s="26" t="n"/>
      <c r="DJ267" s="26" t="n"/>
      <c r="DK267" s="26" t="n"/>
      <c r="DL267" s="26" t="n"/>
      <c r="DM267" s="26" t="n"/>
      <c r="DN267" s="26" t="n"/>
      <c r="DO267" s="26" t="n"/>
      <c r="DP267" s="26" t="n"/>
      <c r="DQ267" s="26" t="n"/>
      <c r="DR267" s="26" t="n"/>
      <c r="DS267" s="26" t="n"/>
      <c r="DT267" s="26" t="n"/>
      <c r="DU267" s="26" t="n"/>
      <c r="DV267" s="26" t="n"/>
      <c r="DW267" s="26" t="n"/>
      <c r="DX267" s="26" t="n"/>
      <c r="DY267" s="26" t="n"/>
      <c r="DZ267" s="26" t="n"/>
      <c r="EA267" s="26" t="n"/>
      <c r="EB267" s="26" t="n"/>
      <c r="EC267" s="26" t="n"/>
      <c r="ED267" s="26" t="n"/>
      <c r="EE267" s="26" t="n"/>
      <c r="EF267" s="26" t="n"/>
      <c r="EG267" s="26" t="n"/>
      <c r="EH267" s="26" t="n"/>
      <c r="EI267" s="26" t="n"/>
      <c r="EJ267" s="26" t="n"/>
      <c r="EK267" s="26" t="n"/>
      <c r="EL267" s="26" t="n"/>
      <c r="EM267" s="26" t="n"/>
      <c r="EN267" s="26" t="n"/>
      <c r="EO267" s="26" t="n"/>
      <c r="EP267" s="26" t="n"/>
      <c r="EQ267" s="26" t="n"/>
      <c r="ER267" s="26" t="n"/>
      <c r="ES267" s="26" t="n"/>
      <c r="ET267" s="26" t="n"/>
      <c r="EU267" s="26" t="n"/>
      <c r="EV267" s="26" t="n"/>
      <c r="EW267" s="26" t="n"/>
      <c r="EX267" s="26" t="n"/>
      <c r="EY267" s="26" t="n"/>
      <c r="EZ267" s="26" t="n"/>
      <c r="FA267" s="26" t="n"/>
      <c r="FB267" s="26" t="n"/>
      <c r="FC267" s="26" t="n"/>
      <c r="FD267" s="26" t="n"/>
      <c r="FE267" s="26" t="n"/>
      <c r="FF267" s="26" t="n"/>
      <c r="FG267" s="26" t="n"/>
      <c r="FH267" s="26" t="n"/>
      <c r="FI267" s="26" t="n"/>
      <c r="FJ267" s="26" t="n"/>
      <c r="FK267" s="26" t="n"/>
      <c r="FL267" s="26" t="n"/>
      <c r="FM267" s="26" t="n"/>
      <c r="FN267" s="26" t="n"/>
      <c r="FO267" s="26" t="n"/>
      <c r="FP267" s="26" t="n"/>
      <c r="FQ267" s="26" t="n"/>
      <c r="FR267" s="26" t="n"/>
      <c r="FS267" s="26" t="n"/>
      <c r="FT267" s="26" t="n"/>
      <c r="FU267" s="26" t="n"/>
      <c r="FV267" s="26" t="n"/>
      <c r="FW267" s="26" t="n"/>
      <c r="FX267" s="26" t="n"/>
      <c r="FY267" s="26" t="n"/>
      <c r="FZ267" s="26" t="n"/>
      <c r="GA267" s="26" t="n"/>
      <c r="GB267" s="26" t="n"/>
      <c r="GC267" s="26" t="n"/>
      <c r="GD267" s="26" t="n"/>
      <c r="GE267" s="26" t="n"/>
      <c r="GF267" s="26" t="n"/>
      <c r="GG267" s="26" t="n"/>
      <c r="GH267" s="26" t="n"/>
      <c r="GI267" s="26" t="n"/>
      <c r="GJ267" s="26" t="n"/>
      <c r="GK267" s="26" t="n"/>
      <c r="GL267" s="26" t="n"/>
      <c r="GM267" s="26" t="n"/>
      <c r="GN267" s="26" t="n"/>
      <c r="GO267" s="26" t="n"/>
      <c r="GP267" s="26" t="n"/>
      <c r="GQ267" s="26" t="n"/>
      <c r="GR267" s="26" t="n"/>
      <c r="GS267" s="26" t="n"/>
      <c r="GT267" s="26" t="n"/>
      <c r="GU267" s="26" t="n"/>
      <c r="GV267" s="26" t="n"/>
      <c r="GW267" s="26" t="n"/>
      <c r="GX267" s="26" t="n"/>
      <c r="GY267" s="26" t="n"/>
      <c r="GZ267" s="26" t="n"/>
      <c r="HA267" s="26" t="n"/>
      <c r="HB267" s="26" t="n"/>
      <c r="HC267" s="26" t="n"/>
      <c r="HD267" s="26" t="n"/>
      <c r="HE267" s="26" t="n"/>
      <c r="HF267" s="26" t="n"/>
      <c r="HG267" s="26" t="n"/>
      <c r="HH267" s="26" t="n"/>
      <c r="HI267" s="26" t="n"/>
      <c r="HJ267" s="26" t="n"/>
      <c r="HK267" s="26" t="n"/>
      <c r="HL267" s="26" t="n"/>
      <c r="HM267" s="26" t="n"/>
      <c r="HN267" s="26" t="n"/>
      <c r="HO267" s="26" t="n"/>
      <c r="HP267" s="26" t="n"/>
      <c r="HQ267" s="26" t="n"/>
      <c r="HR267" s="26" t="n"/>
      <c r="HS267" s="26" t="n"/>
      <c r="HT267" s="26" t="n"/>
      <c r="HU267" s="26" t="n"/>
      <c r="HV267" s="26" t="n"/>
      <c r="HW267" s="26" t="n"/>
      <c r="HX267" s="26" t="n"/>
      <c r="HY267" s="26" t="n"/>
      <c r="HZ267" s="26" t="n"/>
      <c r="IA267" s="26" t="n"/>
      <c r="IB267" s="26" t="n"/>
      <c r="IC267" s="26" t="n"/>
      <c r="ID267" s="26" t="n"/>
      <c r="IE267" s="26" t="n"/>
      <c r="IF267" s="26" t="n"/>
      <c r="IG267" s="26" t="n"/>
      <c r="IH267" s="26" t="n"/>
      <c r="II267" s="26" t="n"/>
      <c r="IJ267" s="26" t="n"/>
      <c r="IK267" s="26" t="n"/>
      <c r="IL267" s="26" t="n"/>
      <c r="IM267" s="26" t="n"/>
      <c r="IN267" s="26" t="n"/>
      <c r="IO267" s="26" t="n"/>
    </row>
    <row r="268" ht="15.75" customHeight="1" s="67">
      <c r="A268" s="39" t="inlineStr">
        <is>
          <t>HA_WICK_QUALITY_TF</t>
        </is>
      </c>
      <c r="B268" s="40" t="inlineStr">
        <is>
          <t>1h</t>
        </is>
      </c>
      <c r="C268" s="38" t="n"/>
      <c r="D268" s="38" t="inlineStr">
        <is>
          <t>ENTRY, GLOBAL_CHECK, STOCKS_EXIT</t>
        </is>
      </c>
      <c r="E268" s="38" t="n"/>
      <c r="F268" s="26" t="n"/>
      <c r="G268" s="38">
        <f>IFERROR(VLOOKUP($A298&amp;"_"&amp;$B298,Results_Deltas!$A$2:$P$15000,5,FALSE),"")</f>
        <v/>
      </c>
      <c r="H268" s="38" t="inlineStr">
        <is>
          <t>Blanket (page end)</t>
        </is>
      </c>
      <c r="I268" s="26" t="n"/>
      <c r="J268" s="26" t="n"/>
      <c r="K268" s="26" t="n"/>
      <c r="L268" s="26" t="inlineStr">
        <is>
          <t>NO</t>
        </is>
      </c>
      <c r="N268" s="76" t="inlineStr">
        <is>
          <t>UNTESTED</t>
        </is>
      </c>
      <c r="O268" s="26" t="n"/>
      <c r="P268" s="26" t="n"/>
      <c r="Q268" s="26" t="n"/>
      <c r="R268" s="26" t="n"/>
      <c r="S268" s="26" t="n"/>
      <c r="T268" s="26" t="n"/>
      <c r="U268" s="26" t="n"/>
      <c r="V268" s="26" t="n"/>
      <c r="W268" s="26" t="n"/>
      <c r="X268" s="26" t="n"/>
      <c r="Y268" s="26" t="n"/>
      <c r="Z268" s="26" t="n"/>
      <c r="AA268" s="26" t="n"/>
      <c r="AB268" s="26" t="n"/>
      <c r="AC268" s="26" t="n"/>
      <c r="AD268" s="26" t="n"/>
      <c r="AE268" s="26" t="n"/>
      <c r="AF268" s="26" t="n"/>
      <c r="AG268" s="26" t="n"/>
      <c r="AH268" s="26" t="n"/>
      <c r="AI268" s="26" t="n"/>
      <c r="AJ268" s="26" t="n"/>
      <c r="AK268" s="26" t="n"/>
      <c r="AL268" s="26" t="n"/>
      <c r="AM268" s="26" t="n"/>
      <c r="AN268" s="26" t="n"/>
      <c r="AO268" s="26" t="n"/>
      <c r="AP268" s="26" t="n"/>
      <c r="AQ268" s="26" t="n"/>
      <c r="AR268" s="26" t="n"/>
      <c r="AS268" s="26" t="n"/>
      <c r="AT268" s="26" t="n"/>
      <c r="AU268" s="26" t="n"/>
      <c r="AV268" s="26" t="n"/>
      <c r="AW268" s="26" t="n"/>
      <c r="AX268" s="26" t="n"/>
      <c r="AY268" s="26" t="n"/>
      <c r="AZ268" s="26" t="n"/>
      <c r="BA268" s="26" t="n"/>
      <c r="BB268" s="26" t="n"/>
      <c r="BC268" s="26" t="n"/>
      <c r="BD268" s="26" t="n"/>
      <c r="BE268" s="26" t="n"/>
      <c r="BF268" s="26" t="n"/>
      <c r="BG268" s="26" t="n"/>
      <c r="BH268" s="26" t="n"/>
      <c r="BI268" s="26" t="n"/>
      <c r="BJ268" s="26" t="n"/>
      <c r="BK268" s="26" t="n"/>
      <c r="BL268" s="26" t="n"/>
      <c r="BM268" s="26" t="n"/>
      <c r="BN268" s="26" t="n"/>
      <c r="BO268" s="26" t="n"/>
      <c r="BP268" s="26" t="n"/>
      <c r="BQ268" s="26" t="n"/>
      <c r="BR268" s="26" t="n"/>
      <c r="BS268" s="26" t="n"/>
      <c r="BT268" s="26" t="n"/>
      <c r="BU268" s="26" t="n"/>
      <c r="BV268" s="26" t="n"/>
      <c r="BW268" s="26" t="n"/>
      <c r="BX268" s="26" t="n"/>
      <c r="BY268" s="26" t="n"/>
      <c r="BZ268" s="26" t="n"/>
      <c r="CA268" s="26" t="n"/>
      <c r="CB268" s="26" t="n"/>
      <c r="CC268" s="26" t="n"/>
      <c r="CD268" s="26" t="n"/>
      <c r="CE268" s="26" t="n"/>
      <c r="CF268" s="26" t="n"/>
      <c r="CG268" s="26" t="n"/>
      <c r="CH268" s="26" t="n"/>
      <c r="CI268" s="26" t="n"/>
      <c r="CJ268" s="26" t="n"/>
      <c r="CK268" s="26" t="n"/>
      <c r="CL268" s="26" t="n"/>
      <c r="CM268" s="26" t="n"/>
      <c r="CN268" s="26" t="n"/>
      <c r="CO268" s="26" t="n"/>
      <c r="CP268" s="26" t="n"/>
      <c r="CQ268" s="26" t="n"/>
      <c r="CR268" s="26" t="n"/>
      <c r="CS268" s="26" t="n"/>
      <c r="CT268" s="26" t="n"/>
      <c r="CU268" s="26" t="n"/>
      <c r="CV268" s="26" t="n"/>
      <c r="CW268" s="26" t="n"/>
      <c r="CX268" s="26" t="n"/>
      <c r="CY268" s="26" t="n"/>
      <c r="CZ268" s="26" t="n"/>
      <c r="DA268" s="26" t="n"/>
      <c r="DB268" s="26" t="n"/>
      <c r="DC268" s="26" t="n"/>
      <c r="DD268" s="26" t="n"/>
      <c r="DE268" s="26" t="n"/>
      <c r="DF268" s="26" t="n"/>
      <c r="DG268" s="26" t="n"/>
      <c r="DH268" s="26" t="n"/>
      <c r="DI268" s="26" t="n"/>
      <c r="DJ268" s="26" t="n"/>
      <c r="DK268" s="26" t="n"/>
      <c r="DL268" s="26" t="n"/>
      <c r="DM268" s="26" t="n"/>
      <c r="DN268" s="26" t="n"/>
      <c r="DO268" s="26" t="n"/>
      <c r="DP268" s="26" t="n"/>
      <c r="DQ268" s="26" t="n"/>
      <c r="DR268" s="26" t="n"/>
      <c r="DS268" s="26" t="n"/>
      <c r="DT268" s="26" t="n"/>
      <c r="DU268" s="26" t="n"/>
      <c r="DV268" s="26" t="n"/>
      <c r="DW268" s="26" t="n"/>
      <c r="DX268" s="26" t="n"/>
      <c r="DY268" s="26" t="n"/>
      <c r="DZ268" s="26" t="n"/>
      <c r="EA268" s="26" t="n"/>
      <c r="EB268" s="26" t="n"/>
      <c r="EC268" s="26" t="n"/>
      <c r="ED268" s="26" t="n"/>
      <c r="EE268" s="26" t="n"/>
      <c r="EF268" s="26" t="n"/>
      <c r="EG268" s="26" t="n"/>
      <c r="EH268" s="26" t="n"/>
      <c r="EI268" s="26" t="n"/>
      <c r="EJ268" s="26" t="n"/>
      <c r="EK268" s="26" t="n"/>
      <c r="EL268" s="26" t="n"/>
      <c r="EM268" s="26" t="n"/>
      <c r="EN268" s="26" t="n"/>
      <c r="EO268" s="26" t="n"/>
      <c r="EP268" s="26" t="n"/>
      <c r="EQ268" s="26" t="n"/>
      <c r="ER268" s="26" t="n"/>
      <c r="ES268" s="26" t="n"/>
      <c r="ET268" s="26" t="n"/>
      <c r="EU268" s="26" t="n"/>
      <c r="EV268" s="26" t="n"/>
      <c r="EW268" s="26" t="n"/>
      <c r="EX268" s="26" t="n"/>
      <c r="EY268" s="26" t="n"/>
      <c r="EZ268" s="26" t="n"/>
      <c r="FA268" s="26" t="n"/>
      <c r="FB268" s="26" t="n"/>
      <c r="FC268" s="26" t="n"/>
      <c r="FD268" s="26" t="n"/>
      <c r="FE268" s="26" t="n"/>
      <c r="FF268" s="26" t="n"/>
      <c r="FG268" s="26" t="n"/>
      <c r="FH268" s="26" t="n"/>
      <c r="FI268" s="26" t="n"/>
      <c r="FJ268" s="26" t="n"/>
      <c r="FK268" s="26" t="n"/>
      <c r="FL268" s="26" t="n"/>
      <c r="FM268" s="26" t="n"/>
      <c r="FN268" s="26" t="n"/>
      <c r="FO268" s="26" t="n"/>
      <c r="FP268" s="26" t="n"/>
      <c r="FQ268" s="26" t="n"/>
      <c r="FR268" s="26" t="n"/>
      <c r="FS268" s="26" t="n"/>
      <c r="FT268" s="26" t="n"/>
      <c r="FU268" s="26" t="n"/>
      <c r="FV268" s="26" t="n"/>
      <c r="FW268" s="26" t="n"/>
      <c r="FX268" s="26" t="n"/>
      <c r="FY268" s="26" t="n"/>
      <c r="FZ268" s="26" t="n"/>
      <c r="GA268" s="26" t="n"/>
      <c r="GB268" s="26" t="n"/>
      <c r="GC268" s="26" t="n"/>
      <c r="GD268" s="26" t="n"/>
      <c r="GE268" s="26" t="n"/>
      <c r="GF268" s="26" t="n"/>
      <c r="GG268" s="26" t="n"/>
      <c r="GH268" s="26" t="n"/>
      <c r="GI268" s="26" t="n"/>
      <c r="GJ268" s="26" t="n"/>
      <c r="GK268" s="26" t="n"/>
      <c r="GL268" s="26" t="n"/>
      <c r="GM268" s="26" t="n"/>
      <c r="GN268" s="26" t="n"/>
      <c r="GO268" s="26" t="n"/>
      <c r="GP268" s="26" t="n"/>
      <c r="GQ268" s="26" t="n"/>
      <c r="GR268" s="26" t="n"/>
      <c r="GS268" s="26" t="n"/>
      <c r="GT268" s="26" t="n"/>
      <c r="GU268" s="26" t="n"/>
      <c r="GV268" s="26" t="n"/>
      <c r="GW268" s="26" t="n"/>
      <c r="GX268" s="26" t="n"/>
      <c r="GY268" s="26" t="n"/>
      <c r="GZ268" s="26" t="n"/>
      <c r="HA268" s="26" t="n"/>
      <c r="HB268" s="26" t="n"/>
      <c r="HC268" s="26" t="n"/>
      <c r="HD268" s="26" t="n"/>
      <c r="HE268" s="26" t="n"/>
      <c r="HF268" s="26" t="n"/>
      <c r="HG268" s="26" t="n"/>
      <c r="HH268" s="26" t="n"/>
      <c r="HI268" s="26" t="n"/>
      <c r="HJ268" s="26" t="n"/>
      <c r="HK268" s="26" t="n"/>
      <c r="HL268" s="26" t="n"/>
      <c r="HM268" s="26" t="n"/>
      <c r="HN268" s="26" t="n"/>
      <c r="HO268" s="26" t="n"/>
      <c r="HP268" s="26" t="n"/>
      <c r="HQ268" s="26" t="n"/>
      <c r="HR268" s="26" t="n"/>
      <c r="HS268" s="26" t="n"/>
      <c r="HT268" s="26" t="n"/>
      <c r="HU268" s="26" t="n"/>
      <c r="HV268" s="26" t="n"/>
      <c r="HW268" s="26" t="n"/>
      <c r="HX268" s="26" t="n"/>
      <c r="HY268" s="26" t="n"/>
      <c r="HZ268" s="26" t="n"/>
      <c r="IA268" s="26" t="n"/>
      <c r="IB268" s="26" t="n"/>
      <c r="IC268" s="26" t="n"/>
      <c r="ID268" s="26" t="n"/>
      <c r="IE268" s="26" t="n"/>
      <c r="IF268" s="26" t="n"/>
      <c r="IG268" s="26" t="n"/>
      <c r="IH268" s="26" t="n"/>
      <c r="II268" s="26" t="n"/>
      <c r="IJ268" s="26" t="n"/>
      <c r="IK268" s="26" t="n"/>
      <c r="IL268" s="26" t="n"/>
      <c r="IM268" s="26" t="n"/>
      <c r="IN268" s="26" t="n"/>
      <c r="IO268" s="26" t="n"/>
    </row>
    <row r="269" ht="15.75" customHeight="1" s="67">
      <c r="A269" s="37" t="inlineStr">
        <is>
          <t>HA_WICK_QUALITY_TF</t>
        </is>
      </c>
      <c r="B269" s="38" t="inlineStr">
        <is>
          <t>15m</t>
        </is>
      </c>
      <c r="C269" s="38" t="n"/>
      <c r="D269" s="38" t="inlineStr">
        <is>
          <t>ENTRY, GLOBAL_CHECK, STOCKS_EXIT</t>
        </is>
      </c>
      <c r="E269" s="38" t="n"/>
      <c r="F269" s="26" t="n"/>
      <c r="G269" s="38">
        <f>IFERROR(VLOOKUP($A299&amp;"_"&amp;$B299,Results_Deltas!$A$2:$P$15000,5,FALSE),"")</f>
        <v/>
      </c>
      <c r="H269" s="38" t="inlineStr">
        <is>
          <t>Blanket (page end)</t>
        </is>
      </c>
      <c r="I269" s="26" t="n"/>
      <c r="J269" s="26" t="n"/>
      <c r="K269" s="26" t="n"/>
      <c r="L269" s="26" t="inlineStr">
        <is>
          <t>YES</t>
        </is>
      </c>
      <c r="N269" s="76" t="inlineStr">
        <is>
          <t>UNTESTED</t>
        </is>
      </c>
      <c r="O269" s="26" t="n"/>
      <c r="P269" s="26" t="n"/>
      <c r="Q269" s="26" t="n"/>
      <c r="R269" s="26" t="n"/>
      <c r="S269" s="26" t="n"/>
      <c r="T269" s="26" t="n"/>
      <c r="U269" s="26" t="n"/>
      <c r="V269" s="26" t="n"/>
      <c r="W269" s="26" t="n"/>
      <c r="X269" s="26" t="n"/>
      <c r="Y269" s="26" t="n"/>
      <c r="Z269" s="26" t="n"/>
      <c r="AA269" s="26" t="n"/>
      <c r="AB269" s="26" t="n"/>
      <c r="AC269" s="26" t="n"/>
      <c r="AD269" s="26" t="n"/>
      <c r="AE269" s="26" t="n"/>
      <c r="AF269" s="26" t="n"/>
      <c r="AG269" s="26" t="n"/>
      <c r="AH269" s="26" t="n"/>
      <c r="AI269" s="26" t="n"/>
      <c r="AJ269" s="26" t="n"/>
      <c r="AK269" s="26" t="n"/>
      <c r="AL269" s="26" t="n"/>
      <c r="AM269" s="26" t="n"/>
      <c r="AN269" s="26" t="n"/>
      <c r="AO269" s="26" t="n"/>
      <c r="AP269" s="26" t="n"/>
      <c r="AQ269" s="26" t="n"/>
      <c r="AR269" s="26" t="n"/>
      <c r="AS269" s="26" t="n"/>
      <c r="AT269" s="26" t="n"/>
      <c r="AU269" s="26" t="n"/>
      <c r="AV269" s="26" t="n"/>
      <c r="AW269" s="26" t="n"/>
      <c r="AX269" s="26" t="n"/>
      <c r="AY269" s="26" t="n"/>
      <c r="AZ269" s="26" t="n"/>
      <c r="BA269" s="26" t="n"/>
      <c r="BB269" s="26" t="n"/>
      <c r="BC269" s="26" t="n"/>
      <c r="BD269" s="26" t="n"/>
      <c r="BE269" s="26" t="n"/>
      <c r="BF269" s="26" t="n"/>
      <c r="BG269" s="26" t="n"/>
      <c r="BH269" s="26" t="n"/>
      <c r="BI269" s="26" t="n"/>
      <c r="BJ269" s="26" t="n"/>
      <c r="BK269" s="26" t="n"/>
      <c r="BL269" s="26" t="n"/>
      <c r="BM269" s="26" t="n"/>
      <c r="BN269" s="26" t="n"/>
      <c r="BO269" s="26" t="n"/>
      <c r="BP269" s="26" t="n"/>
      <c r="BQ269" s="26" t="n"/>
      <c r="BR269" s="26" t="n"/>
      <c r="BS269" s="26" t="n"/>
      <c r="BT269" s="26" t="n"/>
      <c r="BU269" s="26" t="n"/>
      <c r="BV269" s="26" t="n"/>
      <c r="BW269" s="26" t="n"/>
      <c r="BX269" s="26" t="n"/>
      <c r="BY269" s="26" t="n"/>
      <c r="BZ269" s="26" t="n"/>
      <c r="CA269" s="26" t="n"/>
      <c r="CB269" s="26" t="n"/>
      <c r="CC269" s="26" t="n"/>
      <c r="CD269" s="26" t="n"/>
      <c r="CE269" s="26" t="n"/>
      <c r="CF269" s="26" t="n"/>
      <c r="CG269" s="26" t="n"/>
      <c r="CH269" s="26" t="n"/>
      <c r="CI269" s="26" t="n"/>
      <c r="CJ269" s="26" t="n"/>
      <c r="CK269" s="26" t="n"/>
      <c r="CL269" s="26" t="n"/>
      <c r="CM269" s="26" t="n"/>
      <c r="CN269" s="26" t="n"/>
      <c r="CO269" s="26" t="n"/>
      <c r="CP269" s="26" t="n"/>
      <c r="CQ269" s="26" t="n"/>
      <c r="CR269" s="26" t="n"/>
      <c r="CS269" s="26" t="n"/>
      <c r="CT269" s="26" t="n"/>
      <c r="CU269" s="26" t="n"/>
      <c r="CV269" s="26" t="n"/>
      <c r="CW269" s="26" t="n"/>
      <c r="CX269" s="26" t="n"/>
      <c r="CY269" s="26" t="n"/>
      <c r="CZ269" s="26" t="n"/>
      <c r="DA269" s="26" t="n"/>
      <c r="DB269" s="26" t="n"/>
      <c r="DC269" s="26" t="n"/>
      <c r="DD269" s="26" t="n"/>
      <c r="DE269" s="26" t="n"/>
      <c r="DF269" s="26" t="n"/>
      <c r="DG269" s="26" t="n"/>
      <c r="DH269" s="26" t="n"/>
      <c r="DI269" s="26" t="n"/>
      <c r="DJ269" s="26" t="n"/>
      <c r="DK269" s="26" t="n"/>
      <c r="DL269" s="26" t="n"/>
      <c r="DM269" s="26" t="n"/>
      <c r="DN269" s="26" t="n"/>
      <c r="DO269" s="26" t="n"/>
      <c r="DP269" s="26" t="n"/>
      <c r="DQ269" s="26" t="n"/>
      <c r="DR269" s="26" t="n"/>
      <c r="DS269" s="26" t="n"/>
      <c r="DT269" s="26" t="n"/>
      <c r="DU269" s="26" t="n"/>
      <c r="DV269" s="26" t="n"/>
      <c r="DW269" s="26" t="n"/>
      <c r="DX269" s="26" t="n"/>
      <c r="DY269" s="26" t="n"/>
      <c r="DZ269" s="26" t="n"/>
      <c r="EA269" s="26" t="n"/>
      <c r="EB269" s="26" t="n"/>
      <c r="EC269" s="26" t="n"/>
      <c r="ED269" s="26" t="n"/>
      <c r="EE269" s="26" t="n"/>
      <c r="EF269" s="26" t="n"/>
      <c r="EG269" s="26" t="n"/>
      <c r="EH269" s="26" t="n"/>
      <c r="EI269" s="26" t="n"/>
      <c r="EJ269" s="26" t="n"/>
      <c r="EK269" s="26" t="n"/>
      <c r="EL269" s="26" t="n"/>
      <c r="EM269" s="26" t="n"/>
      <c r="EN269" s="26" t="n"/>
      <c r="EO269" s="26" t="n"/>
      <c r="EP269" s="26" t="n"/>
      <c r="EQ269" s="26" t="n"/>
      <c r="ER269" s="26" t="n"/>
      <c r="ES269" s="26" t="n"/>
      <c r="ET269" s="26" t="n"/>
      <c r="EU269" s="26" t="n"/>
      <c r="EV269" s="26" t="n"/>
      <c r="EW269" s="26" t="n"/>
      <c r="EX269" s="26" t="n"/>
      <c r="EY269" s="26" t="n"/>
      <c r="EZ269" s="26" t="n"/>
      <c r="FA269" s="26" t="n"/>
      <c r="FB269" s="26" t="n"/>
      <c r="FC269" s="26" t="n"/>
      <c r="FD269" s="26" t="n"/>
      <c r="FE269" s="26" t="n"/>
      <c r="FF269" s="26" t="n"/>
      <c r="FG269" s="26" t="n"/>
      <c r="FH269" s="26" t="n"/>
      <c r="FI269" s="26" t="n"/>
      <c r="FJ269" s="26" t="n"/>
      <c r="FK269" s="26" t="n"/>
      <c r="FL269" s="26" t="n"/>
      <c r="FM269" s="26" t="n"/>
      <c r="FN269" s="26" t="n"/>
      <c r="FO269" s="26" t="n"/>
      <c r="FP269" s="26" t="n"/>
      <c r="FQ269" s="26" t="n"/>
      <c r="FR269" s="26" t="n"/>
      <c r="FS269" s="26" t="n"/>
      <c r="FT269" s="26" t="n"/>
      <c r="FU269" s="26" t="n"/>
      <c r="FV269" s="26" t="n"/>
      <c r="FW269" s="26" t="n"/>
      <c r="FX269" s="26" t="n"/>
      <c r="FY269" s="26" t="n"/>
      <c r="FZ269" s="26" t="n"/>
      <c r="GA269" s="26" t="n"/>
      <c r="GB269" s="26" t="n"/>
      <c r="GC269" s="26" t="n"/>
      <c r="GD269" s="26" t="n"/>
      <c r="GE269" s="26" t="n"/>
      <c r="GF269" s="26" t="n"/>
      <c r="GG269" s="26" t="n"/>
      <c r="GH269" s="26" t="n"/>
      <c r="GI269" s="26" t="n"/>
      <c r="GJ269" s="26" t="n"/>
      <c r="GK269" s="26" t="n"/>
      <c r="GL269" s="26" t="n"/>
      <c r="GM269" s="26" t="n"/>
      <c r="GN269" s="26" t="n"/>
      <c r="GO269" s="26" t="n"/>
      <c r="GP269" s="26" t="n"/>
      <c r="GQ269" s="26" t="n"/>
      <c r="GR269" s="26" t="n"/>
      <c r="GS269" s="26" t="n"/>
      <c r="GT269" s="26" t="n"/>
      <c r="GU269" s="26" t="n"/>
      <c r="GV269" s="26" t="n"/>
      <c r="GW269" s="26" t="n"/>
      <c r="GX269" s="26" t="n"/>
      <c r="GY269" s="26" t="n"/>
      <c r="GZ269" s="26" t="n"/>
      <c r="HA269" s="26" t="n"/>
      <c r="HB269" s="26" t="n"/>
      <c r="HC269" s="26" t="n"/>
      <c r="HD269" s="26" t="n"/>
      <c r="HE269" s="26" t="n"/>
      <c r="HF269" s="26" t="n"/>
      <c r="HG269" s="26" t="n"/>
      <c r="HH269" s="26" t="n"/>
      <c r="HI269" s="26" t="n"/>
      <c r="HJ269" s="26" t="n"/>
      <c r="HK269" s="26" t="n"/>
      <c r="HL269" s="26" t="n"/>
      <c r="HM269" s="26" t="n"/>
      <c r="HN269" s="26" t="n"/>
      <c r="HO269" s="26" t="n"/>
      <c r="HP269" s="26" t="n"/>
      <c r="HQ269" s="26" t="n"/>
      <c r="HR269" s="26" t="n"/>
      <c r="HS269" s="26" t="n"/>
      <c r="HT269" s="26" t="n"/>
      <c r="HU269" s="26" t="n"/>
      <c r="HV269" s="26" t="n"/>
      <c r="HW269" s="26" t="n"/>
      <c r="HX269" s="26" t="n"/>
      <c r="HY269" s="26" t="n"/>
      <c r="HZ269" s="26" t="n"/>
      <c r="IA269" s="26" t="n"/>
      <c r="IB269" s="26" t="n"/>
      <c r="IC269" s="26" t="n"/>
      <c r="ID269" s="26" t="n"/>
      <c r="IE269" s="26" t="n"/>
      <c r="IF269" s="26" t="n"/>
      <c r="IG269" s="26" t="n"/>
      <c r="IH269" s="26" t="n"/>
      <c r="II269" s="26" t="n"/>
      <c r="IJ269" s="26" t="n"/>
      <c r="IK269" s="26" t="n"/>
      <c r="IL269" s="26" t="n"/>
      <c r="IM269" s="26" t="n"/>
      <c r="IN269" s="26" t="n"/>
      <c r="IO269" s="26" t="n"/>
    </row>
    <row r="270" ht="15.75" customHeight="1" s="67">
      <c r="A270" s="37" t="inlineStr">
        <is>
          <t>HLR_SMA_BAND_PCT</t>
        </is>
      </c>
      <c r="B270" s="38" t="inlineStr">
        <is>
          <t>0</t>
        </is>
      </c>
      <c r="C270" s="38" t="n"/>
      <c r="D270" s="38" t="inlineStr">
        <is>
          <t>ENTRY, GLOBAL_CHECK, STOCKS_EXIT</t>
        </is>
      </c>
      <c r="E270" s="38" t="n"/>
      <c r="F270" s="26" t="n"/>
      <c r="G270" s="38">
        <f>IFERROR(VLOOKUP($A300&amp;"_"&amp;$B300,Results_Deltas!$A$2:$P$15000,5,FALSE),"")</f>
        <v/>
      </c>
      <c r="H270" s="38" t="inlineStr">
        <is>
          <t>Blanket (page end)</t>
        </is>
      </c>
      <c r="I270" s="26" t="n"/>
      <c r="J270" s="26" t="n"/>
      <c r="K270" s="26" t="n"/>
      <c r="L270" s="26" t="inlineStr">
        <is>
          <t>NO</t>
        </is>
      </c>
      <c r="N270" s="76" t="inlineStr">
        <is>
          <t>UNTESTED</t>
        </is>
      </c>
      <c r="O270" s="26" t="n"/>
      <c r="P270" s="26" t="n"/>
      <c r="Q270" s="26" t="n"/>
      <c r="R270" s="26" t="n"/>
      <c r="S270" s="26" t="n"/>
      <c r="T270" s="26" t="n"/>
      <c r="U270" s="26" t="n"/>
      <c r="V270" s="26" t="n"/>
      <c r="W270" s="26" t="n"/>
      <c r="X270" s="26" t="n"/>
      <c r="Y270" s="26" t="n"/>
      <c r="Z270" s="26" t="n"/>
      <c r="AA270" s="26" t="n"/>
      <c r="AB270" s="26" t="n"/>
      <c r="AC270" s="26" t="n"/>
      <c r="AD270" s="26" t="n"/>
      <c r="AE270" s="26" t="n"/>
      <c r="AF270" s="26" t="n"/>
      <c r="AG270" s="26" t="n"/>
      <c r="AH270" s="26" t="n"/>
      <c r="AI270" s="26" t="n"/>
      <c r="AJ270" s="26" t="n"/>
      <c r="AK270" s="26" t="n"/>
      <c r="AL270" s="26" t="n"/>
      <c r="AM270" s="26" t="n"/>
      <c r="AN270" s="26" t="n"/>
      <c r="AO270" s="26" t="n"/>
      <c r="AP270" s="26" t="n"/>
      <c r="AQ270" s="26" t="n"/>
      <c r="AR270" s="26" t="n"/>
      <c r="AS270" s="26" t="n"/>
      <c r="AT270" s="26" t="n"/>
      <c r="AU270" s="26" t="n"/>
      <c r="AV270" s="26" t="n"/>
      <c r="AW270" s="26" t="n"/>
      <c r="AX270" s="26" t="n"/>
      <c r="AY270" s="26" t="n"/>
      <c r="AZ270" s="26" t="n"/>
      <c r="BA270" s="26" t="n"/>
      <c r="BB270" s="26" t="n"/>
      <c r="BC270" s="26" t="n"/>
      <c r="BD270" s="26" t="n"/>
      <c r="BE270" s="26" t="n"/>
      <c r="BF270" s="26" t="n"/>
      <c r="BG270" s="26" t="n"/>
      <c r="BH270" s="26" t="n"/>
      <c r="BI270" s="26" t="n"/>
      <c r="BJ270" s="26" t="n"/>
      <c r="BK270" s="26" t="n"/>
      <c r="BL270" s="26" t="n"/>
      <c r="BM270" s="26" t="n"/>
      <c r="BN270" s="26" t="n"/>
      <c r="BO270" s="26" t="n"/>
      <c r="BP270" s="26" t="n"/>
      <c r="BQ270" s="26" t="n"/>
      <c r="BR270" s="26" t="n"/>
      <c r="BS270" s="26" t="n"/>
      <c r="BT270" s="26" t="n"/>
      <c r="BU270" s="26" t="n"/>
      <c r="BV270" s="26" t="n"/>
      <c r="BW270" s="26" t="n"/>
      <c r="BX270" s="26" t="n"/>
      <c r="BY270" s="26" t="n"/>
      <c r="BZ270" s="26" t="n"/>
      <c r="CA270" s="26" t="n"/>
      <c r="CB270" s="26" t="n"/>
      <c r="CC270" s="26" t="n"/>
      <c r="CD270" s="26" t="n"/>
      <c r="CE270" s="26" t="n"/>
      <c r="CF270" s="26" t="n"/>
      <c r="CG270" s="26" t="n"/>
      <c r="CH270" s="26" t="n"/>
      <c r="CI270" s="26" t="n"/>
      <c r="CJ270" s="26" t="n"/>
      <c r="CK270" s="26" t="n"/>
      <c r="CL270" s="26" t="n"/>
      <c r="CM270" s="26" t="n"/>
      <c r="CN270" s="26" t="n"/>
      <c r="CO270" s="26" t="n"/>
      <c r="CP270" s="26" t="n"/>
      <c r="CQ270" s="26" t="n"/>
      <c r="CR270" s="26" t="n"/>
      <c r="CS270" s="26" t="n"/>
      <c r="CT270" s="26" t="n"/>
      <c r="CU270" s="26" t="n"/>
      <c r="CV270" s="26" t="n"/>
      <c r="CW270" s="26" t="n"/>
      <c r="CX270" s="26" t="n"/>
      <c r="CY270" s="26" t="n"/>
      <c r="CZ270" s="26" t="n"/>
      <c r="DA270" s="26" t="n"/>
      <c r="DB270" s="26" t="n"/>
      <c r="DC270" s="26" t="n"/>
      <c r="DD270" s="26" t="n"/>
      <c r="DE270" s="26" t="n"/>
      <c r="DF270" s="26" t="n"/>
      <c r="DG270" s="26" t="n"/>
      <c r="DH270" s="26" t="n"/>
      <c r="DI270" s="26" t="n"/>
      <c r="DJ270" s="26" t="n"/>
      <c r="DK270" s="26" t="n"/>
      <c r="DL270" s="26" t="n"/>
      <c r="DM270" s="26" t="n"/>
      <c r="DN270" s="26" t="n"/>
      <c r="DO270" s="26" t="n"/>
      <c r="DP270" s="26" t="n"/>
      <c r="DQ270" s="26" t="n"/>
      <c r="DR270" s="26" t="n"/>
      <c r="DS270" s="26" t="n"/>
      <c r="DT270" s="26" t="n"/>
      <c r="DU270" s="26" t="n"/>
      <c r="DV270" s="26" t="n"/>
      <c r="DW270" s="26" t="n"/>
      <c r="DX270" s="26" t="n"/>
      <c r="DY270" s="26" t="n"/>
      <c r="DZ270" s="26" t="n"/>
      <c r="EA270" s="26" t="n"/>
      <c r="EB270" s="26" t="n"/>
      <c r="EC270" s="26" t="n"/>
      <c r="ED270" s="26" t="n"/>
      <c r="EE270" s="26" t="n"/>
      <c r="EF270" s="26" t="n"/>
      <c r="EG270" s="26" t="n"/>
      <c r="EH270" s="26" t="n"/>
      <c r="EI270" s="26" t="n"/>
      <c r="EJ270" s="26" t="n"/>
      <c r="EK270" s="26" t="n"/>
      <c r="EL270" s="26" t="n"/>
      <c r="EM270" s="26" t="n"/>
      <c r="EN270" s="26" t="n"/>
      <c r="EO270" s="26" t="n"/>
      <c r="EP270" s="26" t="n"/>
      <c r="EQ270" s="26" t="n"/>
      <c r="ER270" s="26" t="n"/>
      <c r="ES270" s="26" t="n"/>
      <c r="ET270" s="26" t="n"/>
      <c r="EU270" s="26" t="n"/>
      <c r="EV270" s="26" t="n"/>
      <c r="EW270" s="26" t="n"/>
      <c r="EX270" s="26" t="n"/>
      <c r="EY270" s="26" t="n"/>
      <c r="EZ270" s="26" t="n"/>
      <c r="FA270" s="26" t="n"/>
      <c r="FB270" s="26" t="n"/>
      <c r="FC270" s="26" t="n"/>
      <c r="FD270" s="26" t="n"/>
      <c r="FE270" s="26" t="n"/>
      <c r="FF270" s="26" t="n"/>
      <c r="FG270" s="26" t="n"/>
      <c r="FH270" s="26" t="n"/>
      <c r="FI270" s="26" t="n"/>
      <c r="FJ270" s="26" t="n"/>
      <c r="FK270" s="26" t="n"/>
      <c r="FL270" s="26" t="n"/>
      <c r="FM270" s="26" t="n"/>
      <c r="FN270" s="26" t="n"/>
      <c r="FO270" s="26" t="n"/>
      <c r="FP270" s="26" t="n"/>
      <c r="FQ270" s="26" t="n"/>
      <c r="FR270" s="26" t="n"/>
      <c r="FS270" s="26" t="n"/>
      <c r="FT270" s="26" t="n"/>
      <c r="FU270" s="26" t="n"/>
      <c r="FV270" s="26" t="n"/>
      <c r="FW270" s="26" t="n"/>
      <c r="FX270" s="26" t="n"/>
      <c r="FY270" s="26" t="n"/>
      <c r="FZ270" s="26" t="n"/>
      <c r="GA270" s="26" t="n"/>
      <c r="GB270" s="26" t="n"/>
      <c r="GC270" s="26" t="n"/>
      <c r="GD270" s="26" t="n"/>
      <c r="GE270" s="26" t="n"/>
      <c r="GF270" s="26" t="n"/>
      <c r="GG270" s="26" t="n"/>
      <c r="GH270" s="26" t="n"/>
      <c r="GI270" s="26" t="n"/>
      <c r="GJ270" s="26" t="n"/>
      <c r="GK270" s="26" t="n"/>
      <c r="GL270" s="26" t="n"/>
      <c r="GM270" s="26" t="n"/>
      <c r="GN270" s="26" t="n"/>
      <c r="GO270" s="26" t="n"/>
      <c r="GP270" s="26" t="n"/>
      <c r="GQ270" s="26" t="n"/>
      <c r="GR270" s="26" t="n"/>
      <c r="GS270" s="26" t="n"/>
      <c r="GT270" s="26" t="n"/>
      <c r="GU270" s="26" t="n"/>
      <c r="GV270" s="26" t="n"/>
      <c r="GW270" s="26" t="n"/>
      <c r="GX270" s="26" t="n"/>
      <c r="GY270" s="26" t="n"/>
      <c r="GZ270" s="26" t="n"/>
      <c r="HA270" s="26" t="n"/>
      <c r="HB270" s="26" t="n"/>
      <c r="HC270" s="26" t="n"/>
      <c r="HD270" s="26" t="n"/>
      <c r="HE270" s="26" t="n"/>
      <c r="HF270" s="26" t="n"/>
      <c r="HG270" s="26" t="n"/>
      <c r="HH270" s="26" t="n"/>
      <c r="HI270" s="26" t="n"/>
      <c r="HJ270" s="26" t="n"/>
      <c r="HK270" s="26" t="n"/>
      <c r="HL270" s="26" t="n"/>
      <c r="HM270" s="26" t="n"/>
      <c r="HN270" s="26" t="n"/>
      <c r="HO270" s="26" t="n"/>
      <c r="HP270" s="26" t="n"/>
      <c r="HQ270" s="26" t="n"/>
      <c r="HR270" s="26" t="n"/>
      <c r="HS270" s="26" t="n"/>
      <c r="HT270" s="26" t="n"/>
      <c r="HU270" s="26" t="n"/>
      <c r="HV270" s="26" t="n"/>
      <c r="HW270" s="26" t="n"/>
      <c r="HX270" s="26" t="n"/>
      <c r="HY270" s="26" t="n"/>
      <c r="HZ270" s="26" t="n"/>
      <c r="IA270" s="26" t="n"/>
      <c r="IB270" s="26" t="n"/>
      <c r="IC270" s="26" t="n"/>
      <c r="ID270" s="26" t="n"/>
      <c r="IE270" s="26" t="n"/>
      <c r="IF270" s="26" t="n"/>
      <c r="IG270" s="26" t="n"/>
      <c r="IH270" s="26" t="n"/>
      <c r="II270" s="26" t="n"/>
      <c r="IJ270" s="26" t="n"/>
      <c r="IK270" s="26" t="n"/>
      <c r="IL270" s="26" t="n"/>
      <c r="IM270" s="26" t="n"/>
      <c r="IN270" s="26" t="n"/>
      <c r="IO270" s="26" t="n"/>
    </row>
    <row r="271" ht="15.75" customHeight="1" s="67">
      <c r="A271" s="37" t="inlineStr">
        <is>
          <t>HLR_SMA_BAND_PCT</t>
        </is>
      </c>
      <c r="B271" s="38" t="inlineStr">
        <is>
          <t>2.0</t>
        </is>
      </c>
      <c r="C271" s="38" t="n"/>
      <c r="D271" s="38" t="inlineStr">
        <is>
          <t>ENTRY, GLOBAL_CHECK, STOCKS_EXIT</t>
        </is>
      </c>
      <c r="E271" s="38" t="n"/>
      <c r="F271" s="26" t="n"/>
      <c r="G271" s="38">
        <f>IFERROR(VLOOKUP($A301&amp;"_"&amp;$B301,Results_Deltas!$A$2:$P$15000,5,FALSE),"")</f>
        <v/>
      </c>
      <c r="H271" s="38" t="inlineStr">
        <is>
          <t>Blanket (page end)</t>
        </is>
      </c>
      <c r="I271" s="26" t="n"/>
      <c r="J271" s="26" t="n"/>
      <c r="K271" s="26" t="n"/>
      <c r="L271" s="26" t="inlineStr">
        <is>
          <t>NO</t>
        </is>
      </c>
      <c r="N271" s="76" t="inlineStr">
        <is>
          <t>UNTESTED</t>
        </is>
      </c>
      <c r="O271" s="26" t="n"/>
      <c r="P271" s="26" t="n"/>
      <c r="Q271" s="26" t="n"/>
      <c r="R271" s="26" t="n"/>
      <c r="S271" s="26" t="n"/>
      <c r="T271" s="26" t="n"/>
      <c r="U271" s="26" t="n"/>
      <c r="V271" s="26" t="n"/>
      <c r="W271" s="26" t="n"/>
      <c r="X271" s="26" t="n"/>
      <c r="Y271" s="26" t="n"/>
      <c r="Z271" s="26" t="n"/>
      <c r="AA271" s="26" t="n"/>
      <c r="AB271" s="26" t="n"/>
      <c r="AC271" s="26" t="n"/>
      <c r="AD271" s="26" t="n"/>
      <c r="AE271" s="26" t="n"/>
      <c r="AF271" s="26" t="n"/>
      <c r="AG271" s="26" t="n"/>
      <c r="AH271" s="26" t="n"/>
      <c r="AI271" s="26" t="n"/>
      <c r="AJ271" s="26" t="n"/>
      <c r="AK271" s="26" t="n"/>
      <c r="AL271" s="26" t="n"/>
      <c r="AM271" s="26" t="n"/>
      <c r="AN271" s="26" t="n"/>
      <c r="AO271" s="26" t="n"/>
      <c r="AP271" s="26" t="n"/>
      <c r="AQ271" s="26" t="n"/>
      <c r="AR271" s="26" t="n"/>
      <c r="AS271" s="26" t="n"/>
      <c r="AT271" s="26" t="n"/>
      <c r="AU271" s="26" t="n"/>
      <c r="AV271" s="26" t="n"/>
      <c r="AW271" s="26" t="n"/>
      <c r="AX271" s="26" t="n"/>
      <c r="AY271" s="26" t="n"/>
      <c r="AZ271" s="26" t="n"/>
      <c r="BA271" s="26" t="n"/>
      <c r="BB271" s="26" t="n"/>
      <c r="BC271" s="26" t="n"/>
      <c r="BD271" s="26" t="n"/>
      <c r="BE271" s="26" t="n"/>
      <c r="BF271" s="26" t="n"/>
      <c r="BG271" s="26" t="n"/>
      <c r="BH271" s="26" t="n"/>
      <c r="BI271" s="26" t="n"/>
      <c r="BJ271" s="26" t="n"/>
      <c r="BK271" s="26" t="n"/>
      <c r="BL271" s="26" t="n"/>
      <c r="BM271" s="26" t="n"/>
      <c r="BN271" s="26" t="n"/>
      <c r="BO271" s="26" t="n"/>
      <c r="BP271" s="26" t="n"/>
      <c r="BQ271" s="26" t="n"/>
      <c r="BR271" s="26" t="n"/>
      <c r="BS271" s="26" t="n"/>
      <c r="BT271" s="26" t="n"/>
      <c r="BU271" s="26" t="n"/>
      <c r="BV271" s="26" t="n"/>
      <c r="BW271" s="26" t="n"/>
      <c r="BX271" s="26" t="n"/>
      <c r="BY271" s="26" t="n"/>
      <c r="BZ271" s="26" t="n"/>
      <c r="CA271" s="26" t="n"/>
      <c r="CB271" s="26" t="n"/>
      <c r="CC271" s="26" t="n"/>
      <c r="CD271" s="26" t="n"/>
      <c r="CE271" s="26" t="n"/>
      <c r="CF271" s="26" t="n"/>
      <c r="CG271" s="26" t="n"/>
      <c r="CH271" s="26" t="n"/>
      <c r="CI271" s="26" t="n"/>
      <c r="CJ271" s="26" t="n"/>
      <c r="CK271" s="26" t="n"/>
      <c r="CL271" s="26" t="n"/>
      <c r="CM271" s="26" t="n"/>
      <c r="CN271" s="26" t="n"/>
      <c r="CO271" s="26" t="n"/>
      <c r="CP271" s="26" t="n"/>
      <c r="CQ271" s="26" t="n"/>
      <c r="CR271" s="26" t="n"/>
      <c r="CS271" s="26" t="n"/>
      <c r="CT271" s="26" t="n"/>
      <c r="CU271" s="26" t="n"/>
      <c r="CV271" s="26" t="n"/>
      <c r="CW271" s="26" t="n"/>
      <c r="CX271" s="26" t="n"/>
      <c r="CY271" s="26" t="n"/>
      <c r="CZ271" s="26" t="n"/>
      <c r="DA271" s="26" t="n"/>
      <c r="DB271" s="26" t="n"/>
      <c r="DC271" s="26" t="n"/>
      <c r="DD271" s="26" t="n"/>
      <c r="DE271" s="26" t="n"/>
      <c r="DF271" s="26" t="n"/>
      <c r="DG271" s="26" t="n"/>
      <c r="DH271" s="26" t="n"/>
      <c r="DI271" s="26" t="n"/>
      <c r="DJ271" s="26" t="n"/>
      <c r="DK271" s="26" t="n"/>
      <c r="DL271" s="26" t="n"/>
      <c r="DM271" s="26" t="n"/>
      <c r="DN271" s="26" t="n"/>
      <c r="DO271" s="26" t="n"/>
      <c r="DP271" s="26" t="n"/>
      <c r="DQ271" s="26" t="n"/>
      <c r="DR271" s="26" t="n"/>
      <c r="DS271" s="26" t="n"/>
      <c r="DT271" s="26" t="n"/>
      <c r="DU271" s="26" t="n"/>
      <c r="DV271" s="26" t="n"/>
      <c r="DW271" s="26" t="n"/>
      <c r="DX271" s="26" t="n"/>
      <c r="DY271" s="26" t="n"/>
      <c r="DZ271" s="26" t="n"/>
      <c r="EA271" s="26" t="n"/>
      <c r="EB271" s="26" t="n"/>
      <c r="EC271" s="26" t="n"/>
      <c r="ED271" s="26" t="n"/>
      <c r="EE271" s="26" t="n"/>
      <c r="EF271" s="26" t="n"/>
      <c r="EG271" s="26" t="n"/>
      <c r="EH271" s="26" t="n"/>
      <c r="EI271" s="26" t="n"/>
      <c r="EJ271" s="26" t="n"/>
      <c r="EK271" s="26" t="n"/>
      <c r="EL271" s="26" t="n"/>
      <c r="EM271" s="26" t="n"/>
      <c r="EN271" s="26" t="n"/>
      <c r="EO271" s="26" t="n"/>
      <c r="EP271" s="26" t="n"/>
      <c r="EQ271" s="26" t="n"/>
      <c r="ER271" s="26" t="n"/>
      <c r="ES271" s="26" t="n"/>
      <c r="ET271" s="26" t="n"/>
      <c r="EU271" s="26" t="n"/>
      <c r="EV271" s="26" t="n"/>
      <c r="EW271" s="26" t="n"/>
      <c r="EX271" s="26" t="n"/>
      <c r="EY271" s="26" t="n"/>
      <c r="EZ271" s="26" t="n"/>
      <c r="FA271" s="26" t="n"/>
      <c r="FB271" s="26" t="n"/>
      <c r="FC271" s="26" t="n"/>
      <c r="FD271" s="26" t="n"/>
      <c r="FE271" s="26" t="n"/>
      <c r="FF271" s="26" t="n"/>
      <c r="FG271" s="26" t="n"/>
      <c r="FH271" s="26" t="n"/>
      <c r="FI271" s="26" t="n"/>
      <c r="FJ271" s="26" t="n"/>
      <c r="FK271" s="26" t="n"/>
      <c r="FL271" s="26" t="n"/>
      <c r="FM271" s="26" t="n"/>
      <c r="FN271" s="26" t="n"/>
      <c r="FO271" s="26" t="n"/>
      <c r="FP271" s="26" t="n"/>
      <c r="FQ271" s="26" t="n"/>
      <c r="FR271" s="26" t="n"/>
      <c r="FS271" s="26" t="n"/>
      <c r="FT271" s="26" t="n"/>
      <c r="FU271" s="26" t="n"/>
      <c r="FV271" s="26" t="n"/>
      <c r="FW271" s="26" t="n"/>
      <c r="FX271" s="26" t="n"/>
      <c r="FY271" s="26" t="n"/>
      <c r="FZ271" s="26" t="n"/>
      <c r="GA271" s="26" t="n"/>
      <c r="GB271" s="26" t="n"/>
      <c r="GC271" s="26" t="n"/>
      <c r="GD271" s="26" t="n"/>
      <c r="GE271" s="26" t="n"/>
      <c r="GF271" s="26" t="n"/>
      <c r="GG271" s="26" t="n"/>
      <c r="GH271" s="26" t="n"/>
      <c r="GI271" s="26" t="n"/>
      <c r="GJ271" s="26" t="n"/>
      <c r="GK271" s="26" t="n"/>
      <c r="GL271" s="26" t="n"/>
      <c r="GM271" s="26" t="n"/>
      <c r="GN271" s="26" t="n"/>
      <c r="GO271" s="26" t="n"/>
      <c r="GP271" s="26" t="n"/>
      <c r="GQ271" s="26" t="n"/>
      <c r="GR271" s="26" t="n"/>
      <c r="GS271" s="26" t="n"/>
      <c r="GT271" s="26" t="n"/>
      <c r="GU271" s="26" t="n"/>
      <c r="GV271" s="26" t="n"/>
      <c r="GW271" s="26" t="n"/>
      <c r="GX271" s="26" t="n"/>
      <c r="GY271" s="26" t="n"/>
      <c r="GZ271" s="26" t="n"/>
      <c r="HA271" s="26" t="n"/>
      <c r="HB271" s="26" t="n"/>
      <c r="HC271" s="26" t="n"/>
      <c r="HD271" s="26" t="n"/>
      <c r="HE271" s="26" t="n"/>
      <c r="HF271" s="26" t="n"/>
      <c r="HG271" s="26" t="n"/>
      <c r="HH271" s="26" t="n"/>
      <c r="HI271" s="26" t="n"/>
      <c r="HJ271" s="26" t="n"/>
      <c r="HK271" s="26" t="n"/>
      <c r="HL271" s="26" t="n"/>
      <c r="HM271" s="26" t="n"/>
      <c r="HN271" s="26" t="n"/>
      <c r="HO271" s="26" t="n"/>
      <c r="HP271" s="26" t="n"/>
      <c r="HQ271" s="26" t="n"/>
      <c r="HR271" s="26" t="n"/>
      <c r="HS271" s="26" t="n"/>
      <c r="HT271" s="26" t="n"/>
      <c r="HU271" s="26" t="n"/>
      <c r="HV271" s="26" t="n"/>
      <c r="HW271" s="26" t="n"/>
      <c r="HX271" s="26" t="n"/>
      <c r="HY271" s="26" t="n"/>
      <c r="HZ271" s="26" t="n"/>
      <c r="IA271" s="26" t="n"/>
      <c r="IB271" s="26" t="n"/>
      <c r="IC271" s="26" t="n"/>
      <c r="ID271" s="26" t="n"/>
      <c r="IE271" s="26" t="n"/>
      <c r="IF271" s="26" t="n"/>
      <c r="IG271" s="26" t="n"/>
      <c r="IH271" s="26" t="n"/>
      <c r="II271" s="26" t="n"/>
      <c r="IJ271" s="26" t="n"/>
      <c r="IK271" s="26" t="n"/>
      <c r="IL271" s="26" t="n"/>
      <c r="IM271" s="26" t="n"/>
      <c r="IN271" s="26" t="n"/>
      <c r="IO271" s="26" t="n"/>
    </row>
    <row r="272" ht="15.75" customHeight="1" s="67">
      <c r="A272" s="37" t="inlineStr">
        <is>
          <t>HLR_SMA_BAND_PCT</t>
        </is>
      </c>
      <c r="B272" s="38" t="inlineStr">
        <is>
          <t>1.0</t>
        </is>
      </c>
      <c r="C272" s="38" t="n"/>
      <c r="D272" s="38" t="inlineStr">
        <is>
          <t>ENTRY, GLOBAL_CHECK, STOCKS_EXIT</t>
        </is>
      </c>
      <c r="E272" s="38" t="n"/>
      <c r="F272" s="26" t="n"/>
      <c r="G272" s="38">
        <f>IFERROR(VLOOKUP($A302&amp;"_"&amp;$B302,Results_Deltas!$A$2:$P$15000,5,FALSE),"")</f>
        <v/>
      </c>
      <c r="H272" s="38" t="inlineStr">
        <is>
          <t>Blanket (page end)</t>
        </is>
      </c>
      <c r="I272" s="26" t="n"/>
      <c r="J272" s="26" t="n"/>
      <c r="K272" s="26" t="n"/>
      <c r="L272" s="26" t="inlineStr">
        <is>
          <t>NO</t>
        </is>
      </c>
      <c r="N272" s="76" t="inlineStr">
        <is>
          <t>UNTESTED</t>
        </is>
      </c>
      <c r="O272" s="26" t="n"/>
      <c r="P272" s="26" t="n"/>
      <c r="Q272" s="26" t="n"/>
      <c r="R272" s="26" t="n"/>
      <c r="S272" s="26" t="n"/>
      <c r="T272" s="26" t="n"/>
      <c r="U272" s="26" t="n"/>
      <c r="V272" s="26" t="n"/>
      <c r="W272" s="26" t="n"/>
      <c r="X272" s="26" t="n"/>
      <c r="Y272" s="26" t="n"/>
      <c r="Z272" s="26" t="n"/>
      <c r="AA272" s="26" t="n"/>
      <c r="AB272" s="26" t="n"/>
      <c r="AC272" s="26" t="n"/>
      <c r="AD272" s="26" t="n"/>
      <c r="AE272" s="26" t="n"/>
      <c r="AF272" s="26" t="n"/>
      <c r="AG272" s="26" t="n"/>
      <c r="AH272" s="26" t="n"/>
      <c r="AI272" s="26" t="n"/>
      <c r="AJ272" s="26" t="n"/>
      <c r="AK272" s="26" t="n"/>
      <c r="AL272" s="26" t="n"/>
      <c r="AM272" s="26" t="n"/>
      <c r="AN272" s="26" t="n"/>
      <c r="AO272" s="26" t="n"/>
      <c r="AP272" s="26" t="n"/>
      <c r="AQ272" s="26" t="n"/>
      <c r="AR272" s="26" t="n"/>
      <c r="AS272" s="26" t="n"/>
      <c r="AT272" s="26" t="n"/>
      <c r="AU272" s="26" t="n"/>
      <c r="AV272" s="26" t="n"/>
      <c r="AW272" s="26" t="n"/>
      <c r="AX272" s="26" t="n"/>
      <c r="AY272" s="26" t="n"/>
      <c r="AZ272" s="26" t="n"/>
      <c r="BA272" s="26" t="n"/>
      <c r="BB272" s="26" t="n"/>
      <c r="BC272" s="26" t="n"/>
      <c r="BD272" s="26" t="n"/>
      <c r="BE272" s="26" t="n"/>
      <c r="BF272" s="26" t="n"/>
      <c r="BG272" s="26" t="n"/>
      <c r="BH272" s="26" t="n"/>
      <c r="BI272" s="26" t="n"/>
      <c r="BJ272" s="26" t="n"/>
      <c r="BK272" s="26" t="n"/>
      <c r="BL272" s="26" t="n"/>
      <c r="BM272" s="26" t="n"/>
      <c r="BN272" s="26" t="n"/>
      <c r="BO272" s="26" t="n"/>
      <c r="BP272" s="26" t="n"/>
      <c r="BQ272" s="26" t="n"/>
      <c r="BR272" s="26" t="n"/>
      <c r="BS272" s="26" t="n"/>
      <c r="BT272" s="26" t="n"/>
      <c r="BU272" s="26" t="n"/>
      <c r="BV272" s="26" t="n"/>
      <c r="BW272" s="26" t="n"/>
      <c r="BX272" s="26" t="n"/>
      <c r="BY272" s="26" t="n"/>
      <c r="BZ272" s="26" t="n"/>
      <c r="CA272" s="26" t="n"/>
      <c r="CB272" s="26" t="n"/>
      <c r="CC272" s="26" t="n"/>
      <c r="CD272" s="26" t="n"/>
      <c r="CE272" s="26" t="n"/>
      <c r="CF272" s="26" t="n"/>
      <c r="CG272" s="26" t="n"/>
      <c r="CH272" s="26" t="n"/>
      <c r="CI272" s="26" t="n"/>
      <c r="CJ272" s="26" t="n"/>
      <c r="CK272" s="26" t="n"/>
      <c r="CL272" s="26" t="n"/>
      <c r="CM272" s="26" t="n"/>
      <c r="CN272" s="26" t="n"/>
      <c r="CO272" s="26" t="n"/>
      <c r="CP272" s="26" t="n"/>
      <c r="CQ272" s="26" t="n"/>
      <c r="CR272" s="26" t="n"/>
      <c r="CS272" s="26" t="n"/>
      <c r="CT272" s="26" t="n"/>
      <c r="CU272" s="26" t="n"/>
      <c r="CV272" s="26" t="n"/>
      <c r="CW272" s="26" t="n"/>
      <c r="CX272" s="26" t="n"/>
      <c r="CY272" s="26" t="n"/>
      <c r="CZ272" s="26" t="n"/>
      <c r="DA272" s="26" t="n"/>
      <c r="DB272" s="26" t="n"/>
      <c r="DC272" s="26" t="n"/>
      <c r="DD272" s="26" t="n"/>
      <c r="DE272" s="26" t="n"/>
      <c r="DF272" s="26" t="n"/>
      <c r="DG272" s="26" t="n"/>
      <c r="DH272" s="26" t="n"/>
      <c r="DI272" s="26" t="n"/>
      <c r="DJ272" s="26" t="n"/>
      <c r="DK272" s="26" t="n"/>
      <c r="DL272" s="26" t="n"/>
      <c r="DM272" s="26" t="n"/>
      <c r="DN272" s="26" t="n"/>
      <c r="DO272" s="26" t="n"/>
      <c r="DP272" s="26" t="n"/>
      <c r="DQ272" s="26" t="n"/>
      <c r="DR272" s="26" t="n"/>
      <c r="DS272" s="26" t="n"/>
      <c r="DT272" s="26" t="n"/>
      <c r="DU272" s="26" t="n"/>
      <c r="DV272" s="26" t="n"/>
      <c r="DW272" s="26" t="n"/>
      <c r="DX272" s="26" t="n"/>
      <c r="DY272" s="26" t="n"/>
      <c r="DZ272" s="26" t="n"/>
      <c r="EA272" s="26" t="n"/>
      <c r="EB272" s="26" t="n"/>
      <c r="EC272" s="26" t="n"/>
      <c r="ED272" s="26" t="n"/>
      <c r="EE272" s="26" t="n"/>
      <c r="EF272" s="26" t="n"/>
      <c r="EG272" s="26" t="n"/>
      <c r="EH272" s="26" t="n"/>
      <c r="EI272" s="26" t="n"/>
      <c r="EJ272" s="26" t="n"/>
      <c r="EK272" s="26" t="n"/>
      <c r="EL272" s="26" t="n"/>
      <c r="EM272" s="26" t="n"/>
      <c r="EN272" s="26" t="n"/>
      <c r="EO272" s="26" t="n"/>
      <c r="EP272" s="26" t="n"/>
      <c r="EQ272" s="26" t="n"/>
      <c r="ER272" s="26" t="n"/>
      <c r="ES272" s="26" t="n"/>
      <c r="ET272" s="26" t="n"/>
      <c r="EU272" s="26" t="n"/>
      <c r="EV272" s="26" t="n"/>
      <c r="EW272" s="26" t="n"/>
      <c r="EX272" s="26" t="n"/>
      <c r="EY272" s="26" t="n"/>
      <c r="EZ272" s="26" t="n"/>
      <c r="FA272" s="26" t="n"/>
      <c r="FB272" s="26" t="n"/>
      <c r="FC272" s="26" t="n"/>
      <c r="FD272" s="26" t="n"/>
      <c r="FE272" s="26" t="n"/>
      <c r="FF272" s="26" t="n"/>
      <c r="FG272" s="26" t="n"/>
      <c r="FH272" s="26" t="n"/>
      <c r="FI272" s="26" t="n"/>
      <c r="FJ272" s="26" t="n"/>
      <c r="FK272" s="26" t="n"/>
      <c r="FL272" s="26" t="n"/>
      <c r="FM272" s="26" t="n"/>
      <c r="FN272" s="26" t="n"/>
      <c r="FO272" s="26" t="n"/>
      <c r="FP272" s="26" t="n"/>
      <c r="FQ272" s="26" t="n"/>
      <c r="FR272" s="26" t="n"/>
      <c r="FS272" s="26" t="n"/>
      <c r="FT272" s="26" t="n"/>
      <c r="FU272" s="26" t="n"/>
      <c r="FV272" s="26" t="n"/>
      <c r="FW272" s="26" t="n"/>
      <c r="FX272" s="26" t="n"/>
      <c r="FY272" s="26" t="n"/>
      <c r="FZ272" s="26" t="n"/>
      <c r="GA272" s="26" t="n"/>
      <c r="GB272" s="26" t="n"/>
      <c r="GC272" s="26" t="n"/>
      <c r="GD272" s="26" t="n"/>
      <c r="GE272" s="26" t="n"/>
      <c r="GF272" s="26" t="n"/>
      <c r="GG272" s="26" t="n"/>
      <c r="GH272" s="26" t="n"/>
      <c r="GI272" s="26" t="n"/>
      <c r="GJ272" s="26" t="n"/>
      <c r="GK272" s="26" t="n"/>
      <c r="GL272" s="26" t="n"/>
      <c r="GM272" s="26" t="n"/>
      <c r="GN272" s="26" t="n"/>
      <c r="GO272" s="26" t="n"/>
      <c r="GP272" s="26" t="n"/>
      <c r="GQ272" s="26" t="n"/>
      <c r="GR272" s="26" t="n"/>
      <c r="GS272" s="26" t="n"/>
      <c r="GT272" s="26" t="n"/>
      <c r="GU272" s="26" t="n"/>
      <c r="GV272" s="26" t="n"/>
      <c r="GW272" s="26" t="n"/>
      <c r="GX272" s="26" t="n"/>
      <c r="GY272" s="26" t="n"/>
      <c r="GZ272" s="26" t="n"/>
      <c r="HA272" s="26" t="n"/>
      <c r="HB272" s="26" t="n"/>
      <c r="HC272" s="26" t="n"/>
      <c r="HD272" s="26" t="n"/>
      <c r="HE272" s="26" t="n"/>
      <c r="HF272" s="26" t="n"/>
      <c r="HG272" s="26" t="n"/>
      <c r="HH272" s="26" t="n"/>
      <c r="HI272" s="26" t="n"/>
      <c r="HJ272" s="26" t="n"/>
      <c r="HK272" s="26" t="n"/>
      <c r="HL272" s="26" t="n"/>
      <c r="HM272" s="26" t="n"/>
      <c r="HN272" s="26" t="n"/>
      <c r="HO272" s="26" t="n"/>
      <c r="HP272" s="26" t="n"/>
      <c r="HQ272" s="26" t="n"/>
      <c r="HR272" s="26" t="n"/>
      <c r="HS272" s="26" t="n"/>
      <c r="HT272" s="26" t="n"/>
      <c r="HU272" s="26" t="n"/>
      <c r="HV272" s="26" t="n"/>
      <c r="HW272" s="26" t="n"/>
      <c r="HX272" s="26" t="n"/>
      <c r="HY272" s="26" t="n"/>
      <c r="HZ272" s="26" t="n"/>
      <c r="IA272" s="26" t="n"/>
      <c r="IB272" s="26" t="n"/>
      <c r="IC272" s="26" t="n"/>
      <c r="ID272" s="26" t="n"/>
      <c r="IE272" s="26" t="n"/>
      <c r="IF272" s="26" t="n"/>
      <c r="IG272" s="26" t="n"/>
      <c r="IH272" s="26" t="n"/>
      <c r="II272" s="26" t="n"/>
      <c r="IJ272" s="26" t="n"/>
      <c r="IK272" s="26" t="n"/>
      <c r="IL272" s="26" t="n"/>
      <c r="IM272" s="26" t="n"/>
      <c r="IN272" s="26" t="n"/>
      <c r="IO272" s="26" t="n"/>
    </row>
    <row r="273" ht="15.75" customHeight="1" s="67">
      <c r="A273" s="37" t="inlineStr">
        <is>
          <t>HLR_SMA_BAND_PCT</t>
        </is>
      </c>
      <c r="B273" s="38" t="inlineStr">
        <is>
          <t>0.5</t>
        </is>
      </c>
      <c r="C273" s="38" t="n"/>
      <c r="D273" s="38" t="inlineStr">
        <is>
          <t>ENTRY, GLOBAL_CHECK, STOCKS_EXIT</t>
        </is>
      </c>
      <c r="E273" s="38" t="n"/>
      <c r="F273" s="26" t="n"/>
      <c r="G273" s="38">
        <f>IFERROR(VLOOKUP($A303&amp;"_"&amp;$B303,Results_Deltas!$A$2:$P$15000,5,FALSE),"")</f>
        <v/>
      </c>
      <c r="H273" s="38" t="inlineStr">
        <is>
          <t>Blanket (page end)</t>
        </is>
      </c>
      <c r="I273" s="26" t="n"/>
      <c r="J273" s="26" t="n"/>
      <c r="K273" s="26" t="n"/>
      <c r="L273" s="26" t="inlineStr">
        <is>
          <t>NO</t>
        </is>
      </c>
      <c r="N273" s="76" t="inlineStr">
        <is>
          <t>UNTESTED</t>
        </is>
      </c>
      <c r="O273" s="26" t="n"/>
      <c r="P273" s="26" t="n"/>
      <c r="Q273" s="26" t="n"/>
      <c r="R273" s="26" t="n"/>
      <c r="S273" s="26" t="n"/>
      <c r="T273" s="26" t="n"/>
      <c r="U273" s="26" t="n"/>
      <c r="V273" s="26" t="n"/>
      <c r="W273" s="26" t="n"/>
      <c r="X273" s="26" t="n"/>
      <c r="Y273" s="26" t="n"/>
      <c r="Z273" s="26" t="n"/>
      <c r="AA273" s="26" t="n"/>
      <c r="AB273" s="26" t="n"/>
      <c r="AC273" s="26" t="n"/>
      <c r="AD273" s="26" t="n"/>
      <c r="AE273" s="26" t="n"/>
      <c r="AF273" s="26" t="n"/>
      <c r="AG273" s="26" t="n"/>
      <c r="AH273" s="26" t="n"/>
      <c r="AI273" s="26" t="n"/>
      <c r="AJ273" s="26" t="n"/>
      <c r="AK273" s="26" t="n"/>
      <c r="AL273" s="26" t="n"/>
      <c r="AM273" s="26" t="n"/>
      <c r="AN273" s="26" t="n"/>
      <c r="AO273" s="26" t="n"/>
      <c r="AP273" s="26" t="n"/>
      <c r="AQ273" s="26" t="n"/>
      <c r="AR273" s="26" t="n"/>
      <c r="AS273" s="26" t="n"/>
      <c r="AT273" s="26" t="n"/>
      <c r="AU273" s="26" t="n"/>
      <c r="AV273" s="26" t="n"/>
      <c r="AW273" s="26" t="n"/>
      <c r="AX273" s="26" t="n"/>
      <c r="AY273" s="26" t="n"/>
      <c r="AZ273" s="26" t="n"/>
      <c r="BA273" s="26" t="n"/>
      <c r="BB273" s="26" t="n"/>
      <c r="BC273" s="26" t="n"/>
      <c r="BD273" s="26" t="n"/>
      <c r="BE273" s="26" t="n"/>
      <c r="BF273" s="26" t="n"/>
      <c r="BG273" s="26" t="n"/>
      <c r="BH273" s="26" t="n"/>
      <c r="BI273" s="26" t="n"/>
      <c r="BJ273" s="26" t="n"/>
      <c r="BK273" s="26" t="n"/>
      <c r="BL273" s="26" t="n"/>
      <c r="BM273" s="26" t="n"/>
      <c r="BN273" s="26" t="n"/>
      <c r="BO273" s="26" t="n"/>
      <c r="BP273" s="26" t="n"/>
      <c r="BQ273" s="26" t="n"/>
      <c r="BR273" s="26" t="n"/>
      <c r="BS273" s="26" t="n"/>
      <c r="BT273" s="26" t="n"/>
      <c r="BU273" s="26" t="n"/>
      <c r="BV273" s="26" t="n"/>
      <c r="BW273" s="26" t="n"/>
      <c r="BX273" s="26" t="n"/>
      <c r="BY273" s="26" t="n"/>
      <c r="BZ273" s="26" t="n"/>
      <c r="CA273" s="26" t="n"/>
      <c r="CB273" s="26" t="n"/>
      <c r="CC273" s="26" t="n"/>
      <c r="CD273" s="26" t="n"/>
      <c r="CE273" s="26" t="n"/>
      <c r="CF273" s="26" t="n"/>
      <c r="CG273" s="26" t="n"/>
      <c r="CH273" s="26" t="n"/>
      <c r="CI273" s="26" t="n"/>
      <c r="CJ273" s="26" t="n"/>
      <c r="CK273" s="26" t="n"/>
      <c r="CL273" s="26" t="n"/>
      <c r="CM273" s="26" t="n"/>
      <c r="CN273" s="26" t="n"/>
      <c r="CO273" s="26" t="n"/>
      <c r="CP273" s="26" t="n"/>
      <c r="CQ273" s="26" t="n"/>
      <c r="CR273" s="26" t="n"/>
      <c r="CS273" s="26" t="n"/>
      <c r="CT273" s="26" t="n"/>
      <c r="CU273" s="26" t="n"/>
      <c r="CV273" s="26" t="n"/>
      <c r="CW273" s="26" t="n"/>
      <c r="CX273" s="26" t="n"/>
      <c r="CY273" s="26" t="n"/>
      <c r="CZ273" s="26" t="n"/>
      <c r="DA273" s="26" t="n"/>
      <c r="DB273" s="26" t="n"/>
      <c r="DC273" s="26" t="n"/>
      <c r="DD273" s="26" t="n"/>
      <c r="DE273" s="26" t="n"/>
      <c r="DF273" s="26" t="n"/>
      <c r="DG273" s="26" t="n"/>
      <c r="DH273" s="26" t="n"/>
      <c r="DI273" s="26" t="n"/>
      <c r="DJ273" s="26" t="n"/>
      <c r="DK273" s="26" t="n"/>
      <c r="DL273" s="26" t="n"/>
      <c r="DM273" s="26" t="n"/>
      <c r="DN273" s="26" t="n"/>
      <c r="DO273" s="26" t="n"/>
      <c r="DP273" s="26" t="n"/>
      <c r="DQ273" s="26" t="n"/>
      <c r="DR273" s="26" t="n"/>
      <c r="DS273" s="26" t="n"/>
      <c r="DT273" s="26" t="n"/>
      <c r="DU273" s="26" t="n"/>
      <c r="DV273" s="26" t="n"/>
      <c r="DW273" s="26" t="n"/>
      <c r="DX273" s="26" t="n"/>
      <c r="DY273" s="26" t="n"/>
      <c r="DZ273" s="26" t="n"/>
      <c r="EA273" s="26" t="n"/>
      <c r="EB273" s="26" t="n"/>
      <c r="EC273" s="26" t="n"/>
      <c r="ED273" s="26" t="n"/>
      <c r="EE273" s="26" t="n"/>
      <c r="EF273" s="26" t="n"/>
      <c r="EG273" s="26" t="n"/>
      <c r="EH273" s="26" t="n"/>
      <c r="EI273" s="26" t="n"/>
      <c r="EJ273" s="26" t="n"/>
      <c r="EK273" s="26" t="n"/>
      <c r="EL273" s="26" t="n"/>
      <c r="EM273" s="26" t="n"/>
      <c r="EN273" s="26" t="n"/>
      <c r="EO273" s="26" t="n"/>
      <c r="EP273" s="26" t="n"/>
      <c r="EQ273" s="26" t="n"/>
      <c r="ER273" s="26" t="n"/>
      <c r="ES273" s="26" t="n"/>
      <c r="ET273" s="26" t="n"/>
      <c r="EU273" s="26" t="n"/>
      <c r="EV273" s="26" t="n"/>
      <c r="EW273" s="26" t="n"/>
      <c r="EX273" s="26" t="n"/>
      <c r="EY273" s="26" t="n"/>
      <c r="EZ273" s="26" t="n"/>
      <c r="FA273" s="26" t="n"/>
      <c r="FB273" s="26" t="n"/>
      <c r="FC273" s="26" t="n"/>
      <c r="FD273" s="26" t="n"/>
      <c r="FE273" s="26" t="n"/>
      <c r="FF273" s="26" t="n"/>
      <c r="FG273" s="26" t="n"/>
      <c r="FH273" s="26" t="n"/>
      <c r="FI273" s="26" t="n"/>
      <c r="FJ273" s="26" t="n"/>
      <c r="FK273" s="26" t="n"/>
      <c r="FL273" s="26" t="n"/>
      <c r="FM273" s="26" t="n"/>
      <c r="FN273" s="26" t="n"/>
      <c r="FO273" s="26" t="n"/>
      <c r="FP273" s="26" t="n"/>
      <c r="FQ273" s="26" t="n"/>
      <c r="FR273" s="26" t="n"/>
      <c r="FS273" s="26" t="n"/>
      <c r="FT273" s="26" t="n"/>
      <c r="FU273" s="26" t="n"/>
      <c r="FV273" s="26" t="n"/>
      <c r="FW273" s="26" t="n"/>
      <c r="FX273" s="26" t="n"/>
      <c r="FY273" s="26" t="n"/>
      <c r="FZ273" s="26" t="n"/>
      <c r="GA273" s="26" t="n"/>
      <c r="GB273" s="26" t="n"/>
      <c r="GC273" s="26" t="n"/>
      <c r="GD273" s="26" t="n"/>
      <c r="GE273" s="26" t="n"/>
      <c r="GF273" s="26" t="n"/>
      <c r="GG273" s="26" t="n"/>
      <c r="GH273" s="26" t="n"/>
      <c r="GI273" s="26" t="n"/>
      <c r="GJ273" s="26" t="n"/>
      <c r="GK273" s="26" t="n"/>
      <c r="GL273" s="26" t="n"/>
      <c r="GM273" s="26" t="n"/>
      <c r="GN273" s="26" t="n"/>
      <c r="GO273" s="26" t="n"/>
      <c r="GP273" s="26" t="n"/>
      <c r="GQ273" s="26" t="n"/>
      <c r="GR273" s="26" t="n"/>
      <c r="GS273" s="26" t="n"/>
      <c r="GT273" s="26" t="n"/>
      <c r="GU273" s="26" t="n"/>
      <c r="GV273" s="26" t="n"/>
      <c r="GW273" s="26" t="n"/>
      <c r="GX273" s="26" t="n"/>
      <c r="GY273" s="26" t="n"/>
      <c r="GZ273" s="26" t="n"/>
      <c r="HA273" s="26" t="n"/>
      <c r="HB273" s="26" t="n"/>
      <c r="HC273" s="26" t="n"/>
      <c r="HD273" s="26" t="n"/>
      <c r="HE273" s="26" t="n"/>
      <c r="HF273" s="26" t="n"/>
      <c r="HG273" s="26" t="n"/>
      <c r="HH273" s="26" t="n"/>
      <c r="HI273" s="26" t="n"/>
      <c r="HJ273" s="26" t="n"/>
      <c r="HK273" s="26" t="n"/>
      <c r="HL273" s="26" t="n"/>
      <c r="HM273" s="26" t="n"/>
      <c r="HN273" s="26" t="n"/>
      <c r="HO273" s="26" t="n"/>
      <c r="HP273" s="26" t="n"/>
      <c r="HQ273" s="26" t="n"/>
      <c r="HR273" s="26" t="n"/>
      <c r="HS273" s="26" t="n"/>
      <c r="HT273" s="26" t="n"/>
      <c r="HU273" s="26" t="n"/>
      <c r="HV273" s="26" t="n"/>
      <c r="HW273" s="26" t="n"/>
      <c r="HX273" s="26" t="n"/>
      <c r="HY273" s="26" t="n"/>
      <c r="HZ273" s="26" t="n"/>
      <c r="IA273" s="26" t="n"/>
      <c r="IB273" s="26" t="n"/>
      <c r="IC273" s="26" t="n"/>
      <c r="ID273" s="26" t="n"/>
      <c r="IE273" s="26" t="n"/>
      <c r="IF273" s="26" t="n"/>
      <c r="IG273" s="26" t="n"/>
      <c r="IH273" s="26" t="n"/>
      <c r="II273" s="26" t="n"/>
      <c r="IJ273" s="26" t="n"/>
      <c r="IK273" s="26" t="n"/>
      <c r="IL273" s="26" t="n"/>
      <c r="IM273" s="26" t="n"/>
      <c r="IN273" s="26" t="n"/>
      <c r="IO273" s="26" t="n"/>
    </row>
    <row r="274" ht="15.75" customHeight="1" s="67">
      <c r="A274" s="37" t="inlineStr">
        <is>
          <t>HLR_TOP_MIN_TFS</t>
        </is>
      </c>
      <c r="B274" s="38" t="inlineStr">
        <is>
          <t>0</t>
        </is>
      </c>
      <c r="C274" s="38" t="n"/>
      <c r="D274" s="38" t="inlineStr">
        <is>
          <t>GLOBAL_CHECK, REENTRY, STOCKS_EXIT</t>
        </is>
      </c>
      <c r="E274" s="38" t="n"/>
      <c r="F274" s="26" t="n"/>
      <c r="G274" s="38">
        <f>IFERROR(VLOOKUP($A304&amp;"_"&amp;$B304,Results_Deltas!$A$2:$P$15000,5,FALSE),"")</f>
        <v/>
      </c>
      <c r="H274" s="38" t="inlineStr">
        <is>
          <t>Blanket (page end)</t>
        </is>
      </c>
      <c r="I274" s="26" t="n"/>
      <c r="J274" s="26" t="n"/>
      <c r="K274" s="26" t="n"/>
      <c r="L274" s="26" t="inlineStr">
        <is>
          <t>NO</t>
        </is>
      </c>
      <c r="N274" s="76" t="inlineStr">
        <is>
          <t>UNTESTED</t>
        </is>
      </c>
      <c r="O274" s="26" t="n"/>
      <c r="P274" s="26" t="n"/>
      <c r="Q274" s="26" t="n"/>
      <c r="R274" s="26" t="n"/>
      <c r="S274" s="26" t="n"/>
      <c r="T274" s="26" t="n"/>
      <c r="U274" s="26" t="n"/>
      <c r="V274" s="26" t="n"/>
      <c r="W274" s="26" t="n"/>
      <c r="X274" s="26" t="n"/>
      <c r="Y274" s="26" t="n"/>
      <c r="Z274" s="26" t="n"/>
      <c r="AA274" s="26" t="n"/>
      <c r="AB274" s="26" t="n"/>
      <c r="AC274" s="26" t="n"/>
      <c r="AD274" s="26" t="n"/>
      <c r="AE274" s="26" t="n"/>
      <c r="AF274" s="26" t="n"/>
      <c r="AG274" s="26" t="n"/>
      <c r="AH274" s="26" t="n"/>
      <c r="AI274" s="26" t="n"/>
      <c r="AJ274" s="26" t="n"/>
      <c r="AK274" s="26" t="n"/>
      <c r="AL274" s="26" t="n"/>
      <c r="AM274" s="26" t="n"/>
      <c r="AN274" s="26" t="n"/>
      <c r="AO274" s="26" t="n"/>
      <c r="AP274" s="26" t="n"/>
      <c r="AQ274" s="26" t="n"/>
      <c r="AR274" s="26" t="n"/>
      <c r="AS274" s="26" t="n"/>
      <c r="AT274" s="26" t="n"/>
      <c r="AU274" s="26" t="n"/>
      <c r="AV274" s="26" t="n"/>
      <c r="AW274" s="26" t="n"/>
      <c r="AX274" s="26" t="n"/>
      <c r="AY274" s="26" t="n"/>
      <c r="AZ274" s="26" t="n"/>
      <c r="BA274" s="26" t="n"/>
      <c r="BB274" s="26" t="n"/>
      <c r="BC274" s="26" t="n"/>
      <c r="BD274" s="26" t="n"/>
      <c r="BE274" s="26" t="n"/>
      <c r="BF274" s="26" t="n"/>
      <c r="BG274" s="26" t="n"/>
      <c r="BH274" s="26" t="n"/>
      <c r="BI274" s="26" t="n"/>
      <c r="BJ274" s="26" t="n"/>
      <c r="BK274" s="26" t="n"/>
      <c r="BL274" s="26" t="n"/>
      <c r="BM274" s="26" t="n"/>
      <c r="BN274" s="26" t="n"/>
      <c r="BO274" s="26" t="n"/>
      <c r="BP274" s="26" t="n"/>
      <c r="BQ274" s="26" t="n"/>
      <c r="BR274" s="26" t="n"/>
      <c r="BS274" s="26" t="n"/>
      <c r="BT274" s="26" t="n"/>
      <c r="BU274" s="26" t="n"/>
      <c r="BV274" s="26" t="n"/>
      <c r="BW274" s="26" t="n"/>
      <c r="BX274" s="26" t="n"/>
      <c r="BY274" s="26" t="n"/>
      <c r="BZ274" s="26" t="n"/>
      <c r="CA274" s="26" t="n"/>
      <c r="CB274" s="26" t="n"/>
      <c r="CC274" s="26" t="n"/>
      <c r="CD274" s="26" t="n"/>
      <c r="CE274" s="26" t="n"/>
      <c r="CF274" s="26" t="n"/>
      <c r="CG274" s="26" t="n"/>
      <c r="CH274" s="26" t="n"/>
      <c r="CI274" s="26" t="n"/>
      <c r="CJ274" s="26" t="n"/>
      <c r="CK274" s="26" t="n"/>
      <c r="CL274" s="26" t="n"/>
      <c r="CM274" s="26" t="n"/>
      <c r="CN274" s="26" t="n"/>
      <c r="CO274" s="26" t="n"/>
      <c r="CP274" s="26" t="n"/>
      <c r="CQ274" s="26" t="n"/>
      <c r="CR274" s="26" t="n"/>
      <c r="CS274" s="26" t="n"/>
      <c r="CT274" s="26" t="n"/>
      <c r="CU274" s="26" t="n"/>
      <c r="CV274" s="26" t="n"/>
      <c r="CW274" s="26" t="n"/>
      <c r="CX274" s="26" t="n"/>
      <c r="CY274" s="26" t="n"/>
      <c r="CZ274" s="26" t="n"/>
      <c r="DA274" s="26" t="n"/>
      <c r="DB274" s="26" t="n"/>
      <c r="DC274" s="26" t="n"/>
      <c r="DD274" s="26" t="n"/>
      <c r="DE274" s="26" t="n"/>
      <c r="DF274" s="26" t="n"/>
      <c r="DG274" s="26" t="n"/>
      <c r="DH274" s="26" t="n"/>
      <c r="DI274" s="26" t="n"/>
      <c r="DJ274" s="26" t="n"/>
      <c r="DK274" s="26" t="n"/>
      <c r="DL274" s="26" t="n"/>
      <c r="DM274" s="26" t="n"/>
      <c r="DN274" s="26" t="n"/>
      <c r="DO274" s="26" t="n"/>
      <c r="DP274" s="26" t="n"/>
      <c r="DQ274" s="26" t="n"/>
      <c r="DR274" s="26" t="n"/>
      <c r="DS274" s="26" t="n"/>
      <c r="DT274" s="26" t="n"/>
      <c r="DU274" s="26" t="n"/>
      <c r="DV274" s="26" t="n"/>
      <c r="DW274" s="26" t="n"/>
      <c r="DX274" s="26" t="n"/>
      <c r="DY274" s="26" t="n"/>
      <c r="DZ274" s="26" t="n"/>
      <c r="EA274" s="26" t="n"/>
      <c r="EB274" s="26" t="n"/>
      <c r="EC274" s="26" t="n"/>
      <c r="ED274" s="26" t="n"/>
      <c r="EE274" s="26" t="n"/>
      <c r="EF274" s="26" t="n"/>
      <c r="EG274" s="26" t="n"/>
      <c r="EH274" s="26" t="n"/>
      <c r="EI274" s="26" t="n"/>
      <c r="EJ274" s="26" t="n"/>
      <c r="EK274" s="26" t="n"/>
      <c r="EL274" s="26" t="n"/>
      <c r="EM274" s="26" t="n"/>
      <c r="EN274" s="26" t="n"/>
      <c r="EO274" s="26" t="n"/>
      <c r="EP274" s="26" t="n"/>
      <c r="EQ274" s="26" t="n"/>
      <c r="ER274" s="26" t="n"/>
      <c r="ES274" s="26" t="n"/>
      <c r="ET274" s="26" t="n"/>
      <c r="EU274" s="26" t="n"/>
      <c r="EV274" s="26" t="n"/>
      <c r="EW274" s="26" t="n"/>
      <c r="EX274" s="26" t="n"/>
      <c r="EY274" s="26" t="n"/>
      <c r="EZ274" s="26" t="n"/>
      <c r="FA274" s="26" t="n"/>
      <c r="FB274" s="26" t="n"/>
      <c r="FC274" s="26" t="n"/>
      <c r="FD274" s="26" t="n"/>
      <c r="FE274" s="26" t="n"/>
      <c r="FF274" s="26" t="n"/>
      <c r="FG274" s="26" t="n"/>
      <c r="FH274" s="26" t="n"/>
      <c r="FI274" s="26" t="n"/>
      <c r="FJ274" s="26" t="n"/>
      <c r="FK274" s="26" t="n"/>
      <c r="FL274" s="26" t="n"/>
      <c r="FM274" s="26" t="n"/>
      <c r="FN274" s="26" t="n"/>
      <c r="FO274" s="26" t="n"/>
      <c r="FP274" s="26" t="n"/>
      <c r="FQ274" s="26" t="n"/>
      <c r="FR274" s="26" t="n"/>
      <c r="FS274" s="26" t="n"/>
      <c r="FT274" s="26" t="n"/>
      <c r="FU274" s="26" t="n"/>
      <c r="FV274" s="26" t="n"/>
      <c r="FW274" s="26" t="n"/>
      <c r="FX274" s="26" t="n"/>
      <c r="FY274" s="26" t="n"/>
      <c r="FZ274" s="26" t="n"/>
      <c r="GA274" s="26" t="n"/>
      <c r="GB274" s="26" t="n"/>
      <c r="GC274" s="26" t="n"/>
      <c r="GD274" s="26" t="n"/>
      <c r="GE274" s="26" t="n"/>
      <c r="GF274" s="26" t="n"/>
      <c r="GG274" s="26" t="n"/>
      <c r="GH274" s="26" t="n"/>
      <c r="GI274" s="26" t="n"/>
      <c r="GJ274" s="26" t="n"/>
      <c r="GK274" s="26" t="n"/>
      <c r="GL274" s="26" t="n"/>
      <c r="GM274" s="26" t="n"/>
      <c r="GN274" s="26" t="n"/>
      <c r="GO274" s="26" t="n"/>
      <c r="GP274" s="26" t="n"/>
      <c r="GQ274" s="26" t="n"/>
      <c r="GR274" s="26" t="n"/>
      <c r="GS274" s="26" t="n"/>
      <c r="GT274" s="26" t="n"/>
      <c r="GU274" s="26" t="n"/>
      <c r="GV274" s="26" t="n"/>
      <c r="GW274" s="26" t="n"/>
      <c r="GX274" s="26" t="n"/>
      <c r="GY274" s="26" t="n"/>
      <c r="GZ274" s="26" t="n"/>
      <c r="HA274" s="26" t="n"/>
      <c r="HB274" s="26" t="n"/>
      <c r="HC274" s="26" t="n"/>
      <c r="HD274" s="26" t="n"/>
      <c r="HE274" s="26" t="n"/>
      <c r="HF274" s="26" t="n"/>
      <c r="HG274" s="26" t="n"/>
      <c r="HH274" s="26" t="n"/>
      <c r="HI274" s="26" t="n"/>
      <c r="HJ274" s="26" t="n"/>
      <c r="HK274" s="26" t="n"/>
      <c r="HL274" s="26" t="n"/>
      <c r="HM274" s="26" t="n"/>
      <c r="HN274" s="26" t="n"/>
      <c r="HO274" s="26" t="n"/>
      <c r="HP274" s="26" t="n"/>
      <c r="HQ274" s="26" t="n"/>
      <c r="HR274" s="26" t="n"/>
      <c r="HS274" s="26" t="n"/>
      <c r="HT274" s="26" t="n"/>
      <c r="HU274" s="26" t="n"/>
      <c r="HV274" s="26" t="n"/>
      <c r="HW274" s="26" t="n"/>
      <c r="HX274" s="26" t="n"/>
      <c r="HY274" s="26" t="n"/>
      <c r="HZ274" s="26" t="n"/>
      <c r="IA274" s="26" t="n"/>
      <c r="IB274" s="26" t="n"/>
      <c r="IC274" s="26" t="n"/>
      <c r="ID274" s="26" t="n"/>
      <c r="IE274" s="26" t="n"/>
      <c r="IF274" s="26" t="n"/>
      <c r="IG274" s="26" t="n"/>
      <c r="IH274" s="26" t="n"/>
      <c r="II274" s="26" t="n"/>
      <c r="IJ274" s="26" t="n"/>
      <c r="IK274" s="26" t="n"/>
      <c r="IL274" s="26" t="n"/>
      <c r="IM274" s="26" t="n"/>
      <c r="IN274" s="26" t="n"/>
      <c r="IO274" s="26" t="n"/>
    </row>
    <row r="275" ht="15.75" customHeight="1" s="67">
      <c r="A275" s="39" t="inlineStr">
        <is>
          <t>HLR_TOP_MIN_TFS</t>
        </is>
      </c>
      <c r="B275" s="40" t="inlineStr">
        <is>
          <t>2</t>
        </is>
      </c>
      <c r="C275" s="38" t="n"/>
      <c r="D275" s="38" t="inlineStr">
        <is>
          <t>GLOBAL_CHECK, REENTRY, STOCKS_EXIT</t>
        </is>
      </c>
      <c r="E275" s="38" t="n"/>
      <c r="F275" s="26" t="n"/>
      <c r="G275" s="38">
        <f>IFERROR(VLOOKUP($A305&amp;"_"&amp;$B305,Results_Deltas!$A$2:$P$15000,5,FALSE),"")</f>
        <v/>
      </c>
      <c r="H275" s="38" t="inlineStr">
        <is>
          <t>Blanket (page end)</t>
        </is>
      </c>
      <c r="I275" s="26" t="n"/>
      <c r="J275" s="26" t="n"/>
      <c r="K275" s="26" t="n"/>
      <c r="L275" s="26" t="inlineStr">
        <is>
          <t>NO</t>
        </is>
      </c>
      <c r="N275" s="76" t="inlineStr">
        <is>
          <t>UNTESTED</t>
        </is>
      </c>
      <c r="O275" s="26" t="n"/>
      <c r="P275" s="26" t="n"/>
      <c r="Q275" s="26" t="n"/>
      <c r="R275" s="26" t="n"/>
      <c r="S275" s="26" t="n"/>
      <c r="T275" s="26" t="n"/>
      <c r="U275" s="26" t="n"/>
      <c r="V275" s="26" t="n"/>
      <c r="W275" s="26" t="n"/>
      <c r="X275" s="26" t="n"/>
      <c r="Y275" s="26" t="n"/>
      <c r="Z275" s="26" t="n"/>
      <c r="AA275" s="26" t="n"/>
      <c r="AB275" s="26" t="n"/>
      <c r="AC275" s="26" t="n"/>
      <c r="AD275" s="26" t="n"/>
      <c r="AE275" s="26" t="n"/>
      <c r="AF275" s="26" t="n"/>
      <c r="AG275" s="26" t="n"/>
      <c r="AH275" s="26" t="n"/>
      <c r="AI275" s="26" t="n"/>
      <c r="AJ275" s="26" t="n"/>
      <c r="AK275" s="26" t="n"/>
      <c r="AL275" s="26" t="n"/>
      <c r="AM275" s="26" t="n"/>
      <c r="AN275" s="26" t="n"/>
      <c r="AO275" s="26" t="n"/>
      <c r="AP275" s="26" t="n"/>
      <c r="AQ275" s="26" t="n"/>
      <c r="AR275" s="26" t="n"/>
      <c r="AS275" s="26" t="n"/>
      <c r="AT275" s="26" t="n"/>
      <c r="AU275" s="26" t="n"/>
      <c r="AV275" s="26" t="n"/>
      <c r="AW275" s="26" t="n"/>
      <c r="AX275" s="26" t="n"/>
      <c r="AY275" s="26" t="n"/>
      <c r="AZ275" s="26" t="n"/>
      <c r="BA275" s="26" t="n"/>
      <c r="BB275" s="26" t="n"/>
      <c r="BC275" s="26" t="n"/>
      <c r="BD275" s="26" t="n"/>
      <c r="BE275" s="26" t="n"/>
      <c r="BF275" s="26" t="n"/>
      <c r="BG275" s="26" t="n"/>
      <c r="BH275" s="26" t="n"/>
      <c r="BI275" s="26" t="n"/>
      <c r="BJ275" s="26" t="n"/>
      <c r="BK275" s="26" t="n"/>
      <c r="BL275" s="26" t="n"/>
      <c r="BM275" s="26" t="n"/>
      <c r="BN275" s="26" t="n"/>
      <c r="BO275" s="26" t="n"/>
      <c r="BP275" s="26" t="n"/>
      <c r="BQ275" s="26" t="n"/>
      <c r="BR275" s="26" t="n"/>
      <c r="BS275" s="26" t="n"/>
      <c r="BT275" s="26" t="n"/>
      <c r="BU275" s="26" t="n"/>
      <c r="BV275" s="26" t="n"/>
      <c r="BW275" s="26" t="n"/>
      <c r="BX275" s="26" t="n"/>
      <c r="BY275" s="26" t="n"/>
      <c r="BZ275" s="26" t="n"/>
      <c r="CA275" s="26" t="n"/>
      <c r="CB275" s="26" t="n"/>
      <c r="CC275" s="26" t="n"/>
      <c r="CD275" s="26" t="n"/>
      <c r="CE275" s="26" t="n"/>
      <c r="CF275" s="26" t="n"/>
      <c r="CG275" s="26" t="n"/>
      <c r="CH275" s="26" t="n"/>
      <c r="CI275" s="26" t="n"/>
      <c r="CJ275" s="26" t="n"/>
      <c r="CK275" s="26" t="n"/>
      <c r="CL275" s="26" t="n"/>
      <c r="CM275" s="26" t="n"/>
      <c r="CN275" s="26" t="n"/>
      <c r="CO275" s="26" t="n"/>
      <c r="CP275" s="26" t="n"/>
      <c r="CQ275" s="26" t="n"/>
      <c r="CR275" s="26" t="n"/>
      <c r="CS275" s="26" t="n"/>
      <c r="CT275" s="26" t="n"/>
      <c r="CU275" s="26" t="n"/>
      <c r="CV275" s="26" t="n"/>
      <c r="CW275" s="26" t="n"/>
      <c r="CX275" s="26" t="n"/>
      <c r="CY275" s="26" t="n"/>
      <c r="CZ275" s="26" t="n"/>
      <c r="DA275" s="26" t="n"/>
      <c r="DB275" s="26" t="n"/>
      <c r="DC275" s="26" t="n"/>
      <c r="DD275" s="26" t="n"/>
      <c r="DE275" s="26" t="n"/>
      <c r="DF275" s="26" t="n"/>
      <c r="DG275" s="26" t="n"/>
      <c r="DH275" s="26" t="n"/>
      <c r="DI275" s="26" t="n"/>
      <c r="DJ275" s="26" t="n"/>
      <c r="DK275" s="26" t="n"/>
      <c r="DL275" s="26" t="n"/>
      <c r="DM275" s="26" t="n"/>
      <c r="DN275" s="26" t="n"/>
      <c r="DO275" s="26" t="n"/>
      <c r="DP275" s="26" t="n"/>
      <c r="DQ275" s="26" t="n"/>
      <c r="DR275" s="26" t="n"/>
      <c r="DS275" s="26" t="n"/>
      <c r="DT275" s="26" t="n"/>
      <c r="DU275" s="26" t="n"/>
      <c r="DV275" s="26" t="n"/>
      <c r="DW275" s="26" t="n"/>
      <c r="DX275" s="26" t="n"/>
      <c r="DY275" s="26" t="n"/>
      <c r="DZ275" s="26" t="n"/>
      <c r="EA275" s="26" t="n"/>
      <c r="EB275" s="26" t="n"/>
      <c r="EC275" s="26" t="n"/>
      <c r="ED275" s="26" t="n"/>
      <c r="EE275" s="26" t="n"/>
      <c r="EF275" s="26" t="n"/>
      <c r="EG275" s="26" t="n"/>
      <c r="EH275" s="26" t="n"/>
      <c r="EI275" s="26" t="n"/>
      <c r="EJ275" s="26" t="n"/>
      <c r="EK275" s="26" t="n"/>
      <c r="EL275" s="26" t="n"/>
      <c r="EM275" s="26" t="n"/>
      <c r="EN275" s="26" t="n"/>
      <c r="EO275" s="26" t="n"/>
      <c r="EP275" s="26" t="n"/>
      <c r="EQ275" s="26" t="n"/>
      <c r="ER275" s="26" t="n"/>
      <c r="ES275" s="26" t="n"/>
      <c r="ET275" s="26" t="n"/>
      <c r="EU275" s="26" t="n"/>
      <c r="EV275" s="26" t="n"/>
      <c r="EW275" s="26" t="n"/>
      <c r="EX275" s="26" t="n"/>
      <c r="EY275" s="26" t="n"/>
      <c r="EZ275" s="26" t="n"/>
      <c r="FA275" s="26" t="n"/>
      <c r="FB275" s="26" t="n"/>
      <c r="FC275" s="26" t="n"/>
      <c r="FD275" s="26" t="n"/>
      <c r="FE275" s="26" t="n"/>
      <c r="FF275" s="26" t="n"/>
      <c r="FG275" s="26" t="n"/>
      <c r="FH275" s="26" t="n"/>
      <c r="FI275" s="26" t="n"/>
      <c r="FJ275" s="26" t="n"/>
      <c r="FK275" s="26" t="n"/>
      <c r="FL275" s="26" t="n"/>
      <c r="FM275" s="26" t="n"/>
      <c r="FN275" s="26" t="n"/>
      <c r="FO275" s="26" t="n"/>
      <c r="FP275" s="26" t="n"/>
      <c r="FQ275" s="26" t="n"/>
      <c r="FR275" s="26" t="n"/>
      <c r="FS275" s="26" t="n"/>
      <c r="FT275" s="26" t="n"/>
      <c r="FU275" s="26" t="n"/>
      <c r="FV275" s="26" t="n"/>
      <c r="FW275" s="26" t="n"/>
      <c r="FX275" s="26" t="n"/>
      <c r="FY275" s="26" t="n"/>
      <c r="FZ275" s="26" t="n"/>
      <c r="GA275" s="26" t="n"/>
      <c r="GB275" s="26" t="n"/>
      <c r="GC275" s="26" t="n"/>
      <c r="GD275" s="26" t="n"/>
      <c r="GE275" s="26" t="n"/>
      <c r="GF275" s="26" t="n"/>
      <c r="GG275" s="26" t="n"/>
      <c r="GH275" s="26" t="n"/>
      <c r="GI275" s="26" t="n"/>
      <c r="GJ275" s="26" t="n"/>
      <c r="GK275" s="26" t="n"/>
      <c r="GL275" s="26" t="n"/>
      <c r="GM275" s="26" t="n"/>
      <c r="GN275" s="26" t="n"/>
      <c r="GO275" s="26" t="n"/>
      <c r="GP275" s="26" t="n"/>
      <c r="GQ275" s="26" t="n"/>
      <c r="GR275" s="26" t="n"/>
      <c r="GS275" s="26" t="n"/>
      <c r="GT275" s="26" t="n"/>
      <c r="GU275" s="26" t="n"/>
      <c r="GV275" s="26" t="n"/>
      <c r="GW275" s="26" t="n"/>
      <c r="GX275" s="26" t="n"/>
      <c r="GY275" s="26" t="n"/>
      <c r="GZ275" s="26" t="n"/>
      <c r="HA275" s="26" t="n"/>
      <c r="HB275" s="26" t="n"/>
      <c r="HC275" s="26" t="n"/>
      <c r="HD275" s="26" t="n"/>
      <c r="HE275" s="26" t="n"/>
      <c r="HF275" s="26" t="n"/>
      <c r="HG275" s="26" t="n"/>
      <c r="HH275" s="26" t="n"/>
      <c r="HI275" s="26" t="n"/>
      <c r="HJ275" s="26" t="n"/>
      <c r="HK275" s="26" t="n"/>
      <c r="HL275" s="26" t="n"/>
      <c r="HM275" s="26" t="n"/>
      <c r="HN275" s="26" t="n"/>
      <c r="HO275" s="26" t="n"/>
      <c r="HP275" s="26" t="n"/>
      <c r="HQ275" s="26" t="n"/>
      <c r="HR275" s="26" t="n"/>
      <c r="HS275" s="26" t="n"/>
      <c r="HT275" s="26" t="n"/>
      <c r="HU275" s="26" t="n"/>
      <c r="HV275" s="26" t="n"/>
      <c r="HW275" s="26" t="n"/>
      <c r="HX275" s="26" t="n"/>
      <c r="HY275" s="26" t="n"/>
      <c r="HZ275" s="26" t="n"/>
      <c r="IA275" s="26" t="n"/>
      <c r="IB275" s="26" t="n"/>
      <c r="IC275" s="26" t="n"/>
      <c r="ID275" s="26" t="n"/>
      <c r="IE275" s="26" t="n"/>
      <c r="IF275" s="26" t="n"/>
      <c r="IG275" s="26" t="n"/>
      <c r="IH275" s="26" t="n"/>
      <c r="II275" s="26" t="n"/>
      <c r="IJ275" s="26" t="n"/>
      <c r="IK275" s="26" t="n"/>
      <c r="IL275" s="26" t="n"/>
      <c r="IM275" s="26" t="n"/>
      <c r="IN275" s="26" t="n"/>
      <c r="IO275" s="26" t="n"/>
    </row>
    <row r="276" ht="15.75" customHeight="1" s="67">
      <c r="A276" s="37" t="inlineStr">
        <is>
          <t>HLR_TOP_MIN_TFS</t>
        </is>
      </c>
      <c r="B276" s="38" t="inlineStr">
        <is>
          <t>1</t>
        </is>
      </c>
      <c r="C276" s="38" t="n"/>
      <c r="D276" s="38" t="inlineStr">
        <is>
          <t>GLOBAL_CHECK, REENTRY, STOCKS_EXIT</t>
        </is>
      </c>
      <c r="E276" s="38" t="n"/>
      <c r="F276" s="26" t="n"/>
      <c r="G276" s="38">
        <f>IFERROR(VLOOKUP($A306&amp;"_"&amp;$B306,Results_Deltas!$A$2:$P$15000,5,FALSE),"")</f>
        <v/>
      </c>
      <c r="H276" s="38" t="inlineStr">
        <is>
          <t>Blanket (page end)</t>
        </is>
      </c>
      <c r="I276" s="26" t="n"/>
      <c r="J276" s="26" t="n"/>
      <c r="K276" s="26" t="n"/>
      <c r="L276" s="26" t="inlineStr">
        <is>
          <t>NO</t>
        </is>
      </c>
      <c r="N276" s="76" t="inlineStr">
        <is>
          <t>UNTESTED</t>
        </is>
      </c>
      <c r="O276" s="26" t="n"/>
      <c r="P276" s="26" t="n"/>
      <c r="Q276" s="26" t="n"/>
      <c r="R276" s="26" t="n"/>
      <c r="S276" s="26" t="n"/>
      <c r="T276" s="26" t="n"/>
      <c r="U276" s="26" t="n"/>
      <c r="V276" s="26" t="n"/>
      <c r="W276" s="26" t="n"/>
      <c r="X276" s="26" t="n"/>
      <c r="Y276" s="26" t="n"/>
      <c r="Z276" s="26" t="n"/>
      <c r="AA276" s="26" t="n"/>
      <c r="AB276" s="26" t="n"/>
      <c r="AC276" s="26" t="n"/>
      <c r="AD276" s="26" t="n"/>
      <c r="AE276" s="26" t="n"/>
      <c r="AF276" s="26" t="n"/>
      <c r="AG276" s="26" t="n"/>
      <c r="AH276" s="26" t="n"/>
      <c r="AI276" s="26" t="n"/>
      <c r="AJ276" s="26" t="n"/>
      <c r="AK276" s="26" t="n"/>
      <c r="AL276" s="26" t="n"/>
      <c r="AM276" s="26" t="n"/>
      <c r="AN276" s="26" t="n"/>
      <c r="AO276" s="26" t="n"/>
      <c r="AP276" s="26" t="n"/>
      <c r="AQ276" s="26" t="n"/>
      <c r="AR276" s="26" t="n"/>
      <c r="AS276" s="26" t="n"/>
      <c r="AT276" s="26" t="n"/>
      <c r="AU276" s="26" t="n"/>
      <c r="AV276" s="26" t="n"/>
      <c r="AW276" s="26" t="n"/>
      <c r="AX276" s="26" t="n"/>
      <c r="AY276" s="26" t="n"/>
      <c r="AZ276" s="26" t="n"/>
      <c r="BA276" s="26" t="n"/>
      <c r="BB276" s="26" t="n"/>
      <c r="BC276" s="26" t="n"/>
      <c r="BD276" s="26" t="n"/>
      <c r="BE276" s="26" t="n"/>
      <c r="BF276" s="26" t="n"/>
      <c r="BG276" s="26" t="n"/>
      <c r="BH276" s="26" t="n"/>
      <c r="BI276" s="26" t="n"/>
      <c r="BJ276" s="26" t="n"/>
      <c r="BK276" s="26" t="n"/>
      <c r="BL276" s="26" t="n"/>
      <c r="BM276" s="26" t="n"/>
      <c r="BN276" s="26" t="n"/>
      <c r="BO276" s="26" t="n"/>
      <c r="BP276" s="26" t="n"/>
      <c r="BQ276" s="26" t="n"/>
      <c r="BR276" s="26" t="n"/>
      <c r="BS276" s="26" t="n"/>
      <c r="BT276" s="26" t="n"/>
      <c r="BU276" s="26" t="n"/>
      <c r="BV276" s="26" t="n"/>
      <c r="BW276" s="26" t="n"/>
      <c r="BX276" s="26" t="n"/>
      <c r="BY276" s="26" t="n"/>
      <c r="BZ276" s="26" t="n"/>
      <c r="CA276" s="26" t="n"/>
      <c r="CB276" s="26" t="n"/>
      <c r="CC276" s="26" t="n"/>
      <c r="CD276" s="26" t="n"/>
      <c r="CE276" s="26" t="n"/>
      <c r="CF276" s="26" t="n"/>
      <c r="CG276" s="26" t="n"/>
      <c r="CH276" s="26" t="n"/>
      <c r="CI276" s="26" t="n"/>
      <c r="CJ276" s="26" t="n"/>
      <c r="CK276" s="26" t="n"/>
      <c r="CL276" s="26" t="n"/>
      <c r="CM276" s="26" t="n"/>
      <c r="CN276" s="26" t="n"/>
      <c r="CO276" s="26" t="n"/>
      <c r="CP276" s="26" t="n"/>
      <c r="CQ276" s="26" t="n"/>
      <c r="CR276" s="26" t="n"/>
      <c r="CS276" s="26" t="n"/>
      <c r="CT276" s="26" t="n"/>
      <c r="CU276" s="26" t="n"/>
      <c r="CV276" s="26" t="n"/>
      <c r="CW276" s="26" t="n"/>
      <c r="CX276" s="26" t="n"/>
      <c r="CY276" s="26" t="n"/>
      <c r="CZ276" s="26" t="n"/>
      <c r="DA276" s="26" t="n"/>
      <c r="DB276" s="26" t="n"/>
      <c r="DC276" s="26" t="n"/>
      <c r="DD276" s="26" t="n"/>
      <c r="DE276" s="26" t="n"/>
      <c r="DF276" s="26" t="n"/>
      <c r="DG276" s="26" t="n"/>
      <c r="DH276" s="26" t="n"/>
      <c r="DI276" s="26" t="n"/>
      <c r="DJ276" s="26" t="n"/>
      <c r="DK276" s="26" t="n"/>
      <c r="DL276" s="26" t="n"/>
      <c r="DM276" s="26" t="n"/>
      <c r="DN276" s="26" t="n"/>
      <c r="DO276" s="26" t="n"/>
      <c r="DP276" s="26" t="n"/>
      <c r="DQ276" s="26" t="n"/>
      <c r="DR276" s="26" t="n"/>
      <c r="DS276" s="26" t="n"/>
      <c r="DT276" s="26" t="n"/>
      <c r="DU276" s="26" t="n"/>
      <c r="DV276" s="26" t="n"/>
      <c r="DW276" s="26" t="n"/>
      <c r="DX276" s="26" t="n"/>
      <c r="DY276" s="26" t="n"/>
      <c r="DZ276" s="26" t="n"/>
      <c r="EA276" s="26" t="n"/>
      <c r="EB276" s="26" t="n"/>
      <c r="EC276" s="26" t="n"/>
      <c r="ED276" s="26" t="n"/>
      <c r="EE276" s="26" t="n"/>
      <c r="EF276" s="26" t="n"/>
      <c r="EG276" s="26" t="n"/>
      <c r="EH276" s="26" t="n"/>
      <c r="EI276" s="26" t="n"/>
      <c r="EJ276" s="26" t="n"/>
      <c r="EK276" s="26" t="n"/>
      <c r="EL276" s="26" t="n"/>
      <c r="EM276" s="26" t="n"/>
      <c r="EN276" s="26" t="n"/>
      <c r="EO276" s="26" t="n"/>
      <c r="EP276" s="26" t="n"/>
      <c r="EQ276" s="26" t="n"/>
      <c r="ER276" s="26" t="n"/>
      <c r="ES276" s="26" t="n"/>
      <c r="ET276" s="26" t="n"/>
      <c r="EU276" s="26" t="n"/>
      <c r="EV276" s="26" t="n"/>
      <c r="EW276" s="26" t="n"/>
      <c r="EX276" s="26" t="n"/>
      <c r="EY276" s="26" t="n"/>
      <c r="EZ276" s="26" t="n"/>
      <c r="FA276" s="26" t="n"/>
      <c r="FB276" s="26" t="n"/>
      <c r="FC276" s="26" t="n"/>
      <c r="FD276" s="26" t="n"/>
      <c r="FE276" s="26" t="n"/>
      <c r="FF276" s="26" t="n"/>
      <c r="FG276" s="26" t="n"/>
      <c r="FH276" s="26" t="n"/>
      <c r="FI276" s="26" t="n"/>
      <c r="FJ276" s="26" t="n"/>
      <c r="FK276" s="26" t="n"/>
      <c r="FL276" s="26" t="n"/>
      <c r="FM276" s="26" t="n"/>
      <c r="FN276" s="26" t="n"/>
      <c r="FO276" s="26" t="n"/>
      <c r="FP276" s="26" t="n"/>
      <c r="FQ276" s="26" t="n"/>
      <c r="FR276" s="26" t="n"/>
      <c r="FS276" s="26" t="n"/>
      <c r="FT276" s="26" t="n"/>
      <c r="FU276" s="26" t="n"/>
      <c r="FV276" s="26" t="n"/>
      <c r="FW276" s="26" t="n"/>
      <c r="FX276" s="26" t="n"/>
      <c r="FY276" s="26" t="n"/>
      <c r="FZ276" s="26" t="n"/>
      <c r="GA276" s="26" t="n"/>
      <c r="GB276" s="26" t="n"/>
      <c r="GC276" s="26" t="n"/>
      <c r="GD276" s="26" t="n"/>
      <c r="GE276" s="26" t="n"/>
      <c r="GF276" s="26" t="n"/>
      <c r="GG276" s="26" t="n"/>
      <c r="GH276" s="26" t="n"/>
      <c r="GI276" s="26" t="n"/>
      <c r="GJ276" s="26" t="n"/>
      <c r="GK276" s="26" t="n"/>
      <c r="GL276" s="26" t="n"/>
      <c r="GM276" s="26" t="n"/>
      <c r="GN276" s="26" t="n"/>
      <c r="GO276" s="26" t="n"/>
      <c r="GP276" s="26" t="n"/>
      <c r="GQ276" s="26" t="n"/>
      <c r="GR276" s="26" t="n"/>
      <c r="GS276" s="26" t="n"/>
      <c r="GT276" s="26" t="n"/>
      <c r="GU276" s="26" t="n"/>
      <c r="GV276" s="26" t="n"/>
      <c r="GW276" s="26" t="n"/>
      <c r="GX276" s="26" t="n"/>
      <c r="GY276" s="26" t="n"/>
      <c r="GZ276" s="26" t="n"/>
      <c r="HA276" s="26" t="n"/>
      <c r="HB276" s="26" t="n"/>
      <c r="HC276" s="26" t="n"/>
      <c r="HD276" s="26" t="n"/>
      <c r="HE276" s="26" t="n"/>
      <c r="HF276" s="26" t="n"/>
      <c r="HG276" s="26" t="n"/>
      <c r="HH276" s="26" t="n"/>
      <c r="HI276" s="26" t="n"/>
      <c r="HJ276" s="26" t="n"/>
      <c r="HK276" s="26" t="n"/>
      <c r="HL276" s="26" t="n"/>
      <c r="HM276" s="26" t="n"/>
      <c r="HN276" s="26" t="n"/>
      <c r="HO276" s="26" t="n"/>
      <c r="HP276" s="26" t="n"/>
      <c r="HQ276" s="26" t="n"/>
      <c r="HR276" s="26" t="n"/>
      <c r="HS276" s="26" t="n"/>
      <c r="HT276" s="26" t="n"/>
      <c r="HU276" s="26" t="n"/>
      <c r="HV276" s="26" t="n"/>
      <c r="HW276" s="26" t="n"/>
      <c r="HX276" s="26" t="n"/>
      <c r="HY276" s="26" t="n"/>
      <c r="HZ276" s="26" t="n"/>
      <c r="IA276" s="26" t="n"/>
      <c r="IB276" s="26" t="n"/>
      <c r="IC276" s="26" t="n"/>
      <c r="ID276" s="26" t="n"/>
      <c r="IE276" s="26" t="n"/>
      <c r="IF276" s="26" t="n"/>
      <c r="IG276" s="26" t="n"/>
      <c r="IH276" s="26" t="n"/>
      <c r="II276" s="26" t="n"/>
      <c r="IJ276" s="26" t="n"/>
      <c r="IK276" s="26" t="n"/>
      <c r="IL276" s="26" t="n"/>
      <c r="IM276" s="26" t="n"/>
      <c r="IN276" s="26" t="n"/>
      <c r="IO276" s="26" t="n"/>
    </row>
    <row r="277" ht="15.75" customHeight="1" s="67">
      <c r="A277" s="37" t="inlineStr">
        <is>
          <t>HTF4_CONF</t>
        </is>
      </c>
      <c r="B277" s="38" t="inlineStr">
        <is>
          <t>False</t>
        </is>
      </c>
      <c r="C277" s="38" t="n"/>
      <c r="D277" s="38" t="inlineStr">
        <is>
          <t>GLOBAL_CHECK, STOCKS_EXIT</t>
        </is>
      </c>
      <c r="E277" s="38" t="n"/>
      <c r="F277" s="26" t="n"/>
      <c r="G277" s="38">
        <f>IFERROR(VLOOKUP($A307&amp;"_"&amp;$B307,Results_Deltas!$A$2:$P$15000,5,FALSE),"")</f>
        <v/>
      </c>
      <c r="H277" s="38" t="inlineStr">
        <is>
          <t>Blanket (page end)</t>
        </is>
      </c>
      <c r="I277" s="26" t="n"/>
      <c r="J277" s="26" t="n"/>
      <c r="K277" s="26" t="n"/>
      <c r="L277" s="26" t="inlineStr">
        <is>
          <t>NO</t>
        </is>
      </c>
      <c r="N277" s="76" t="inlineStr">
        <is>
          <t>UNTESTED</t>
        </is>
      </c>
      <c r="O277" s="26" t="n"/>
      <c r="P277" s="26" t="n"/>
      <c r="Q277" s="26" t="n"/>
      <c r="R277" s="26" t="n"/>
      <c r="S277" s="26" t="n"/>
      <c r="T277" s="26" t="n"/>
      <c r="U277" s="26" t="n"/>
      <c r="V277" s="26" t="n"/>
      <c r="W277" s="26" t="n"/>
      <c r="X277" s="26" t="n"/>
      <c r="Y277" s="26" t="n"/>
      <c r="Z277" s="26" t="n"/>
      <c r="AA277" s="26" t="n"/>
      <c r="AB277" s="26" t="n"/>
      <c r="AC277" s="26" t="n"/>
      <c r="AD277" s="26" t="n"/>
      <c r="AE277" s="26" t="n"/>
      <c r="AF277" s="26" t="n"/>
      <c r="AG277" s="26" t="n"/>
      <c r="AH277" s="26" t="n"/>
      <c r="AI277" s="26" t="n"/>
      <c r="AJ277" s="26" t="n"/>
      <c r="AK277" s="26" t="n"/>
      <c r="AL277" s="26" t="n"/>
      <c r="AM277" s="26" t="n"/>
      <c r="AN277" s="26" t="n"/>
      <c r="AO277" s="26" t="n"/>
      <c r="AP277" s="26" t="n"/>
      <c r="AQ277" s="26" t="n"/>
      <c r="AR277" s="26" t="n"/>
      <c r="AS277" s="26" t="n"/>
      <c r="AT277" s="26" t="n"/>
      <c r="AU277" s="26" t="n"/>
      <c r="AV277" s="26" t="n"/>
      <c r="AW277" s="26" t="n"/>
      <c r="AX277" s="26" t="n"/>
      <c r="AY277" s="26" t="n"/>
      <c r="AZ277" s="26" t="n"/>
      <c r="BA277" s="26" t="n"/>
      <c r="BB277" s="26" t="n"/>
      <c r="BC277" s="26" t="n"/>
      <c r="BD277" s="26" t="n"/>
      <c r="BE277" s="26" t="n"/>
      <c r="BF277" s="26" t="n"/>
      <c r="BG277" s="26" t="n"/>
      <c r="BH277" s="26" t="n"/>
      <c r="BI277" s="26" t="n"/>
      <c r="BJ277" s="26" t="n"/>
      <c r="BK277" s="26" t="n"/>
      <c r="BL277" s="26" t="n"/>
      <c r="BM277" s="26" t="n"/>
      <c r="BN277" s="26" t="n"/>
      <c r="BO277" s="26" t="n"/>
      <c r="BP277" s="26" t="n"/>
      <c r="BQ277" s="26" t="n"/>
      <c r="BR277" s="26" t="n"/>
      <c r="BS277" s="26" t="n"/>
      <c r="BT277" s="26" t="n"/>
      <c r="BU277" s="26" t="n"/>
      <c r="BV277" s="26" t="n"/>
      <c r="BW277" s="26" t="n"/>
      <c r="BX277" s="26" t="n"/>
      <c r="BY277" s="26" t="n"/>
      <c r="BZ277" s="26" t="n"/>
      <c r="CA277" s="26" t="n"/>
      <c r="CB277" s="26" t="n"/>
      <c r="CC277" s="26" t="n"/>
      <c r="CD277" s="26" t="n"/>
      <c r="CE277" s="26" t="n"/>
      <c r="CF277" s="26" t="n"/>
      <c r="CG277" s="26" t="n"/>
      <c r="CH277" s="26" t="n"/>
      <c r="CI277" s="26" t="n"/>
      <c r="CJ277" s="26" t="n"/>
      <c r="CK277" s="26" t="n"/>
      <c r="CL277" s="26" t="n"/>
      <c r="CM277" s="26" t="n"/>
      <c r="CN277" s="26" t="n"/>
      <c r="CO277" s="26" t="n"/>
      <c r="CP277" s="26" t="n"/>
      <c r="CQ277" s="26" t="n"/>
      <c r="CR277" s="26" t="n"/>
      <c r="CS277" s="26" t="n"/>
      <c r="CT277" s="26" t="n"/>
      <c r="CU277" s="26" t="n"/>
      <c r="CV277" s="26" t="n"/>
      <c r="CW277" s="26" t="n"/>
      <c r="CX277" s="26" t="n"/>
      <c r="CY277" s="26" t="n"/>
      <c r="CZ277" s="26" t="n"/>
      <c r="DA277" s="26" t="n"/>
      <c r="DB277" s="26" t="n"/>
      <c r="DC277" s="26" t="n"/>
      <c r="DD277" s="26" t="n"/>
      <c r="DE277" s="26" t="n"/>
      <c r="DF277" s="26" t="n"/>
      <c r="DG277" s="26" t="n"/>
      <c r="DH277" s="26" t="n"/>
      <c r="DI277" s="26" t="n"/>
      <c r="DJ277" s="26" t="n"/>
      <c r="DK277" s="26" t="n"/>
      <c r="DL277" s="26" t="n"/>
      <c r="DM277" s="26" t="n"/>
      <c r="DN277" s="26" t="n"/>
      <c r="DO277" s="26" t="n"/>
      <c r="DP277" s="26" t="n"/>
      <c r="DQ277" s="26" t="n"/>
      <c r="DR277" s="26" t="n"/>
      <c r="DS277" s="26" t="n"/>
      <c r="DT277" s="26" t="n"/>
      <c r="DU277" s="26" t="n"/>
      <c r="DV277" s="26" t="n"/>
      <c r="DW277" s="26" t="n"/>
      <c r="DX277" s="26" t="n"/>
      <c r="DY277" s="26" t="n"/>
      <c r="DZ277" s="26" t="n"/>
      <c r="EA277" s="26" t="n"/>
      <c r="EB277" s="26" t="n"/>
      <c r="EC277" s="26" t="n"/>
      <c r="ED277" s="26" t="n"/>
      <c r="EE277" s="26" t="n"/>
      <c r="EF277" s="26" t="n"/>
      <c r="EG277" s="26" t="n"/>
      <c r="EH277" s="26" t="n"/>
      <c r="EI277" s="26" t="n"/>
      <c r="EJ277" s="26" t="n"/>
      <c r="EK277" s="26" t="n"/>
      <c r="EL277" s="26" t="n"/>
      <c r="EM277" s="26" t="n"/>
      <c r="EN277" s="26" t="n"/>
      <c r="EO277" s="26" t="n"/>
      <c r="EP277" s="26" t="n"/>
      <c r="EQ277" s="26" t="n"/>
      <c r="ER277" s="26" t="n"/>
      <c r="ES277" s="26" t="n"/>
      <c r="ET277" s="26" t="n"/>
      <c r="EU277" s="26" t="n"/>
      <c r="EV277" s="26" t="n"/>
      <c r="EW277" s="26" t="n"/>
      <c r="EX277" s="26" t="n"/>
      <c r="EY277" s="26" t="n"/>
      <c r="EZ277" s="26" t="n"/>
      <c r="FA277" s="26" t="n"/>
      <c r="FB277" s="26" t="n"/>
      <c r="FC277" s="26" t="n"/>
      <c r="FD277" s="26" t="n"/>
      <c r="FE277" s="26" t="n"/>
      <c r="FF277" s="26" t="n"/>
      <c r="FG277" s="26" t="n"/>
      <c r="FH277" s="26" t="n"/>
      <c r="FI277" s="26" t="n"/>
      <c r="FJ277" s="26" t="n"/>
      <c r="FK277" s="26" t="n"/>
      <c r="FL277" s="26" t="n"/>
      <c r="FM277" s="26" t="n"/>
      <c r="FN277" s="26" t="n"/>
      <c r="FO277" s="26" t="n"/>
      <c r="FP277" s="26" t="n"/>
      <c r="FQ277" s="26" t="n"/>
      <c r="FR277" s="26" t="n"/>
      <c r="FS277" s="26" t="n"/>
      <c r="FT277" s="26" t="n"/>
      <c r="FU277" s="26" t="n"/>
      <c r="FV277" s="26" t="n"/>
      <c r="FW277" s="26" t="n"/>
      <c r="FX277" s="26" t="n"/>
      <c r="FY277" s="26" t="n"/>
      <c r="FZ277" s="26" t="n"/>
      <c r="GA277" s="26" t="n"/>
      <c r="GB277" s="26" t="n"/>
      <c r="GC277" s="26" t="n"/>
      <c r="GD277" s="26" t="n"/>
      <c r="GE277" s="26" t="n"/>
      <c r="GF277" s="26" t="n"/>
      <c r="GG277" s="26" t="n"/>
      <c r="GH277" s="26" t="n"/>
      <c r="GI277" s="26" t="n"/>
      <c r="GJ277" s="26" t="n"/>
      <c r="GK277" s="26" t="n"/>
      <c r="GL277" s="26" t="n"/>
      <c r="GM277" s="26" t="n"/>
      <c r="GN277" s="26" t="n"/>
      <c r="GO277" s="26" t="n"/>
      <c r="GP277" s="26" t="n"/>
      <c r="GQ277" s="26" t="n"/>
      <c r="GR277" s="26" t="n"/>
      <c r="GS277" s="26" t="n"/>
      <c r="GT277" s="26" t="n"/>
      <c r="GU277" s="26" t="n"/>
      <c r="GV277" s="26" t="n"/>
      <c r="GW277" s="26" t="n"/>
      <c r="GX277" s="26" t="n"/>
      <c r="GY277" s="26" t="n"/>
      <c r="GZ277" s="26" t="n"/>
      <c r="HA277" s="26" t="n"/>
      <c r="HB277" s="26" t="n"/>
      <c r="HC277" s="26" t="n"/>
      <c r="HD277" s="26" t="n"/>
      <c r="HE277" s="26" t="n"/>
      <c r="HF277" s="26" t="n"/>
      <c r="HG277" s="26" t="n"/>
      <c r="HH277" s="26" t="n"/>
      <c r="HI277" s="26" t="n"/>
      <c r="HJ277" s="26" t="n"/>
      <c r="HK277" s="26" t="n"/>
      <c r="HL277" s="26" t="n"/>
      <c r="HM277" s="26" t="n"/>
      <c r="HN277" s="26" t="n"/>
      <c r="HO277" s="26" t="n"/>
      <c r="HP277" s="26" t="n"/>
      <c r="HQ277" s="26" t="n"/>
      <c r="HR277" s="26" t="n"/>
      <c r="HS277" s="26" t="n"/>
      <c r="HT277" s="26" t="n"/>
      <c r="HU277" s="26" t="n"/>
      <c r="HV277" s="26" t="n"/>
      <c r="HW277" s="26" t="n"/>
      <c r="HX277" s="26" t="n"/>
      <c r="HY277" s="26" t="n"/>
      <c r="HZ277" s="26" t="n"/>
      <c r="IA277" s="26" t="n"/>
      <c r="IB277" s="26" t="n"/>
      <c r="IC277" s="26" t="n"/>
      <c r="ID277" s="26" t="n"/>
      <c r="IE277" s="26" t="n"/>
      <c r="IF277" s="26" t="n"/>
      <c r="IG277" s="26" t="n"/>
      <c r="IH277" s="26" t="n"/>
      <c r="II277" s="26" t="n"/>
      <c r="IJ277" s="26" t="n"/>
      <c r="IK277" s="26" t="n"/>
      <c r="IL277" s="26" t="n"/>
      <c r="IM277" s="26" t="n"/>
      <c r="IN277" s="26" t="n"/>
      <c r="IO277" s="26" t="n"/>
    </row>
    <row r="278" ht="15.75" customHeight="1" s="67">
      <c r="A278" s="37" t="inlineStr">
        <is>
          <t>HTF4_CONF</t>
        </is>
      </c>
      <c r="B278" s="38" t="inlineStr">
        <is>
          <t>False_ALT</t>
        </is>
      </c>
      <c r="C278" s="38" t="n"/>
      <c r="D278" s="38" t="inlineStr">
        <is>
          <t>GLOBAL_CHECK, STOCKS_EXIT</t>
        </is>
      </c>
      <c r="E278" s="38" t="n"/>
      <c r="F278" s="26" t="n"/>
      <c r="G278" s="38">
        <f>IFERROR(VLOOKUP($A308&amp;"_"&amp;$B308,Results_Deltas!$A$2:$P$15000,5,FALSE),"")</f>
        <v/>
      </c>
      <c r="H278" s="38" t="inlineStr">
        <is>
          <t>Blanket (page end)</t>
        </is>
      </c>
      <c r="I278" s="26" t="n"/>
      <c r="J278" s="26" t="n"/>
      <c r="K278" s="26" t="n"/>
      <c r="L278" s="26" t="inlineStr">
        <is>
          <t>YES</t>
        </is>
      </c>
      <c r="N278" s="76" t="inlineStr">
        <is>
          <t>UNTESTED</t>
        </is>
      </c>
      <c r="O278" s="26" t="n"/>
      <c r="P278" s="26" t="n"/>
      <c r="Q278" s="26" t="n"/>
      <c r="R278" s="26" t="n"/>
      <c r="S278" s="26" t="n"/>
      <c r="T278" s="26" t="n"/>
      <c r="U278" s="26" t="n"/>
      <c r="V278" s="26" t="n"/>
      <c r="W278" s="26" t="n"/>
      <c r="X278" s="26" t="n"/>
      <c r="Y278" s="26" t="n"/>
      <c r="Z278" s="26" t="n"/>
      <c r="AA278" s="26" t="n"/>
      <c r="AB278" s="26" t="n"/>
      <c r="AC278" s="26" t="n"/>
      <c r="AD278" s="26" t="n"/>
      <c r="AE278" s="26" t="n"/>
      <c r="AF278" s="26" t="n"/>
      <c r="AG278" s="26" t="n"/>
      <c r="AH278" s="26" t="n"/>
      <c r="AI278" s="26" t="n"/>
      <c r="AJ278" s="26" t="n"/>
      <c r="AK278" s="26" t="n"/>
      <c r="AL278" s="26" t="n"/>
      <c r="AM278" s="26" t="n"/>
      <c r="AN278" s="26" t="n"/>
      <c r="AO278" s="26" t="n"/>
      <c r="AP278" s="26" t="n"/>
      <c r="AQ278" s="26" t="n"/>
      <c r="AR278" s="26" t="n"/>
      <c r="AS278" s="26" t="n"/>
      <c r="AT278" s="26" t="n"/>
      <c r="AU278" s="26" t="n"/>
      <c r="AV278" s="26" t="n"/>
      <c r="AW278" s="26" t="n"/>
      <c r="AX278" s="26" t="n"/>
      <c r="AY278" s="26" t="n"/>
      <c r="AZ278" s="26" t="n"/>
      <c r="BA278" s="26" t="n"/>
      <c r="BB278" s="26" t="n"/>
      <c r="BC278" s="26" t="n"/>
      <c r="BD278" s="26" t="n"/>
      <c r="BE278" s="26" t="n"/>
      <c r="BF278" s="26" t="n"/>
      <c r="BG278" s="26" t="n"/>
      <c r="BH278" s="26" t="n"/>
      <c r="BI278" s="26" t="n"/>
      <c r="BJ278" s="26" t="n"/>
      <c r="BK278" s="26" t="n"/>
      <c r="BL278" s="26" t="n"/>
      <c r="BM278" s="26" t="n"/>
      <c r="BN278" s="26" t="n"/>
      <c r="BO278" s="26" t="n"/>
      <c r="BP278" s="26" t="n"/>
      <c r="BQ278" s="26" t="n"/>
      <c r="BR278" s="26" t="n"/>
      <c r="BS278" s="26" t="n"/>
      <c r="BT278" s="26" t="n"/>
      <c r="BU278" s="26" t="n"/>
      <c r="BV278" s="26" t="n"/>
      <c r="BW278" s="26" t="n"/>
      <c r="BX278" s="26" t="n"/>
      <c r="BY278" s="26" t="n"/>
      <c r="BZ278" s="26" t="n"/>
      <c r="CA278" s="26" t="n"/>
      <c r="CB278" s="26" t="n"/>
      <c r="CC278" s="26" t="n"/>
      <c r="CD278" s="26" t="n"/>
      <c r="CE278" s="26" t="n"/>
      <c r="CF278" s="26" t="n"/>
      <c r="CG278" s="26" t="n"/>
      <c r="CH278" s="26" t="n"/>
      <c r="CI278" s="26" t="n"/>
      <c r="CJ278" s="26" t="n"/>
      <c r="CK278" s="26" t="n"/>
      <c r="CL278" s="26" t="n"/>
      <c r="CM278" s="26" t="n"/>
      <c r="CN278" s="26" t="n"/>
      <c r="CO278" s="26" t="n"/>
      <c r="CP278" s="26" t="n"/>
      <c r="CQ278" s="26" t="n"/>
      <c r="CR278" s="26" t="n"/>
      <c r="CS278" s="26" t="n"/>
      <c r="CT278" s="26" t="n"/>
      <c r="CU278" s="26" t="n"/>
      <c r="CV278" s="26" t="n"/>
      <c r="CW278" s="26" t="n"/>
      <c r="CX278" s="26" t="n"/>
      <c r="CY278" s="26" t="n"/>
      <c r="CZ278" s="26" t="n"/>
      <c r="DA278" s="26" t="n"/>
      <c r="DB278" s="26" t="n"/>
      <c r="DC278" s="26" t="n"/>
      <c r="DD278" s="26" t="n"/>
      <c r="DE278" s="26" t="n"/>
      <c r="DF278" s="26" t="n"/>
      <c r="DG278" s="26" t="n"/>
      <c r="DH278" s="26" t="n"/>
      <c r="DI278" s="26" t="n"/>
      <c r="DJ278" s="26" t="n"/>
      <c r="DK278" s="26" t="n"/>
      <c r="DL278" s="26" t="n"/>
      <c r="DM278" s="26" t="n"/>
      <c r="DN278" s="26" t="n"/>
      <c r="DO278" s="26" t="n"/>
      <c r="DP278" s="26" t="n"/>
      <c r="DQ278" s="26" t="n"/>
      <c r="DR278" s="26" t="n"/>
      <c r="DS278" s="26" t="n"/>
      <c r="DT278" s="26" t="n"/>
      <c r="DU278" s="26" t="n"/>
      <c r="DV278" s="26" t="n"/>
      <c r="DW278" s="26" t="n"/>
      <c r="DX278" s="26" t="n"/>
      <c r="DY278" s="26" t="n"/>
      <c r="DZ278" s="26" t="n"/>
      <c r="EA278" s="26" t="n"/>
      <c r="EB278" s="26" t="n"/>
      <c r="EC278" s="26" t="n"/>
      <c r="ED278" s="26" t="n"/>
      <c r="EE278" s="26" t="n"/>
      <c r="EF278" s="26" t="n"/>
      <c r="EG278" s="26" t="n"/>
      <c r="EH278" s="26" t="n"/>
      <c r="EI278" s="26" t="n"/>
      <c r="EJ278" s="26" t="n"/>
      <c r="EK278" s="26" t="n"/>
      <c r="EL278" s="26" t="n"/>
      <c r="EM278" s="26" t="n"/>
      <c r="EN278" s="26" t="n"/>
      <c r="EO278" s="26" t="n"/>
      <c r="EP278" s="26" t="n"/>
      <c r="EQ278" s="26" t="n"/>
      <c r="ER278" s="26" t="n"/>
      <c r="ES278" s="26" t="n"/>
      <c r="ET278" s="26" t="n"/>
      <c r="EU278" s="26" t="n"/>
      <c r="EV278" s="26" t="n"/>
      <c r="EW278" s="26" t="n"/>
      <c r="EX278" s="26" t="n"/>
      <c r="EY278" s="26" t="n"/>
      <c r="EZ278" s="26" t="n"/>
      <c r="FA278" s="26" t="n"/>
      <c r="FB278" s="26" t="n"/>
      <c r="FC278" s="26" t="n"/>
      <c r="FD278" s="26" t="n"/>
      <c r="FE278" s="26" t="n"/>
      <c r="FF278" s="26" t="n"/>
      <c r="FG278" s="26" t="n"/>
      <c r="FH278" s="26" t="n"/>
      <c r="FI278" s="26" t="n"/>
      <c r="FJ278" s="26" t="n"/>
      <c r="FK278" s="26" t="n"/>
      <c r="FL278" s="26" t="n"/>
      <c r="FM278" s="26" t="n"/>
      <c r="FN278" s="26" t="n"/>
      <c r="FO278" s="26" t="n"/>
      <c r="FP278" s="26" t="n"/>
      <c r="FQ278" s="26" t="n"/>
      <c r="FR278" s="26" t="n"/>
      <c r="FS278" s="26" t="n"/>
      <c r="FT278" s="26" t="n"/>
      <c r="FU278" s="26" t="n"/>
      <c r="FV278" s="26" t="n"/>
      <c r="FW278" s="26" t="n"/>
      <c r="FX278" s="26" t="n"/>
      <c r="FY278" s="26" t="n"/>
      <c r="FZ278" s="26" t="n"/>
      <c r="GA278" s="26" t="n"/>
      <c r="GB278" s="26" t="n"/>
      <c r="GC278" s="26" t="n"/>
      <c r="GD278" s="26" t="n"/>
      <c r="GE278" s="26" t="n"/>
      <c r="GF278" s="26" t="n"/>
      <c r="GG278" s="26" t="n"/>
      <c r="GH278" s="26" t="n"/>
      <c r="GI278" s="26" t="n"/>
      <c r="GJ278" s="26" t="n"/>
      <c r="GK278" s="26" t="n"/>
      <c r="GL278" s="26" t="n"/>
      <c r="GM278" s="26" t="n"/>
      <c r="GN278" s="26" t="n"/>
      <c r="GO278" s="26" t="n"/>
      <c r="GP278" s="26" t="n"/>
      <c r="GQ278" s="26" t="n"/>
      <c r="GR278" s="26" t="n"/>
      <c r="GS278" s="26" t="n"/>
      <c r="GT278" s="26" t="n"/>
      <c r="GU278" s="26" t="n"/>
      <c r="GV278" s="26" t="n"/>
      <c r="GW278" s="26" t="n"/>
      <c r="GX278" s="26" t="n"/>
      <c r="GY278" s="26" t="n"/>
      <c r="GZ278" s="26" t="n"/>
      <c r="HA278" s="26" t="n"/>
      <c r="HB278" s="26" t="n"/>
      <c r="HC278" s="26" t="n"/>
      <c r="HD278" s="26" t="n"/>
      <c r="HE278" s="26" t="n"/>
      <c r="HF278" s="26" t="n"/>
      <c r="HG278" s="26" t="n"/>
      <c r="HH278" s="26" t="n"/>
      <c r="HI278" s="26" t="n"/>
      <c r="HJ278" s="26" t="n"/>
      <c r="HK278" s="26" t="n"/>
      <c r="HL278" s="26" t="n"/>
      <c r="HM278" s="26" t="n"/>
      <c r="HN278" s="26" t="n"/>
      <c r="HO278" s="26" t="n"/>
      <c r="HP278" s="26" t="n"/>
      <c r="HQ278" s="26" t="n"/>
      <c r="HR278" s="26" t="n"/>
      <c r="HS278" s="26" t="n"/>
      <c r="HT278" s="26" t="n"/>
      <c r="HU278" s="26" t="n"/>
      <c r="HV278" s="26" t="n"/>
      <c r="HW278" s="26" t="n"/>
      <c r="HX278" s="26" t="n"/>
      <c r="HY278" s="26" t="n"/>
      <c r="HZ278" s="26" t="n"/>
      <c r="IA278" s="26" t="n"/>
      <c r="IB278" s="26" t="n"/>
      <c r="IC278" s="26" t="n"/>
      <c r="ID278" s="26" t="n"/>
      <c r="IE278" s="26" t="n"/>
      <c r="IF278" s="26" t="n"/>
      <c r="IG278" s="26" t="n"/>
      <c r="IH278" s="26" t="n"/>
      <c r="II278" s="26" t="n"/>
      <c r="IJ278" s="26" t="n"/>
      <c r="IK278" s="26" t="n"/>
      <c r="IL278" s="26" t="n"/>
      <c r="IM278" s="26" t="n"/>
      <c r="IN278" s="26" t="n"/>
      <c r="IO278" s="26" t="n"/>
    </row>
    <row r="279" ht="15.75" customHeight="1" s="67">
      <c r="A279" s="39" t="inlineStr">
        <is>
          <t>HTF_DIRECTION_GATE_ENABLED</t>
        </is>
      </c>
      <c r="B279" s="40" t="inlineStr">
        <is>
          <t>False</t>
        </is>
      </c>
      <c r="C279" s="38" t="n"/>
      <c r="D279" s="38" t="inlineStr">
        <is>
          <t>ENTRY, GLOBAL_CHECK, STOCKS_EXIT</t>
        </is>
      </c>
      <c r="E279" s="38" t="n"/>
      <c r="F279" s="26" t="n"/>
      <c r="G279" s="38">
        <f>IFERROR(VLOOKUP($A309&amp;"_"&amp;$B309,Results_Deltas!$A$2:$P$15000,5,FALSE),"")</f>
        <v/>
      </c>
      <c r="H279" s="38" t="inlineStr">
        <is>
          <t>Blanket (page end)</t>
        </is>
      </c>
      <c r="I279" s="26" t="n"/>
      <c r="J279" s="26" t="n"/>
      <c r="K279" s="26" t="n"/>
      <c r="L279" s="26" t="inlineStr">
        <is>
          <t>NO</t>
        </is>
      </c>
      <c r="N279" s="76" t="inlineStr">
        <is>
          <t>UNTESTED</t>
        </is>
      </c>
      <c r="O279" s="26" t="n"/>
      <c r="P279" s="26" t="n"/>
      <c r="Q279" s="26" t="n"/>
      <c r="R279" s="26" t="n"/>
      <c r="S279" s="26" t="n"/>
      <c r="T279" s="26" t="n"/>
      <c r="U279" s="26" t="n"/>
      <c r="V279" s="26" t="n"/>
      <c r="W279" s="26" t="n"/>
      <c r="X279" s="26" t="n"/>
      <c r="Y279" s="26" t="n"/>
      <c r="Z279" s="26" t="n"/>
      <c r="AA279" s="26" t="n"/>
      <c r="AB279" s="26" t="n"/>
      <c r="AC279" s="26" t="n"/>
      <c r="AD279" s="26" t="n"/>
      <c r="AE279" s="26" t="n"/>
      <c r="AF279" s="26" t="n"/>
      <c r="AG279" s="26" t="n"/>
      <c r="AH279" s="26" t="n"/>
      <c r="AI279" s="26" t="n"/>
      <c r="AJ279" s="26" t="n"/>
      <c r="AK279" s="26" t="n"/>
      <c r="AL279" s="26" t="n"/>
      <c r="AM279" s="26" t="n"/>
      <c r="AN279" s="26" t="n"/>
      <c r="AO279" s="26" t="n"/>
      <c r="AP279" s="26" t="n"/>
      <c r="AQ279" s="26" t="n"/>
      <c r="AR279" s="26" t="n"/>
      <c r="AS279" s="26" t="n"/>
      <c r="AT279" s="26" t="n"/>
      <c r="AU279" s="26" t="n"/>
      <c r="AV279" s="26" t="n"/>
      <c r="AW279" s="26" t="n"/>
      <c r="AX279" s="26" t="n"/>
      <c r="AY279" s="26" t="n"/>
      <c r="AZ279" s="26" t="n"/>
      <c r="BA279" s="26" t="n"/>
      <c r="BB279" s="26" t="n"/>
      <c r="BC279" s="26" t="n"/>
      <c r="BD279" s="26" t="n"/>
      <c r="BE279" s="26" t="n"/>
      <c r="BF279" s="26" t="n"/>
      <c r="BG279" s="26" t="n"/>
      <c r="BH279" s="26" t="n"/>
      <c r="BI279" s="26" t="n"/>
      <c r="BJ279" s="26" t="n"/>
      <c r="BK279" s="26" t="n"/>
      <c r="BL279" s="26" t="n"/>
      <c r="BM279" s="26" t="n"/>
      <c r="BN279" s="26" t="n"/>
      <c r="BO279" s="26" t="n"/>
      <c r="BP279" s="26" t="n"/>
      <c r="BQ279" s="26" t="n"/>
      <c r="BR279" s="26" t="n"/>
      <c r="BS279" s="26" t="n"/>
      <c r="BT279" s="26" t="n"/>
      <c r="BU279" s="26" t="n"/>
      <c r="BV279" s="26" t="n"/>
      <c r="BW279" s="26" t="n"/>
      <c r="BX279" s="26" t="n"/>
      <c r="BY279" s="26" t="n"/>
      <c r="BZ279" s="26" t="n"/>
      <c r="CA279" s="26" t="n"/>
      <c r="CB279" s="26" t="n"/>
      <c r="CC279" s="26" t="n"/>
      <c r="CD279" s="26" t="n"/>
      <c r="CE279" s="26" t="n"/>
      <c r="CF279" s="26" t="n"/>
      <c r="CG279" s="26" t="n"/>
      <c r="CH279" s="26" t="n"/>
      <c r="CI279" s="26" t="n"/>
      <c r="CJ279" s="26" t="n"/>
      <c r="CK279" s="26" t="n"/>
      <c r="CL279" s="26" t="n"/>
      <c r="CM279" s="26" t="n"/>
      <c r="CN279" s="26" t="n"/>
      <c r="CO279" s="26" t="n"/>
      <c r="CP279" s="26" t="n"/>
      <c r="CQ279" s="26" t="n"/>
      <c r="CR279" s="26" t="n"/>
      <c r="CS279" s="26" t="n"/>
      <c r="CT279" s="26" t="n"/>
      <c r="CU279" s="26" t="n"/>
      <c r="CV279" s="26" t="n"/>
      <c r="CW279" s="26" t="n"/>
      <c r="CX279" s="26" t="n"/>
      <c r="CY279" s="26" t="n"/>
      <c r="CZ279" s="26" t="n"/>
      <c r="DA279" s="26" t="n"/>
      <c r="DB279" s="26" t="n"/>
      <c r="DC279" s="26" t="n"/>
      <c r="DD279" s="26" t="n"/>
      <c r="DE279" s="26" t="n"/>
      <c r="DF279" s="26" t="n"/>
      <c r="DG279" s="26" t="n"/>
      <c r="DH279" s="26" t="n"/>
      <c r="DI279" s="26" t="n"/>
      <c r="DJ279" s="26" t="n"/>
      <c r="DK279" s="26" t="n"/>
      <c r="DL279" s="26" t="n"/>
      <c r="DM279" s="26" t="n"/>
      <c r="DN279" s="26" t="n"/>
      <c r="DO279" s="26" t="n"/>
      <c r="DP279" s="26" t="n"/>
      <c r="DQ279" s="26" t="n"/>
      <c r="DR279" s="26" t="n"/>
      <c r="DS279" s="26" t="n"/>
      <c r="DT279" s="26" t="n"/>
      <c r="DU279" s="26" t="n"/>
      <c r="DV279" s="26" t="n"/>
      <c r="DW279" s="26" t="n"/>
      <c r="DX279" s="26" t="n"/>
      <c r="DY279" s="26" t="n"/>
      <c r="DZ279" s="26" t="n"/>
      <c r="EA279" s="26" t="n"/>
      <c r="EB279" s="26" t="n"/>
      <c r="EC279" s="26" t="n"/>
      <c r="ED279" s="26" t="n"/>
      <c r="EE279" s="26" t="n"/>
      <c r="EF279" s="26" t="n"/>
      <c r="EG279" s="26" t="n"/>
      <c r="EH279" s="26" t="n"/>
      <c r="EI279" s="26" t="n"/>
      <c r="EJ279" s="26" t="n"/>
      <c r="EK279" s="26" t="n"/>
      <c r="EL279" s="26" t="n"/>
      <c r="EM279" s="26" t="n"/>
      <c r="EN279" s="26" t="n"/>
      <c r="EO279" s="26" t="n"/>
      <c r="EP279" s="26" t="n"/>
      <c r="EQ279" s="26" t="n"/>
      <c r="ER279" s="26" t="n"/>
      <c r="ES279" s="26" t="n"/>
      <c r="ET279" s="26" t="n"/>
      <c r="EU279" s="26" t="n"/>
      <c r="EV279" s="26" t="n"/>
      <c r="EW279" s="26" t="n"/>
      <c r="EX279" s="26" t="n"/>
      <c r="EY279" s="26" t="n"/>
      <c r="EZ279" s="26" t="n"/>
      <c r="FA279" s="26" t="n"/>
      <c r="FB279" s="26" t="n"/>
      <c r="FC279" s="26" t="n"/>
      <c r="FD279" s="26" t="n"/>
      <c r="FE279" s="26" t="n"/>
      <c r="FF279" s="26" t="n"/>
      <c r="FG279" s="26" t="n"/>
      <c r="FH279" s="26" t="n"/>
      <c r="FI279" s="26" t="n"/>
      <c r="FJ279" s="26" t="n"/>
      <c r="FK279" s="26" t="n"/>
      <c r="FL279" s="26" t="n"/>
      <c r="FM279" s="26" t="n"/>
      <c r="FN279" s="26" t="n"/>
      <c r="FO279" s="26" t="n"/>
      <c r="FP279" s="26" t="n"/>
      <c r="FQ279" s="26" t="n"/>
      <c r="FR279" s="26" t="n"/>
      <c r="FS279" s="26" t="n"/>
      <c r="FT279" s="26" t="n"/>
      <c r="FU279" s="26" t="n"/>
      <c r="FV279" s="26" t="n"/>
      <c r="FW279" s="26" t="n"/>
      <c r="FX279" s="26" t="n"/>
      <c r="FY279" s="26" t="n"/>
      <c r="FZ279" s="26" t="n"/>
      <c r="GA279" s="26" t="n"/>
      <c r="GB279" s="26" t="n"/>
      <c r="GC279" s="26" t="n"/>
      <c r="GD279" s="26" t="n"/>
      <c r="GE279" s="26" t="n"/>
      <c r="GF279" s="26" t="n"/>
      <c r="GG279" s="26" t="n"/>
      <c r="GH279" s="26" t="n"/>
      <c r="GI279" s="26" t="n"/>
      <c r="GJ279" s="26" t="n"/>
      <c r="GK279" s="26" t="n"/>
      <c r="GL279" s="26" t="n"/>
      <c r="GM279" s="26" t="n"/>
      <c r="GN279" s="26" t="n"/>
      <c r="GO279" s="26" t="n"/>
      <c r="GP279" s="26" t="n"/>
      <c r="GQ279" s="26" t="n"/>
      <c r="GR279" s="26" t="n"/>
      <c r="GS279" s="26" t="n"/>
      <c r="GT279" s="26" t="n"/>
      <c r="GU279" s="26" t="n"/>
      <c r="GV279" s="26" t="n"/>
      <c r="GW279" s="26" t="n"/>
      <c r="GX279" s="26" t="n"/>
      <c r="GY279" s="26" t="n"/>
      <c r="GZ279" s="26" t="n"/>
      <c r="HA279" s="26" t="n"/>
      <c r="HB279" s="26" t="n"/>
      <c r="HC279" s="26" t="n"/>
      <c r="HD279" s="26" t="n"/>
      <c r="HE279" s="26" t="n"/>
      <c r="HF279" s="26" t="n"/>
      <c r="HG279" s="26" t="n"/>
      <c r="HH279" s="26" t="n"/>
      <c r="HI279" s="26" t="n"/>
      <c r="HJ279" s="26" t="n"/>
      <c r="HK279" s="26" t="n"/>
      <c r="HL279" s="26" t="n"/>
      <c r="HM279" s="26" t="n"/>
      <c r="HN279" s="26" t="n"/>
      <c r="HO279" s="26" t="n"/>
      <c r="HP279" s="26" t="n"/>
      <c r="HQ279" s="26" t="n"/>
      <c r="HR279" s="26" t="n"/>
      <c r="HS279" s="26" t="n"/>
      <c r="HT279" s="26" t="n"/>
      <c r="HU279" s="26" t="n"/>
      <c r="HV279" s="26" t="n"/>
      <c r="HW279" s="26" t="n"/>
      <c r="HX279" s="26" t="n"/>
      <c r="HY279" s="26" t="n"/>
      <c r="HZ279" s="26" t="n"/>
      <c r="IA279" s="26" t="n"/>
      <c r="IB279" s="26" t="n"/>
      <c r="IC279" s="26" t="n"/>
      <c r="ID279" s="26" t="n"/>
      <c r="IE279" s="26" t="n"/>
      <c r="IF279" s="26" t="n"/>
      <c r="IG279" s="26" t="n"/>
      <c r="IH279" s="26" t="n"/>
      <c r="II279" s="26" t="n"/>
      <c r="IJ279" s="26" t="n"/>
      <c r="IK279" s="26" t="n"/>
      <c r="IL279" s="26" t="n"/>
      <c r="IM279" s="26" t="n"/>
      <c r="IN279" s="26" t="n"/>
      <c r="IO279" s="26" t="n"/>
    </row>
    <row r="280" ht="15.75" customHeight="1" s="67">
      <c r="A280" s="37" t="inlineStr">
        <is>
          <t>HTF_DIRECTION_GATE_ENABLED</t>
        </is>
      </c>
      <c r="B280" s="38" t="inlineStr">
        <is>
          <t>True</t>
        </is>
      </c>
      <c r="C280" s="38" t="n"/>
      <c r="D280" s="38" t="inlineStr">
        <is>
          <t>ENTRY, GLOBAL_CHECK, STOCKS_EXIT</t>
        </is>
      </c>
      <c r="E280" s="38" t="n"/>
      <c r="F280" s="26" t="n"/>
      <c r="G280" s="38">
        <f>IFERROR(VLOOKUP($A310&amp;"_"&amp;$B310,Results_Deltas!$A$2:$P$15000,5,FALSE),"")</f>
        <v/>
      </c>
      <c r="H280" s="38" t="inlineStr">
        <is>
          <t>Blanket (page end)</t>
        </is>
      </c>
      <c r="I280" s="26" t="n"/>
      <c r="J280" s="26" t="n"/>
      <c r="K280" s="26" t="n"/>
      <c r="L280" s="26" t="inlineStr">
        <is>
          <t>NO</t>
        </is>
      </c>
      <c r="N280" s="76" t="inlineStr">
        <is>
          <t>UNTESTED</t>
        </is>
      </c>
      <c r="O280" s="26" t="n"/>
      <c r="P280" s="26" t="n"/>
      <c r="Q280" s="26" t="n"/>
      <c r="R280" s="26" t="n"/>
      <c r="S280" s="26" t="n"/>
      <c r="T280" s="26" t="n"/>
      <c r="U280" s="26" t="n"/>
      <c r="V280" s="26" t="n"/>
      <c r="W280" s="26" t="n"/>
      <c r="X280" s="26" t="n"/>
      <c r="Y280" s="26" t="n"/>
      <c r="Z280" s="26" t="n"/>
      <c r="AA280" s="26" t="n"/>
      <c r="AB280" s="26" t="n"/>
      <c r="AC280" s="26" t="n"/>
      <c r="AD280" s="26" t="n"/>
      <c r="AE280" s="26" t="n"/>
      <c r="AF280" s="26" t="n"/>
      <c r="AG280" s="26" t="n"/>
      <c r="AH280" s="26" t="n"/>
      <c r="AI280" s="26" t="n"/>
      <c r="AJ280" s="26" t="n"/>
      <c r="AK280" s="26" t="n"/>
      <c r="AL280" s="26" t="n"/>
      <c r="AM280" s="26" t="n"/>
      <c r="AN280" s="26" t="n"/>
      <c r="AO280" s="26" t="n"/>
      <c r="AP280" s="26" t="n"/>
      <c r="AQ280" s="26" t="n"/>
      <c r="AR280" s="26" t="n"/>
      <c r="AS280" s="26" t="n"/>
      <c r="AT280" s="26" t="n"/>
      <c r="AU280" s="26" t="n"/>
      <c r="AV280" s="26" t="n"/>
      <c r="AW280" s="26" t="n"/>
      <c r="AX280" s="26" t="n"/>
      <c r="AY280" s="26" t="n"/>
      <c r="AZ280" s="26" t="n"/>
      <c r="BA280" s="26" t="n"/>
      <c r="BB280" s="26" t="n"/>
      <c r="BC280" s="26" t="n"/>
      <c r="BD280" s="26" t="n"/>
      <c r="BE280" s="26" t="n"/>
      <c r="BF280" s="26" t="n"/>
      <c r="BG280" s="26" t="n"/>
      <c r="BH280" s="26" t="n"/>
      <c r="BI280" s="26" t="n"/>
      <c r="BJ280" s="26" t="n"/>
      <c r="BK280" s="26" t="n"/>
      <c r="BL280" s="26" t="n"/>
      <c r="BM280" s="26" t="n"/>
      <c r="BN280" s="26" t="n"/>
      <c r="BO280" s="26" t="n"/>
      <c r="BP280" s="26" t="n"/>
      <c r="BQ280" s="26" t="n"/>
      <c r="BR280" s="26" t="n"/>
      <c r="BS280" s="26" t="n"/>
      <c r="BT280" s="26" t="n"/>
      <c r="BU280" s="26" t="n"/>
      <c r="BV280" s="26" t="n"/>
      <c r="BW280" s="26" t="n"/>
      <c r="BX280" s="26" t="n"/>
      <c r="BY280" s="26" t="n"/>
      <c r="BZ280" s="26" t="n"/>
      <c r="CA280" s="26" t="n"/>
      <c r="CB280" s="26" t="n"/>
      <c r="CC280" s="26" t="n"/>
      <c r="CD280" s="26" t="n"/>
      <c r="CE280" s="26" t="n"/>
      <c r="CF280" s="26" t="n"/>
      <c r="CG280" s="26" t="n"/>
      <c r="CH280" s="26" t="n"/>
      <c r="CI280" s="26" t="n"/>
      <c r="CJ280" s="26" t="n"/>
      <c r="CK280" s="26" t="n"/>
      <c r="CL280" s="26" t="n"/>
      <c r="CM280" s="26" t="n"/>
      <c r="CN280" s="26" t="n"/>
      <c r="CO280" s="26" t="n"/>
      <c r="CP280" s="26" t="n"/>
      <c r="CQ280" s="26" t="n"/>
      <c r="CR280" s="26" t="n"/>
      <c r="CS280" s="26" t="n"/>
      <c r="CT280" s="26" t="n"/>
      <c r="CU280" s="26" t="n"/>
      <c r="CV280" s="26" t="n"/>
      <c r="CW280" s="26" t="n"/>
      <c r="CX280" s="26" t="n"/>
      <c r="CY280" s="26" t="n"/>
      <c r="CZ280" s="26" t="n"/>
      <c r="DA280" s="26" t="n"/>
      <c r="DB280" s="26" t="n"/>
      <c r="DC280" s="26" t="n"/>
      <c r="DD280" s="26" t="n"/>
      <c r="DE280" s="26" t="n"/>
      <c r="DF280" s="26" t="n"/>
      <c r="DG280" s="26" t="n"/>
      <c r="DH280" s="26" t="n"/>
      <c r="DI280" s="26" t="n"/>
      <c r="DJ280" s="26" t="n"/>
      <c r="DK280" s="26" t="n"/>
      <c r="DL280" s="26" t="n"/>
      <c r="DM280" s="26" t="n"/>
      <c r="DN280" s="26" t="n"/>
      <c r="DO280" s="26" t="n"/>
      <c r="DP280" s="26" t="n"/>
      <c r="DQ280" s="26" t="n"/>
      <c r="DR280" s="26" t="n"/>
      <c r="DS280" s="26" t="n"/>
      <c r="DT280" s="26" t="n"/>
      <c r="DU280" s="26" t="n"/>
      <c r="DV280" s="26" t="n"/>
      <c r="DW280" s="26" t="n"/>
      <c r="DX280" s="26" t="n"/>
      <c r="DY280" s="26" t="n"/>
      <c r="DZ280" s="26" t="n"/>
      <c r="EA280" s="26" t="n"/>
      <c r="EB280" s="26" t="n"/>
      <c r="EC280" s="26" t="n"/>
      <c r="ED280" s="26" t="n"/>
      <c r="EE280" s="26" t="n"/>
      <c r="EF280" s="26" t="n"/>
      <c r="EG280" s="26" t="n"/>
      <c r="EH280" s="26" t="n"/>
      <c r="EI280" s="26" t="n"/>
      <c r="EJ280" s="26" t="n"/>
      <c r="EK280" s="26" t="n"/>
      <c r="EL280" s="26" t="n"/>
      <c r="EM280" s="26" t="n"/>
      <c r="EN280" s="26" t="n"/>
      <c r="EO280" s="26" t="n"/>
      <c r="EP280" s="26" t="n"/>
      <c r="EQ280" s="26" t="n"/>
      <c r="ER280" s="26" t="n"/>
      <c r="ES280" s="26" t="n"/>
      <c r="ET280" s="26" t="n"/>
      <c r="EU280" s="26" t="n"/>
      <c r="EV280" s="26" t="n"/>
      <c r="EW280" s="26" t="n"/>
      <c r="EX280" s="26" t="n"/>
      <c r="EY280" s="26" t="n"/>
      <c r="EZ280" s="26" t="n"/>
      <c r="FA280" s="26" t="n"/>
      <c r="FB280" s="26" t="n"/>
      <c r="FC280" s="26" t="n"/>
      <c r="FD280" s="26" t="n"/>
      <c r="FE280" s="26" t="n"/>
      <c r="FF280" s="26" t="n"/>
      <c r="FG280" s="26" t="n"/>
      <c r="FH280" s="26" t="n"/>
      <c r="FI280" s="26" t="n"/>
      <c r="FJ280" s="26" t="n"/>
      <c r="FK280" s="26" t="n"/>
      <c r="FL280" s="26" t="n"/>
      <c r="FM280" s="26" t="n"/>
      <c r="FN280" s="26" t="n"/>
      <c r="FO280" s="26" t="n"/>
      <c r="FP280" s="26" t="n"/>
      <c r="FQ280" s="26" t="n"/>
      <c r="FR280" s="26" t="n"/>
      <c r="FS280" s="26" t="n"/>
      <c r="FT280" s="26" t="n"/>
      <c r="FU280" s="26" t="n"/>
      <c r="FV280" s="26" t="n"/>
      <c r="FW280" s="26" t="n"/>
      <c r="FX280" s="26" t="n"/>
      <c r="FY280" s="26" t="n"/>
      <c r="FZ280" s="26" t="n"/>
      <c r="GA280" s="26" t="n"/>
      <c r="GB280" s="26" t="n"/>
      <c r="GC280" s="26" t="n"/>
      <c r="GD280" s="26" t="n"/>
      <c r="GE280" s="26" t="n"/>
      <c r="GF280" s="26" t="n"/>
      <c r="GG280" s="26" t="n"/>
      <c r="GH280" s="26" t="n"/>
      <c r="GI280" s="26" t="n"/>
      <c r="GJ280" s="26" t="n"/>
      <c r="GK280" s="26" t="n"/>
      <c r="GL280" s="26" t="n"/>
      <c r="GM280" s="26" t="n"/>
      <c r="GN280" s="26" t="n"/>
      <c r="GO280" s="26" t="n"/>
      <c r="GP280" s="26" t="n"/>
      <c r="GQ280" s="26" t="n"/>
      <c r="GR280" s="26" t="n"/>
      <c r="GS280" s="26" t="n"/>
      <c r="GT280" s="26" t="n"/>
      <c r="GU280" s="26" t="n"/>
      <c r="GV280" s="26" t="n"/>
      <c r="GW280" s="26" t="n"/>
      <c r="GX280" s="26" t="n"/>
      <c r="GY280" s="26" t="n"/>
      <c r="GZ280" s="26" t="n"/>
      <c r="HA280" s="26" t="n"/>
      <c r="HB280" s="26" t="n"/>
      <c r="HC280" s="26" t="n"/>
      <c r="HD280" s="26" t="n"/>
      <c r="HE280" s="26" t="n"/>
      <c r="HF280" s="26" t="n"/>
      <c r="HG280" s="26" t="n"/>
      <c r="HH280" s="26" t="n"/>
      <c r="HI280" s="26" t="n"/>
      <c r="HJ280" s="26" t="n"/>
      <c r="HK280" s="26" t="n"/>
      <c r="HL280" s="26" t="n"/>
      <c r="HM280" s="26" t="n"/>
      <c r="HN280" s="26" t="n"/>
      <c r="HO280" s="26" t="n"/>
      <c r="HP280" s="26" t="n"/>
      <c r="HQ280" s="26" t="n"/>
      <c r="HR280" s="26" t="n"/>
      <c r="HS280" s="26" t="n"/>
      <c r="HT280" s="26" t="n"/>
      <c r="HU280" s="26" t="n"/>
      <c r="HV280" s="26" t="n"/>
      <c r="HW280" s="26" t="n"/>
      <c r="HX280" s="26" t="n"/>
      <c r="HY280" s="26" t="n"/>
      <c r="HZ280" s="26" t="n"/>
      <c r="IA280" s="26" t="n"/>
      <c r="IB280" s="26" t="n"/>
      <c r="IC280" s="26" t="n"/>
      <c r="ID280" s="26" t="n"/>
      <c r="IE280" s="26" t="n"/>
      <c r="IF280" s="26" t="n"/>
      <c r="IG280" s="26" t="n"/>
      <c r="IH280" s="26" t="n"/>
      <c r="II280" s="26" t="n"/>
      <c r="IJ280" s="26" t="n"/>
      <c r="IK280" s="26" t="n"/>
      <c r="IL280" s="26" t="n"/>
      <c r="IM280" s="26" t="n"/>
      <c r="IN280" s="26" t="n"/>
      <c r="IO280" s="26" t="n"/>
    </row>
    <row r="281" ht="15.75" customHeight="1" s="67">
      <c r="A281" s="37" t="inlineStr">
        <is>
          <t>HTF_GATE_BYPASS_RZ</t>
        </is>
      </c>
      <c r="B281" s="38" t="inlineStr">
        <is>
          <t>0.0</t>
        </is>
      </c>
      <c r="C281" s="38" t="n"/>
      <c r="D281" s="38" t="inlineStr">
        <is>
          <t>ENTRY, GLOBAL_CHECK, STOCKS_EXIT</t>
        </is>
      </c>
      <c r="E281" s="38" t="n"/>
      <c r="F281" s="26" t="n"/>
      <c r="G281" s="38">
        <f>IFERROR(VLOOKUP($A311&amp;"_"&amp;$B311,Results_Deltas!$A$2:$P$15000,5,FALSE),"")</f>
        <v/>
      </c>
      <c r="H281" s="38" t="inlineStr">
        <is>
          <t>Blanket (page end)</t>
        </is>
      </c>
      <c r="I281" s="26" t="n"/>
      <c r="J281" s="26" t="n"/>
      <c r="K281" s="26" t="n"/>
      <c r="L281" s="26" t="inlineStr">
        <is>
          <t>NO</t>
        </is>
      </c>
      <c r="N281" s="76" t="inlineStr">
        <is>
          <t>UNTESTED</t>
        </is>
      </c>
      <c r="O281" s="26" t="n"/>
      <c r="P281" s="26" t="n"/>
      <c r="Q281" s="26" t="n"/>
      <c r="R281" s="26" t="n"/>
      <c r="S281" s="26" t="n"/>
      <c r="T281" s="26" t="n"/>
      <c r="U281" s="26" t="n"/>
      <c r="V281" s="26" t="n"/>
      <c r="W281" s="26" t="n"/>
      <c r="X281" s="26" t="n"/>
      <c r="Y281" s="26" t="n"/>
      <c r="Z281" s="26" t="n"/>
      <c r="AA281" s="26" t="n"/>
      <c r="AB281" s="26" t="n"/>
      <c r="AC281" s="26" t="n"/>
      <c r="AD281" s="26" t="n"/>
      <c r="AE281" s="26" t="n"/>
      <c r="AF281" s="26" t="n"/>
      <c r="AG281" s="26" t="n"/>
      <c r="AH281" s="26" t="n"/>
      <c r="AI281" s="26" t="n"/>
      <c r="AJ281" s="26" t="n"/>
      <c r="AK281" s="26" t="n"/>
      <c r="AL281" s="26" t="n"/>
      <c r="AM281" s="26" t="n"/>
      <c r="AN281" s="26" t="n"/>
      <c r="AO281" s="26" t="n"/>
      <c r="AP281" s="26" t="n"/>
      <c r="AQ281" s="26" t="n"/>
      <c r="AR281" s="26" t="n"/>
      <c r="AS281" s="26" t="n"/>
      <c r="AT281" s="26" t="n"/>
      <c r="AU281" s="26" t="n"/>
      <c r="AV281" s="26" t="n"/>
      <c r="AW281" s="26" t="n"/>
      <c r="AX281" s="26" t="n"/>
      <c r="AY281" s="26" t="n"/>
      <c r="AZ281" s="26" t="n"/>
      <c r="BA281" s="26" t="n"/>
      <c r="BB281" s="26" t="n"/>
      <c r="BC281" s="26" t="n"/>
      <c r="BD281" s="26" t="n"/>
      <c r="BE281" s="26" t="n"/>
      <c r="BF281" s="26" t="n"/>
      <c r="BG281" s="26" t="n"/>
      <c r="BH281" s="26" t="n"/>
      <c r="BI281" s="26" t="n"/>
      <c r="BJ281" s="26" t="n"/>
      <c r="BK281" s="26" t="n"/>
      <c r="BL281" s="26" t="n"/>
      <c r="BM281" s="26" t="n"/>
      <c r="BN281" s="26" t="n"/>
      <c r="BO281" s="26" t="n"/>
      <c r="BP281" s="26" t="n"/>
      <c r="BQ281" s="26" t="n"/>
      <c r="BR281" s="26" t="n"/>
      <c r="BS281" s="26" t="n"/>
      <c r="BT281" s="26" t="n"/>
      <c r="BU281" s="26" t="n"/>
      <c r="BV281" s="26" t="n"/>
      <c r="BW281" s="26" t="n"/>
      <c r="BX281" s="26" t="n"/>
      <c r="BY281" s="26" t="n"/>
      <c r="BZ281" s="26" t="n"/>
      <c r="CA281" s="26" t="n"/>
      <c r="CB281" s="26" t="n"/>
      <c r="CC281" s="26" t="n"/>
      <c r="CD281" s="26" t="n"/>
      <c r="CE281" s="26" t="n"/>
      <c r="CF281" s="26" t="n"/>
      <c r="CG281" s="26" t="n"/>
      <c r="CH281" s="26" t="n"/>
      <c r="CI281" s="26" t="n"/>
      <c r="CJ281" s="26" t="n"/>
      <c r="CK281" s="26" t="n"/>
      <c r="CL281" s="26" t="n"/>
      <c r="CM281" s="26" t="n"/>
      <c r="CN281" s="26" t="n"/>
      <c r="CO281" s="26" t="n"/>
      <c r="CP281" s="26" t="n"/>
      <c r="CQ281" s="26" t="n"/>
      <c r="CR281" s="26" t="n"/>
      <c r="CS281" s="26" t="n"/>
      <c r="CT281" s="26" t="n"/>
      <c r="CU281" s="26" t="n"/>
      <c r="CV281" s="26" t="n"/>
      <c r="CW281" s="26" t="n"/>
      <c r="CX281" s="26" t="n"/>
      <c r="CY281" s="26" t="n"/>
      <c r="CZ281" s="26" t="n"/>
      <c r="DA281" s="26" t="n"/>
      <c r="DB281" s="26" t="n"/>
      <c r="DC281" s="26" t="n"/>
      <c r="DD281" s="26" t="n"/>
      <c r="DE281" s="26" t="n"/>
      <c r="DF281" s="26" t="n"/>
      <c r="DG281" s="26" t="n"/>
      <c r="DH281" s="26" t="n"/>
      <c r="DI281" s="26" t="n"/>
      <c r="DJ281" s="26" t="n"/>
      <c r="DK281" s="26" t="n"/>
      <c r="DL281" s="26" t="n"/>
      <c r="DM281" s="26" t="n"/>
      <c r="DN281" s="26" t="n"/>
      <c r="DO281" s="26" t="n"/>
      <c r="DP281" s="26" t="n"/>
      <c r="DQ281" s="26" t="n"/>
      <c r="DR281" s="26" t="n"/>
      <c r="DS281" s="26" t="n"/>
      <c r="DT281" s="26" t="n"/>
      <c r="DU281" s="26" t="n"/>
      <c r="DV281" s="26" t="n"/>
      <c r="DW281" s="26" t="n"/>
      <c r="DX281" s="26" t="n"/>
      <c r="DY281" s="26" t="n"/>
      <c r="DZ281" s="26" t="n"/>
      <c r="EA281" s="26" t="n"/>
      <c r="EB281" s="26" t="n"/>
      <c r="EC281" s="26" t="n"/>
      <c r="ED281" s="26" t="n"/>
      <c r="EE281" s="26" t="n"/>
      <c r="EF281" s="26" t="n"/>
      <c r="EG281" s="26" t="n"/>
      <c r="EH281" s="26" t="n"/>
      <c r="EI281" s="26" t="n"/>
      <c r="EJ281" s="26" t="n"/>
      <c r="EK281" s="26" t="n"/>
      <c r="EL281" s="26" t="n"/>
      <c r="EM281" s="26" t="n"/>
      <c r="EN281" s="26" t="n"/>
      <c r="EO281" s="26" t="n"/>
      <c r="EP281" s="26" t="n"/>
      <c r="EQ281" s="26" t="n"/>
      <c r="ER281" s="26" t="n"/>
      <c r="ES281" s="26" t="n"/>
      <c r="ET281" s="26" t="n"/>
      <c r="EU281" s="26" t="n"/>
      <c r="EV281" s="26" t="n"/>
      <c r="EW281" s="26" t="n"/>
      <c r="EX281" s="26" t="n"/>
      <c r="EY281" s="26" t="n"/>
      <c r="EZ281" s="26" t="n"/>
      <c r="FA281" s="26" t="n"/>
      <c r="FB281" s="26" t="n"/>
      <c r="FC281" s="26" t="n"/>
      <c r="FD281" s="26" t="n"/>
      <c r="FE281" s="26" t="n"/>
      <c r="FF281" s="26" t="n"/>
      <c r="FG281" s="26" t="n"/>
      <c r="FH281" s="26" t="n"/>
      <c r="FI281" s="26" t="n"/>
      <c r="FJ281" s="26" t="n"/>
      <c r="FK281" s="26" t="n"/>
      <c r="FL281" s="26" t="n"/>
      <c r="FM281" s="26" t="n"/>
      <c r="FN281" s="26" t="n"/>
      <c r="FO281" s="26" t="n"/>
      <c r="FP281" s="26" t="n"/>
      <c r="FQ281" s="26" t="n"/>
      <c r="FR281" s="26" t="n"/>
      <c r="FS281" s="26" t="n"/>
      <c r="FT281" s="26" t="n"/>
      <c r="FU281" s="26" t="n"/>
      <c r="FV281" s="26" t="n"/>
      <c r="FW281" s="26" t="n"/>
      <c r="FX281" s="26" t="n"/>
      <c r="FY281" s="26" t="n"/>
      <c r="FZ281" s="26" t="n"/>
      <c r="GA281" s="26" t="n"/>
      <c r="GB281" s="26" t="n"/>
      <c r="GC281" s="26" t="n"/>
      <c r="GD281" s="26" t="n"/>
      <c r="GE281" s="26" t="n"/>
      <c r="GF281" s="26" t="n"/>
      <c r="GG281" s="26" t="n"/>
      <c r="GH281" s="26" t="n"/>
      <c r="GI281" s="26" t="n"/>
      <c r="GJ281" s="26" t="n"/>
      <c r="GK281" s="26" t="n"/>
      <c r="GL281" s="26" t="n"/>
      <c r="GM281" s="26" t="n"/>
      <c r="GN281" s="26" t="n"/>
      <c r="GO281" s="26" t="n"/>
      <c r="GP281" s="26" t="n"/>
      <c r="GQ281" s="26" t="n"/>
      <c r="GR281" s="26" t="n"/>
      <c r="GS281" s="26" t="n"/>
      <c r="GT281" s="26" t="n"/>
      <c r="GU281" s="26" t="n"/>
      <c r="GV281" s="26" t="n"/>
      <c r="GW281" s="26" t="n"/>
      <c r="GX281" s="26" t="n"/>
      <c r="GY281" s="26" t="n"/>
      <c r="GZ281" s="26" t="n"/>
      <c r="HA281" s="26" t="n"/>
      <c r="HB281" s="26" t="n"/>
      <c r="HC281" s="26" t="n"/>
      <c r="HD281" s="26" t="n"/>
      <c r="HE281" s="26" t="n"/>
      <c r="HF281" s="26" t="n"/>
      <c r="HG281" s="26" t="n"/>
      <c r="HH281" s="26" t="n"/>
      <c r="HI281" s="26" t="n"/>
      <c r="HJ281" s="26" t="n"/>
      <c r="HK281" s="26" t="n"/>
      <c r="HL281" s="26" t="n"/>
      <c r="HM281" s="26" t="n"/>
      <c r="HN281" s="26" t="n"/>
      <c r="HO281" s="26" t="n"/>
      <c r="HP281" s="26" t="n"/>
      <c r="HQ281" s="26" t="n"/>
      <c r="HR281" s="26" t="n"/>
      <c r="HS281" s="26" t="n"/>
      <c r="HT281" s="26" t="n"/>
      <c r="HU281" s="26" t="n"/>
      <c r="HV281" s="26" t="n"/>
      <c r="HW281" s="26" t="n"/>
      <c r="HX281" s="26" t="n"/>
      <c r="HY281" s="26" t="n"/>
      <c r="HZ281" s="26" t="n"/>
      <c r="IA281" s="26" t="n"/>
      <c r="IB281" s="26" t="n"/>
      <c r="IC281" s="26" t="n"/>
      <c r="ID281" s="26" t="n"/>
      <c r="IE281" s="26" t="n"/>
      <c r="IF281" s="26" t="n"/>
      <c r="IG281" s="26" t="n"/>
      <c r="IH281" s="26" t="n"/>
      <c r="II281" s="26" t="n"/>
      <c r="IJ281" s="26" t="n"/>
      <c r="IK281" s="26" t="n"/>
      <c r="IL281" s="26" t="n"/>
      <c r="IM281" s="26" t="n"/>
      <c r="IN281" s="26" t="n"/>
      <c r="IO281" s="26" t="n"/>
    </row>
    <row r="282" ht="15.75" customHeight="1" s="67">
      <c r="A282" s="37" t="inlineStr">
        <is>
          <t>HTF_GATE_BYPASS_RZ</t>
        </is>
      </c>
      <c r="B282" s="38" t="inlineStr">
        <is>
          <t>0.0_ALT</t>
        </is>
      </c>
      <c r="C282" s="38" t="n"/>
      <c r="D282" s="38" t="inlineStr">
        <is>
          <t>ENTRY, GLOBAL_CHECK, STOCKS_EXIT</t>
        </is>
      </c>
      <c r="E282" s="38" t="n"/>
      <c r="F282" s="26" t="n"/>
      <c r="G282" s="38">
        <f>IFERROR(VLOOKUP($A312&amp;"_"&amp;$B312,Results_Deltas!$A$2:$P$15000,5,FALSE),"")</f>
        <v/>
      </c>
      <c r="H282" s="38" t="inlineStr">
        <is>
          <t>Blanket (page end)</t>
        </is>
      </c>
      <c r="I282" s="26" t="n"/>
      <c r="J282" s="26" t="n"/>
      <c r="K282" s="26" t="n"/>
      <c r="L282" s="26" t="inlineStr">
        <is>
          <t>NO</t>
        </is>
      </c>
      <c r="N282" s="76" t="inlineStr">
        <is>
          <t>UNTESTED</t>
        </is>
      </c>
      <c r="O282" s="26" t="n"/>
      <c r="P282" s="26" t="n"/>
      <c r="Q282" s="26" t="n"/>
      <c r="R282" s="26" t="n"/>
      <c r="S282" s="26" t="n"/>
      <c r="T282" s="26" t="n"/>
      <c r="U282" s="26" t="n"/>
      <c r="V282" s="26" t="n"/>
      <c r="W282" s="26" t="n"/>
      <c r="X282" s="26" t="n"/>
      <c r="Y282" s="26" t="n"/>
      <c r="Z282" s="26" t="n"/>
      <c r="AA282" s="26" t="n"/>
      <c r="AB282" s="26" t="n"/>
      <c r="AC282" s="26" t="n"/>
      <c r="AD282" s="26" t="n"/>
      <c r="AE282" s="26" t="n"/>
      <c r="AF282" s="26" t="n"/>
      <c r="AG282" s="26" t="n"/>
      <c r="AH282" s="26" t="n"/>
      <c r="AI282" s="26" t="n"/>
      <c r="AJ282" s="26" t="n"/>
      <c r="AK282" s="26" t="n"/>
      <c r="AL282" s="26" t="n"/>
      <c r="AM282" s="26" t="n"/>
      <c r="AN282" s="26" t="n"/>
      <c r="AO282" s="26" t="n"/>
      <c r="AP282" s="26" t="n"/>
      <c r="AQ282" s="26" t="n"/>
      <c r="AR282" s="26" t="n"/>
      <c r="AS282" s="26" t="n"/>
      <c r="AT282" s="26" t="n"/>
      <c r="AU282" s="26" t="n"/>
      <c r="AV282" s="26" t="n"/>
      <c r="AW282" s="26" t="n"/>
      <c r="AX282" s="26" t="n"/>
      <c r="AY282" s="26" t="n"/>
      <c r="AZ282" s="26" t="n"/>
      <c r="BA282" s="26" t="n"/>
      <c r="BB282" s="26" t="n"/>
      <c r="BC282" s="26" t="n"/>
      <c r="BD282" s="26" t="n"/>
      <c r="BE282" s="26" t="n"/>
      <c r="BF282" s="26" t="n"/>
      <c r="BG282" s="26" t="n"/>
      <c r="BH282" s="26" t="n"/>
      <c r="BI282" s="26" t="n"/>
      <c r="BJ282" s="26" t="n"/>
      <c r="BK282" s="26" t="n"/>
      <c r="BL282" s="26" t="n"/>
      <c r="BM282" s="26" t="n"/>
      <c r="BN282" s="26" t="n"/>
      <c r="BO282" s="26" t="n"/>
      <c r="BP282" s="26" t="n"/>
      <c r="BQ282" s="26" t="n"/>
      <c r="BR282" s="26" t="n"/>
      <c r="BS282" s="26" t="n"/>
      <c r="BT282" s="26" t="n"/>
      <c r="BU282" s="26" t="n"/>
      <c r="BV282" s="26" t="n"/>
      <c r="BW282" s="26" t="n"/>
      <c r="BX282" s="26" t="n"/>
      <c r="BY282" s="26" t="n"/>
      <c r="BZ282" s="26" t="n"/>
      <c r="CA282" s="26" t="n"/>
      <c r="CB282" s="26" t="n"/>
      <c r="CC282" s="26" t="n"/>
      <c r="CD282" s="26" t="n"/>
      <c r="CE282" s="26" t="n"/>
      <c r="CF282" s="26" t="n"/>
      <c r="CG282" s="26" t="n"/>
      <c r="CH282" s="26" t="n"/>
      <c r="CI282" s="26" t="n"/>
      <c r="CJ282" s="26" t="n"/>
      <c r="CK282" s="26" t="n"/>
      <c r="CL282" s="26" t="n"/>
      <c r="CM282" s="26" t="n"/>
      <c r="CN282" s="26" t="n"/>
      <c r="CO282" s="26" t="n"/>
      <c r="CP282" s="26" t="n"/>
      <c r="CQ282" s="26" t="n"/>
      <c r="CR282" s="26" t="n"/>
      <c r="CS282" s="26" t="n"/>
      <c r="CT282" s="26" t="n"/>
      <c r="CU282" s="26" t="n"/>
      <c r="CV282" s="26" t="n"/>
      <c r="CW282" s="26" t="n"/>
      <c r="CX282" s="26" t="n"/>
      <c r="CY282" s="26" t="n"/>
      <c r="CZ282" s="26" t="n"/>
      <c r="DA282" s="26" t="n"/>
      <c r="DB282" s="26" t="n"/>
      <c r="DC282" s="26" t="n"/>
      <c r="DD282" s="26" t="n"/>
      <c r="DE282" s="26" t="n"/>
      <c r="DF282" s="26" t="n"/>
      <c r="DG282" s="26" t="n"/>
      <c r="DH282" s="26" t="n"/>
      <c r="DI282" s="26" t="n"/>
      <c r="DJ282" s="26" t="n"/>
      <c r="DK282" s="26" t="n"/>
      <c r="DL282" s="26" t="n"/>
      <c r="DM282" s="26" t="n"/>
      <c r="DN282" s="26" t="n"/>
      <c r="DO282" s="26" t="n"/>
      <c r="DP282" s="26" t="n"/>
      <c r="DQ282" s="26" t="n"/>
      <c r="DR282" s="26" t="n"/>
      <c r="DS282" s="26" t="n"/>
      <c r="DT282" s="26" t="n"/>
      <c r="DU282" s="26" t="n"/>
      <c r="DV282" s="26" t="n"/>
      <c r="DW282" s="26" t="n"/>
      <c r="DX282" s="26" t="n"/>
      <c r="DY282" s="26" t="n"/>
      <c r="DZ282" s="26" t="n"/>
      <c r="EA282" s="26" t="n"/>
      <c r="EB282" s="26" t="n"/>
      <c r="EC282" s="26" t="n"/>
      <c r="ED282" s="26" t="n"/>
      <c r="EE282" s="26" t="n"/>
      <c r="EF282" s="26" t="n"/>
      <c r="EG282" s="26" t="n"/>
      <c r="EH282" s="26" t="n"/>
      <c r="EI282" s="26" t="n"/>
      <c r="EJ282" s="26" t="n"/>
      <c r="EK282" s="26" t="n"/>
      <c r="EL282" s="26" t="n"/>
      <c r="EM282" s="26" t="n"/>
      <c r="EN282" s="26" t="n"/>
      <c r="EO282" s="26" t="n"/>
      <c r="EP282" s="26" t="n"/>
      <c r="EQ282" s="26" t="n"/>
      <c r="ER282" s="26" t="n"/>
      <c r="ES282" s="26" t="n"/>
      <c r="ET282" s="26" t="n"/>
      <c r="EU282" s="26" t="n"/>
      <c r="EV282" s="26" t="n"/>
      <c r="EW282" s="26" t="n"/>
      <c r="EX282" s="26" t="n"/>
      <c r="EY282" s="26" t="n"/>
      <c r="EZ282" s="26" t="n"/>
      <c r="FA282" s="26" t="n"/>
      <c r="FB282" s="26" t="n"/>
      <c r="FC282" s="26" t="n"/>
      <c r="FD282" s="26" t="n"/>
      <c r="FE282" s="26" t="n"/>
      <c r="FF282" s="26" t="n"/>
      <c r="FG282" s="26" t="n"/>
      <c r="FH282" s="26" t="n"/>
      <c r="FI282" s="26" t="n"/>
      <c r="FJ282" s="26" t="n"/>
      <c r="FK282" s="26" t="n"/>
      <c r="FL282" s="26" t="n"/>
      <c r="FM282" s="26" t="n"/>
      <c r="FN282" s="26" t="n"/>
      <c r="FO282" s="26" t="n"/>
      <c r="FP282" s="26" t="n"/>
      <c r="FQ282" s="26" t="n"/>
      <c r="FR282" s="26" t="n"/>
      <c r="FS282" s="26" t="n"/>
      <c r="FT282" s="26" t="n"/>
      <c r="FU282" s="26" t="n"/>
      <c r="FV282" s="26" t="n"/>
      <c r="FW282" s="26" t="n"/>
      <c r="FX282" s="26" t="n"/>
      <c r="FY282" s="26" t="n"/>
      <c r="FZ282" s="26" t="n"/>
      <c r="GA282" s="26" t="n"/>
      <c r="GB282" s="26" t="n"/>
      <c r="GC282" s="26" t="n"/>
      <c r="GD282" s="26" t="n"/>
      <c r="GE282" s="26" t="n"/>
      <c r="GF282" s="26" t="n"/>
      <c r="GG282" s="26" t="n"/>
      <c r="GH282" s="26" t="n"/>
      <c r="GI282" s="26" t="n"/>
      <c r="GJ282" s="26" t="n"/>
      <c r="GK282" s="26" t="n"/>
      <c r="GL282" s="26" t="n"/>
      <c r="GM282" s="26" t="n"/>
      <c r="GN282" s="26" t="n"/>
      <c r="GO282" s="26" t="n"/>
      <c r="GP282" s="26" t="n"/>
      <c r="GQ282" s="26" t="n"/>
      <c r="GR282" s="26" t="n"/>
      <c r="GS282" s="26" t="n"/>
      <c r="GT282" s="26" t="n"/>
      <c r="GU282" s="26" t="n"/>
      <c r="GV282" s="26" t="n"/>
      <c r="GW282" s="26" t="n"/>
      <c r="GX282" s="26" t="n"/>
      <c r="GY282" s="26" t="n"/>
      <c r="GZ282" s="26" t="n"/>
      <c r="HA282" s="26" t="n"/>
      <c r="HB282" s="26" t="n"/>
      <c r="HC282" s="26" t="n"/>
      <c r="HD282" s="26" t="n"/>
      <c r="HE282" s="26" t="n"/>
      <c r="HF282" s="26" t="n"/>
      <c r="HG282" s="26" t="n"/>
      <c r="HH282" s="26" t="n"/>
      <c r="HI282" s="26" t="n"/>
      <c r="HJ282" s="26" t="n"/>
      <c r="HK282" s="26" t="n"/>
      <c r="HL282" s="26" t="n"/>
      <c r="HM282" s="26" t="n"/>
      <c r="HN282" s="26" t="n"/>
      <c r="HO282" s="26" t="n"/>
      <c r="HP282" s="26" t="n"/>
      <c r="HQ282" s="26" t="n"/>
      <c r="HR282" s="26" t="n"/>
      <c r="HS282" s="26" t="n"/>
      <c r="HT282" s="26" t="n"/>
      <c r="HU282" s="26" t="n"/>
      <c r="HV282" s="26" t="n"/>
      <c r="HW282" s="26" t="n"/>
      <c r="HX282" s="26" t="n"/>
      <c r="HY282" s="26" t="n"/>
      <c r="HZ282" s="26" t="n"/>
      <c r="IA282" s="26" t="n"/>
      <c r="IB282" s="26" t="n"/>
      <c r="IC282" s="26" t="n"/>
      <c r="ID282" s="26" t="n"/>
      <c r="IE282" s="26" t="n"/>
      <c r="IF282" s="26" t="n"/>
      <c r="IG282" s="26" t="n"/>
      <c r="IH282" s="26" t="n"/>
      <c r="II282" s="26" t="n"/>
      <c r="IJ282" s="26" t="n"/>
      <c r="IK282" s="26" t="n"/>
      <c r="IL282" s="26" t="n"/>
      <c r="IM282" s="26" t="n"/>
      <c r="IN282" s="26" t="n"/>
      <c r="IO282" s="26" t="n"/>
    </row>
    <row r="283" ht="15.75" customHeight="1" s="67">
      <c r="A283" s="37" t="inlineStr">
        <is>
          <t>HTF_GATE_D_MANDATORY</t>
        </is>
      </c>
      <c r="B283" s="38" t="inlineStr">
        <is>
          <t>0.0</t>
        </is>
      </c>
      <c r="C283" s="38" t="n"/>
      <c r="D283" s="38" t="inlineStr">
        <is>
          <t>ENTRY, GLOBAL_CHECK, STOCKS_EXIT</t>
        </is>
      </c>
      <c r="E283" s="38" t="n"/>
      <c r="F283" s="26" t="n"/>
      <c r="G283" s="38">
        <f>IFERROR(VLOOKUP($A313&amp;"_"&amp;$B313,Results_Deltas!$A$2:$P$15000,5,FALSE),"")</f>
        <v/>
      </c>
      <c r="H283" s="38" t="inlineStr">
        <is>
          <t>Blanket (page end)</t>
        </is>
      </c>
      <c r="I283" s="26" t="n"/>
      <c r="J283" s="26" t="n"/>
      <c r="K283" s="26" t="n"/>
      <c r="L283" s="26" t="inlineStr">
        <is>
          <t>YES</t>
        </is>
      </c>
      <c r="N283" s="76" t="inlineStr">
        <is>
          <t>UNTESTED</t>
        </is>
      </c>
      <c r="O283" s="26" t="n"/>
      <c r="P283" s="26" t="n"/>
      <c r="Q283" s="26" t="n"/>
      <c r="R283" s="26" t="n"/>
      <c r="S283" s="26" t="n"/>
      <c r="T283" s="26" t="n"/>
      <c r="U283" s="26" t="n"/>
      <c r="V283" s="26" t="n"/>
      <c r="W283" s="26" t="n"/>
      <c r="X283" s="26" t="n"/>
      <c r="Y283" s="26" t="n"/>
      <c r="Z283" s="26" t="n"/>
      <c r="AA283" s="26" t="n"/>
      <c r="AB283" s="26" t="n"/>
      <c r="AC283" s="26" t="n"/>
      <c r="AD283" s="26" t="n"/>
      <c r="AE283" s="26" t="n"/>
      <c r="AF283" s="26" t="n"/>
      <c r="AG283" s="26" t="n"/>
      <c r="AH283" s="26" t="n"/>
      <c r="AI283" s="26" t="n"/>
      <c r="AJ283" s="26" t="n"/>
      <c r="AK283" s="26" t="n"/>
      <c r="AL283" s="26" t="n"/>
      <c r="AM283" s="26" t="n"/>
      <c r="AN283" s="26" t="n"/>
      <c r="AO283" s="26" t="n"/>
      <c r="AP283" s="26" t="n"/>
      <c r="AQ283" s="26" t="n"/>
      <c r="AR283" s="26" t="n"/>
      <c r="AS283" s="26" t="n"/>
      <c r="AT283" s="26" t="n"/>
      <c r="AU283" s="26" t="n"/>
      <c r="AV283" s="26" t="n"/>
      <c r="AW283" s="26" t="n"/>
      <c r="AX283" s="26" t="n"/>
      <c r="AY283" s="26" t="n"/>
      <c r="AZ283" s="26" t="n"/>
      <c r="BA283" s="26" t="n"/>
      <c r="BB283" s="26" t="n"/>
      <c r="BC283" s="26" t="n"/>
      <c r="BD283" s="26" t="n"/>
      <c r="BE283" s="26" t="n"/>
      <c r="BF283" s="26" t="n"/>
      <c r="BG283" s="26" t="n"/>
      <c r="BH283" s="26" t="n"/>
      <c r="BI283" s="26" t="n"/>
      <c r="BJ283" s="26" t="n"/>
      <c r="BK283" s="26" t="n"/>
      <c r="BL283" s="26" t="n"/>
      <c r="BM283" s="26" t="n"/>
      <c r="BN283" s="26" t="n"/>
      <c r="BO283" s="26" t="n"/>
      <c r="BP283" s="26" t="n"/>
      <c r="BQ283" s="26" t="n"/>
      <c r="BR283" s="26" t="n"/>
      <c r="BS283" s="26" t="n"/>
      <c r="BT283" s="26" t="n"/>
      <c r="BU283" s="26" t="n"/>
      <c r="BV283" s="26" t="n"/>
      <c r="BW283" s="26" t="n"/>
      <c r="BX283" s="26" t="n"/>
      <c r="BY283" s="26" t="n"/>
      <c r="BZ283" s="26" t="n"/>
      <c r="CA283" s="26" t="n"/>
      <c r="CB283" s="26" t="n"/>
      <c r="CC283" s="26" t="n"/>
      <c r="CD283" s="26" t="n"/>
      <c r="CE283" s="26" t="n"/>
      <c r="CF283" s="26" t="n"/>
      <c r="CG283" s="26" t="n"/>
      <c r="CH283" s="26" t="n"/>
      <c r="CI283" s="26" t="n"/>
      <c r="CJ283" s="26" t="n"/>
      <c r="CK283" s="26" t="n"/>
      <c r="CL283" s="26" t="n"/>
      <c r="CM283" s="26" t="n"/>
      <c r="CN283" s="26" t="n"/>
      <c r="CO283" s="26" t="n"/>
      <c r="CP283" s="26" t="n"/>
      <c r="CQ283" s="26" t="n"/>
      <c r="CR283" s="26" t="n"/>
      <c r="CS283" s="26" t="n"/>
      <c r="CT283" s="26" t="n"/>
      <c r="CU283" s="26" t="n"/>
      <c r="CV283" s="26" t="n"/>
      <c r="CW283" s="26" t="n"/>
      <c r="CX283" s="26" t="n"/>
      <c r="CY283" s="26" t="n"/>
      <c r="CZ283" s="26" t="n"/>
      <c r="DA283" s="26" t="n"/>
      <c r="DB283" s="26" t="n"/>
      <c r="DC283" s="26" t="n"/>
      <c r="DD283" s="26" t="n"/>
      <c r="DE283" s="26" t="n"/>
      <c r="DF283" s="26" t="n"/>
      <c r="DG283" s="26" t="n"/>
      <c r="DH283" s="26" t="n"/>
      <c r="DI283" s="26" t="n"/>
      <c r="DJ283" s="26" t="n"/>
      <c r="DK283" s="26" t="n"/>
      <c r="DL283" s="26" t="n"/>
      <c r="DM283" s="26" t="n"/>
      <c r="DN283" s="26" t="n"/>
      <c r="DO283" s="26" t="n"/>
      <c r="DP283" s="26" t="n"/>
      <c r="DQ283" s="26" t="n"/>
      <c r="DR283" s="26" t="n"/>
      <c r="DS283" s="26" t="n"/>
      <c r="DT283" s="26" t="n"/>
      <c r="DU283" s="26" t="n"/>
      <c r="DV283" s="26" t="n"/>
      <c r="DW283" s="26" t="n"/>
      <c r="DX283" s="26" t="n"/>
      <c r="DY283" s="26" t="n"/>
      <c r="DZ283" s="26" t="n"/>
      <c r="EA283" s="26" t="n"/>
      <c r="EB283" s="26" t="n"/>
      <c r="EC283" s="26" t="n"/>
      <c r="ED283" s="26" t="n"/>
      <c r="EE283" s="26" t="n"/>
      <c r="EF283" s="26" t="n"/>
      <c r="EG283" s="26" t="n"/>
      <c r="EH283" s="26" t="n"/>
      <c r="EI283" s="26" t="n"/>
      <c r="EJ283" s="26" t="n"/>
      <c r="EK283" s="26" t="n"/>
      <c r="EL283" s="26" t="n"/>
      <c r="EM283" s="26" t="n"/>
      <c r="EN283" s="26" t="n"/>
      <c r="EO283" s="26" t="n"/>
      <c r="EP283" s="26" t="n"/>
      <c r="EQ283" s="26" t="n"/>
      <c r="ER283" s="26" t="n"/>
      <c r="ES283" s="26" t="n"/>
      <c r="ET283" s="26" t="n"/>
      <c r="EU283" s="26" t="n"/>
      <c r="EV283" s="26" t="n"/>
      <c r="EW283" s="26" t="n"/>
      <c r="EX283" s="26" t="n"/>
      <c r="EY283" s="26" t="n"/>
      <c r="EZ283" s="26" t="n"/>
      <c r="FA283" s="26" t="n"/>
      <c r="FB283" s="26" t="n"/>
      <c r="FC283" s="26" t="n"/>
      <c r="FD283" s="26" t="n"/>
      <c r="FE283" s="26" t="n"/>
      <c r="FF283" s="26" t="n"/>
      <c r="FG283" s="26" t="n"/>
      <c r="FH283" s="26" t="n"/>
      <c r="FI283" s="26" t="n"/>
      <c r="FJ283" s="26" t="n"/>
      <c r="FK283" s="26" t="n"/>
      <c r="FL283" s="26" t="n"/>
      <c r="FM283" s="26" t="n"/>
      <c r="FN283" s="26" t="n"/>
      <c r="FO283" s="26" t="n"/>
      <c r="FP283" s="26" t="n"/>
      <c r="FQ283" s="26" t="n"/>
      <c r="FR283" s="26" t="n"/>
      <c r="FS283" s="26" t="n"/>
      <c r="FT283" s="26" t="n"/>
      <c r="FU283" s="26" t="n"/>
      <c r="FV283" s="26" t="n"/>
      <c r="FW283" s="26" t="n"/>
      <c r="FX283" s="26" t="n"/>
      <c r="FY283" s="26" t="n"/>
      <c r="FZ283" s="26" t="n"/>
      <c r="GA283" s="26" t="n"/>
      <c r="GB283" s="26" t="n"/>
      <c r="GC283" s="26" t="n"/>
      <c r="GD283" s="26" t="n"/>
      <c r="GE283" s="26" t="n"/>
      <c r="GF283" s="26" t="n"/>
      <c r="GG283" s="26" t="n"/>
      <c r="GH283" s="26" t="n"/>
      <c r="GI283" s="26" t="n"/>
      <c r="GJ283" s="26" t="n"/>
      <c r="GK283" s="26" t="n"/>
      <c r="GL283" s="26" t="n"/>
      <c r="GM283" s="26" t="n"/>
      <c r="GN283" s="26" t="n"/>
      <c r="GO283" s="26" t="n"/>
      <c r="GP283" s="26" t="n"/>
      <c r="GQ283" s="26" t="n"/>
      <c r="GR283" s="26" t="n"/>
      <c r="GS283" s="26" t="n"/>
      <c r="GT283" s="26" t="n"/>
      <c r="GU283" s="26" t="n"/>
      <c r="GV283" s="26" t="n"/>
      <c r="GW283" s="26" t="n"/>
      <c r="GX283" s="26" t="n"/>
      <c r="GY283" s="26" t="n"/>
      <c r="GZ283" s="26" t="n"/>
      <c r="HA283" s="26" t="n"/>
      <c r="HB283" s="26" t="n"/>
      <c r="HC283" s="26" t="n"/>
      <c r="HD283" s="26" t="n"/>
      <c r="HE283" s="26" t="n"/>
      <c r="HF283" s="26" t="n"/>
      <c r="HG283" s="26" t="n"/>
      <c r="HH283" s="26" t="n"/>
      <c r="HI283" s="26" t="n"/>
      <c r="HJ283" s="26" t="n"/>
      <c r="HK283" s="26" t="n"/>
      <c r="HL283" s="26" t="n"/>
      <c r="HM283" s="26" t="n"/>
      <c r="HN283" s="26" t="n"/>
      <c r="HO283" s="26" t="n"/>
      <c r="HP283" s="26" t="n"/>
      <c r="HQ283" s="26" t="n"/>
      <c r="HR283" s="26" t="n"/>
      <c r="HS283" s="26" t="n"/>
      <c r="HT283" s="26" t="n"/>
      <c r="HU283" s="26" t="n"/>
      <c r="HV283" s="26" t="n"/>
      <c r="HW283" s="26" t="n"/>
      <c r="HX283" s="26" t="n"/>
      <c r="HY283" s="26" t="n"/>
      <c r="HZ283" s="26" t="n"/>
      <c r="IA283" s="26" t="n"/>
      <c r="IB283" s="26" t="n"/>
      <c r="IC283" s="26" t="n"/>
      <c r="ID283" s="26" t="n"/>
      <c r="IE283" s="26" t="n"/>
      <c r="IF283" s="26" t="n"/>
      <c r="IG283" s="26" t="n"/>
      <c r="IH283" s="26" t="n"/>
      <c r="II283" s="26" t="n"/>
      <c r="IJ283" s="26" t="n"/>
      <c r="IK283" s="26" t="n"/>
      <c r="IL283" s="26" t="n"/>
      <c r="IM283" s="26" t="n"/>
      <c r="IN283" s="26" t="n"/>
      <c r="IO283" s="26" t="n"/>
    </row>
    <row r="284" ht="15.75" customHeight="1" s="67">
      <c r="A284" s="37" t="inlineStr">
        <is>
          <t>HTF_GATE_D_MANDATORY</t>
        </is>
      </c>
      <c r="B284" s="38" t="inlineStr">
        <is>
          <t>0.0_ALT</t>
        </is>
      </c>
      <c r="C284" s="38" t="n"/>
      <c r="D284" s="38" t="inlineStr">
        <is>
          <t>ENTRY, GLOBAL_CHECK, STOCKS_EXIT</t>
        </is>
      </c>
      <c r="E284" s="38" t="n"/>
      <c r="F284" s="26" t="n"/>
      <c r="G284" s="38">
        <f>IFERROR(VLOOKUP($A314&amp;"_"&amp;$B314,Results_Deltas!$A$2:$P$15000,5,FALSE),"")</f>
        <v/>
      </c>
      <c r="H284" s="38" t="inlineStr">
        <is>
          <t>Blanket (page end)</t>
        </is>
      </c>
      <c r="I284" s="26" t="n"/>
      <c r="J284" s="26" t="n"/>
      <c r="K284" s="26" t="n"/>
      <c r="L284" s="26" t="inlineStr">
        <is>
          <t>NO</t>
        </is>
      </c>
      <c r="N284" s="76" t="inlineStr">
        <is>
          <t>UNTESTED</t>
        </is>
      </c>
      <c r="O284" s="26" t="n"/>
      <c r="P284" s="26" t="n"/>
      <c r="Q284" s="26" t="n"/>
      <c r="R284" s="26" t="n"/>
      <c r="S284" s="26" t="n"/>
      <c r="T284" s="26" t="n"/>
      <c r="U284" s="26" t="n"/>
      <c r="V284" s="26" t="n"/>
      <c r="W284" s="26" t="n"/>
      <c r="X284" s="26" t="n"/>
      <c r="Y284" s="26" t="n"/>
      <c r="Z284" s="26" t="n"/>
      <c r="AA284" s="26" t="n"/>
      <c r="AB284" s="26" t="n"/>
      <c r="AC284" s="26" t="n"/>
      <c r="AD284" s="26" t="n"/>
      <c r="AE284" s="26" t="n"/>
      <c r="AF284" s="26" t="n"/>
      <c r="AG284" s="26" t="n"/>
      <c r="AH284" s="26" t="n"/>
      <c r="AI284" s="26" t="n"/>
      <c r="AJ284" s="26" t="n"/>
      <c r="AK284" s="26" t="n"/>
      <c r="AL284" s="26" t="n"/>
      <c r="AM284" s="26" t="n"/>
      <c r="AN284" s="26" t="n"/>
      <c r="AO284" s="26" t="n"/>
      <c r="AP284" s="26" t="n"/>
      <c r="AQ284" s="26" t="n"/>
      <c r="AR284" s="26" t="n"/>
      <c r="AS284" s="26" t="n"/>
      <c r="AT284" s="26" t="n"/>
      <c r="AU284" s="26" t="n"/>
      <c r="AV284" s="26" t="n"/>
      <c r="AW284" s="26" t="n"/>
      <c r="AX284" s="26" t="n"/>
      <c r="AY284" s="26" t="n"/>
      <c r="AZ284" s="26" t="n"/>
      <c r="BA284" s="26" t="n"/>
      <c r="BB284" s="26" t="n"/>
      <c r="BC284" s="26" t="n"/>
      <c r="BD284" s="26" t="n"/>
      <c r="BE284" s="26" t="n"/>
      <c r="BF284" s="26" t="n"/>
      <c r="BG284" s="26" t="n"/>
      <c r="BH284" s="26" t="n"/>
      <c r="BI284" s="26" t="n"/>
      <c r="BJ284" s="26" t="n"/>
      <c r="BK284" s="26" t="n"/>
      <c r="BL284" s="26" t="n"/>
      <c r="BM284" s="26" t="n"/>
      <c r="BN284" s="26" t="n"/>
      <c r="BO284" s="26" t="n"/>
      <c r="BP284" s="26" t="n"/>
      <c r="BQ284" s="26" t="n"/>
      <c r="BR284" s="26" t="n"/>
      <c r="BS284" s="26" t="n"/>
      <c r="BT284" s="26" t="n"/>
      <c r="BU284" s="26" t="n"/>
      <c r="BV284" s="26" t="n"/>
      <c r="BW284" s="26" t="n"/>
      <c r="BX284" s="26" t="n"/>
      <c r="BY284" s="26" t="n"/>
      <c r="BZ284" s="26" t="n"/>
      <c r="CA284" s="26" t="n"/>
      <c r="CB284" s="26" t="n"/>
      <c r="CC284" s="26" t="n"/>
      <c r="CD284" s="26" t="n"/>
      <c r="CE284" s="26" t="n"/>
      <c r="CF284" s="26" t="n"/>
      <c r="CG284" s="26" t="n"/>
      <c r="CH284" s="26" t="n"/>
      <c r="CI284" s="26" t="n"/>
      <c r="CJ284" s="26" t="n"/>
      <c r="CK284" s="26" t="n"/>
      <c r="CL284" s="26" t="n"/>
      <c r="CM284" s="26" t="n"/>
      <c r="CN284" s="26" t="n"/>
      <c r="CO284" s="26" t="n"/>
      <c r="CP284" s="26" t="n"/>
      <c r="CQ284" s="26" t="n"/>
      <c r="CR284" s="26" t="n"/>
      <c r="CS284" s="26" t="n"/>
      <c r="CT284" s="26" t="n"/>
      <c r="CU284" s="26" t="n"/>
      <c r="CV284" s="26" t="n"/>
      <c r="CW284" s="26" t="n"/>
      <c r="CX284" s="26" t="n"/>
      <c r="CY284" s="26" t="n"/>
      <c r="CZ284" s="26" t="n"/>
      <c r="DA284" s="26" t="n"/>
      <c r="DB284" s="26" t="n"/>
      <c r="DC284" s="26" t="n"/>
      <c r="DD284" s="26" t="n"/>
      <c r="DE284" s="26" t="n"/>
      <c r="DF284" s="26" t="n"/>
      <c r="DG284" s="26" t="n"/>
      <c r="DH284" s="26" t="n"/>
      <c r="DI284" s="26" t="n"/>
      <c r="DJ284" s="26" t="n"/>
      <c r="DK284" s="26" t="n"/>
      <c r="DL284" s="26" t="n"/>
      <c r="DM284" s="26" t="n"/>
      <c r="DN284" s="26" t="n"/>
      <c r="DO284" s="26" t="n"/>
      <c r="DP284" s="26" t="n"/>
      <c r="DQ284" s="26" t="n"/>
      <c r="DR284" s="26" t="n"/>
      <c r="DS284" s="26" t="n"/>
      <c r="DT284" s="26" t="n"/>
      <c r="DU284" s="26" t="n"/>
      <c r="DV284" s="26" t="n"/>
      <c r="DW284" s="26" t="n"/>
      <c r="DX284" s="26" t="n"/>
      <c r="DY284" s="26" t="n"/>
      <c r="DZ284" s="26" t="n"/>
      <c r="EA284" s="26" t="n"/>
      <c r="EB284" s="26" t="n"/>
      <c r="EC284" s="26" t="n"/>
      <c r="ED284" s="26" t="n"/>
      <c r="EE284" s="26" t="n"/>
      <c r="EF284" s="26" t="n"/>
      <c r="EG284" s="26" t="n"/>
      <c r="EH284" s="26" t="n"/>
      <c r="EI284" s="26" t="n"/>
      <c r="EJ284" s="26" t="n"/>
      <c r="EK284" s="26" t="n"/>
      <c r="EL284" s="26" t="n"/>
      <c r="EM284" s="26" t="n"/>
      <c r="EN284" s="26" t="n"/>
      <c r="EO284" s="26" t="n"/>
      <c r="EP284" s="26" t="n"/>
      <c r="EQ284" s="26" t="n"/>
      <c r="ER284" s="26" t="n"/>
      <c r="ES284" s="26" t="n"/>
      <c r="ET284" s="26" t="n"/>
      <c r="EU284" s="26" t="n"/>
      <c r="EV284" s="26" t="n"/>
      <c r="EW284" s="26" t="n"/>
      <c r="EX284" s="26" t="n"/>
      <c r="EY284" s="26" t="n"/>
      <c r="EZ284" s="26" t="n"/>
      <c r="FA284" s="26" t="n"/>
      <c r="FB284" s="26" t="n"/>
      <c r="FC284" s="26" t="n"/>
      <c r="FD284" s="26" t="n"/>
      <c r="FE284" s="26" t="n"/>
      <c r="FF284" s="26" t="n"/>
      <c r="FG284" s="26" t="n"/>
      <c r="FH284" s="26" t="n"/>
      <c r="FI284" s="26" t="n"/>
      <c r="FJ284" s="26" t="n"/>
      <c r="FK284" s="26" t="n"/>
      <c r="FL284" s="26" t="n"/>
      <c r="FM284" s="26" t="n"/>
      <c r="FN284" s="26" t="n"/>
      <c r="FO284" s="26" t="n"/>
      <c r="FP284" s="26" t="n"/>
      <c r="FQ284" s="26" t="n"/>
      <c r="FR284" s="26" t="n"/>
      <c r="FS284" s="26" t="n"/>
      <c r="FT284" s="26" t="n"/>
      <c r="FU284" s="26" t="n"/>
      <c r="FV284" s="26" t="n"/>
      <c r="FW284" s="26" t="n"/>
      <c r="FX284" s="26" t="n"/>
      <c r="FY284" s="26" t="n"/>
      <c r="FZ284" s="26" t="n"/>
      <c r="GA284" s="26" t="n"/>
      <c r="GB284" s="26" t="n"/>
      <c r="GC284" s="26" t="n"/>
      <c r="GD284" s="26" t="n"/>
      <c r="GE284" s="26" t="n"/>
      <c r="GF284" s="26" t="n"/>
      <c r="GG284" s="26" t="n"/>
      <c r="GH284" s="26" t="n"/>
      <c r="GI284" s="26" t="n"/>
      <c r="GJ284" s="26" t="n"/>
      <c r="GK284" s="26" t="n"/>
      <c r="GL284" s="26" t="n"/>
      <c r="GM284" s="26" t="n"/>
      <c r="GN284" s="26" t="n"/>
      <c r="GO284" s="26" t="n"/>
      <c r="GP284" s="26" t="n"/>
      <c r="GQ284" s="26" t="n"/>
      <c r="GR284" s="26" t="n"/>
      <c r="GS284" s="26" t="n"/>
      <c r="GT284" s="26" t="n"/>
      <c r="GU284" s="26" t="n"/>
      <c r="GV284" s="26" t="n"/>
      <c r="GW284" s="26" t="n"/>
      <c r="GX284" s="26" t="n"/>
      <c r="GY284" s="26" t="n"/>
      <c r="GZ284" s="26" t="n"/>
      <c r="HA284" s="26" t="n"/>
      <c r="HB284" s="26" t="n"/>
      <c r="HC284" s="26" t="n"/>
      <c r="HD284" s="26" t="n"/>
      <c r="HE284" s="26" t="n"/>
      <c r="HF284" s="26" t="n"/>
      <c r="HG284" s="26" t="n"/>
      <c r="HH284" s="26" t="n"/>
      <c r="HI284" s="26" t="n"/>
      <c r="HJ284" s="26" t="n"/>
      <c r="HK284" s="26" t="n"/>
      <c r="HL284" s="26" t="n"/>
      <c r="HM284" s="26" t="n"/>
      <c r="HN284" s="26" t="n"/>
      <c r="HO284" s="26" t="n"/>
      <c r="HP284" s="26" t="n"/>
      <c r="HQ284" s="26" t="n"/>
      <c r="HR284" s="26" t="n"/>
      <c r="HS284" s="26" t="n"/>
      <c r="HT284" s="26" t="n"/>
      <c r="HU284" s="26" t="n"/>
      <c r="HV284" s="26" t="n"/>
      <c r="HW284" s="26" t="n"/>
      <c r="HX284" s="26" t="n"/>
      <c r="HY284" s="26" t="n"/>
      <c r="HZ284" s="26" t="n"/>
      <c r="IA284" s="26" t="n"/>
      <c r="IB284" s="26" t="n"/>
      <c r="IC284" s="26" t="n"/>
      <c r="ID284" s="26" t="n"/>
      <c r="IE284" s="26" t="n"/>
      <c r="IF284" s="26" t="n"/>
      <c r="IG284" s="26" t="n"/>
      <c r="IH284" s="26" t="n"/>
      <c r="II284" s="26" t="n"/>
      <c r="IJ284" s="26" t="n"/>
      <c r="IK284" s="26" t="n"/>
      <c r="IL284" s="26" t="n"/>
      <c r="IM284" s="26" t="n"/>
      <c r="IN284" s="26" t="n"/>
      <c r="IO284" s="26" t="n"/>
    </row>
    <row r="285" ht="15.75" customHeight="1" s="67">
      <c r="A285" s="37" t="inlineStr">
        <is>
          <t>HTF_GATE_MIN_CONFIRMATIONS</t>
        </is>
      </c>
      <c r="B285" s="38" t="inlineStr">
        <is>
          <t>0.0</t>
        </is>
      </c>
      <c r="C285" s="38" t="n"/>
      <c r="D285" s="38" t="inlineStr">
        <is>
          <t>ENTRY, GLOBAL_CHECK, STOCKS_EXIT</t>
        </is>
      </c>
      <c r="E285" s="38" t="n"/>
      <c r="F285" s="26" t="n"/>
      <c r="G285" s="38">
        <f>IFERROR(VLOOKUP($A315&amp;"_"&amp;$B315,Results_Deltas!$A$2:$P$15000,5,FALSE),"")</f>
        <v/>
      </c>
      <c r="H285" s="38" t="inlineStr">
        <is>
          <t>Blanket (page end)</t>
        </is>
      </c>
      <c r="I285" s="26" t="n"/>
      <c r="J285" s="26" t="n"/>
      <c r="K285" s="26" t="n"/>
      <c r="L285" s="26" t="inlineStr">
        <is>
          <t>YES</t>
        </is>
      </c>
      <c r="N285" s="76" t="inlineStr">
        <is>
          <t>UNTESTED</t>
        </is>
      </c>
      <c r="O285" s="26" t="n"/>
      <c r="P285" s="26" t="n"/>
      <c r="Q285" s="26" t="n"/>
      <c r="R285" s="26" t="n"/>
      <c r="S285" s="26" t="n"/>
      <c r="T285" s="26" t="n"/>
      <c r="U285" s="26" t="n"/>
      <c r="V285" s="26" t="n"/>
      <c r="W285" s="26" t="n"/>
      <c r="X285" s="26" t="n"/>
      <c r="Y285" s="26" t="n"/>
      <c r="Z285" s="26" t="n"/>
      <c r="AA285" s="26" t="n"/>
      <c r="AB285" s="26" t="n"/>
      <c r="AC285" s="26" t="n"/>
      <c r="AD285" s="26" t="n"/>
      <c r="AE285" s="26" t="n"/>
      <c r="AF285" s="26" t="n"/>
      <c r="AG285" s="26" t="n"/>
      <c r="AH285" s="26" t="n"/>
      <c r="AI285" s="26" t="n"/>
      <c r="AJ285" s="26" t="n"/>
      <c r="AK285" s="26" t="n"/>
      <c r="AL285" s="26" t="n"/>
      <c r="AM285" s="26" t="n"/>
      <c r="AN285" s="26" t="n"/>
      <c r="AO285" s="26" t="n"/>
      <c r="AP285" s="26" t="n"/>
      <c r="AQ285" s="26" t="n"/>
      <c r="AR285" s="26" t="n"/>
      <c r="AS285" s="26" t="n"/>
      <c r="AT285" s="26" t="n"/>
      <c r="AU285" s="26" t="n"/>
      <c r="AV285" s="26" t="n"/>
      <c r="AW285" s="26" t="n"/>
      <c r="AX285" s="26" t="n"/>
      <c r="AY285" s="26" t="n"/>
      <c r="AZ285" s="26" t="n"/>
      <c r="BA285" s="26" t="n"/>
      <c r="BB285" s="26" t="n"/>
      <c r="BC285" s="26" t="n"/>
      <c r="BD285" s="26" t="n"/>
      <c r="BE285" s="26" t="n"/>
      <c r="BF285" s="26" t="n"/>
      <c r="BG285" s="26" t="n"/>
      <c r="BH285" s="26" t="n"/>
      <c r="BI285" s="26" t="n"/>
      <c r="BJ285" s="26" t="n"/>
      <c r="BK285" s="26" t="n"/>
      <c r="BL285" s="26" t="n"/>
      <c r="BM285" s="26" t="n"/>
      <c r="BN285" s="26" t="n"/>
      <c r="BO285" s="26" t="n"/>
      <c r="BP285" s="26" t="n"/>
      <c r="BQ285" s="26" t="n"/>
      <c r="BR285" s="26" t="n"/>
      <c r="BS285" s="26" t="n"/>
      <c r="BT285" s="26" t="n"/>
      <c r="BU285" s="26" t="n"/>
      <c r="BV285" s="26" t="n"/>
      <c r="BW285" s="26" t="n"/>
      <c r="BX285" s="26" t="n"/>
      <c r="BY285" s="26" t="n"/>
      <c r="BZ285" s="26" t="n"/>
      <c r="CA285" s="26" t="n"/>
      <c r="CB285" s="26" t="n"/>
      <c r="CC285" s="26" t="n"/>
      <c r="CD285" s="26" t="n"/>
      <c r="CE285" s="26" t="n"/>
      <c r="CF285" s="26" t="n"/>
      <c r="CG285" s="26" t="n"/>
      <c r="CH285" s="26" t="n"/>
      <c r="CI285" s="26" t="n"/>
      <c r="CJ285" s="26" t="n"/>
      <c r="CK285" s="26" t="n"/>
      <c r="CL285" s="26" t="n"/>
      <c r="CM285" s="26" t="n"/>
      <c r="CN285" s="26" t="n"/>
      <c r="CO285" s="26" t="n"/>
      <c r="CP285" s="26" t="n"/>
      <c r="CQ285" s="26" t="n"/>
      <c r="CR285" s="26" t="n"/>
      <c r="CS285" s="26" t="n"/>
      <c r="CT285" s="26" t="n"/>
      <c r="CU285" s="26" t="n"/>
      <c r="CV285" s="26" t="n"/>
      <c r="CW285" s="26" t="n"/>
      <c r="CX285" s="26" t="n"/>
      <c r="CY285" s="26" t="n"/>
      <c r="CZ285" s="26" t="n"/>
      <c r="DA285" s="26" t="n"/>
      <c r="DB285" s="26" t="n"/>
      <c r="DC285" s="26" t="n"/>
      <c r="DD285" s="26" t="n"/>
      <c r="DE285" s="26" t="n"/>
      <c r="DF285" s="26" t="n"/>
      <c r="DG285" s="26" t="n"/>
      <c r="DH285" s="26" t="n"/>
      <c r="DI285" s="26" t="n"/>
      <c r="DJ285" s="26" t="n"/>
      <c r="DK285" s="26" t="n"/>
      <c r="DL285" s="26" t="n"/>
      <c r="DM285" s="26" t="n"/>
      <c r="DN285" s="26" t="n"/>
      <c r="DO285" s="26" t="n"/>
      <c r="DP285" s="26" t="n"/>
      <c r="DQ285" s="26" t="n"/>
      <c r="DR285" s="26" t="n"/>
      <c r="DS285" s="26" t="n"/>
      <c r="DT285" s="26" t="n"/>
      <c r="DU285" s="26" t="n"/>
      <c r="DV285" s="26" t="n"/>
      <c r="DW285" s="26" t="n"/>
      <c r="DX285" s="26" t="n"/>
      <c r="DY285" s="26" t="n"/>
      <c r="DZ285" s="26" t="n"/>
      <c r="EA285" s="26" t="n"/>
      <c r="EB285" s="26" t="n"/>
      <c r="EC285" s="26" t="n"/>
      <c r="ED285" s="26" t="n"/>
      <c r="EE285" s="26" t="n"/>
      <c r="EF285" s="26" t="n"/>
      <c r="EG285" s="26" t="n"/>
      <c r="EH285" s="26" t="n"/>
      <c r="EI285" s="26" t="n"/>
      <c r="EJ285" s="26" t="n"/>
      <c r="EK285" s="26" t="n"/>
      <c r="EL285" s="26" t="n"/>
      <c r="EM285" s="26" t="n"/>
      <c r="EN285" s="26" t="n"/>
      <c r="EO285" s="26" t="n"/>
      <c r="EP285" s="26" t="n"/>
      <c r="EQ285" s="26" t="n"/>
      <c r="ER285" s="26" t="n"/>
      <c r="ES285" s="26" t="n"/>
      <c r="ET285" s="26" t="n"/>
      <c r="EU285" s="26" t="n"/>
      <c r="EV285" s="26" t="n"/>
      <c r="EW285" s="26" t="n"/>
      <c r="EX285" s="26" t="n"/>
      <c r="EY285" s="26" t="n"/>
      <c r="EZ285" s="26" t="n"/>
      <c r="FA285" s="26" t="n"/>
      <c r="FB285" s="26" t="n"/>
      <c r="FC285" s="26" t="n"/>
      <c r="FD285" s="26" t="n"/>
      <c r="FE285" s="26" t="n"/>
      <c r="FF285" s="26" t="n"/>
      <c r="FG285" s="26" t="n"/>
      <c r="FH285" s="26" t="n"/>
      <c r="FI285" s="26" t="n"/>
      <c r="FJ285" s="26" t="n"/>
      <c r="FK285" s="26" t="n"/>
      <c r="FL285" s="26" t="n"/>
      <c r="FM285" s="26" t="n"/>
      <c r="FN285" s="26" t="n"/>
      <c r="FO285" s="26" t="n"/>
      <c r="FP285" s="26" t="n"/>
      <c r="FQ285" s="26" t="n"/>
      <c r="FR285" s="26" t="n"/>
      <c r="FS285" s="26" t="n"/>
      <c r="FT285" s="26" t="n"/>
      <c r="FU285" s="26" t="n"/>
      <c r="FV285" s="26" t="n"/>
      <c r="FW285" s="26" t="n"/>
      <c r="FX285" s="26" t="n"/>
      <c r="FY285" s="26" t="n"/>
      <c r="FZ285" s="26" t="n"/>
      <c r="GA285" s="26" t="n"/>
      <c r="GB285" s="26" t="n"/>
      <c r="GC285" s="26" t="n"/>
      <c r="GD285" s="26" t="n"/>
      <c r="GE285" s="26" t="n"/>
      <c r="GF285" s="26" t="n"/>
      <c r="GG285" s="26" t="n"/>
      <c r="GH285" s="26" t="n"/>
      <c r="GI285" s="26" t="n"/>
      <c r="GJ285" s="26" t="n"/>
      <c r="GK285" s="26" t="n"/>
      <c r="GL285" s="26" t="n"/>
      <c r="GM285" s="26" t="n"/>
      <c r="GN285" s="26" t="n"/>
      <c r="GO285" s="26" t="n"/>
      <c r="GP285" s="26" t="n"/>
      <c r="GQ285" s="26" t="n"/>
      <c r="GR285" s="26" t="n"/>
      <c r="GS285" s="26" t="n"/>
      <c r="GT285" s="26" t="n"/>
      <c r="GU285" s="26" t="n"/>
      <c r="GV285" s="26" t="n"/>
      <c r="GW285" s="26" t="n"/>
      <c r="GX285" s="26" t="n"/>
      <c r="GY285" s="26" t="n"/>
      <c r="GZ285" s="26" t="n"/>
      <c r="HA285" s="26" t="n"/>
      <c r="HB285" s="26" t="n"/>
      <c r="HC285" s="26" t="n"/>
      <c r="HD285" s="26" t="n"/>
      <c r="HE285" s="26" t="n"/>
      <c r="HF285" s="26" t="n"/>
      <c r="HG285" s="26" t="n"/>
      <c r="HH285" s="26" t="n"/>
      <c r="HI285" s="26" t="n"/>
      <c r="HJ285" s="26" t="n"/>
      <c r="HK285" s="26" t="n"/>
      <c r="HL285" s="26" t="n"/>
      <c r="HM285" s="26" t="n"/>
      <c r="HN285" s="26" t="n"/>
      <c r="HO285" s="26" t="n"/>
      <c r="HP285" s="26" t="n"/>
      <c r="HQ285" s="26" t="n"/>
      <c r="HR285" s="26" t="n"/>
      <c r="HS285" s="26" t="n"/>
      <c r="HT285" s="26" t="n"/>
      <c r="HU285" s="26" t="n"/>
      <c r="HV285" s="26" t="n"/>
      <c r="HW285" s="26" t="n"/>
      <c r="HX285" s="26" t="n"/>
      <c r="HY285" s="26" t="n"/>
      <c r="HZ285" s="26" t="n"/>
      <c r="IA285" s="26" t="n"/>
      <c r="IB285" s="26" t="n"/>
      <c r="IC285" s="26" t="n"/>
      <c r="ID285" s="26" t="n"/>
      <c r="IE285" s="26" t="n"/>
      <c r="IF285" s="26" t="n"/>
      <c r="IG285" s="26" t="n"/>
      <c r="IH285" s="26" t="n"/>
      <c r="II285" s="26" t="n"/>
      <c r="IJ285" s="26" t="n"/>
      <c r="IK285" s="26" t="n"/>
      <c r="IL285" s="26" t="n"/>
      <c r="IM285" s="26" t="n"/>
      <c r="IN285" s="26" t="n"/>
      <c r="IO285" s="26" t="n"/>
    </row>
    <row r="286" ht="15.75" customHeight="1" s="67">
      <c r="A286" s="37" t="inlineStr">
        <is>
          <t>HTF_GATE_MIN_CONFIRMATIONS</t>
        </is>
      </c>
      <c r="B286" s="38" t="inlineStr">
        <is>
          <t>0.0_ALT</t>
        </is>
      </c>
      <c r="C286" s="38" t="n"/>
      <c r="D286" s="38" t="inlineStr">
        <is>
          <t>ENTRY, GLOBAL_CHECK, STOCKS_EXIT</t>
        </is>
      </c>
      <c r="E286" s="38" t="n"/>
      <c r="F286" s="26" t="n"/>
      <c r="G286" s="38">
        <f>IFERROR(VLOOKUP($A316&amp;"_"&amp;$B316,Results_Deltas!$A$2:$P$15000,5,FALSE),"")</f>
        <v/>
      </c>
      <c r="H286" s="38" t="inlineStr">
        <is>
          <t>Blanket (page end)</t>
        </is>
      </c>
      <c r="I286" s="26" t="n"/>
      <c r="J286" s="26" t="n"/>
      <c r="K286" s="26" t="n"/>
      <c r="L286" s="26" t="inlineStr">
        <is>
          <t>NO</t>
        </is>
      </c>
      <c r="N286" s="76" t="inlineStr">
        <is>
          <t>UNTESTED</t>
        </is>
      </c>
      <c r="O286" s="26" t="n"/>
      <c r="P286" s="26" t="n"/>
      <c r="Q286" s="26" t="n"/>
      <c r="R286" s="26" t="n"/>
      <c r="S286" s="26" t="n"/>
      <c r="T286" s="26" t="n"/>
      <c r="U286" s="26" t="n"/>
      <c r="V286" s="26" t="n"/>
      <c r="W286" s="26" t="n"/>
      <c r="X286" s="26" t="n"/>
      <c r="Y286" s="26" t="n"/>
      <c r="Z286" s="26" t="n"/>
      <c r="AA286" s="26" t="n"/>
      <c r="AB286" s="26" t="n"/>
      <c r="AC286" s="26" t="n"/>
      <c r="AD286" s="26" t="n"/>
      <c r="AE286" s="26" t="n"/>
      <c r="AF286" s="26" t="n"/>
      <c r="AG286" s="26" t="n"/>
      <c r="AH286" s="26" t="n"/>
      <c r="AI286" s="26" t="n"/>
      <c r="AJ286" s="26" t="n"/>
      <c r="AK286" s="26" t="n"/>
      <c r="AL286" s="26" t="n"/>
      <c r="AM286" s="26" t="n"/>
      <c r="AN286" s="26" t="n"/>
      <c r="AO286" s="26" t="n"/>
      <c r="AP286" s="26" t="n"/>
      <c r="AQ286" s="26" t="n"/>
      <c r="AR286" s="26" t="n"/>
      <c r="AS286" s="26" t="n"/>
      <c r="AT286" s="26" t="n"/>
      <c r="AU286" s="26" t="n"/>
      <c r="AV286" s="26" t="n"/>
      <c r="AW286" s="26" t="n"/>
      <c r="AX286" s="26" t="n"/>
      <c r="AY286" s="26" t="n"/>
      <c r="AZ286" s="26" t="n"/>
      <c r="BA286" s="26" t="n"/>
      <c r="BB286" s="26" t="n"/>
      <c r="BC286" s="26" t="n"/>
      <c r="BD286" s="26" t="n"/>
      <c r="BE286" s="26" t="n"/>
      <c r="BF286" s="26" t="n"/>
      <c r="BG286" s="26" t="n"/>
      <c r="BH286" s="26" t="n"/>
      <c r="BI286" s="26" t="n"/>
      <c r="BJ286" s="26" t="n"/>
      <c r="BK286" s="26" t="n"/>
      <c r="BL286" s="26" t="n"/>
      <c r="BM286" s="26" t="n"/>
      <c r="BN286" s="26" t="n"/>
      <c r="BO286" s="26" t="n"/>
      <c r="BP286" s="26" t="n"/>
      <c r="BQ286" s="26" t="n"/>
      <c r="BR286" s="26" t="n"/>
      <c r="BS286" s="26" t="n"/>
      <c r="BT286" s="26" t="n"/>
      <c r="BU286" s="26" t="n"/>
      <c r="BV286" s="26" t="n"/>
      <c r="BW286" s="26" t="n"/>
      <c r="BX286" s="26" t="n"/>
      <c r="BY286" s="26" t="n"/>
      <c r="BZ286" s="26" t="n"/>
      <c r="CA286" s="26" t="n"/>
      <c r="CB286" s="26" t="n"/>
      <c r="CC286" s="26" t="n"/>
      <c r="CD286" s="26" t="n"/>
      <c r="CE286" s="26" t="n"/>
      <c r="CF286" s="26" t="n"/>
      <c r="CG286" s="26" t="n"/>
      <c r="CH286" s="26" t="n"/>
      <c r="CI286" s="26" t="n"/>
      <c r="CJ286" s="26" t="n"/>
      <c r="CK286" s="26" t="n"/>
      <c r="CL286" s="26" t="n"/>
      <c r="CM286" s="26" t="n"/>
      <c r="CN286" s="26" t="n"/>
      <c r="CO286" s="26" t="n"/>
      <c r="CP286" s="26" t="n"/>
      <c r="CQ286" s="26" t="n"/>
      <c r="CR286" s="26" t="n"/>
      <c r="CS286" s="26" t="n"/>
      <c r="CT286" s="26" t="n"/>
      <c r="CU286" s="26" t="n"/>
      <c r="CV286" s="26" t="n"/>
      <c r="CW286" s="26" t="n"/>
      <c r="CX286" s="26" t="n"/>
      <c r="CY286" s="26" t="n"/>
      <c r="CZ286" s="26" t="n"/>
      <c r="DA286" s="26" t="n"/>
      <c r="DB286" s="26" t="n"/>
      <c r="DC286" s="26" t="n"/>
      <c r="DD286" s="26" t="n"/>
      <c r="DE286" s="26" t="n"/>
      <c r="DF286" s="26" t="n"/>
      <c r="DG286" s="26" t="n"/>
      <c r="DH286" s="26" t="n"/>
      <c r="DI286" s="26" t="n"/>
      <c r="DJ286" s="26" t="n"/>
      <c r="DK286" s="26" t="n"/>
      <c r="DL286" s="26" t="n"/>
      <c r="DM286" s="26" t="n"/>
      <c r="DN286" s="26" t="n"/>
      <c r="DO286" s="26" t="n"/>
      <c r="DP286" s="26" t="n"/>
      <c r="DQ286" s="26" t="n"/>
      <c r="DR286" s="26" t="n"/>
      <c r="DS286" s="26" t="n"/>
      <c r="DT286" s="26" t="n"/>
      <c r="DU286" s="26" t="n"/>
      <c r="DV286" s="26" t="n"/>
      <c r="DW286" s="26" t="n"/>
      <c r="DX286" s="26" t="n"/>
      <c r="DY286" s="26" t="n"/>
      <c r="DZ286" s="26" t="n"/>
      <c r="EA286" s="26" t="n"/>
      <c r="EB286" s="26" t="n"/>
      <c r="EC286" s="26" t="n"/>
      <c r="ED286" s="26" t="n"/>
      <c r="EE286" s="26" t="n"/>
      <c r="EF286" s="26" t="n"/>
      <c r="EG286" s="26" t="n"/>
      <c r="EH286" s="26" t="n"/>
      <c r="EI286" s="26" t="n"/>
      <c r="EJ286" s="26" t="n"/>
      <c r="EK286" s="26" t="n"/>
      <c r="EL286" s="26" t="n"/>
      <c r="EM286" s="26" t="n"/>
      <c r="EN286" s="26" t="n"/>
      <c r="EO286" s="26" t="n"/>
      <c r="EP286" s="26" t="n"/>
      <c r="EQ286" s="26" t="n"/>
      <c r="ER286" s="26" t="n"/>
      <c r="ES286" s="26" t="n"/>
      <c r="ET286" s="26" t="n"/>
      <c r="EU286" s="26" t="n"/>
      <c r="EV286" s="26" t="n"/>
      <c r="EW286" s="26" t="n"/>
      <c r="EX286" s="26" t="n"/>
      <c r="EY286" s="26" t="n"/>
      <c r="EZ286" s="26" t="n"/>
      <c r="FA286" s="26" t="n"/>
      <c r="FB286" s="26" t="n"/>
      <c r="FC286" s="26" t="n"/>
      <c r="FD286" s="26" t="n"/>
      <c r="FE286" s="26" t="n"/>
      <c r="FF286" s="26" t="n"/>
      <c r="FG286" s="26" t="n"/>
      <c r="FH286" s="26" t="n"/>
      <c r="FI286" s="26" t="n"/>
      <c r="FJ286" s="26" t="n"/>
      <c r="FK286" s="26" t="n"/>
      <c r="FL286" s="26" t="n"/>
      <c r="FM286" s="26" t="n"/>
      <c r="FN286" s="26" t="n"/>
      <c r="FO286" s="26" t="n"/>
      <c r="FP286" s="26" t="n"/>
      <c r="FQ286" s="26" t="n"/>
      <c r="FR286" s="26" t="n"/>
      <c r="FS286" s="26" t="n"/>
      <c r="FT286" s="26" t="n"/>
      <c r="FU286" s="26" t="n"/>
      <c r="FV286" s="26" t="n"/>
      <c r="FW286" s="26" t="n"/>
      <c r="FX286" s="26" t="n"/>
      <c r="FY286" s="26" t="n"/>
      <c r="FZ286" s="26" t="n"/>
      <c r="GA286" s="26" t="n"/>
      <c r="GB286" s="26" t="n"/>
      <c r="GC286" s="26" t="n"/>
      <c r="GD286" s="26" t="n"/>
      <c r="GE286" s="26" t="n"/>
      <c r="GF286" s="26" t="n"/>
      <c r="GG286" s="26" t="n"/>
      <c r="GH286" s="26" t="n"/>
      <c r="GI286" s="26" t="n"/>
      <c r="GJ286" s="26" t="n"/>
      <c r="GK286" s="26" t="n"/>
      <c r="GL286" s="26" t="n"/>
      <c r="GM286" s="26" t="n"/>
      <c r="GN286" s="26" t="n"/>
      <c r="GO286" s="26" t="n"/>
      <c r="GP286" s="26" t="n"/>
      <c r="GQ286" s="26" t="n"/>
      <c r="GR286" s="26" t="n"/>
      <c r="GS286" s="26" t="n"/>
      <c r="GT286" s="26" t="n"/>
      <c r="GU286" s="26" t="n"/>
      <c r="GV286" s="26" t="n"/>
      <c r="GW286" s="26" t="n"/>
      <c r="GX286" s="26" t="n"/>
      <c r="GY286" s="26" t="n"/>
      <c r="GZ286" s="26" t="n"/>
      <c r="HA286" s="26" t="n"/>
      <c r="HB286" s="26" t="n"/>
      <c r="HC286" s="26" t="n"/>
      <c r="HD286" s="26" t="n"/>
      <c r="HE286" s="26" t="n"/>
      <c r="HF286" s="26" t="n"/>
      <c r="HG286" s="26" t="n"/>
      <c r="HH286" s="26" t="n"/>
      <c r="HI286" s="26" t="n"/>
      <c r="HJ286" s="26" t="n"/>
      <c r="HK286" s="26" t="n"/>
      <c r="HL286" s="26" t="n"/>
      <c r="HM286" s="26" t="n"/>
      <c r="HN286" s="26" t="n"/>
      <c r="HO286" s="26" t="n"/>
      <c r="HP286" s="26" t="n"/>
      <c r="HQ286" s="26" t="n"/>
      <c r="HR286" s="26" t="n"/>
      <c r="HS286" s="26" t="n"/>
      <c r="HT286" s="26" t="n"/>
      <c r="HU286" s="26" t="n"/>
      <c r="HV286" s="26" t="n"/>
      <c r="HW286" s="26" t="n"/>
      <c r="HX286" s="26" t="n"/>
      <c r="HY286" s="26" t="n"/>
      <c r="HZ286" s="26" t="n"/>
      <c r="IA286" s="26" t="n"/>
      <c r="IB286" s="26" t="n"/>
      <c r="IC286" s="26" t="n"/>
      <c r="ID286" s="26" t="n"/>
      <c r="IE286" s="26" t="n"/>
      <c r="IF286" s="26" t="n"/>
      <c r="IG286" s="26" t="n"/>
      <c r="IH286" s="26" t="n"/>
      <c r="II286" s="26" t="n"/>
      <c r="IJ286" s="26" t="n"/>
      <c r="IK286" s="26" t="n"/>
      <c r="IL286" s="26" t="n"/>
      <c r="IM286" s="26" t="n"/>
      <c r="IN286" s="26" t="n"/>
      <c r="IO286" s="26" t="n"/>
    </row>
    <row r="287" ht="15.75" customHeight="1" s="67">
      <c r="A287" s="37" t="inlineStr">
        <is>
          <t>HTF_TREND_VETO_BYPASS_ENABLED</t>
        </is>
      </c>
      <c r="B287" s="38" t="inlineStr">
        <is>
          <t>False</t>
        </is>
      </c>
      <c r="C287" s="38" t="n"/>
      <c r="D287" s="38" t="inlineStr">
        <is>
          <t>GLOBAL_CHECK, STOCKS_EXIT</t>
        </is>
      </c>
      <c r="E287" s="38" t="n"/>
      <c r="F287" s="26" t="n"/>
      <c r="G287" s="38">
        <f>IFERROR(VLOOKUP($A317&amp;"_"&amp;$B317,Results_Deltas!$A$2:$P$15000,5,FALSE),"")</f>
        <v/>
      </c>
      <c r="H287" s="38" t="inlineStr">
        <is>
          <t>Blanket (page end)</t>
        </is>
      </c>
      <c r="I287" s="26" t="n"/>
      <c r="J287" s="26" t="n"/>
      <c r="K287" s="26" t="n"/>
      <c r="L287" s="26" t="inlineStr">
        <is>
          <t>YES</t>
        </is>
      </c>
      <c r="N287" s="76" t="inlineStr">
        <is>
          <t>UNTESTED</t>
        </is>
      </c>
      <c r="O287" s="26" t="n"/>
      <c r="P287" s="26" t="n"/>
      <c r="Q287" s="26" t="n"/>
      <c r="R287" s="26" t="n"/>
      <c r="S287" s="26" t="n"/>
      <c r="T287" s="26" t="n"/>
      <c r="U287" s="26" t="n"/>
      <c r="V287" s="26" t="n"/>
      <c r="W287" s="26" t="n"/>
      <c r="X287" s="26" t="n"/>
      <c r="Y287" s="26" t="n"/>
      <c r="Z287" s="26" t="n"/>
      <c r="AA287" s="26" t="n"/>
      <c r="AB287" s="26" t="n"/>
      <c r="AC287" s="26" t="n"/>
      <c r="AD287" s="26" t="n"/>
      <c r="AE287" s="26" t="n"/>
      <c r="AF287" s="26" t="n"/>
      <c r="AG287" s="26" t="n"/>
      <c r="AH287" s="26" t="n"/>
      <c r="AI287" s="26" t="n"/>
      <c r="AJ287" s="26" t="n"/>
      <c r="AK287" s="26" t="n"/>
      <c r="AL287" s="26" t="n"/>
      <c r="AM287" s="26" t="n"/>
      <c r="AN287" s="26" t="n"/>
      <c r="AO287" s="26" t="n"/>
      <c r="AP287" s="26" t="n"/>
      <c r="AQ287" s="26" t="n"/>
      <c r="AR287" s="26" t="n"/>
      <c r="AS287" s="26" t="n"/>
      <c r="AT287" s="26" t="n"/>
      <c r="AU287" s="26" t="n"/>
      <c r="AV287" s="26" t="n"/>
      <c r="AW287" s="26" t="n"/>
      <c r="AX287" s="26" t="n"/>
      <c r="AY287" s="26" t="n"/>
      <c r="AZ287" s="26" t="n"/>
      <c r="BA287" s="26" t="n"/>
      <c r="BB287" s="26" t="n"/>
      <c r="BC287" s="26" t="n"/>
      <c r="BD287" s="26" t="n"/>
      <c r="BE287" s="26" t="n"/>
      <c r="BF287" s="26" t="n"/>
      <c r="BG287" s="26" t="n"/>
      <c r="BH287" s="26" t="n"/>
      <c r="BI287" s="26" t="n"/>
      <c r="BJ287" s="26" t="n"/>
      <c r="BK287" s="26" t="n"/>
      <c r="BL287" s="26" t="n"/>
      <c r="BM287" s="26" t="n"/>
      <c r="BN287" s="26" t="n"/>
      <c r="BO287" s="26" t="n"/>
      <c r="BP287" s="26" t="n"/>
      <c r="BQ287" s="26" t="n"/>
      <c r="BR287" s="26" t="n"/>
      <c r="BS287" s="26" t="n"/>
      <c r="BT287" s="26" t="n"/>
      <c r="BU287" s="26" t="n"/>
      <c r="BV287" s="26" t="n"/>
      <c r="BW287" s="26" t="n"/>
      <c r="BX287" s="26" t="n"/>
      <c r="BY287" s="26" t="n"/>
      <c r="BZ287" s="26" t="n"/>
      <c r="CA287" s="26" t="n"/>
      <c r="CB287" s="26" t="n"/>
      <c r="CC287" s="26" t="n"/>
      <c r="CD287" s="26" t="n"/>
      <c r="CE287" s="26" t="n"/>
      <c r="CF287" s="26" t="n"/>
      <c r="CG287" s="26" t="n"/>
      <c r="CH287" s="26" t="n"/>
      <c r="CI287" s="26" t="n"/>
      <c r="CJ287" s="26" t="n"/>
      <c r="CK287" s="26" t="n"/>
      <c r="CL287" s="26" t="n"/>
      <c r="CM287" s="26" t="n"/>
      <c r="CN287" s="26" t="n"/>
      <c r="CO287" s="26" t="n"/>
      <c r="CP287" s="26" t="n"/>
      <c r="CQ287" s="26" t="n"/>
      <c r="CR287" s="26" t="n"/>
      <c r="CS287" s="26" t="n"/>
      <c r="CT287" s="26" t="n"/>
      <c r="CU287" s="26" t="n"/>
      <c r="CV287" s="26" t="n"/>
      <c r="CW287" s="26" t="n"/>
      <c r="CX287" s="26" t="n"/>
      <c r="CY287" s="26" t="n"/>
      <c r="CZ287" s="26" t="n"/>
      <c r="DA287" s="26" t="n"/>
      <c r="DB287" s="26" t="n"/>
      <c r="DC287" s="26" t="n"/>
      <c r="DD287" s="26" t="n"/>
      <c r="DE287" s="26" t="n"/>
      <c r="DF287" s="26" t="n"/>
      <c r="DG287" s="26" t="n"/>
      <c r="DH287" s="26" t="n"/>
      <c r="DI287" s="26" t="n"/>
      <c r="DJ287" s="26" t="n"/>
      <c r="DK287" s="26" t="n"/>
      <c r="DL287" s="26" t="n"/>
      <c r="DM287" s="26" t="n"/>
      <c r="DN287" s="26" t="n"/>
      <c r="DO287" s="26" t="n"/>
      <c r="DP287" s="26" t="n"/>
      <c r="DQ287" s="26" t="n"/>
      <c r="DR287" s="26" t="n"/>
      <c r="DS287" s="26" t="n"/>
      <c r="DT287" s="26" t="n"/>
      <c r="DU287" s="26" t="n"/>
      <c r="DV287" s="26" t="n"/>
      <c r="DW287" s="26" t="n"/>
      <c r="DX287" s="26" t="n"/>
      <c r="DY287" s="26" t="n"/>
      <c r="DZ287" s="26" t="n"/>
      <c r="EA287" s="26" t="n"/>
      <c r="EB287" s="26" t="n"/>
      <c r="EC287" s="26" t="n"/>
      <c r="ED287" s="26" t="n"/>
      <c r="EE287" s="26" t="n"/>
      <c r="EF287" s="26" t="n"/>
      <c r="EG287" s="26" t="n"/>
      <c r="EH287" s="26" t="n"/>
      <c r="EI287" s="26" t="n"/>
      <c r="EJ287" s="26" t="n"/>
      <c r="EK287" s="26" t="n"/>
      <c r="EL287" s="26" t="n"/>
      <c r="EM287" s="26" t="n"/>
      <c r="EN287" s="26" t="n"/>
      <c r="EO287" s="26" t="n"/>
      <c r="EP287" s="26" t="n"/>
      <c r="EQ287" s="26" t="n"/>
      <c r="ER287" s="26" t="n"/>
      <c r="ES287" s="26" t="n"/>
      <c r="ET287" s="26" t="n"/>
      <c r="EU287" s="26" t="n"/>
      <c r="EV287" s="26" t="n"/>
      <c r="EW287" s="26" t="n"/>
      <c r="EX287" s="26" t="n"/>
      <c r="EY287" s="26" t="n"/>
      <c r="EZ287" s="26" t="n"/>
      <c r="FA287" s="26" t="n"/>
      <c r="FB287" s="26" t="n"/>
      <c r="FC287" s="26" t="n"/>
      <c r="FD287" s="26" t="n"/>
      <c r="FE287" s="26" t="n"/>
      <c r="FF287" s="26" t="n"/>
      <c r="FG287" s="26" t="n"/>
      <c r="FH287" s="26" t="n"/>
      <c r="FI287" s="26" t="n"/>
      <c r="FJ287" s="26" t="n"/>
      <c r="FK287" s="26" t="n"/>
      <c r="FL287" s="26" t="n"/>
      <c r="FM287" s="26" t="n"/>
      <c r="FN287" s="26" t="n"/>
      <c r="FO287" s="26" t="n"/>
      <c r="FP287" s="26" t="n"/>
      <c r="FQ287" s="26" t="n"/>
      <c r="FR287" s="26" t="n"/>
      <c r="FS287" s="26" t="n"/>
      <c r="FT287" s="26" t="n"/>
      <c r="FU287" s="26" t="n"/>
      <c r="FV287" s="26" t="n"/>
      <c r="FW287" s="26" t="n"/>
      <c r="FX287" s="26" t="n"/>
      <c r="FY287" s="26" t="n"/>
      <c r="FZ287" s="26" t="n"/>
      <c r="GA287" s="26" t="n"/>
      <c r="GB287" s="26" t="n"/>
      <c r="GC287" s="26" t="n"/>
      <c r="GD287" s="26" t="n"/>
      <c r="GE287" s="26" t="n"/>
      <c r="GF287" s="26" t="n"/>
      <c r="GG287" s="26" t="n"/>
      <c r="GH287" s="26" t="n"/>
      <c r="GI287" s="26" t="n"/>
      <c r="GJ287" s="26" t="n"/>
      <c r="GK287" s="26" t="n"/>
      <c r="GL287" s="26" t="n"/>
      <c r="GM287" s="26" t="n"/>
      <c r="GN287" s="26" t="n"/>
      <c r="GO287" s="26" t="n"/>
      <c r="GP287" s="26" t="n"/>
      <c r="GQ287" s="26" t="n"/>
      <c r="GR287" s="26" t="n"/>
      <c r="GS287" s="26" t="n"/>
      <c r="GT287" s="26" t="n"/>
      <c r="GU287" s="26" t="n"/>
      <c r="GV287" s="26" t="n"/>
      <c r="GW287" s="26" t="n"/>
      <c r="GX287" s="26" t="n"/>
      <c r="GY287" s="26" t="n"/>
      <c r="GZ287" s="26" t="n"/>
      <c r="HA287" s="26" t="n"/>
      <c r="HB287" s="26" t="n"/>
      <c r="HC287" s="26" t="n"/>
      <c r="HD287" s="26" t="n"/>
      <c r="HE287" s="26" t="n"/>
      <c r="HF287" s="26" t="n"/>
      <c r="HG287" s="26" t="n"/>
      <c r="HH287" s="26" t="n"/>
      <c r="HI287" s="26" t="n"/>
      <c r="HJ287" s="26" t="n"/>
      <c r="HK287" s="26" t="n"/>
      <c r="HL287" s="26" t="n"/>
      <c r="HM287" s="26" t="n"/>
      <c r="HN287" s="26" t="n"/>
      <c r="HO287" s="26" t="n"/>
      <c r="HP287" s="26" t="n"/>
      <c r="HQ287" s="26" t="n"/>
      <c r="HR287" s="26" t="n"/>
      <c r="HS287" s="26" t="n"/>
      <c r="HT287" s="26" t="n"/>
      <c r="HU287" s="26" t="n"/>
      <c r="HV287" s="26" t="n"/>
      <c r="HW287" s="26" t="n"/>
      <c r="HX287" s="26" t="n"/>
      <c r="HY287" s="26" t="n"/>
      <c r="HZ287" s="26" t="n"/>
      <c r="IA287" s="26" t="n"/>
      <c r="IB287" s="26" t="n"/>
      <c r="IC287" s="26" t="n"/>
      <c r="ID287" s="26" t="n"/>
      <c r="IE287" s="26" t="n"/>
      <c r="IF287" s="26" t="n"/>
      <c r="IG287" s="26" t="n"/>
      <c r="IH287" s="26" t="n"/>
      <c r="II287" s="26" t="n"/>
      <c r="IJ287" s="26" t="n"/>
      <c r="IK287" s="26" t="n"/>
      <c r="IL287" s="26" t="n"/>
      <c r="IM287" s="26" t="n"/>
      <c r="IN287" s="26" t="n"/>
      <c r="IO287" s="26" t="n"/>
    </row>
    <row r="288" ht="15.75" customHeight="1" s="67">
      <c r="A288" s="39" t="inlineStr">
        <is>
          <t>HTF_TREND_VETO_BYPASS_ENABLED</t>
        </is>
      </c>
      <c r="B288" s="40" t="inlineStr">
        <is>
          <t>True</t>
        </is>
      </c>
      <c r="C288" s="38" t="n"/>
      <c r="D288" s="38" t="inlineStr">
        <is>
          <t>GLOBAL_CHECK, STOCKS_EXIT</t>
        </is>
      </c>
      <c r="E288" s="38" t="n"/>
      <c r="F288" s="26" t="n"/>
      <c r="G288" s="38">
        <f>IFERROR(VLOOKUP($A318&amp;"_"&amp;$B318,Results_Deltas!$A$2:$P$15000,5,FALSE),"")</f>
        <v/>
      </c>
      <c r="H288" s="38" t="inlineStr">
        <is>
          <t>Blanket (page end)</t>
        </is>
      </c>
      <c r="I288" s="26" t="n"/>
      <c r="J288" s="26" t="n"/>
      <c r="K288" s="26" t="n"/>
      <c r="L288" s="26" t="inlineStr">
        <is>
          <t>NO</t>
        </is>
      </c>
      <c r="N288" s="76" t="inlineStr">
        <is>
          <t>UNTESTED</t>
        </is>
      </c>
      <c r="O288" s="26" t="n"/>
      <c r="P288" s="26" t="n"/>
      <c r="Q288" s="26" t="n"/>
      <c r="R288" s="26" t="n"/>
      <c r="S288" s="26" t="n"/>
      <c r="T288" s="26" t="n"/>
      <c r="U288" s="26" t="n"/>
      <c r="V288" s="26" t="n"/>
      <c r="W288" s="26" t="n"/>
      <c r="X288" s="26" t="n"/>
      <c r="Y288" s="26" t="n"/>
      <c r="Z288" s="26" t="n"/>
      <c r="AA288" s="26" t="n"/>
      <c r="AB288" s="26" t="n"/>
      <c r="AC288" s="26" t="n"/>
      <c r="AD288" s="26" t="n"/>
      <c r="AE288" s="26" t="n"/>
      <c r="AF288" s="26" t="n"/>
      <c r="AG288" s="26" t="n"/>
      <c r="AH288" s="26" t="n"/>
      <c r="AI288" s="26" t="n"/>
      <c r="AJ288" s="26" t="n"/>
      <c r="AK288" s="26" t="n"/>
      <c r="AL288" s="26" t="n"/>
      <c r="AM288" s="26" t="n"/>
      <c r="AN288" s="26" t="n"/>
      <c r="AO288" s="26" t="n"/>
      <c r="AP288" s="26" t="n"/>
      <c r="AQ288" s="26" t="n"/>
      <c r="AR288" s="26" t="n"/>
      <c r="AS288" s="26" t="n"/>
      <c r="AT288" s="26" t="n"/>
      <c r="AU288" s="26" t="n"/>
      <c r="AV288" s="26" t="n"/>
      <c r="AW288" s="26" t="n"/>
      <c r="AX288" s="26" t="n"/>
      <c r="AY288" s="26" t="n"/>
      <c r="AZ288" s="26" t="n"/>
      <c r="BA288" s="26" t="n"/>
      <c r="BB288" s="26" t="n"/>
      <c r="BC288" s="26" t="n"/>
      <c r="BD288" s="26" t="n"/>
      <c r="BE288" s="26" t="n"/>
      <c r="BF288" s="26" t="n"/>
      <c r="BG288" s="26" t="n"/>
      <c r="BH288" s="26" t="n"/>
      <c r="BI288" s="26" t="n"/>
      <c r="BJ288" s="26" t="n"/>
      <c r="BK288" s="26" t="n"/>
      <c r="BL288" s="26" t="n"/>
      <c r="BM288" s="26" t="n"/>
      <c r="BN288" s="26" t="n"/>
      <c r="BO288" s="26" t="n"/>
      <c r="BP288" s="26" t="n"/>
      <c r="BQ288" s="26" t="n"/>
      <c r="BR288" s="26" t="n"/>
      <c r="BS288" s="26" t="n"/>
      <c r="BT288" s="26" t="n"/>
      <c r="BU288" s="26" t="n"/>
      <c r="BV288" s="26" t="n"/>
      <c r="BW288" s="26" t="n"/>
      <c r="BX288" s="26" t="n"/>
      <c r="BY288" s="26" t="n"/>
      <c r="BZ288" s="26" t="n"/>
      <c r="CA288" s="26" t="n"/>
      <c r="CB288" s="26" t="n"/>
      <c r="CC288" s="26" t="n"/>
      <c r="CD288" s="26" t="n"/>
      <c r="CE288" s="26" t="n"/>
      <c r="CF288" s="26" t="n"/>
      <c r="CG288" s="26" t="n"/>
      <c r="CH288" s="26" t="n"/>
      <c r="CI288" s="26" t="n"/>
      <c r="CJ288" s="26" t="n"/>
      <c r="CK288" s="26" t="n"/>
      <c r="CL288" s="26" t="n"/>
      <c r="CM288" s="26" t="n"/>
      <c r="CN288" s="26" t="n"/>
      <c r="CO288" s="26" t="n"/>
      <c r="CP288" s="26" t="n"/>
      <c r="CQ288" s="26" t="n"/>
      <c r="CR288" s="26" t="n"/>
      <c r="CS288" s="26" t="n"/>
      <c r="CT288" s="26" t="n"/>
      <c r="CU288" s="26" t="n"/>
      <c r="CV288" s="26" t="n"/>
      <c r="CW288" s="26" t="n"/>
      <c r="CX288" s="26" t="n"/>
      <c r="CY288" s="26" t="n"/>
      <c r="CZ288" s="26" t="n"/>
      <c r="DA288" s="26" t="n"/>
      <c r="DB288" s="26" t="n"/>
      <c r="DC288" s="26" t="n"/>
      <c r="DD288" s="26" t="n"/>
      <c r="DE288" s="26" t="n"/>
      <c r="DF288" s="26" t="n"/>
      <c r="DG288" s="26" t="n"/>
      <c r="DH288" s="26" t="n"/>
      <c r="DI288" s="26" t="n"/>
      <c r="DJ288" s="26" t="n"/>
      <c r="DK288" s="26" t="n"/>
      <c r="DL288" s="26" t="n"/>
      <c r="DM288" s="26" t="n"/>
      <c r="DN288" s="26" t="n"/>
      <c r="DO288" s="26" t="n"/>
      <c r="DP288" s="26" t="n"/>
      <c r="DQ288" s="26" t="n"/>
      <c r="DR288" s="26" t="n"/>
      <c r="DS288" s="26" t="n"/>
      <c r="DT288" s="26" t="n"/>
      <c r="DU288" s="26" t="n"/>
      <c r="DV288" s="26" t="n"/>
      <c r="DW288" s="26" t="n"/>
      <c r="DX288" s="26" t="n"/>
      <c r="DY288" s="26" t="n"/>
      <c r="DZ288" s="26" t="n"/>
      <c r="EA288" s="26" t="n"/>
      <c r="EB288" s="26" t="n"/>
      <c r="EC288" s="26" t="n"/>
      <c r="ED288" s="26" t="n"/>
      <c r="EE288" s="26" t="n"/>
      <c r="EF288" s="26" t="n"/>
      <c r="EG288" s="26" t="n"/>
      <c r="EH288" s="26" t="n"/>
      <c r="EI288" s="26" t="n"/>
      <c r="EJ288" s="26" t="n"/>
      <c r="EK288" s="26" t="n"/>
      <c r="EL288" s="26" t="n"/>
      <c r="EM288" s="26" t="n"/>
      <c r="EN288" s="26" t="n"/>
      <c r="EO288" s="26" t="n"/>
      <c r="EP288" s="26" t="n"/>
      <c r="EQ288" s="26" t="n"/>
      <c r="ER288" s="26" t="n"/>
      <c r="ES288" s="26" t="n"/>
      <c r="ET288" s="26" t="n"/>
      <c r="EU288" s="26" t="n"/>
      <c r="EV288" s="26" t="n"/>
      <c r="EW288" s="26" t="n"/>
      <c r="EX288" s="26" t="n"/>
      <c r="EY288" s="26" t="n"/>
      <c r="EZ288" s="26" t="n"/>
      <c r="FA288" s="26" t="n"/>
      <c r="FB288" s="26" t="n"/>
      <c r="FC288" s="26" t="n"/>
      <c r="FD288" s="26" t="n"/>
      <c r="FE288" s="26" t="n"/>
      <c r="FF288" s="26" t="n"/>
      <c r="FG288" s="26" t="n"/>
      <c r="FH288" s="26" t="n"/>
      <c r="FI288" s="26" t="n"/>
      <c r="FJ288" s="26" t="n"/>
      <c r="FK288" s="26" t="n"/>
      <c r="FL288" s="26" t="n"/>
      <c r="FM288" s="26" t="n"/>
      <c r="FN288" s="26" t="n"/>
      <c r="FO288" s="26" t="n"/>
      <c r="FP288" s="26" t="n"/>
      <c r="FQ288" s="26" t="n"/>
      <c r="FR288" s="26" t="n"/>
      <c r="FS288" s="26" t="n"/>
      <c r="FT288" s="26" t="n"/>
      <c r="FU288" s="26" t="n"/>
      <c r="FV288" s="26" t="n"/>
      <c r="FW288" s="26" t="n"/>
      <c r="FX288" s="26" t="n"/>
      <c r="FY288" s="26" t="n"/>
      <c r="FZ288" s="26" t="n"/>
      <c r="GA288" s="26" t="n"/>
      <c r="GB288" s="26" t="n"/>
      <c r="GC288" s="26" t="n"/>
      <c r="GD288" s="26" t="n"/>
      <c r="GE288" s="26" t="n"/>
      <c r="GF288" s="26" t="n"/>
      <c r="GG288" s="26" t="n"/>
      <c r="GH288" s="26" t="n"/>
      <c r="GI288" s="26" t="n"/>
      <c r="GJ288" s="26" t="n"/>
      <c r="GK288" s="26" t="n"/>
      <c r="GL288" s="26" t="n"/>
      <c r="GM288" s="26" t="n"/>
      <c r="GN288" s="26" t="n"/>
      <c r="GO288" s="26" t="n"/>
      <c r="GP288" s="26" t="n"/>
      <c r="GQ288" s="26" t="n"/>
      <c r="GR288" s="26" t="n"/>
      <c r="GS288" s="26" t="n"/>
      <c r="GT288" s="26" t="n"/>
      <c r="GU288" s="26" t="n"/>
      <c r="GV288" s="26" t="n"/>
      <c r="GW288" s="26" t="n"/>
      <c r="GX288" s="26" t="n"/>
      <c r="GY288" s="26" t="n"/>
      <c r="GZ288" s="26" t="n"/>
      <c r="HA288" s="26" t="n"/>
      <c r="HB288" s="26" t="n"/>
      <c r="HC288" s="26" t="n"/>
      <c r="HD288" s="26" t="n"/>
      <c r="HE288" s="26" t="n"/>
      <c r="HF288" s="26" t="n"/>
      <c r="HG288" s="26" t="n"/>
      <c r="HH288" s="26" t="n"/>
      <c r="HI288" s="26" t="n"/>
      <c r="HJ288" s="26" t="n"/>
      <c r="HK288" s="26" t="n"/>
      <c r="HL288" s="26" t="n"/>
      <c r="HM288" s="26" t="n"/>
      <c r="HN288" s="26" t="n"/>
      <c r="HO288" s="26" t="n"/>
      <c r="HP288" s="26" t="n"/>
      <c r="HQ288" s="26" t="n"/>
      <c r="HR288" s="26" t="n"/>
      <c r="HS288" s="26" t="n"/>
      <c r="HT288" s="26" t="n"/>
      <c r="HU288" s="26" t="n"/>
      <c r="HV288" s="26" t="n"/>
      <c r="HW288" s="26" t="n"/>
      <c r="HX288" s="26" t="n"/>
      <c r="HY288" s="26" t="n"/>
      <c r="HZ288" s="26" t="n"/>
      <c r="IA288" s="26" t="n"/>
      <c r="IB288" s="26" t="n"/>
      <c r="IC288" s="26" t="n"/>
      <c r="ID288" s="26" t="n"/>
      <c r="IE288" s="26" t="n"/>
      <c r="IF288" s="26" t="n"/>
      <c r="IG288" s="26" t="n"/>
      <c r="IH288" s="26" t="n"/>
      <c r="II288" s="26" t="n"/>
      <c r="IJ288" s="26" t="n"/>
      <c r="IK288" s="26" t="n"/>
      <c r="IL288" s="26" t="n"/>
      <c r="IM288" s="26" t="n"/>
      <c r="IN288" s="26" t="n"/>
      <c r="IO288" s="26" t="n"/>
    </row>
    <row r="289" ht="15.75" customHeight="1" s="67">
      <c r="A289" s="37" t="inlineStr">
        <is>
          <t>HTF_TREND_VETO_BYPASS_REASONS</t>
        </is>
      </c>
      <c r="B289" s="38" t="inlineStr">
        <is>
          <t>0.0</t>
        </is>
      </c>
      <c r="C289" s="38" t="n"/>
      <c r="D289" s="38" t="inlineStr">
        <is>
          <t>GLOBAL_CHECK, STOCKS_EXIT</t>
        </is>
      </c>
      <c r="E289" s="38" t="n"/>
      <c r="F289" s="26" t="n"/>
      <c r="G289" s="38">
        <f>IFERROR(VLOOKUP($A319&amp;"_"&amp;$B319,Results_Deltas!$A$2:$P$15000,5,FALSE),"")</f>
        <v/>
      </c>
      <c r="H289" s="38" t="inlineStr">
        <is>
          <t>Blanket (page end)</t>
        </is>
      </c>
      <c r="I289" s="26" t="n"/>
      <c r="J289" s="26" t="n"/>
      <c r="K289" s="26" t="n"/>
      <c r="L289" s="26" t="inlineStr">
        <is>
          <t>YES</t>
        </is>
      </c>
      <c r="N289" s="76" t="inlineStr">
        <is>
          <t>UNTESTED</t>
        </is>
      </c>
      <c r="O289" s="26" t="n"/>
      <c r="P289" s="26" t="n"/>
      <c r="Q289" s="26" t="n"/>
      <c r="R289" s="26" t="n"/>
      <c r="S289" s="26" t="n"/>
      <c r="T289" s="26" t="n"/>
      <c r="U289" s="26" t="n"/>
      <c r="V289" s="26" t="n"/>
      <c r="W289" s="26" t="n"/>
      <c r="X289" s="26" t="n"/>
      <c r="Y289" s="26" t="n"/>
      <c r="Z289" s="26" t="n"/>
      <c r="AA289" s="26" t="n"/>
      <c r="AB289" s="26" t="n"/>
      <c r="AC289" s="26" t="n"/>
      <c r="AD289" s="26" t="n"/>
      <c r="AE289" s="26" t="n"/>
      <c r="AF289" s="26" t="n"/>
      <c r="AG289" s="26" t="n"/>
      <c r="AH289" s="26" t="n"/>
      <c r="AI289" s="26" t="n"/>
      <c r="AJ289" s="26" t="n"/>
      <c r="AK289" s="26" t="n"/>
      <c r="AL289" s="26" t="n"/>
      <c r="AM289" s="26" t="n"/>
      <c r="AN289" s="26" t="n"/>
      <c r="AO289" s="26" t="n"/>
      <c r="AP289" s="26" t="n"/>
      <c r="AQ289" s="26" t="n"/>
      <c r="AR289" s="26" t="n"/>
      <c r="AS289" s="26" t="n"/>
      <c r="AT289" s="26" t="n"/>
      <c r="AU289" s="26" t="n"/>
      <c r="AV289" s="26" t="n"/>
      <c r="AW289" s="26" t="n"/>
      <c r="AX289" s="26" t="n"/>
      <c r="AY289" s="26" t="n"/>
      <c r="AZ289" s="26" t="n"/>
      <c r="BA289" s="26" t="n"/>
      <c r="BB289" s="26" t="n"/>
      <c r="BC289" s="26" t="n"/>
      <c r="BD289" s="26" t="n"/>
      <c r="BE289" s="26" t="n"/>
      <c r="BF289" s="26" t="n"/>
      <c r="BG289" s="26" t="n"/>
      <c r="BH289" s="26" t="n"/>
      <c r="BI289" s="26" t="n"/>
      <c r="BJ289" s="26" t="n"/>
      <c r="BK289" s="26" t="n"/>
      <c r="BL289" s="26" t="n"/>
      <c r="BM289" s="26" t="n"/>
      <c r="BN289" s="26" t="n"/>
      <c r="BO289" s="26" t="n"/>
      <c r="BP289" s="26" t="n"/>
      <c r="BQ289" s="26" t="n"/>
      <c r="BR289" s="26" t="n"/>
      <c r="BS289" s="26" t="n"/>
      <c r="BT289" s="26" t="n"/>
      <c r="BU289" s="26" t="n"/>
      <c r="BV289" s="26" t="n"/>
      <c r="BW289" s="26" t="n"/>
      <c r="BX289" s="26" t="n"/>
      <c r="BY289" s="26" t="n"/>
      <c r="BZ289" s="26" t="n"/>
      <c r="CA289" s="26" t="n"/>
      <c r="CB289" s="26" t="n"/>
      <c r="CC289" s="26" t="n"/>
      <c r="CD289" s="26" t="n"/>
      <c r="CE289" s="26" t="n"/>
      <c r="CF289" s="26" t="n"/>
      <c r="CG289" s="26" t="n"/>
      <c r="CH289" s="26" t="n"/>
      <c r="CI289" s="26" t="n"/>
      <c r="CJ289" s="26" t="n"/>
      <c r="CK289" s="26" t="n"/>
      <c r="CL289" s="26" t="n"/>
      <c r="CM289" s="26" t="n"/>
      <c r="CN289" s="26" t="n"/>
      <c r="CO289" s="26" t="n"/>
      <c r="CP289" s="26" t="n"/>
      <c r="CQ289" s="26" t="n"/>
      <c r="CR289" s="26" t="n"/>
      <c r="CS289" s="26" t="n"/>
      <c r="CT289" s="26" t="n"/>
      <c r="CU289" s="26" t="n"/>
      <c r="CV289" s="26" t="n"/>
      <c r="CW289" s="26" t="n"/>
      <c r="CX289" s="26" t="n"/>
      <c r="CY289" s="26" t="n"/>
      <c r="CZ289" s="26" t="n"/>
      <c r="DA289" s="26" t="n"/>
      <c r="DB289" s="26" t="n"/>
      <c r="DC289" s="26" t="n"/>
      <c r="DD289" s="26" t="n"/>
      <c r="DE289" s="26" t="n"/>
      <c r="DF289" s="26" t="n"/>
      <c r="DG289" s="26" t="n"/>
      <c r="DH289" s="26" t="n"/>
      <c r="DI289" s="26" t="n"/>
      <c r="DJ289" s="26" t="n"/>
      <c r="DK289" s="26" t="n"/>
      <c r="DL289" s="26" t="n"/>
      <c r="DM289" s="26" t="n"/>
      <c r="DN289" s="26" t="n"/>
      <c r="DO289" s="26" t="n"/>
      <c r="DP289" s="26" t="n"/>
      <c r="DQ289" s="26" t="n"/>
      <c r="DR289" s="26" t="n"/>
      <c r="DS289" s="26" t="n"/>
      <c r="DT289" s="26" t="n"/>
      <c r="DU289" s="26" t="n"/>
      <c r="DV289" s="26" t="n"/>
      <c r="DW289" s="26" t="n"/>
      <c r="DX289" s="26" t="n"/>
      <c r="DY289" s="26" t="n"/>
      <c r="DZ289" s="26" t="n"/>
      <c r="EA289" s="26" t="n"/>
      <c r="EB289" s="26" t="n"/>
      <c r="EC289" s="26" t="n"/>
      <c r="ED289" s="26" t="n"/>
      <c r="EE289" s="26" t="n"/>
      <c r="EF289" s="26" t="n"/>
      <c r="EG289" s="26" t="n"/>
      <c r="EH289" s="26" t="n"/>
      <c r="EI289" s="26" t="n"/>
      <c r="EJ289" s="26" t="n"/>
      <c r="EK289" s="26" t="n"/>
      <c r="EL289" s="26" t="n"/>
      <c r="EM289" s="26" t="n"/>
      <c r="EN289" s="26" t="n"/>
      <c r="EO289" s="26" t="n"/>
      <c r="EP289" s="26" t="n"/>
      <c r="EQ289" s="26" t="n"/>
      <c r="ER289" s="26" t="n"/>
      <c r="ES289" s="26" t="n"/>
      <c r="ET289" s="26" t="n"/>
      <c r="EU289" s="26" t="n"/>
      <c r="EV289" s="26" t="n"/>
      <c r="EW289" s="26" t="n"/>
      <c r="EX289" s="26" t="n"/>
      <c r="EY289" s="26" t="n"/>
      <c r="EZ289" s="26" t="n"/>
      <c r="FA289" s="26" t="n"/>
      <c r="FB289" s="26" t="n"/>
      <c r="FC289" s="26" t="n"/>
      <c r="FD289" s="26" t="n"/>
      <c r="FE289" s="26" t="n"/>
      <c r="FF289" s="26" t="n"/>
      <c r="FG289" s="26" t="n"/>
      <c r="FH289" s="26" t="n"/>
      <c r="FI289" s="26" t="n"/>
      <c r="FJ289" s="26" t="n"/>
      <c r="FK289" s="26" t="n"/>
      <c r="FL289" s="26" t="n"/>
      <c r="FM289" s="26" t="n"/>
      <c r="FN289" s="26" t="n"/>
      <c r="FO289" s="26" t="n"/>
      <c r="FP289" s="26" t="n"/>
      <c r="FQ289" s="26" t="n"/>
      <c r="FR289" s="26" t="n"/>
      <c r="FS289" s="26" t="n"/>
      <c r="FT289" s="26" t="n"/>
      <c r="FU289" s="26" t="n"/>
      <c r="FV289" s="26" t="n"/>
      <c r="FW289" s="26" t="n"/>
      <c r="FX289" s="26" t="n"/>
      <c r="FY289" s="26" t="n"/>
      <c r="FZ289" s="26" t="n"/>
      <c r="GA289" s="26" t="n"/>
      <c r="GB289" s="26" t="n"/>
      <c r="GC289" s="26" t="n"/>
      <c r="GD289" s="26" t="n"/>
      <c r="GE289" s="26" t="n"/>
      <c r="GF289" s="26" t="n"/>
      <c r="GG289" s="26" t="n"/>
      <c r="GH289" s="26" t="n"/>
      <c r="GI289" s="26" t="n"/>
      <c r="GJ289" s="26" t="n"/>
      <c r="GK289" s="26" t="n"/>
      <c r="GL289" s="26" t="n"/>
      <c r="GM289" s="26" t="n"/>
      <c r="GN289" s="26" t="n"/>
      <c r="GO289" s="26" t="n"/>
      <c r="GP289" s="26" t="n"/>
      <c r="GQ289" s="26" t="n"/>
      <c r="GR289" s="26" t="n"/>
      <c r="GS289" s="26" t="n"/>
      <c r="GT289" s="26" t="n"/>
      <c r="GU289" s="26" t="n"/>
      <c r="GV289" s="26" t="n"/>
      <c r="GW289" s="26" t="n"/>
      <c r="GX289" s="26" t="n"/>
      <c r="GY289" s="26" t="n"/>
      <c r="GZ289" s="26" t="n"/>
      <c r="HA289" s="26" t="n"/>
      <c r="HB289" s="26" t="n"/>
      <c r="HC289" s="26" t="n"/>
      <c r="HD289" s="26" t="n"/>
      <c r="HE289" s="26" t="n"/>
      <c r="HF289" s="26" t="n"/>
      <c r="HG289" s="26" t="n"/>
      <c r="HH289" s="26" t="n"/>
      <c r="HI289" s="26" t="n"/>
      <c r="HJ289" s="26" t="n"/>
      <c r="HK289" s="26" t="n"/>
      <c r="HL289" s="26" t="n"/>
      <c r="HM289" s="26" t="n"/>
      <c r="HN289" s="26" t="n"/>
      <c r="HO289" s="26" t="n"/>
      <c r="HP289" s="26" t="n"/>
      <c r="HQ289" s="26" t="n"/>
      <c r="HR289" s="26" t="n"/>
      <c r="HS289" s="26" t="n"/>
      <c r="HT289" s="26" t="n"/>
      <c r="HU289" s="26" t="n"/>
      <c r="HV289" s="26" t="n"/>
      <c r="HW289" s="26" t="n"/>
      <c r="HX289" s="26" t="n"/>
      <c r="HY289" s="26" t="n"/>
      <c r="HZ289" s="26" t="n"/>
      <c r="IA289" s="26" t="n"/>
      <c r="IB289" s="26" t="n"/>
      <c r="IC289" s="26" t="n"/>
      <c r="ID289" s="26" t="n"/>
      <c r="IE289" s="26" t="n"/>
      <c r="IF289" s="26" t="n"/>
      <c r="IG289" s="26" t="n"/>
      <c r="IH289" s="26" t="n"/>
      <c r="II289" s="26" t="n"/>
      <c r="IJ289" s="26" t="n"/>
      <c r="IK289" s="26" t="n"/>
      <c r="IL289" s="26" t="n"/>
      <c r="IM289" s="26" t="n"/>
      <c r="IN289" s="26" t="n"/>
      <c r="IO289" s="26" t="n"/>
    </row>
    <row r="290" ht="15.75" customHeight="1" s="67">
      <c r="A290" s="37" t="inlineStr">
        <is>
          <t>HTF_TREND_VETO_BYPASS_REASONS</t>
        </is>
      </c>
      <c r="B290" s="38" t="inlineStr">
        <is>
          <t>0.0_ALT</t>
        </is>
      </c>
      <c r="C290" s="38" t="n"/>
      <c r="D290" s="38" t="inlineStr">
        <is>
          <t>GLOBAL_CHECK, STOCKS_EXIT</t>
        </is>
      </c>
      <c r="E290" s="38" t="n"/>
      <c r="F290" s="26" t="n"/>
      <c r="G290" s="38">
        <f>IFERROR(VLOOKUP($A320&amp;"_"&amp;$B320,Results_Deltas!$A$2:$P$15000,5,FALSE),"")</f>
        <v/>
      </c>
      <c r="H290" s="38" t="inlineStr">
        <is>
          <t>Blanket (page end)</t>
        </is>
      </c>
      <c r="I290" s="26" t="n"/>
      <c r="J290" s="26" t="n"/>
      <c r="K290" s="26" t="n"/>
      <c r="L290" s="26" t="inlineStr">
        <is>
          <t>NO</t>
        </is>
      </c>
      <c r="N290" s="76" t="inlineStr">
        <is>
          <t>UNTESTED</t>
        </is>
      </c>
      <c r="O290" s="26" t="n"/>
      <c r="P290" s="26" t="n"/>
      <c r="Q290" s="26" t="n"/>
      <c r="R290" s="26" t="n"/>
      <c r="S290" s="26" t="n"/>
      <c r="T290" s="26" t="n"/>
      <c r="U290" s="26" t="n"/>
      <c r="V290" s="26" t="n"/>
      <c r="W290" s="26" t="n"/>
      <c r="X290" s="26" t="n"/>
      <c r="Y290" s="26" t="n"/>
      <c r="Z290" s="26" t="n"/>
      <c r="AA290" s="26" t="n"/>
      <c r="AB290" s="26" t="n"/>
      <c r="AC290" s="26" t="n"/>
      <c r="AD290" s="26" t="n"/>
      <c r="AE290" s="26" t="n"/>
      <c r="AF290" s="26" t="n"/>
      <c r="AG290" s="26" t="n"/>
      <c r="AH290" s="26" t="n"/>
      <c r="AI290" s="26" t="n"/>
      <c r="AJ290" s="26" t="n"/>
      <c r="AK290" s="26" t="n"/>
      <c r="AL290" s="26" t="n"/>
      <c r="AM290" s="26" t="n"/>
      <c r="AN290" s="26" t="n"/>
      <c r="AO290" s="26" t="n"/>
      <c r="AP290" s="26" t="n"/>
      <c r="AQ290" s="26" t="n"/>
      <c r="AR290" s="26" t="n"/>
      <c r="AS290" s="26" t="n"/>
      <c r="AT290" s="26" t="n"/>
      <c r="AU290" s="26" t="n"/>
      <c r="AV290" s="26" t="n"/>
      <c r="AW290" s="26" t="n"/>
      <c r="AX290" s="26" t="n"/>
      <c r="AY290" s="26" t="n"/>
      <c r="AZ290" s="26" t="n"/>
      <c r="BA290" s="26" t="n"/>
      <c r="BB290" s="26" t="n"/>
      <c r="BC290" s="26" t="n"/>
      <c r="BD290" s="26" t="n"/>
      <c r="BE290" s="26" t="n"/>
      <c r="BF290" s="26" t="n"/>
      <c r="BG290" s="26" t="n"/>
      <c r="BH290" s="26" t="n"/>
      <c r="BI290" s="26" t="n"/>
      <c r="BJ290" s="26" t="n"/>
      <c r="BK290" s="26" t="n"/>
      <c r="BL290" s="26" t="n"/>
      <c r="BM290" s="26" t="n"/>
      <c r="BN290" s="26" t="n"/>
      <c r="BO290" s="26" t="n"/>
      <c r="BP290" s="26" t="n"/>
      <c r="BQ290" s="26" t="n"/>
      <c r="BR290" s="26" t="n"/>
      <c r="BS290" s="26" t="n"/>
      <c r="BT290" s="26" t="n"/>
      <c r="BU290" s="26" t="n"/>
      <c r="BV290" s="26" t="n"/>
      <c r="BW290" s="26" t="n"/>
      <c r="BX290" s="26" t="n"/>
      <c r="BY290" s="26" t="n"/>
      <c r="BZ290" s="26" t="n"/>
      <c r="CA290" s="26" t="n"/>
      <c r="CB290" s="26" t="n"/>
      <c r="CC290" s="26" t="n"/>
      <c r="CD290" s="26" t="n"/>
      <c r="CE290" s="26" t="n"/>
      <c r="CF290" s="26" t="n"/>
      <c r="CG290" s="26" t="n"/>
      <c r="CH290" s="26" t="n"/>
      <c r="CI290" s="26" t="n"/>
      <c r="CJ290" s="26" t="n"/>
      <c r="CK290" s="26" t="n"/>
      <c r="CL290" s="26" t="n"/>
      <c r="CM290" s="26" t="n"/>
      <c r="CN290" s="26" t="n"/>
      <c r="CO290" s="26" t="n"/>
      <c r="CP290" s="26" t="n"/>
      <c r="CQ290" s="26" t="n"/>
      <c r="CR290" s="26" t="n"/>
      <c r="CS290" s="26" t="n"/>
      <c r="CT290" s="26" t="n"/>
      <c r="CU290" s="26" t="n"/>
      <c r="CV290" s="26" t="n"/>
      <c r="CW290" s="26" t="n"/>
      <c r="CX290" s="26" t="n"/>
      <c r="CY290" s="26" t="n"/>
      <c r="CZ290" s="26" t="n"/>
      <c r="DA290" s="26" t="n"/>
      <c r="DB290" s="26" t="n"/>
      <c r="DC290" s="26" t="n"/>
      <c r="DD290" s="26" t="n"/>
      <c r="DE290" s="26" t="n"/>
      <c r="DF290" s="26" t="n"/>
      <c r="DG290" s="26" t="n"/>
      <c r="DH290" s="26" t="n"/>
      <c r="DI290" s="26" t="n"/>
      <c r="DJ290" s="26" t="n"/>
      <c r="DK290" s="26" t="n"/>
      <c r="DL290" s="26" t="n"/>
      <c r="DM290" s="26" t="n"/>
      <c r="DN290" s="26" t="n"/>
      <c r="DO290" s="26" t="n"/>
      <c r="DP290" s="26" t="n"/>
      <c r="DQ290" s="26" t="n"/>
      <c r="DR290" s="26" t="n"/>
      <c r="DS290" s="26" t="n"/>
      <c r="DT290" s="26" t="n"/>
      <c r="DU290" s="26" t="n"/>
      <c r="DV290" s="26" t="n"/>
      <c r="DW290" s="26" t="n"/>
      <c r="DX290" s="26" t="n"/>
      <c r="DY290" s="26" t="n"/>
      <c r="DZ290" s="26" t="n"/>
      <c r="EA290" s="26" t="n"/>
      <c r="EB290" s="26" t="n"/>
      <c r="EC290" s="26" t="n"/>
      <c r="ED290" s="26" t="n"/>
      <c r="EE290" s="26" t="n"/>
      <c r="EF290" s="26" t="n"/>
      <c r="EG290" s="26" t="n"/>
      <c r="EH290" s="26" t="n"/>
      <c r="EI290" s="26" t="n"/>
      <c r="EJ290" s="26" t="n"/>
      <c r="EK290" s="26" t="n"/>
      <c r="EL290" s="26" t="n"/>
      <c r="EM290" s="26" t="n"/>
      <c r="EN290" s="26" t="n"/>
      <c r="EO290" s="26" t="n"/>
      <c r="EP290" s="26" t="n"/>
      <c r="EQ290" s="26" t="n"/>
      <c r="ER290" s="26" t="n"/>
      <c r="ES290" s="26" t="n"/>
      <c r="ET290" s="26" t="n"/>
      <c r="EU290" s="26" t="n"/>
      <c r="EV290" s="26" t="n"/>
      <c r="EW290" s="26" t="n"/>
      <c r="EX290" s="26" t="n"/>
      <c r="EY290" s="26" t="n"/>
      <c r="EZ290" s="26" t="n"/>
      <c r="FA290" s="26" t="n"/>
      <c r="FB290" s="26" t="n"/>
      <c r="FC290" s="26" t="n"/>
      <c r="FD290" s="26" t="n"/>
      <c r="FE290" s="26" t="n"/>
      <c r="FF290" s="26" t="n"/>
      <c r="FG290" s="26" t="n"/>
      <c r="FH290" s="26" t="n"/>
      <c r="FI290" s="26" t="n"/>
      <c r="FJ290" s="26" t="n"/>
      <c r="FK290" s="26" t="n"/>
      <c r="FL290" s="26" t="n"/>
      <c r="FM290" s="26" t="n"/>
      <c r="FN290" s="26" t="n"/>
      <c r="FO290" s="26" t="n"/>
      <c r="FP290" s="26" t="n"/>
      <c r="FQ290" s="26" t="n"/>
      <c r="FR290" s="26" t="n"/>
      <c r="FS290" s="26" t="n"/>
      <c r="FT290" s="26" t="n"/>
      <c r="FU290" s="26" t="n"/>
      <c r="FV290" s="26" t="n"/>
      <c r="FW290" s="26" t="n"/>
      <c r="FX290" s="26" t="n"/>
      <c r="FY290" s="26" t="n"/>
      <c r="FZ290" s="26" t="n"/>
      <c r="GA290" s="26" t="n"/>
      <c r="GB290" s="26" t="n"/>
      <c r="GC290" s="26" t="n"/>
      <c r="GD290" s="26" t="n"/>
      <c r="GE290" s="26" t="n"/>
      <c r="GF290" s="26" t="n"/>
      <c r="GG290" s="26" t="n"/>
      <c r="GH290" s="26" t="n"/>
      <c r="GI290" s="26" t="n"/>
      <c r="GJ290" s="26" t="n"/>
      <c r="GK290" s="26" t="n"/>
      <c r="GL290" s="26" t="n"/>
      <c r="GM290" s="26" t="n"/>
      <c r="GN290" s="26" t="n"/>
      <c r="GO290" s="26" t="n"/>
      <c r="GP290" s="26" t="n"/>
      <c r="GQ290" s="26" t="n"/>
      <c r="GR290" s="26" t="n"/>
      <c r="GS290" s="26" t="n"/>
      <c r="GT290" s="26" t="n"/>
      <c r="GU290" s="26" t="n"/>
      <c r="GV290" s="26" t="n"/>
      <c r="GW290" s="26" t="n"/>
      <c r="GX290" s="26" t="n"/>
      <c r="GY290" s="26" t="n"/>
      <c r="GZ290" s="26" t="n"/>
      <c r="HA290" s="26" t="n"/>
      <c r="HB290" s="26" t="n"/>
      <c r="HC290" s="26" t="n"/>
      <c r="HD290" s="26" t="n"/>
      <c r="HE290" s="26" t="n"/>
      <c r="HF290" s="26" t="n"/>
      <c r="HG290" s="26" t="n"/>
      <c r="HH290" s="26" t="n"/>
      <c r="HI290" s="26" t="n"/>
      <c r="HJ290" s="26" t="n"/>
      <c r="HK290" s="26" t="n"/>
      <c r="HL290" s="26" t="n"/>
      <c r="HM290" s="26" t="n"/>
      <c r="HN290" s="26" t="n"/>
      <c r="HO290" s="26" t="n"/>
      <c r="HP290" s="26" t="n"/>
      <c r="HQ290" s="26" t="n"/>
      <c r="HR290" s="26" t="n"/>
      <c r="HS290" s="26" t="n"/>
      <c r="HT290" s="26" t="n"/>
      <c r="HU290" s="26" t="n"/>
      <c r="HV290" s="26" t="n"/>
      <c r="HW290" s="26" t="n"/>
      <c r="HX290" s="26" t="n"/>
      <c r="HY290" s="26" t="n"/>
      <c r="HZ290" s="26" t="n"/>
      <c r="IA290" s="26" t="n"/>
      <c r="IB290" s="26" t="n"/>
      <c r="IC290" s="26" t="n"/>
      <c r="ID290" s="26" t="n"/>
      <c r="IE290" s="26" t="n"/>
      <c r="IF290" s="26" t="n"/>
      <c r="IG290" s="26" t="n"/>
      <c r="IH290" s="26" t="n"/>
      <c r="II290" s="26" t="n"/>
      <c r="IJ290" s="26" t="n"/>
      <c r="IK290" s="26" t="n"/>
      <c r="IL290" s="26" t="n"/>
      <c r="IM290" s="26" t="n"/>
      <c r="IN290" s="26" t="n"/>
      <c r="IO290" s="26" t="n"/>
    </row>
    <row r="291" ht="15.75" customHeight="1" s="67">
      <c r="A291" s="37" t="inlineStr">
        <is>
          <t>LEADERBOARD_FILTER</t>
        </is>
      </c>
      <c r="B291" s="38" t="inlineStr">
        <is>
          <t>False</t>
        </is>
      </c>
      <c r="C291" s="38" t="n"/>
      <c r="D291" s="38" t="inlineStr">
        <is>
          <t>AUGMENT, ENTRY, EXIT, GLOBAL_CHECK, REDUCE, STOCKS_EXIT</t>
        </is>
      </c>
      <c r="E291" s="38" t="n"/>
      <c r="F291" s="26" t="n"/>
      <c r="G291" s="38">
        <f>IFERROR(VLOOKUP($A321&amp;"_"&amp;$B321,Results_Deltas!$A$2:$P$15000,5,FALSE),"")</f>
        <v/>
      </c>
      <c r="H291" s="38" t="inlineStr">
        <is>
          <t>Blanket (page end)</t>
        </is>
      </c>
      <c r="I291" s="26" t="n"/>
      <c r="J291" s="26" t="n"/>
      <c r="K291" s="26" t="n"/>
      <c r="L291" s="26" t="inlineStr">
        <is>
          <t>YES</t>
        </is>
      </c>
      <c r="N291" s="76" t="inlineStr">
        <is>
          <t>UNTESTED</t>
        </is>
      </c>
      <c r="O291" s="26" t="n"/>
      <c r="P291" s="26" t="n"/>
      <c r="Q291" s="26" t="n"/>
      <c r="R291" s="26" t="n"/>
      <c r="S291" s="26" t="n"/>
      <c r="T291" s="26" t="n"/>
      <c r="U291" s="26" t="n"/>
      <c r="V291" s="26" t="n"/>
      <c r="W291" s="26" t="n"/>
      <c r="X291" s="26" t="n"/>
      <c r="Y291" s="26" t="n"/>
      <c r="Z291" s="26" t="n"/>
      <c r="AA291" s="26" t="n"/>
      <c r="AB291" s="26" t="n"/>
      <c r="AC291" s="26" t="n"/>
      <c r="AD291" s="26" t="n"/>
      <c r="AE291" s="26" t="n"/>
      <c r="AF291" s="26" t="n"/>
      <c r="AG291" s="26" t="n"/>
      <c r="AH291" s="26" t="n"/>
      <c r="AI291" s="26" t="n"/>
      <c r="AJ291" s="26" t="n"/>
      <c r="AK291" s="26" t="n"/>
      <c r="AL291" s="26" t="n"/>
      <c r="AM291" s="26" t="n"/>
      <c r="AN291" s="26" t="n"/>
      <c r="AO291" s="26" t="n"/>
      <c r="AP291" s="26" t="n"/>
      <c r="AQ291" s="26" t="n"/>
      <c r="AR291" s="26" t="n"/>
      <c r="AS291" s="26" t="n"/>
      <c r="AT291" s="26" t="n"/>
      <c r="AU291" s="26" t="n"/>
      <c r="AV291" s="26" t="n"/>
      <c r="AW291" s="26" t="n"/>
      <c r="AX291" s="26" t="n"/>
      <c r="AY291" s="26" t="n"/>
      <c r="AZ291" s="26" t="n"/>
      <c r="BA291" s="26" t="n"/>
      <c r="BB291" s="26" t="n"/>
      <c r="BC291" s="26" t="n"/>
      <c r="BD291" s="26" t="n"/>
      <c r="BE291" s="26" t="n"/>
      <c r="BF291" s="26" t="n"/>
      <c r="BG291" s="26" t="n"/>
      <c r="BH291" s="26" t="n"/>
      <c r="BI291" s="26" t="n"/>
      <c r="BJ291" s="26" t="n"/>
      <c r="BK291" s="26" t="n"/>
      <c r="BL291" s="26" t="n"/>
      <c r="BM291" s="26" t="n"/>
      <c r="BN291" s="26" t="n"/>
      <c r="BO291" s="26" t="n"/>
      <c r="BP291" s="26" t="n"/>
      <c r="BQ291" s="26" t="n"/>
      <c r="BR291" s="26" t="n"/>
      <c r="BS291" s="26" t="n"/>
      <c r="BT291" s="26" t="n"/>
      <c r="BU291" s="26" t="n"/>
      <c r="BV291" s="26" t="n"/>
      <c r="BW291" s="26" t="n"/>
      <c r="BX291" s="26" t="n"/>
      <c r="BY291" s="26" t="n"/>
      <c r="BZ291" s="26" t="n"/>
      <c r="CA291" s="26" t="n"/>
      <c r="CB291" s="26" t="n"/>
      <c r="CC291" s="26" t="n"/>
      <c r="CD291" s="26" t="n"/>
      <c r="CE291" s="26" t="n"/>
      <c r="CF291" s="26" t="n"/>
      <c r="CG291" s="26" t="n"/>
      <c r="CH291" s="26" t="n"/>
      <c r="CI291" s="26" t="n"/>
      <c r="CJ291" s="26" t="n"/>
      <c r="CK291" s="26" t="n"/>
      <c r="CL291" s="26" t="n"/>
      <c r="CM291" s="26" t="n"/>
      <c r="CN291" s="26" t="n"/>
      <c r="CO291" s="26" t="n"/>
      <c r="CP291" s="26" t="n"/>
      <c r="CQ291" s="26" t="n"/>
      <c r="CR291" s="26" t="n"/>
      <c r="CS291" s="26" t="n"/>
      <c r="CT291" s="26" t="n"/>
      <c r="CU291" s="26" t="n"/>
      <c r="CV291" s="26" t="n"/>
      <c r="CW291" s="26" t="n"/>
      <c r="CX291" s="26" t="n"/>
      <c r="CY291" s="26" t="n"/>
      <c r="CZ291" s="26" t="n"/>
      <c r="DA291" s="26" t="n"/>
      <c r="DB291" s="26" t="n"/>
      <c r="DC291" s="26" t="n"/>
      <c r="DD291" s="26" t="n"/>
      <c r="DE291" s="26" t="n"/>
      <c r="DF291" s="26" t="n"/>
      <c r="DG291" s="26" t="n"/>
      <c r="DH291" s="26" t="n"/>
      <c r="DI291" s="26" t="n"/>
      <c r="DJ291" s="26" t="n"/>
      <c r="DK291" s="26" t="n"/>
      <c r="DL291" s="26" t="n"/>
      <c r="DM291" s="26" t="n"/>
      <c r="DN291" s="26" t="n"/>
      <c r="DO291" s="26" t="n"/>
      <c r="DP291" s="26" t="n"/>
      <c r="DQ291" s="26" t="n"/>
      <c r="DR291" s="26" t="n"/>
      <c r="DS291" s="26" t="n"/>
      <c r="DT291" s="26" t="n"/>
      <c r="DU291" s="26" t="n"/>
      <c r="DV291" s="26" t="n"/>
      <c r="DW291" s="26" t="n"/>
      <c r="DX291" s="26" t="n"/>
      <c r="DY291" s="26" t="n"/>
      <c r="DZ291" s="26" t="n"/>
      <c r="EA291" s="26" t="n"/>
      <c r="EB291" s="26" t="n"/>
      <c r="EC291" s="26" t="n"/>
      <c r="ED291" s="26" t="n"/>
      <c r="EE291" s="26" t="n"/>
      <c r="EF291" s="26" t="n"/>
      <c r="EG291" s="26" t="n"/>
      <c r="EH291" s="26" t="n"/>
      <c r="EI291" s="26" t="n"/>
      <c r="EJ291" s="26" t="n"/>
      <c r="EK291" s="26" t="n"/>
      <c r="EL291" s="26" t="n"/>
      <c r="EM291" s="26" t="n"/>
      <c r="EN291" s="26" t="n"/>
      <c r="EO291" s="26" t="n"/>
      <c r="EP291" s="26" t="n"/>
      <c r="EQ291" s="26" t="n"/>
      <c r="ER291" s="26" t="n"/>
      <c r="ES291" s="26" t="n"/>
      <c r="ET291" s="26" t="n"/>
      <c r="EU291" s="26" t="n"/>
      <c r="EV291" s="26" t="n"/>
      <c r="EW291" s="26" t="n"/>
      <c r="EX291" s="26" t="n"/>
      <c r="EY291" s="26" t="n"/>
      <c r="EZ291" s="26" t="n"/>
      <c r="FA291" s="26" t="n"/>
      <c r="FB291" s="26" t="n"/>
      <c r="FC291" s="26" t="n"/>
      <c r="FD291" s="26" t="n"/>
      <c r="FE291" s="26" t="n"/>
      <c r="FF291" s="26" t="n"/>
      <c r="FG291" s="26" t="n"/>
      <c r="FH291" s="26" t="n"/>
      <c r="FI291" s="26" t="n"/>
      <c r="FJ291" s="26" t="n"/>
      <c r="FK291" s="26" t="n"/>
      <c r="FL291" s="26" t="n"/>
      <c r="FM291" s="26" t="n"/>
      <c r="FN291" s="26" t="n"/>
      <c r="FO291" s="26" t="n"/>
      <c r="FP291" s="26" t="n"/>
      <c r="FQ291" s="26" t="n"/>
      <c r="FR291" s="26" t="n"/>
      <c r="FS291" s="26" t="n"/>
      <c r="FT291" s="26" t="n"/>
      <c r="FU291" s="26" t="n"/>
      <c r="FV291" s="26" t="n"/>
      <c r="FW291" s="26" t="n"/>
      <c r="FX291" s="26" t="n"/>
      <c r="FY291" s="26" t="n"/>
      <c r="FZ291" s="26" t="n"/>
      <c r="GA291" s="26" t="n"/>
      <c r="GB291" s="26" t="n"/>
      <c r="GC291" s="26" t="n"/>
      <c r="GD291" s="26" t="n"/>
      <c r="GE291" s="26" t="n"/>
      <c r="GF291" s="26" t="n"/>
      <c r="GG291" s="26" t="n"/>
      <c r="GH291" s="26" t="n"/>
      <c r="GI291" s="26" t="n"/>
      <c r="GJ291" s="26" t="n"/>
      <c r="GK291" s="26" t="n"/>
      <c r="GL291" s="26" t="n"/>
      <c r="GM291" s="26" t="n"/>
      <c r="GN291" s="26" t="n"/>
      <c r="GO291" s="26" t="n"/>
      <c r="GP291" s="26" t="n"/>
      <c r="GQ291" s="26" t="n"/>
      <c r="GR291" s="26" t="n"/>
      <c r="GS291" s="26" t="n"/>
      <c r="GT291" s="26" t="n"/>
      <c r="GU291" s="26" t="n"/>
      <c r="GV291" s="26" t="n"/>
      <c r="GW291" s="26" t="n"/>
      <c r="GX291" s="26" t="n"/>
      <c r="GY291" s="26" t="n"/>
      <c r="GZ291" s="26" t="n"/>
      <c r="HA291" s="26" t="n"/>
      <c r="HB291" s="26" t="n"/>
      <c r="HC291" s="26" t="n"/>
      <c r="HD291" s="26" t="n"/>
      <c r="HE291" s="26" t="n"/>
      <c r="HF291" s="26" t="n"/>
      <c r="HG291" s="26" t="n"/>
      <c r="HH291" s="26" t="n"/>
      <c r="HI291" s="26" t="n"/>
      <c r="HJ291" s="26" t="n"/>
      <c r="HK291" s="26" t="n"/>
      <c r="HL291" s="26" t="n"/>
      <c r="HM291" s="26" t="n"/>
      <c r="HN291" s="26" t="n"/>
      <c r="HO291" s="26" t="n"/>
      <c r="HP291" s="26" t="n"/>
      <c r="HQ291" s="26" t="n"/>
      <c r="HR291" s="26" t="n"/>
      <c r="HS291" s="26" t="n"/>
      <c r="HT291" s="26" t="n"/>
      <c r="HU291" s="26" t="n"/>
      <c r="HV291" s="26" t="n"/>
      <c r="HW291" s="26" t="n"/>
      <c r="HX291" s="26" t="n"/>
      <c r="HY291" s="26" t="n"/>
      <c r="HZ291" s="26" t="n"/>
      <c r="IA291" s="26" t="n"/>
      <c r="IB291" s="26" t="n"/>
      <c r="IC291" s="26" t="n"/>
      <c r="ID291" s="26" t="n"/>
      <c r="IE291" s="26" t="n"/>
      <c r="IF291" s="26" t="n"/>
      <c r="IG291" s="26" t="n"/>
      <c r="IH291" s="26" t="n"/>
      <c r="II291" s="26" t="n"/>
      <c r="IJ291" s="26" t="n"/>
      <c r="IK291" s="26" t="n"/>
      <c r="IL291" s="26" t="n"/>
      <c r="IM291" s="26" t="n"/>
      <c r="IN291" s="26" t="n"/>
      <c r="IO291" s="26" t="n"/>
    </row>
    <row r="292" ht="15.75" customHeight="1" s="67">
      <c r="A292" s="37" t="inlineStr">
        <is>
          <t>LEADERBOARD_FILTER</t>
        </is>
      </c>
      <c r="B292" s="38" t="inlineStr">
        <is>
          <t>False_ALT</t>
        </is>
      </c>
      <c r="C292" s="38" t="n"/>
      <c r="D292" s="38" t="inlineStr">
        <is>
          <t>AUGMENT, ENTRY, EXIT, GLOBAL_CHECK, REDUCE, STOCKS_EXIT</t>
        </is>
      </c>
      <c r="E292" s="38" t="n"/>
      <c r="F292" s="26" t="n"/>
      <c r="G292" s="38">
        <f>IFERROR(VLOOKUP($A322&amp;"_"&amp;$B322,Results_Deltas!$A$2:$P$15000,5,FALSE),"")</f>
        <v/>
      </c>
      <c r="H292" s="38" t="inlineStr">
        <is>
          <t>Blanket (page end)</t>
        </is>
      </c>
      <c r="I292" s="26" t="n"/>
      <c r="J292" s="26" t="n"/>
      <c r="K292" s="26" t="n"/>
      <c r="L292" s="26" t="inlineStr">
        <is>
          <t>NO</t>
        </is>
      </c>
      <c r="N292" s="76" t="inlineStr">
        <is>
          <t>UNTESTED</t>
        </is>
      </c>
      <c r="O292" s="26" t="n"/>
      <c r="P292" s="26" t="n"/>
      <c r="Q292" s="26" t="n"/>
      <c r="R292" s="26" t="n"/>
      <c r="S292" s="26" t="n"/>
      <c r="T292" s="26" t="n"/>
      <c r="U292" s="26" t="n"/>
      <c r="V292" s="26" t="n"/>
      <c r="W292" s="26" t="n"/>
      <c r="X292" s="26" t="n"/>
      <c r="Y292" s="26" t="n"/>
      <c r="Z292" s="26" t="n"/>
      <c r="AA292" s="26" t="n"/>
      <c r="AB292" s="26" t="n"/>
      <c r="AC292" s="26" t="n"/>
      <c r="AD292" s="26" t="n"/>
      <c r="AE292" s="26" t="n"/>
      <c r="AF292" s="26" t="n"/>
      <c r="AG292" s="26" t="n"/>
      <c r="AH292" s="26" t="n"/>
      <c r="AI292" s="26" t="n"/>
      <c r="AJ292" s="26" t="n"/>
      <c r="AK292" s="26" t="n"/>
      <c r="AL292" s="26" t="n"/>
      <c r="AM292" s="26" t="n"/>
      <c r="AN292" s="26" t="n"/>
      <c r="AO292" s="26" t="n"/>
      <c r="AP292" s="26" t="n"/>
      <c r="AQ292" s="26" t="n"/>
      <c r="AR292" s="26" t="n"/>
      <c r="AS292" s="26" t="n"/>
      <c r="AT292" s="26" t="n"/>
      <c r="AU292" s="26" t="n"/>
      <c r="AV292" s="26" t="n"/>
      <c r="AW292" s="26" t="n"/>
      <c r="AX292" s="26" t="n"/>
      <c r="AY292" s="26" t="n"/>
      <c r="AZ292" s="26" t="n"/>
      <c r="BA292" s="26" t="n"/>
      <c r="BB292" s="26" t="n"/>
      <c r="BC292" s="26" t="n"/>
      <c r="BD292" s="26" t="n"/>
      <c r="BE292" s="26" t="n"/>
      <c r="BF292" s="26" t="n"/>
      <c r="BG292" s="26" t="n"/>
      <c r="BH292" s="26" t="n"/>
      <c r="BI292" s="26" t="n"/>
      <c r="BJ292" s="26" t="n"/>
      <c r="BK292" s="26" t="n"/>
      <c r="BL292" s="26" t="n"/>
      <c r="BM292" s="26" t="n"/>
      <c r="BN292" s="26" t="n"/>
      <c r="BO292" s="26" t="n"/>
      <c r="BP292" s="26" t="n"/>
      <c r="BQ292" s="26" t="n"/>
      <c r="BR292" s="26" t="n"/>
      <c r="BS292" s="26" t="n"/>
      <c r="BT292" s="26" t="n"/>
      <c r="BU292" s="26" t="n"/>
      <c r="BV292" s="26" t="n"/>
      <c r="BW292" s="26" t="n"/>
      <c r="BX292" s="26" t="n"/>
      <c r="BY292" s="26" t="n"/>
      <c r="BZ292" s="26" t="n"/>
      <c r="CA292" s="26" t="n"/>
      <c r="CB292" s="26" t="n"/>
      <c r="CC292" s="26" t="n"/>
      <c r="CD292" s="26" t="n"/>
      <c r="CE292" s="26" t="n"/>
      <c r="CF292" s="26" t="n"/>
      <c r="CG292" s="26" t="n"/>
      <c r="CH292" s="26" t="n"/>
      <c r="CI292" s="26" t="n"/>
      <c r="CJ292" s="26" t="n"/>
      <c r="CK292" s="26" t="n"/>
      <c r="CL292" s="26" t="n"/>
      <c r="CM292" s="26" t="n"/>
      <c r="CN292" s="26" t="n"/>
      <c r="CO292" s="26" t="n"/>
      <c r="CP292" s="26" t="n"/>
      <c r="CQ292" s="26" t="n"/>
      <c r="CR292" s="26" t="n"/>
      <c r="CS292" s="26" t="n"/>
      <c r="CT292" s="26" t="n"/>
      <c r="CU292" s="26" t="n"/>
      <c r="CV292" s="26" t="n"/>
      <c r="CW292" s="26" t="n"/>
      <c r="CX292" s="26" t="n"/>
      <c r="CY292" s="26" t="n"/>
      <c r="CZ292" s="26" t="n"/>
      <c r="DA292" s="26" t="n"/>
      <c r="DB292" s="26" t="n"/>
      <c r="DC292" s="26" t="n"/>
      <c r="DD292" s="26" t="n"/>
      <c r="DE292" s="26" t="n"/>
      <c r="DF292" s="26" t="n"/>
      <c r="DG292" s="26" t="n"/>
      <c r="DH292" s="26" t="n"/>
      <c r="DI292" s="26" t="n"/>
      <c r="DJ292" s="26" t="n"/>
      <c r="DK292" s="26" t="n"/>
      <c r="DL292" s="26" t="n"/>
      <c r="DM292" s="26" t="n"/>
      <c r="DN292" s="26" t="n"/>
      <c r="DO292" s="26" t="n"/>
      <c r="DP292" s="26" t="n"/>
      <c r="DQ292" s="26" t="n"/>
      <c r="DR292" s="26" t="n"/>
      <c r="DS292" s="26" t="n"/>
      <c r="DT292" s="26" t="n"/>
      <c r="DU292" s="26" t="n"/>
      <c r="DV292" s="26" t="n"/>
      <c r="DW292" s="26" t="n"/>
      <c r="DX292" s="26" t="n"/>
      <c r="DY292" s="26" t="n"/>
      <c r="DZ292" s="26" t="n"/>
      <c r="EA292" s="26" t="n"/>
      <c r="EB292" s="26" t="n"/>
      <c r="EC292" s="26" t="n"/>
      <c r="ED292" s="26" t="n"/>
      <c r="EE292" s="26" t="n"/>
      <c r="EF292" s="26" t="n"/>
      <c r="EG292" s="26" t="n"/>
      <c r="EH292" s="26" t="n"/>
      <c r="EI292" s="26" t="n"/>
      <c r="EJ292" s="26" t="n"/>
      <c r="EK292" s="26" t="n"/>
      <c r="EL292" s="26" t="n"/>
      <c r="EM292" s="26" t="n"/>
      <c r="EN292" s="26" t="n"/>
      <c r="EO292" s="26" t="n"/>
      <c r="EP292" s="26" t="n"/>
      <c r="EQ292" s="26" t="n"/>
      <c r="ER292" s="26" t="n"/>
      <c r="ES292" s="26" t="n"/>
      <c r="ET292" s="26" t="n"/>
      <c r="EU292" s="26" t="n"/>
      <c r="EV292" s="26" t="n"/>
      <c r="EW292" s="26" t="n"/>
      <c r="EX292" s="26" t="n"/>
      <c r="EY292" s="26" t="n"/>
      <c r="EZ292" s="26" t="n"/>
      <c r="FA292" s="26" t="n"/>
      <c r="FB292" s="26" t="n"/>
      <c r="FC292" s="26" t="n"/>
      <c r="FD292" s="26" t="n"/>
      <c r="FE292" s="26" t="n"/>
      <c r="FF292" s="26" t="n"/>
      <c r="FG292" s="26" t="n"/>
      <c r="FH292" s="26" t="n"/>
      <c r="FI292" s="26" t="n"/>
      <c r="FJ292" s="26" t="n"/>
      <c r="FK292" s="26" t="n"/>
      <c r="FL292" s="26" t="n"/>
      <c r="FM292" s="26" t="n"/>
      <c r="FN292" s="26" t="n"/>
      <c r="FO292" s="26" t="n"/>
      <c r="FP292" s="26" t="n"/>
      <c r="FQ292" s="26" t="n"/>
      <c r="FR292" s="26" t="n"/>
      <c r="FS292" s="26" t="n"/>
      <c r="FT292" s="26" t="n"/>
      <c r="FU292" s="26" t="n"/>
      <c r="FV292" s="26" t="n"/>
      <c r="FW292" s="26" t="n"/>
      <c r="FX292" s="26" t="n"/>
      <c r="FY292" s="26" t="n"/>
      <c r="FZ292" s="26" t="n"/>
      <c r="GA292" s="26" t="n"/>
      <c r="GB292" s="26" t="n"/>
      <c r="GC292" s="26" t="n"/>
      <c r="GD292" s="26" t="n"/>
      <c r="GE292" s="26" t="n"/>
      <c r="GF292" s="26" t="n"/>
      <c r="GG292" s="26" t="n"/>
      <c r="GH292" s="26" t="n"/>
      <c r="GI292" s="26" t="n"/>
      <c r="GJ292" s="26" t="n"/>
      <c r="GK292" s="26" t="n"/>
      <c r="GL292" s="26" t="n"/>
      <c r="GM292" s="26" t="n"/>
      <c r="GN292" s="26" t="n"/>
      <c r="GO292" s="26" t="n"/>
      <c r="GP292" s="26" t="n"/>
      <c r="GQ292" s="26" t="n"/>
      <c r="GR292" s="26" t="n"/>
      <c r="GS292" s="26" t="n"/>
      <c r="GT292" s="26" t="n"/>
      <c r="GU292" s="26" t="n"/>
      <c r="GV292" s="26" t="n"/>
      <c r="GW292" s="26" t="n"/>
      <c r="GX292" s="26" t="n"/>
      <c r="GY292" s="26" t="n"/>
      <c r="GZ292" s="26" t="n"/>
      <c r="HA292" s="26" t="n"/>
      <c r="HB292" s="26" t="n"/>
      <c r="HC292" s="26" t="n"/>
      <c r="HD292" s="26" t="n"/>
      <c r="HE292" s="26" t="n"/>
      <c r="HF292" s="26" t="n"/>
      <c r="HG292" s="26" t="n"/>
      <c r="HH292" s="26" t="n"/>
      <c r="HI292" s="26" t="n"/>
      <c r="HJ292" s="26" t="n"/>
      <c r="HK292" s="26" t="n"/>
      <c r="HL292" s="26" t="n"/>
      <c r="HM292" s="26" t="n"/>
      <c r="HN292" s="26" t="n"/>
      <c r="HO292" s="26" t="n"/>
      <c r="HP292" s="26" t="n"/>
      <c r="HQ292" s="26" t="n"/>
      <c r="HR292" s="26" t="n"/>
      <c r="HS292" s="26" t="n"/>
      <c r="HT292" s="26" t="n"/>
      <c r="HU292" s="26" t="n"/>
      <c r="HV292" s="26" t="n"/>
      <c r="HW292" s="26" t="n"/>
      <c r="HX292" s="26" t="n"/>
      <c r="HY292" s="26" t="n"/>
      <c r="HZ292" s="26" t="n"/>
      <c r="IA292" s="26" t="n"/>
      <c r="IB292" s="26" t="n"/>
      <c r="IC292" s="26" t="n"/>
      <c r="ID292" s="26" t="n"/>
      <c r="IE292" s="26" t="n"/>
      <c r="IF292" s="26" t="n"/>
      <c r="IG292" s="26" t="n"/>
      <c r="IH292" s="26" t="n"/>
      <c r="II292" s="26" t="n"/>
      <c r="IJ292" s="26" t="n"/>
      <c r="IK292" s="26" t="n"/>
      <c r="IL292" s="26" t="n"/>
      <c r="IM292" s="26" t="n"/>
      <c r="IN292" s="26" t="n"/>
      <c r="IO292" s="26" t="n"/>
    </row>
    <row r="293" ht="15.75" customHeight="1" s="67">
      <c r="A293" s="39" t="inlineStr">
        <is>
          <t>LH_HL_FILTER_ENABLED</t>
        </is>
      </c>
      <c r="B293" s="40" t="inlineStr">
        <is>
          <t>False</t>
        </is>
      </c>
      <c r="C293" s="38" t="n"/>
      <c r="D293" s="38" t="inlineStr">
        <is>
          <t>ENTRY, GLOBAL_CHECK, STOCKS_EXIT</t>
        </is>
      </c>
      <c r="E293" s="38" t="n"/>
      <c r="F293" s="26" t="n"/>
      <c r="G293" s="38">
        <f>IFERROR(VLOOKUP($A323&amp;"_"&amp;$B323,Results_Deltas!$A$2:$P$15000,5,FALSE),"")</f>
        <v/>
      </c>
      <c r="H293" s="38" t="inlineStr">
        <is>
          <t>Blanket (page end)</t>
        </is>
      </c>
      <c r="I293" s="26" t="n"/>
      <c r="J293" s="26" t="n"/>
      <c r="K293" s="26" t="n"/>
      <c r="L293" s="26" t="inlineStr">
        <is>
          <t>NO</t>
        </is>
      </c>
      <c r="N293" s="76" t="inlineStr">
        <is>
          <t>UNTESTED</t>
        </is>
      </c>
      <c r="O293" s="26" t="n"/>
      <c r="P293" s="26" t="n"/>
      <c r="Q293" s="26" t="n"/>
      <c r="R293" s="26" t="n"/>
      <c r="S293" s="26" t="n"/>
      <c r="T293" s="26" t="n"/>
      <c r="U293" s="26" t="n"/>
      <c r="V293" s="26" t="n"/>
      <c r="W293" s="26" t="n"/>
      <c r="X293" s="26" t="n"/>
      <c r="Y293" s="26" t="n"/>
      <c r="Z293" s="26" t="n"/>
      <c r="AA293" s="26" t="n"/>
      <c r="AB293" s="26" t="n"/>
      <c r="AC293" s="26" t="n"/>
      <c r="AD293" s="26" t="n"/>
      <c r="AE293" s="26" t="n"/>
      <c r="AF293" s="26" t="n"/>
      <c r="AG293" s="26" t="n"/>
      <c r="AH293" s="26" t="n"/>
      <c r="AI293" s="26" t="n"/>
      <c r="AJ293" s="26" t="n"/>
      <c r="AK293" s="26" t="n"/>
      <c r="AL293" s="26" t="n"/>
      <c r="AM293" s="26" t="n"/>
      <c r="AN293" s="26" t="n"/>
      <c r="AO293" s="26" t="n"/>
      <c r="AP293" s="26" t="n"/>
      <c r="AQ293" s="26" t="n"/>
      <c r="AR293" s="26" t="n"/>
      <c r="AS293" s="26" t="n"/>
      <c r="AT293" s="26" t="n"/>
      <c r="AU293" s="26" t="n"/>
      <c r="AV293" s="26" t="n"/>
      <c r="AW293" s="26" t="n"/>
      <c r="AX293" s="26" t="n"/>
      <c r="AY293" s="26" t="n"/>
      <c r="AZ293" s="26" t="n"/>
      <c r="BA293" s="26" t="n"/>
      <c r="BB293" s="26" t="n"/>
      <c r="BC293" s="26" t="n"/>
      <c r="BD293" s="26" t="n"/>
      <c r="BE293" s="26" t="n"/>
      <c r="BF293" s="26" t="n"/>
      <c r="BG293" s="26" t="n"/>
      <c r="BH293" s="26" t="n"/>
      <c r="BI293" s="26" t="n"/>
      <c r="BJ293" s="26" t="n"/>
      <c r="BK293" s="26" t="n"/>
      <c r="BL293" s="26" t="n"/>
      <c r="BM293" s="26" t="n"/>
      <c r="BN293" s="26" t="n"/>
      <c r="BO293" s="26" t="n"/>
      <c r="BP293" s="26" t="n"/>
      <c r="BQ293" s="26" t="n"/>
      <c r="BR293" s="26" t="n"/>
      <c r="BS293" s="26" t="n"/>
      <c r="BT293" s="26" t="n"/>
      <c r="BU293" s="26" t="n"/>
      <c r="BV293" s="26" t="n"/>
      <c r="BW293" s="26" t="n"/>
      <c r="BX293" s="26" t="n"/>
      <c r="BY293" s="26" t="n"/>
      <c r="BZ293" s="26" t="n"/>
      <c r="CA293" s="26" t="n"/>
      <c r="CB293" s="26" t="n"/>
      <c r="CC293" s="26" t="n"/>
      <c r="CD293" s="26" t="n"/>
      <c r="CE293" s="26" t="n"/>
      <c r="CF293" s="26" t="n"/>
      <c r="CG293" s="26" t="n"/>
      <c r="CH293" s="26" t="n"/>
      <c r="CI293" s="26" t="n"/>
      <c r="CJ293" s="26" t="n"/>
      <c r="CK293" s="26" t="n"/>
      <c r="CL293" s="26" t="n"/>
      <c r="CM293" s="26" t="n"/>
      <c r="CN293" s="26" t="n"/>
      <c r="CO293" s="26" t="n"/>
      <c r="CP293" s="26" t="n"/>
      <c r="CQ293" s="26" t="n"/>
      <c r="CR293" s="26" t="n"/>
      <c r="CS293" s="26" t="n"/>
      <c r="CT293" s="26" t="n"/>
      <c r="CU293" s="26" t="n"/>
      <c r="CV293" s="26" t="n"/>
      <c r="CW293" s="26" t="n"/>
      <c r="CX293" s="26" t="n"/>
      <c r="CY293" s="26" t="n"/>
      <c r="CZ293" s="26" t="n"/>
      <c r="DA293" s="26" t="n"/>
      <c r="DB293" s="26" t="n"/>
      <c r="DC293" s="26" t="n"/>
      <c r="DD293" s="26" t="n"/>
      <c r="DE293" s="26" t="n"/>
      <c r="DF293" s="26" t="n"/>
      <c r="DG293" s="26" t="n"/>
      <c r="DH293" s="26" t="n"/>
      <c r="DI293" s="26" t="n"/>
      <c r="DJ293" s="26" t="n"/>
      <c r="DK293" s="26" t="n"/>
      <c r="DL293" s="26" t="n"/>
      <c r="DM293" s="26" t="n"/>
      <c r="DN293" s="26" t="n"/>
      <c r="DO293" s="26" t="n"/>
      <c r="DP293" s="26" t="n"/>
      <c r="DQ293" s="26" t="n"/>
      <c r="DR293" s="26" t="n"/>
      <c r="DS293" s="26" t="n"/>
      <c r="DT293" s="26" t="n"/>
      <c r="DU293" s="26" t="n"/>
      <c r="DV293" s="26" t="n"/>
      <c r="DW293" s="26" t="n"/>
      <c r="DX293" s="26" t="n"/>
      <c r="DY293" s="26" t="n"/>
      <c r="DZ293" s="26" t="n"/>
      <c r="EA293" s="26" t="n"/>
      <c r="EB293" s="26" t="n"/>
      <c r="EC293" s="26" t="n"/>
      <c r="ED293" s="26" t="n"/>
      <c r="EE293" s="26" t="n"/>
      <c r="EF293" s="26" t="n"/>
      <c r="EG293" s="26" t="n"/>
      <c r="EH293" s="26" t="n"/>
      <c r="EI293" s="26" t="n"/>
      <c r="EJ293" s="26" t="n"/>
      <c r="EK293" s="26" t="n"/>
      <c r="EL293" s="26" t="n"/>
      <c r="EM293" s="26" t="n"/>
      <c r="EN293" s="26" t="n"/>
      <c r="EO293" s="26" t="n"/>
      <c r="EP293" s="26" t="n"/>
      <c r="EQ293" s="26" t="n"/>
      <c r="ER293" s="26" t="n"/>
      <c r="ES293" s="26" t="n"/>
      <c r="ET293" s="26" t="n"/>
      <c r="EU293" s="26" t="n"/>
      <c r="EV293" s="26" t="n"/>
      <c r="EW293" s="26" t="n"/>
      <c r="EX293" s="26" t="n"/>
      <c r="EY293" s="26" t="n"/>
      <c r="EZ293" s="26" t="n"/>
      <c r="FA293" s="26" t="n"/>
      <c r="FB293" s="26" t="n"/>
      <c r="FC293" s="26" t="n"/>
      <c r="FD293" s="26" t="n"/>
      <c r="FE293" s="26" t="n"/>
      <c r="FF293" s="26" t="n"/>
      <c r="FG293" s="26" t="n"/>
      <c r="FH293" s="26" t="n"/>
      <c r="FI293" s="26" t="n"/>
      <c r="FJ293" s="26" t="n"/>
      <c r="FK293" s="26" t="n"/>
      <c r="FL293" s="26" t="n"/>
      <c r="FM293" s="26" t="n"/>
      <c r="FN293" s="26" t="n"/>
      <c r="FO293" s="26" t="n"/>
      <c r="FP293" s="26" t="n"/>
      <c r="FQ293" s="26" t="n"/>
      <c r="FR293" s="26" t="n"/>
      <c r="FS293" s="26" t="n"/>
      <c r="FT293" s="26" t="n"/>
      <c r="FU293" s="26" t="n"/>
      <c r="FV293" s="26" t="n"/>
      <c r="FW293" s="26" t="n"/>
      <c r="FX293" s="26" t="n"/>
      <c r="FY293" s="26" t="n"/>
      <c r="FZ293" s="26" t="n"/>
      <c r="GA293" s="26" t="n"/>
      <c r="GB293" s="26" t="n"/>
      <c r="GC293" s="26" t="n"/>
      <c r="GD293" s="26" t="n"/>
      <c r="GE293" s="26" t="n"/>
      <c r="GF293" s="26" t="n"/>
      <c r="GG293" s="26" t="n"/>
      <c r="GH293" s="26" t="n"/>
      <c r="GI293" s="26" t="n"/>
      <c r="GJ293" s="26" t="n"/>
      <c r="GK293" s="26" t="n"/>
      <c r="GL293" s="26" t="n"/>
      <c r="GM293" s="26" t="n"/>
      <c r="GN293" s="26" t="n"/>
      <c r="GO293" s="26" t="n"/>
      <c r="GP293" s="26" t="n"/>
      <c r="GQ293" s="26" t="n"/>
      <c r="GR293" s="26" t="n"/>
      <c r="GS293" s="26" t="n"/>
      <c r="GT293" s="26" t="n"/>
      <c r="GU293" s="26" t="n"/>
      <c r="GV293" s="26" t="n"/>
      <c r="GW293" s="26" t="n"/>
      <c r="GX293" s="26" t="n"/>
      <c r="GY293" s="26" t="n"/>
      <c r="GZ293" s="26" t="n"/>
      <c r="HA293" s="26" t="n"/>
      <c r="HB293" s="26" t="n"/>
      <c r="HC293" s="26" t="n"/>
      <c r="HD293" s="26" t="n"/>
      <c r="HE293" s="26" t="n"/>
      <c r="HF293" s="26" t="n"/>
      <c r="HG293" s="26" t="n"/>
      <c r="HH293" s="26" t="n"/>
      <c r="HI293" s="26" t="n"/>
      <c r="HJ293" s="26" t="n"/>
      <c r="HK293" s="26" t="n"/>
      <c r="HL293" s="26" t="n"/>
      <c r="HM293" s="26" t="n"/>
      <c r="HN293" s="26" t="n"/>
      <c r="HO293" s="26" t="n"/>
      <c r="HP293" s="26" t="n"/>
      <c r="HQ293" s="26" t="n"/>
      <c r="HR293" s="26" t="n"/>
      <c r="HS293" s="26" t="n"/>
      <c r="HT293" s="26" t="n"/>
      <c r="HU293" s="26" t="n"/>
      <c r="HV293" s="26" t="n"/>
      <c r="HW293" s="26" t="n"/>
      <c r="HX293" s="26" t="n"/>
      <c r="HY293" s="26" t="n"/>
      <c r="HZ293" s="26" t="n"/>
      <c r="IA293" s="26" t="n"/>
      <c r="IB293" s="26" t="n"/>
      <c r="IC293" s="26" t="n"/>
      <c r="ID293" s="26" t="n"/>
      <c r="IE293" s="26" t="n"/>
      <c r="IF293" s="26" t="n"/>
      <c r="IG293" s="26" t="n"/>
      <c r="IH293" s="26" t="n"/>
      <c r="II293" s="26" t="n"/>
      <c r="IJ293" s="26" t="n"/>
      <c r="IK293" s="26" t="n"/>
      <c r="IL293" s="26" t="n"/>
      <c r="IM293" s="26" t="n"/>
      <c r="IN293" s="26" t="n"/>
      <c r="IO293" s="26" t="n"/>
    </row>
    <row r="294" ht="15.75" customHeight="1" s="67">
      <c r="A294" s="37" t="inlineStr">
        <is>
          <t>LH_HL_FILTER_ENABLED</t>
        </is>
      </c>
      <c r="B294" s="38" t="inlineStr">
        <is>
          <t>True</t>
        </is>
      </c>
      <c r="C294" s="38" t="n"/>
      <c r="D294" s="38" t="inlineStr">
        <is>
          <t>ENTRY, GLOBAL_CHECK, STOCKS_EXIT</t>
        </is>
      </c>
      <c r="E294" s="38" t="n"/>
      <c r="F294" s="26" t="n"/>
      <c r="G294" s="38">
        <f>IFERROR(VLOOKUP($A324&amp;"_"&amp;$B324,Results_Deltas!$A$2:$P$15000,5,FALSE),"")</f>
        <v/>
      </c>
      <c r="H294" s="38" t="inlineStr">
        <is>
          <t>Blanket (page end)</t>
        </is>
      </c>
      <c r="I294" s="26" t="n"/>
      <c r="J294" s="26" t="n"/>
      <c r="K294" s="26" t="n"/>
      <c r="L294" s="26" t="inlineStr">
        <is>
          <t>NO</t>
        </is>
      </c>
      <c r="N294" s="76" t="inlineStr">
        <is>
          <t>UNTESTED</t>
        </is>
      </c>
      <c r="O294" s="26" t="n"/>
      <c r="P294" s="26" t="n"/>
      <c r="Q294" s="26" t="n"/>
      <c r="R294" s="26" t="n"/>
      <c r="S294" s="26" t="n"/>
      <c r="T294" s="26" t="n"/>
      <c r="U294" s="26" t="n"/>
      <c r="V294" s="26" t="n"/>
      <c r="W294" s="26" t="n"/>
      <c r="X294" s="26" t="n"/>
      <c r="Y294" s="26" t="n"/>
      <c r="Z294" s="26" t="n"/>
      <c r="AA294" s="26" t="n"/>
      <c r="AB294" s="26" t="n"/>
      <c r="AC294" s="26" t="n"/>
      <c r="AD294" s="26" t="n"/>
      <c r="AE294" s="26" t="n"/>
      <c r="AF294" s="26" t="n"/>
      <c r="AG294" s="26" t="n"/>
      <c r="AH294" s="26" t="n"/>
      <c r="AI294" s="26" t="n"/>
      <c r="AJ294" s="26" t="n"/>
      <c r="AK294" s="26" t="n"/>
      <c r="AL294" s="26" t="n"/>
      <c r="AM294" s="26" t="n"/>
      <c r="AN294" s="26" t="n"/>
      <c r="AO294" s="26" t="n"/>
      <c r="AP294" s="26" t="n"/>
      <c r="AQ294" s="26" t="n"/>
      <c r="AR294" s="26" t="n"/>
      <c r="AS294" s="26" t="n"/>
      <c r="AT294" s="26" t="n"/>
      <c r="AU294" s="26" t="n"/>
      <c r="AV294" s="26" t="n"/>
      <c r="AW294" s="26" t="n"/>
      <c r="AX294" s="26" t="n"/>
      <c r="AY294" s="26" t="n"/>
      <c r="AZ294" s="26" t="n"/>
      <c r="BA294" s="26" t="n"/>
      <c r="BB294" s="26" t="n"/>
      <c r="BC294" s="26" t="n"/>
      <c r="BD294" s="26" t="n"/>
      <c r="BE294" s="26" t="n"/>
      <c r="BF294" s="26" t="n"/>
      <c r="BG294" s="26" t="n"/>
      <c r="BH294" s="26" t="n"/>
      <c r="BI294" s="26" t="n"/>
      <c r="BJ294" s="26" t="n"/>
      <c r="BK294" s="26" t="n"/>
      <c r="BL294" s="26" t="n"/>
      <c r="BM294" s="26" t="n"/>
      <c r="BN294" s="26" t="n"/>
      <c r="BO294" s="26" t="n"/>
      <c r="BP294" s="26" t="n"/>
      <c r="BQ294" s="26" t="n"/>
      <c r="BR294" s="26" t="n"/>
      <c r="BS294" s="26" t="n"/>
      <c r="BT294" s="26" t="n"/>
      <c r="BU294" s="26" t="n"/>
      <c r="BV294" s="26" t="n"/>
      <c r="BW294" s="26" t="n"/>
      <c r="BX294" s="26" t="n"/>
      <c r="BY294" s="26" t="n"/>
      <c r="BZ294" s="26" t="n"/>
      <c r="CA294" s="26" t="n"/>
      <c r="CB294" s="26" t="n"/>
      <c r="CC294" s="26" t="n"/>
      <c r="CD294" s="26" t="n"/>
      <c r="CE294" s="26" t="n"/>
      <c r="CF294" s="26" t="n"/>
      <c r="CG294" s="26" t="n"/>
      <c r="CH294" s="26" t="n"/>
      <c r="CI294" s="26" t="n"/>
      <c r="CJ294" s="26" t="n"/>
      <c r="CK294" s="26" t="n"/>
      <c r="CL294" s="26" t="n"/>
      <c r="CM294" s="26" t="n"/>
      <c r="CN294" s="26" t="n"/>
      <c r="CO294" s="26" t="n"/>
      <c r="CP294" s="26" t="n"/>
      <c r="CQ294" s="26" t="n"/>
      <c r="CR294" s="26" t="n"/>
      <c r="CS294" s="26" t="n"/>
      <c r="CT294" s="26" t="n"/>
      <c r="CU294" s="26" t="n"/>
      <c r="CV294" s="26" t="n"/>
      <c r="CW294" s="26" t="n"/>
      <c r="CX294" s="26" t="n"/>
      <c r="CY294" s="26" t="n"/>
      <c r="CZ294" s="26" t="n"/>
      <c r="DA294" s="26" t="n"/>
      <c r="DB294" s="26" t="n"/>
      <c r="DC294" s="26" t="n"/>
      <c r="DD294" s="26" t="n"/>
      <c r="DE294" s="26" t="n"/>
      <c r="DF294" s="26" t="n"/>
      <c r="DG294" s="26" t="n"/>
      <c r="DH294" s="26" t="n"/>
      <c r="DI294" s="26" t="n"/>
      <c r="DJ294" s="26" t="n"/>
      <c r="DK294" s="26" t="n"/>
      <c r="DL294" s="26" t="n"/>
      <c r="DM294" s="26" t="n"/>
      <c r="DN294" s="26" t="n"/>
      <c r="DO294" s="26" t="n"/>
      <c r="DP294" s="26" t="n"/>
      <c r="DQ294" s="26" t="n"/>
      <c r="DR294" s="26" t="n"/>
      <c r="DS294" s="26" t="n"/>
      <c r="DT294" s="26" t="n"/>
      <c r="DU294" s="26" t="n"/>
      <c r="DV294" s="26" t="n"/>
      <c r="DW294" s="26" t="n"/>
      <c r="DX294" s="26" t="n"/>
      <c r="DY294" s="26" t="n"/>
      <c r="DZ294" s="26" t="n"/>
      <c r="EA294" s="26" t="n"/>
      <c r="EB294" s="26" t="n"/>
      <c r="EC294" s="26" t="n"/>
      <c r="ED294" s="26" t="n"/>
      <c r="EE294" s="26" t="n"/>
      <c r="EF294" s="26" t="n"/>
      <c r="EG294" s="26" t="n"/>
      <c r="EH294" s="26" t="n"/>
      <c r="EI294" s="26" t="n"/>
      <c r="EJ294" s="26" t="n"/>
      <c r="EK294" s="26" t="n"/>
      <c r="EL294" s="26" t="n"/>
      <c r="EM294" s="26" t="n"/>
      <c r="EN294" s="26" t="n"/>
      <c r="EO294" s="26" t="n"/>
      <c r="EP294" s="26" t="n"/>
      <c r="EQ294" s="26" t="n"/>
      <c r="ER294" s="26" t="n"/>
      <c r="ES294" s="26" t="n"/>
      <c r="ET294" s="26" t="n"/>
      <c r="EU294" s="26" t="n"/>
      <c r="EV294" s="26" t="n"/>
      <c r="EW294" s="26" t="n"/>
      <c r="EX294" s="26" t="n"/>
      <c r="EY294" s="26" t="n"/>
      <c r="EZ294" s="26" t="n"/>
      <c r="FA294" s="26" t="n"/>
      <c r="FB294" s="26" t="n"/>
      <c r="FC294" s="26" t="n"/>
      <c r="FD294" s="26" t="n"/>
      <c r="FE294" s="26" t="n"/>
      <c r="FF294" s="26" t="n"/>
      <c r="FG294" s="26" t="n"/>
      <c r="FH294" s="26" t="n"/>
      <c r="FI294" s="26" t="n"/>
      <c r="FJ294" s="26" t="n"/>
      <c r="FK294" s="26" t="n"/>
      <c r="FL294" s="26" t="n"/>
      <c r="FM294" s="26" t="n"/>
      <c r="FN294" s="26" t="n"/>
      <c r="FO294" s="26" t="n"/>
      <c r="FP294" s="26" t="n"/>
      <c r="FQ294" s="26" t="n"/>
      <c r="FR294" s="26" t="n"/>
      <c r="FS294" s="26" t="n"/>
      <c r="FT294" s="26" t="n"/>
      <c r="FU294" s="26" t="n"/>
      <c r="FV294" s="26" t="n"/>
      <c r="FW294" s="26" t="n"/>
      <c r="FX294" s="26" t="n"/>
      <c r="FY294" s="26" t="n"/>
      <c r="FZ294" s="26" t="n"/>
      <c r="GA294" s="26" t="n"/>
      <c r="GB294" s="26" t="n"/>
      <c r="GC294" s="26" t="n"/>
      <c r="GD294" s="26" t="n"/>
      <c r="GE294" s="26" t="n"/>
      <c r="GF294" s="26" t="n"/>
      <c r="GG294" s="26" t="n"/>
      <c r="GH294" s="26" t="n"/>
      <c r="GI294" s="26" t="n"/>
      <c r="GJ294" s="26" t="n"/>
      <c r="GK294" s="26" t="n"/>
      <c r="GL294" s="26" t="n"/>
      <c r="GM294" s="26" t="n"/>
      <c r="GN294" s="26" t="n"/>
      <c r="GO294" s="26" t="n"/>
      <c r="GP294" s="26" t="n"/>
      <c r="GQ294" s="26" t="n"/>
      <c r="GR294" s="26" t="n"/>
      <c r="GS294" s="26" t="n"/>
      <c r="GT294" s="26" t="n"/>
      <c r="GU294" s="26" t="n"/>
      <c r="GV294" s="26" t="n"/>
      <c r="GW294" s="26" t="n"/>
      <c r="GX294" s="26" t="n"/>
      <c r="GY294" s="26" t="n"/>
      <c r="GZ294" s="26" t="n"/>
      <c r="HA294" s="26" t="n"/>
      <c r="HB294" s="26" t="n"/>
      <c r="HC294" s="26" t="n"/>
      <c r="HD294" s="26" t="n"/>
      <c r="HE294" s="26" t="n"/>
      <c r="HF294" s="26" t="n"/>
      <c r="HG294" s="26" t="n"/>
      <c r="HH294" s="26" t="n"/>
      <c r="HI294" s="26" t="n"/>
      <c r="HJ294" s="26" t="n"/>
      <c r="HK294" s="26" t="n"/>
      <c r="HL294" s="26" t="n"/>
      <c r="HM294" s="26" t="n"/>
      <c r="HN294" s="26" t="n"/>
      <c r="HO294" s="26" t="n"/>
      <c r="HP294" s="26" t="n"/>
      <c r="HQ294" s="26" t="n"/>
      <c r="HR294" s="26" t="n"/>
      <c r="HS294" s="26" t="n"/>
      <c r="HT294" s="26" t="n"/>
      <c r="HU294" s="26" t="n"/>
      <c r="HV294" s="26" t="n"/>
      <c r="HW294" s="26" t="n"/>
      <c r="HX294" s="26" t="n"/>
      <c r="HY294" s="26" t="n"/>
      <c r="HZ294" s="26" t="n"/>
      <c r="IA294" s="26" t="n"/>
      <c r="IB294" s="26" t="n"/>
      <c r="IC294" s="26" t="n"/>
      <c r="ID294" s="26" t="n"/>
      <c r="IE294" s="26" t="n"/>
      <c r="IF294" s="26" t="n"/>
      <c r="IG294" s="26" t="n"/>
      <c r="IH294" s="26" t="n"/>
      <c r="II294" s="26" t="n"/>
      <c r="IJ294" s="26" t="n"/>
      <c r="IK294" s="26" t="n"/>
      <c r="IL294" s="26" t="n"/>
      <c r="IM294" s="26" t="n"/>
      <c r="IN294" s="26" t="n"/>
      <c r="IO294" s="26" t="n"/>
    </row>
    <row r="295" ht="15.75" customHeight="1" s="67">
      <c r="A295" s="39" t="inlineStr">
        <is>
          <t>LH_HL_FILTER_MODE</t>
        </is>
      </c>
      <c r="B295" s="40" t="inlineStr">
        <is>
          <t>STRICT_2BAR</t>
        </is>
      </c>
      <c r="C295" s="38" t="n"/>
      <c r="D295" s="38" t="inlineStr">
        <is>
          <t>ENTRY, GLOBAL_CHECK, STOCKS_EXIT</t>
        </is>
      </c>
      <c r="E295" s="38" t="n"/>
      <c r="F295" s="26" t="n"/>
      <c r="G295" s="38">
        <f>IFERROR(VLOOKUP($A325&amp;"_"&amp;$B325,Results_Deltas!$A$2:$P$15000,5,FALSE),"")</f>
        <v/>
      </c>
      <c r="H295" s="38" t="inlineStr">
        <is>
          <t>Blanket (page end)</t>
        </is>
      </c>
      <c r="I295" s="26" t="n"/>
      <c r="J295" s="26" t="n"/>
      <c r="K295" s="26" t="n"/>
      <c r="L295" s="26" t="inlineStr">
        <is>
          <t>NO</t>
        </is>
      </c>
      <c r="N295" s="76" t="inlineStr">
        <is>
          <t>UNTESTED</t>
        </is>
      </c>
      <c r="O295" s="26" t="n"/>
      <c r="P295" s="26" t="n"/>
      <c r="Q295" s="26" t="n"/>
      <c r="R295" s="26" t="n"/>
      <c r="S295" s="26" t="n"/>
      <c r="T295" s="26" t="n"/>
      <c r="U295" s="26" t="n"/>
      <c r="V295" s="26" t="n"/>
      <c r="W295" s="26" t="n"/>
      <c r="X295" s="26" t="n"/>
      <c r="Y295" s="26" t="n"/>
      <c r="Z295" s="26" t="n"/>
      <c r="AA295" s="26" t="n"/>
      <c r="AB295" s="26" t="n"/>
      <c r="AC295" s="26" t="n"/>
      <c r="AD295" s="26" t="n"/>
      <c r="AE295" s="26" t="n"/>
      <c r="AF295" s="26" t="n"/>
      <c r="AG295" s="26" t="n"/>
      <c r="AH295" s="26" t="n"/>
      <c r="AI295" s="26" t="n"/>
      <c r="AJ295" s="26" t="n"/>
      <c r="AK295" s="26" t="n"/>
      <c r="AL295" s="26" t="n"/>
      <c r="AM295" s="26" t="n"/>
      <c r="AN295" s="26" t="n"/>
      <c r="AO295" s="26" t="n"/>
      <c r="AP295" s="26" t="n"/>
      <c r="AQ295" s="26" t="n"/>
      <c r="AR295" s="26" t="n"/>
      <c r="AS295" s="26" t="n"/>
      <c r="AT295" s="26" t="n"/>
      <c r="AU295" s="26" t="n"/>
      <c r="AV295" s="26" t="n"/>
      <c r="AW295" s="26" t="n"/>
      <c r="AX295" s="26" t="n"/>
      <c r="AY295" s="26" t="n"/>
      <c r="AZ295" s="26" t="n"/>
      <c r="BA295" s="26" t="n"/>
      <c r="BB295" s="26" t="n"/>
      <c r="BC295" s="26" t="n"/>
      <c r="BD295" s="26" t="n"/>
      <c r="BE295" s="26" t="n"/>
      <c r="BF295" s="26" t="n"/>
      <c r="BG295" s="26" t="n"/>
      <c r="BH295" s="26" t="n"/>
      <c r="BI295" s="26" t="n"/>
      <c r="BJ295" s="26" t="n"/>
      <c r="BK295" s="26" t="n"/>
      <c r="BL295" s="26" t="n"/>
      <c r="BM295" s="26" t="n"/>
      <c r="BN295" s="26" t="n"/>
      <c r="BO295" s="26" t="n"/>
      <c r="BP295" s="26" t="n"/>
      <c r="BQ295" s="26" t="n"/>
      <c r="BR295" s="26" t="n"/>
      <c r="BS295" s="26" t="n"/>
      <c r="BT295" s="26" t="n"/>
      <c r="BU295" s="26" t="n"/>
      <c r="BV295" s="26" t="n"/>
      <c r="BW295" s="26" t="n"/>
      <c r="BX295" s="26" t="n"/>
      <c r="BY295" s="26" t="n"/>
      <c r="BZ295" s="26" t="n"/>
      <c r="CA295" s="26" t="n"/>
      <c r="CB295" s="26" t="n"/>
      <c r="CC295" s="26" t="n"/>
      <c r="CD295" s="26" t="n"/>
      <c r="CE295" s="26" t="n"/>
      <c r="CF295" s="26" t="n"/>
      <c r="CG295" s="26" t="n"/>
      <c r="CH295" s="26" t="n"/>
      <c r="CI295" s="26" t="n"/>
      <c r="CJ295" s="26" t="n"/>
      <c r="CK295" s="26" t="n"/>
      <c r="CL295" s="26" t="n"/>
      <c r="CM295" s="26" t="n"/>
      <c r="CN295" s="26" t="n"/>
      <c r="CO295" s="26" t="n"/>
      <c r="CP295" s="26" t="n"/>
      <c r="CQ295" s="26" t="n"/>
      <c r="CR295" s="26" t="n"/>
      <c r="CS295" s="26" t="n"/>
      <c r="CT295" s="26" t="n"/>
      <c r="CU295" s="26" t="n"/>
      <c r="CV295" s="26" t="n"/>
      <c r="CW295" s="26" t="n"/>
      <c r="CX295" s="26" t="n"/>
      <c r="CY295" s="26" t="n"/>
      <c r="CZ295" s="26" t="n"/>
      <c r="DA295" s="26" t="n"/>
      <c r="DB295" s="26" t="n"/>
      <c r="DC295" s="26" t="n"/>
      <c r="DD295" s="26" t="n"/>
      <c r="DE295" s="26" t="n"/>
      <c r="DF295" s="26" t="n"/>
      <c r="DG295" s="26" t="n"/>
      <c r="DH295" s="26" t="n"/>
      <c r="DI295" s="26" t="n"/>
      <c r="DJ295" s="26" t="n"/>
      <c r="DK295" s="26" t="n"/>
      <c r="DL295" s="26" t="n"/>
      <c r="DM295" s="26" t="n"/>
      <c r="DN295" s="26" t="n"/>
      <c r="DO295" s="26" t="n"/>
      <c r="DP295" s="26" t="n"/>
      <c r="DQ295" s="26" t="n"/>
      <c r="DR295" s="26" t="n"/>
      <c r="DS295" s="26" t="n"/>
      <c r="DT295" s="26" t="n"/>
      <c r="DU295" s="26" t="n"/>
      <c r="DV295" s="26" t="n"/>
      <c r="DW295" s="26" t="n"/>
      <c r="DX295" s="26" t="n"/>
      <c r="DY295" s="26" t="n"/>
      <c r="DZ295" s="26" t="n"/>
      <c r="EA295" s="26" t="n"/>
      <c r="EB295" s="26" t="n"/>
      <c r="EC295" s="26" t="n"/>
      <c r="ED295" s="26" t="n"/>
      <c r="EE295" s="26" t="n"/>
      <c r="EF295" s="26" t="n"/>
      <c r="EG295" s="26" t="n"/>
      <c r="EH295" s="26" t="n"/>
      <c r="EI295" s="26" t="n"/>
      <c r="EJ295" s="26" t="n"/>
      <c r="EK295" s="26" t="n"/>
      <c r="EL295" s="26" t="n"/>
      <c r="EM295" s="26" t="n"/>
      <c r="EN295" s="26" t="n"/>
      <c r="EO295" s="26" t="n"/>
      <c r="EP295" s="26" t="n"/>
      <c r="EQ295" s="26" t="n"/>
      <c r="ER295" s="26" t="n"/>
      <c r="ES295" s="26" t="n"/>
      <c r="ET295" s="26" t="n"/>
      <c r="EU295" s="26" t="n"/>
      <c r="EV295" s="26" t="n"/>
      <c r="EW295" s="26" t="n"/>
      <c r="EX295" s="26" t="n"/>
      <c r="EY295" s="26" t="n"/>
      <c r="EZ295" s="26" t="n"/>
      <c r="FA295" s="26" t="n"/>
      <c r="FB295" s="26" t="n"/>
      <c r="FC295" s="26" t="n"/>
      <c r="FD295" s="26" t="n"/>
      <c r="FE295" s="26" t="n"/>
      <c r="FF295" s="26" t="n"/>
      <c r="FG295" s="26" t="n"/>
      <c r="FH295" s="26" t="n"/>
      <c r="FI295" s="26" t="n"/>
      <c r="FJ295" s="26" t="n"/>
      <c r="FK295" s="26" t="n"/>
      <c r="FL295" s="26" t="n"/>
      <c r="FM295" s="26" t="n"/>
      <c r="FN295" s="26" t="n"/>
      <c r="FO295" s="26" t="n"/>
      <c r="FP295" s="26" t="n"/>
      <c r="FQ295" s="26" t="n"/>
      <c r="FR295" s="26" t="n"/>
      <c r="FS295" s="26" t="n"/>
      <c r="FT295" s="26" t="n"/>
      <c r="FU295" s="26" t="n"/>
      <c r="FV295" s="26" t="n"/>
      <c r="FW295" s="26" t="n"/>
      <c r="FX295" s="26" t="n"/>
      <c r="FY295" s="26" t="n"/>
      <c r="FZ295" s="26" t="n"/>
      <c r="GA295" s="26" t="n"/>
      <c r="GB295" s="26" t="n"/>
      <c r="GC295" s="26" t="n"/>
      <c r="GD295" s="26" t="n"/>
      <c r="GE295" s="26" t="n"/>
      <c r="GF295" s="26" t="n"/>
      <c r="GG295" s="26" t="n"/>
      <c r="GH295" s="26" t="n"/>
      <c r="GI295" s="26" t="n"/>
      <c r="GJ295" s="26" t="n"/>
      <c r="GK295" s="26" t="n"/>
      <c r="GL295" s="26" t="n"/>
      <c r="GM295" s="26" t="n"/>
      <c r="GN295" s="26" t="n"/>
      <c r="GO295" s="26" t="n"/>
      <c r="GP295" s="26" t="n"/>
      <c r="GQ295" s="26" t="n"/>
      <c r="GR295" s="26" t="n"/>
      <c r="GS295" s="26" t="n"/>
      <c r="GT295" s="26" t="n"/>
      <c r="GU295" s="26" t="n"/>
      <c r="GV295" s="26" t="n"/>
      <c r="GW295" s="26" t="n"/>
      <c r="GX295" s="26" t="n"/>
      <c r="GY295" s="26" t="n"/>
      <c r="GZ295" s="26" t="n"/>
      <c r="HA295" s="26" t="n"/>
      <c r="HB295" s="26" t="n"/>
      <c r="HC295" s="26" t="n"/>
      <c r="HD295" s="26" t="n"/>
      <c r="HE295" s="26" t="n"/>
      <c r="HF295" s="26" t="n"/>
      <c r="HG295" s="26" t="n"/>
      <c r="HH295" s="26" t="n"/>
      <c r="HI295" s="26" t="n"/>
      <c r="HJ295" s="26" t="n"/>
      <c r="HK295" s="26" t="n"/>
      <c r="HL295" s="26" t="n"/>
      <c r="HM295" s="26" t="n"/>
      <c r="HN295" s="26" t="n"/>
      <c r="HO295" s="26" t="n"/>
      <c r="HP295" s="26" t="n"/>
      <c r="HQ295" s="26" t="n"/>
      <c r="HR295" s="26" t="n"/>
      <c r="HS295" s="26" t="n"/>
      <c r="HT295" s="26" t="n"/>
      <c r="HU295" s="26" t="n"/>
      <c r="HV295" s="26" t="n"/>
      <c r="HW295" s="26" t="n"/>
      <c r="HX295" s="26" t="n"/>
      <c r="HY295" s="26" t="n"/>
      <c r="HZ295" s="26" t="n"/>
      <c r="IA295" s="26" t="n"/>
      <c r="IB295" s="26" t="n"/>
      <c r="IC295" s="26" t="n"/>
      <c r="ID295" s="26" t="n"/>
      <c r="IE295" s="26" t="n"/>
      <c r="IF295" s="26" t="n"/>
      <c r="IG295" s="26" t="n"/>
      <c r="IH295" s="26" t="n"/>
      <c r="II295" s="26" t="n"/>
      <c r="IJ295" s="26" t="n"/>
      <c r="IK295" s="26" t="n"/>
      <c r="IL295" s="26" t="n"/>
      <c r="IM295" s="26" t="n"/>
      <c r="IN295" s="26" t="n"/>
      <c r="IO295" s="26" t="n"/>
    </row>
    <row r="296" ht="15.75" customHeight="1" s="67">
      <c r="A296" s="37" t="inlineStr">
        <is>
          <t>LH_HL_FILTER_MODE</t>
        </is>
      </c>
      <c r="B296" s="38" t="inlineStr">
        <is>
          <t>STRICT_2BAR_ALT</t>
        </is>
      </c>
      <c r="C296" s="38" t="n"/>
      <c r="D296" s="38" t="inlineStr">
        <is>
          <t>ENTRY, GLOBAL_CHECK, STOCKS_EXIT</t>
        </is>
      </c>
      <c r="E296" s="38" t="n"/>
      <c r="F296" s="26" t="n"/>
      <c r="G296" s="38">
        <f>IFERROR(VLOOKUP($A326&amp;"_"&amp;$B326,Results_Deltas!$A$2:$P$15000,5,FALSE),"")</f>
        <v/>
      </c>
      <c r="H296" s="38" t="inlineStr">
        <is>
          <t>Blanket (page end)</t>
        </is>
      </c>
      <c r="I296" s="26" t="n"/>
      <c r="J296" s="26" t="n"/>
      <c r="K296" s="26" t="n"/>
      <c r="L296" s="26" t="inlineStr">
        <is>
          <t>NO</t>
        </is>
      </c>
      <c r="N296" s="76" t="inlineStr">
        <is>
          <t>UNTESTED</t>
        </is>
      </c>
      <c r="O296" s="26" t="n"/>
      <c r="P296" s="26" t="n"/>
      <c r="Q296" s="26" t="n"/>
      <c r="R296" s="26" t="n"/>
      <c r="S296" s="26" t="n"/>
      <c r="T296" s="26" t="n"/>
      <c r="U296" s="26" t="n"/>
      <c r="V296" s="26" t="n"/>
      <c r="W296" s="26" t="n"/>
      <c r="X296" s="26" t="n"/>
      <c r="Y296" s="26" t="n"/>
      <c r="Z296" s="26" t="n"/>
      <c r="AA296" s="26" t="n"/>
      <c r="AB296" s="26" t="n"/>
      <c r="AC296" s="26" t="n"/>
      <c r="AD296" s="26" t="n"/>
      <c r="AE296" s="26" t="n"/>
      <c r="AF296" s="26" t="n"/>
      <c r="AG296" s="26" t="n"/>
      <c r="AH296" s="26" t="n"/>
      <c r="AI296" s="26" t="n"/>
      <c r="AJ296" s="26" t="n"/>
      <c r="AK296" s="26" t="n"/>
      <c r="AL296" s="26" t="n"/>
      <c r="AM296" s="26" t="n"/>
      <c r="AN296" s="26" t="n"/>
      <c r="AO296" s="26" t="n"/>
      <c r="AP296" s="26" t="n"/>
      <c r="AQ296" s="26" t="n"/>
      <c r="AR296" s="26" t="n"/>
      <c r="AS296" s="26" t="n"/>
      <c r="AT296" s="26" t="n"/>
      <c r="AU296" s="26" t="n"/>
      <c r="AV296" s="26" t="n"/>
      <c r="AW296" s="26" t="n"/>
      <c r="AX296" s="26" t="n"/>
      <c r="AY296" s="26" t="n"/>
      <c r="AZ296" s="26" t="n"/>
      <c r="BA296" s="26" t="n"/>
      <c r="BB296" s="26" t="n"/>
      <c r="BC296" s="26" t="n"/>
      <c r="BD296" s="26" t="n"/>
      <c r="BE296" s="26" t="n"/>
      <c r="BF296" s="26" t="n"/>
      <c r="BG296" s="26" t="n"/>
      <c r="BH296" s="26" t="n"/>
      <c r="BI296" s="26" t="n"/>
      <c r="BJ296" s="26" t="n"/>
      <c r="BK296" s="26" t="n"/>
      <c r="BL296" s="26" t="n"/>
      <c r="BM296" s="26" t="n"/>
      <c r="BN296" s="26" t="n"/>
      <c r="BO296" s="26" t="n"/>
      <c r="BP296" s="26" t="n"/>
      <c r="BQ296" s="26" t="n"/>
      <c r="BR296" s="26" t="n"/>
      <c r="BS296" s="26" t="n"/>
      <c r="BT296" s="26" t="n"/>
      <c r="BU296" s="26" t="n"/>
      <c r="BV296" s="26" t="n"/>
      <c r="BW296" s="26" t="n"/>
      <c r="BX296" s="26" t="n"/>
      <c r="BY296" s="26" t="n"/>
      <c r="BZ296" s="26" t="n"/>
      <c r="CA296" s="26" t="n"/>
      <c r="CB296" s="26" t="n"/>
      <c r="CC296" s="26" t="n"/>
      <c r="CD296" s="26" t="n"/>
      <c r="CE296" s="26" t="n"/>
      <c r="CF296" s="26" t="n"/>
      <c r="CG296" s="26" t="n"/>
      <c r="CH296" s="26" t="n"/>
      <c r="CI296" s="26" t="n"/>
      <c r="CJ296" s="26" t="n"/>
      <c r="CK296" s="26" t="n"/>
      <c r="CL296" s="26" t="n"/>
      <c r="CM296" s="26" t="n"/>
      <c r="CN296" s="26" t="n"/>
      <c r="CO296" s="26" t="n"/>
      <c r="CP296" s="26" t="n"/>
      <c r="CQ296" s="26" t="n"/>
      <c r="CR296" s="26" t="n"/>
      <c r="CS296" s="26" t="n"/>
      <c r="CT296" s="26" t="n"/>
      <c r="CU296" s="26" t="n"/>
      <c r="CV296" s="26" t="n"/>
      <c r="CW296" s="26" t="n"/>
      <c r="CX296" s="26" t="n"/>
      <c r="CY296" s="26" t="n"/>
      <c r="CZ296" s="26" t="n"/>
      <c r="DA296" s="26" t="n"/>
      <c r="DB296" s="26" t="n"/>
      <c r="DC296" s="26" t="n"/>
      <c r="DD296" s="26" t="n"/>
      <c r="DE296" s="26" t="n"/>
      <c r="DF296" s="26" t="n"/>
      <c r="DG296" s="26" t="n"/>
      <c r="DH296" s="26" t="n"/>
      <c r="DI296" s="26" t="n"/>
      <c r="DJ296" s="26" t="n"/>
      <c r="DK296" s="26" t="n"/>
      <c r="DL296" s="26" t="n"/>
      <c r="DM296" s="26" t="n"/>
      <c r="DN296" s="26" t="n"/>
      <c r="DO296" s="26" t="n"/>
      <c r="DP296" s="26" t="n"/>
      <c r="DQ296" s="26" t="n"/>
      <c r="DR296" s="26" t="n"/>
      <c r="DS296" s="26" t="n"/>
      <c r="DT296" s="26" t="n"/>
      <c r="DU296" s="26" t="n"/>
      <c r="DV296" s="26" t="n"/>
      <c r="DW296" s="26" t="n"/>
      <c r="DX296" s="26" t="n"/>
      <c r="DY296" s="26" t="n"/>
      <c r="DZ296" s="26" t="n"/>
      <c r="EA296" s="26" t="n"/>
      <c r="EB296" s="26" t="n"/>
      <c r="EC296" s="26" t="n"/>
      <c r="ED296" s="26" t="n"/>
      <c r="EE296" s="26" t="n"/>
      <c r="EF296" s="26" t="n"/>
      <c r="EG296" s="26" t="n"/>
      <c r="EH296" s="26" t="n"/>
      <c r="EI296" s="26" t="n"/>
      <c r="EJ296" s="26" t="n"/>
      <c r="EK296" s="26" t="n"/>
      <c r="EL296" s="26" t="n"/>
      <c r="EM296" s="26" t="n"/>
      <c r="EN296" s="26" t="n"/>
      <c r="EO296" s="26" t="n"/>
      <c r="EP296" s="26" t="n"/>
      <c r="EQ296" s="26" t="n"/>
      <c r="ER296" s="26" t="n"/>
      <c r="ES296" s="26" t="n"/>
      <c r="ET296" s="26" t="n"/>
      <c r="EU296" s="26" t="n"/>
      <c r="EV296" s="26" t="n"/>
      <c r="EW296" s="26" t="n"/>
      <c r="EX296" s="26" t="n"/>
      <c r="EY296" s="26" t="n"/>
      <c r="EZ296" s="26" t="n"/>
      <c r="FA296" s="26" t="n"/>
      <c r="FB296" s="26" t="n"/>
      <c r="FC296" s="26" t="n"/>
      <c r="FD296" s="26" t="n"/>
      <c r="FE296" s="26" t="n"/>
      <c r="FF296" s="26" t="n"/>
      <c r="FG296" s="26" t="n"/>
      <c r="FH296" s="26" t="n"/>
      <c r="FI296" s="26" t="n"/>
      <c r="FJ296" s="26" t="n"/>
      <c r="FK296" s="26" t="n"/>
      <c r="FL296" s="26" t="n"/>
      <c r="FM296" s="26" t="n"/>
      <c r="FN296" s="26" t="n"/>
      <c r="FO296" s="26" t="n"/>
      <c r="FP296" s="26" t="n"/>
      <c r="FQ296" s="26" t="n"/>
      <c r="FR296" s="26" t="n"/>
      <c r="FS296" s="26" t="n"/>
      <c r="FT296" s="26" t="n"/>
      <c r="FU296" s="26" t="n"/>
      <c r="FV296" s="26" t="n"/>
      <c r="FW296" s="26" t="n"/>
      <c r="FX296" s="26" t="n"/>
      <c r="FY296" s="26" t="n"/>
      <c r="FZ296" s="26" t="n"/>
      <c r="GA296" s="26" t="n"/>
      <c r="GB296" s="26" t="n"/>
      <c r="GC296" s="26" t="n"/>
      <c r="GD296" s="26" t="n"/>
      <c r="GE296" s="26" t="n"/>
      <c r="GF296" s="26" t="n"/>
      <c r="GG296" s="26" t="n"/>
      <c r="GH296" s="26" t="n"/>
      <c r="GI296" s="26" t="n"/>
      <c r="GJ296" s="26" t="n"/>
      <c r="GK296" s="26" t="n"/>
      <c r="GL296" s="26" t="n"/>
      <c r="GM296" s="26" t="n"/>
      <c r="GN296" s="26" t="n"/>
      <c r="GO296" s="26" t="n"/>
      <c r="GP296" s="26" t="n"/>
      <c r="GQ296" s="26" t="n"/>
      <c r="GR296" s="26" t="n"/>
      <c r="GS296" s="26" t="n"/>
      <c r="GT296" s="26" t="n"/>
      <c r="GU296" s="26" t="n"/>
      <c r="GV296" s="26" t="n"/>
      <c r="GW296" s="26" t="n"/>
      <c r="GX296" s="26" t="n"/>
      <c r="GY296" s="26" t="n"/>
      <c r="GZ296" s="26" t="n"/>
      <c r="HA296" s="26" t="n"/>
      <c r="HB296" s="26" t="n"/>
      <c r="HC296" s="26" t="n"/>
      <c r="HD296" s="26" t="n"/>
      <c r="HE296" s="26" t="n"/>
      <c r="HF296" s="26" t="n"/>
      <c r="HG296" s="26" t="n"/>
      <c r="HH296" s="26" t="n"/>
      <c r="HI296" s="26" t="n"/>
      <c r="HJ296" s="26" t="n"/>
      <c r="HK296" s="26" t="n"/>
      <c r="HL296" s="26" t="n"/>
      <c r="HM296" s="26" t="n"/>
      <c r="HN296" s="26" t="n"/>
      <c r="HO296" s="26" t="n"/>
      <c r="HP296" s="26" t="n"/>
      <c r="HQ296" s="26" t="n"/>
      <c r="HR296" s="26" t="n"/>
      <c r="HS296" s="26" t="n"/>
      <c r="HT296" s="26" t="n"/>
      <c r="HU296" s="26" t="n"/>
      <c r="HV296" s="26" t="n"/>
      <c r="HW296" s="26" t="n"/>
      <c r="HX296" s="26" t="n"/>
      <c r="HY296" s="26" t="n"/>
      <c r="HZ296" s="26" t="n"/>
      <c r="IA296" s="26" t="n"/>
      <c r="IB296" s="26" t="n"/>
      <c r="IC296" s="26" t="n"/>
      <c r="ID296" s="26" t="n"/>
      <c r="IE296" s="26" t="n"/>
      <c r="IF296" s="26" t="n"/>
      <c r="IG296" s="26" t="n"/>
      <c r="IH296" s="26" t="n"/>
      <c r="II296" s="26" t="n"/>
      <c r="IJ296" s="26" t="n"/>
      <c r="IK296" s="26" t="n"/>
      <c r="IL296" s="26" t="n"/>
      <c r="IM296" s="26" t="n"/>
      <c r="IN296" s="26" t="n"/>
      <c r="IO296" s="26" t="n"/>
    </row>
    <row r="297" ht="15.75" customHeight="1" s="67">
      <c r="A297" s="39" t="inlineStr">
        <is>
          <t>LH_HL_FILTER_REQUIRE_BOTH</t>
        </is>
      </c>
      <c r="B297" s="40" t="inlineStr">
        <is>
          <t>False</t>
        </is>
      </c>
      <c r="C297" s="38" t="n"/>
      <c r="D297" s="38" t="inlineStr">
        <is>
          <t>ENTRY, GLOBAL_CHECK, STOCKS_EXIT</t>
        </is>
      </c>
      <c r="E297" s="38" t="n"/>
      <c r="F297" s="26" t="n"/>
      <c r="G297" s="38">
        <f>IFERROR(VLOOKUP($A327&amp;"_"&amp;$B327,Results_Deltas!$A$2:$P$15000,5,FALSE),"")</f>
        <v/>
      </c>
      <c r="H297" s="38" t="inlineStr">
        <is>
          <t>Blanket (page end)</t>
        </is>
      </c>
      <c r="I297" s="26" t="n"/>
      <c r="J297" s="26" t="n"/>
      <c r="K297" s="26" t="n"/>
      <c r="L297" s="26" t="inlineStr">
        <is>
          <t>YES</t>
        </is>
      </c>
      <c r="N297" s="76" t="inlineStr">
        <is>
          <t>UNTESTED</t>
        </is>
      </c>
      <c r="O297" s="26" t="n"/>
      <c r="P297" s="26" t="n"/>
      <c r="Q297" s="26" t="n"/>
      <c r="R297" s="26" t="n"/>
      <c r="S297" s="26" t="n"/>
      <c r="T297" s="26" t="n"/>
      <c r="U297" s="26" t="n"/>
      <c r="V297" s="26" t="n"/>
      <c r="W297" s="26" t="n"/>
      <c r="X297" s="26" t="n"/>
      <c r="Y297" s="26" t="n"/>
      <c r="Z297" s="26" t="n"/>
      <c r="AA297" s="26" t="n"/>
      <c r="AB297" s="26" t="n"/>
      <c r="AC297" s="26" t="n"/>
      <c r="AD297" s="26" t="n"/>
      <c r="AE297" s="26" t="n"/>
      <c r="AF297" s="26" t="n"/>
      <c r="AG297" s="26" t="n"/>
      <c r="AH297" s="26" t="n"/>
      <c r="AI297" s="26" t="n"/>
      <c r="AJ297" s="26" t="n"/>
      <c r="AK297" s="26" t="n"/>
      <c r="AL297" s="26" t="n"/>
      <c r="AM297" s="26" t="n"/>
      <c r="AN297" s="26" t="n"/>
      <c r="AO297" s="26" t="n"/>
      <c r="AP297" s="26" t="n"/>
      <c r="AQ297" s="26" t="n"/>
      <c r="AR297" s="26" t="n"/>
      <c r="AS297" s="26" t="n"/>
      <c r="AT297" s="26" t="n"/>
      <c r="AU297" s="26" t="n"/>
      <c r="AV297" s="26" t="n"/>
      <c r="AW297" s="26" t="n"/>
      <c r="AX297" s="26" t="n"/>
      <c r="AY297" s="26" t="n"/>
      <c r="AZ297" s="26" t="n"/>
      <c r="BA297" s="26" t="n"/>
      <c r="BB297" s="26" t="n"/>
      <c r="BC297" s="26" t="n"/>
      <c r="BD297" s="26" t="n"/>
      <c r="BE297" s="26" t="n"/>
      <c r="BF297" s="26" t="n"/>
      <c r="BG297" s="26" t="n"/>
      <c r="BH297" s="26" t="n"/>
      <c r="BI297" s="26" t="n"/>
      <c r="BJ297" s="26" t="n"/>
      <c r="BK297" s="26" t="n"/>
      <c r="BL297" s="26" t="n"/>
      <c r="BM297" s="26" t="n"/>
      <c r="BN297" s="26" t="n"/>
      <c r="BO297" s="26" t="n"/>
      <c r="BP297" s="26" t="n"/>
      <c r="BQ297" s="26" t="n"/>
      <c r="BR297" s="26" t="n"/>
      <c r="BS297" s="26" t="n"/>
      <c r="BT297" s="26" t="n"/>
      <c r="BU297" s="26" t="n"/>
      <c r="BV297" s="26" t="n"/>
      <c r="BW297" s="26" t="n"/>
      <c r="BX297" s="26" t="n"/>
      <c r="BY297" s="26" t="n"/>
      <c r="BZ297" s="26" t="n"/>
      <c r="CA297" s="26" t="n"/>
      <c r="CB297" s="26" t="n"/>
      <c r="CC297" s="26" t="n"/>
      <c r="CD297" s="26" t="n"/>
      <c r="CE297" s="26" t="n"/>
      <c r="CF297" s="26" t="n"/>
      <c r="CG297" s="26" t="n"/>
      <c r="CH297" s="26" t="n"/>
      <c r="CI297" s="26" t="n"/>
      <c r="CJ297" s="26" t="n"/>
      <c r="CK297" s="26" t="n"/>
      <c r="CL297" s="26" t="n"/>
      <c r="CM297" s="26" t="n"/>
      <c r="CN297" s="26" t="n"/>
      <c r="CO297" s="26" t="n"/>
      <c r="CP297" s="26" t="n"/>
      <c r="CQ297" s="26" t="n"/>
      <c r="CR297" s="26" t="n"/>
      <c r="CS297" s="26" t="n"/>
      <c r="CT297" s="26" t="n"/>
      <c r="CU297" s="26" t="n"/>
      <c r="CV297" s="26" t="n"/>
      <c r="CW297" s="26" t="n"/>
      <c r="CX297" s="26" t="n"/>
      <c r="CY297" s="26" t="n"/>
      <c r="CZ297" s="26" t="n"/>
      <c r="DA297" s="26" t="n"/>
      <c r="DB297" s="26" t="n"/>
      <c r="DC297" s="26" t="n"/>
      <c r="DD297" s="26" t="n"/>
      <c r="DE297" s="26" t="n"/>
      <c r="DF297" s="26" t="n"/>
      <c r="DG297" s="26" t="n"/>
      <c r="DH297" s="26" t="n"/>
      <c r="DI297" s="26" t="n"/>
      <c r="DJ297" s="26" t="n"/>
      <c r="DK297" s="26" t="n"/>
      <c r="DL297" s="26" t="n"/>
      <c r="DM297" s="26" t="n"/>
      <c r="DN297" s="26" t="n"/>
      <c r="DO297" s="26" t="n"/>
      <c r="DP297" s="26" t="n"/>
      <c r="DQ297" s="26" t="n"/>
      <c r="DR297" s="26" t="n"/>
      <c r="DS297" s="26" t="n"/>
      <c r="DT297" s="26" t="n"/>
      <c r="DU297" s="26" t="n"/>
      <c r="DV297" s="26" t="n"/>
      <c r="DW297" s="26" t="n"/>
      <c r="DX297" s="26" t="n"/>
      <c r="DY297" s="26" t="n"/>
      <c r="DZ297" s="26" t="n"/>
      <c r="EA297" s="26" t="n"/>
      <c r="EB297" s="26" t="n"/>
      <c r="EC297" s="26" t="n"/>
      <c r="ED297" s="26" t="n"/>
      <c r="EE297" s="26" t="n"/>
      <c r="EF297" s="26" t="n"/>
      <c r="EG297" s="26" t="n"/>
      <c r="EH297" s="26" t="n"/>
      <c r="EI297" s="26" t="n"/>
      <c r="EJ297" s="26" t="n"/>
      <c r="EK297" s="26" t="n"/>
      <c r="EL297" s="26" t="n"/>
      <c r="EM297" s="26" t="n"/>
      <c r="EN297" s="26" t="n"/>
      <c r="EO297" s="26" t="n"/>
      <c r="EP297" s="26" t="n"/>
      <c r="EQ297" s="26" t="n"/>
      <c r="ER297" s="26" t="n"/>
      <c r="ES297" s="26" t="n"/>
      <c r="ET297" s="26" t="n"/>
      <c r="EU297" s="26" t="n"/>
      <c r="EV297" s="26" t="n"/>
      <c r="EW297" s="26" t="n"/>
      <c r="EX297" s="26" t="n"/>
      <c r="EY297" s="26" t="n"/>
      <c r="EZ297" s="26" t="n"/>
      <c r="FA297" s="26" t="n"/>
      <c r="FB297" s="26" t="n"/>
      <c r="FC297" s="26" t="n"/>
      <c r="FD297" s="26" t="n"/>
      <c r="FE297" s="26" t="n"/>
      <c r="FF297" s="26" t="n"/>
      <c r="FG297" s="26" t="n"/>
      <c r="FH297" s="26" t="n"/>
      <c r="FI297" s="26" t="n"/>
      <c r="FJ297" s="26" t="n"/>
      <c r="FK297" s="26" t="n"/>
      <c r="FL297" s="26" t="n"/>
      <c r="FM297" s="26" t="n"/>
      <c r="FN297" s="26" t="n"/>
      <c r="FO297" s="26" t="n"/>
      <c r="FP297" s="26" t="n"/>
      <c r="FQ297" s="26" t="n"/>
      <c r="FR297" s="26" t="n"/>
      <c r="FS297" s="26" t="n"/>
      <c r="FT297" s="26" t="n"/>
      <c r="FU297" s="26" t="n"/>
      <c r="FV297" s="26" t="n"/>
      <c r="FW297" s="26" t="n"/>
      <c r="FX297" s="26" t="n"/>
      <c r="FY297" s="26" t="n"/>
      <c r="FZ297" s="26" t="n"/>
      <c r="GA297" s="26" t="n"/>
      <c r="GB297" s="26" t="n"/>
      <c r="GC297" s="26" t="n"/>
      <c r="GD297" s="26" t="n"/>
      <c r="GE297" s="26" t="n"/>
      <c r="GF297" s="26" t="n"/>
      <c r="GG297" s="26" t="n"/>
      <c r="GH297" s="26" t="n"/>
      <c r="GI297" s="26" t="n"/>
      <c r="GJ297" s="26" t="n"/>
      <c r="GK297" s="26" t="n"/>
      <c r="GL297" s="26" t="n"/>
      <c r="GM297" s="26" t="n"/>
      <c r="GN297" s="26" t="n"/>
      <c r="GO297" s="26" t="n"/>
      <c r="GP297" s="26" t="n"/>
      <c r="GQ297" s="26" t="n"/>
      <c r="GR297" s="26" t="n"/>
      <c r="GS297" s="26" t="n"/>
      <c r="GT297" s="26" t="n"/>
      <c r="GU297" s="26" t="n"/>
      <c r="GV297" s="26" t="n"/>
      <c r="GW297" s="26" t="n"/>
      <c r="GX297" s="26" t="n"/>
      <c r="GY297" s="26" t="n"/>
      <c r="GZ297" s="26" t="n"/>
      <c r="HA297" s="26" t="n"/>
      <c r="HB297" s="26" t="n"/>
      <c r="HC297" s="26" t="n"/>
      <c r="HD297" s="26" t="n"/>
      <c r="HE297" s="26" t="n"/>
      <c r="HF297" s="26" t="n"/>
      <c r="HG297" s="26" t="n"/>
      <c r="HH297" s="26" t="n"/>
      <c r="HI297" s="26" t="n"/>
      <c r="HJ297" s="26" t="n"/>
      <c r="HK297" s="26" t="n"/>
      <c r="HL297" s="26" t="n"/>
      <c r="HM297" s="26" t="n"/>
      <c r="HN297" s="26" t="n"/>
      <c r="HO297" s="26" t="n"/>
      <c r="HP297" s="26" t="n"/>
      <c r="HQ297" s="26" t="n"/>
      <c r="HR297" s="26" t="n"/>
      <c r="HS297" s="26" t="n"/>
      <c r="HT297" s="26" t="n"/>
      <c r="HU297" s="26" t="n"/>
      <c r="HV297" s="26" t="n"/>
      <c r="HW297" s="26" t="n"/>
      <c r="HX297" s="26" t="n"/>
      <c r="HY297" s="26" t="n"/>
      <c r="HZ297" s="26" t="n"/>
      <c r="IA297" s="26" t="n"/>
      <c r="IB297" s="26" t="n"/>
      <c r="IC297" s="26" t="n"/>
      <c r="ID297" s="26" t="n"/>
      <c r="IE297" s="26" t="n"/>
      <c r="IF297" s="26" t="n"/>
      <c r="IG297" s="26" t="n"/>
      <c r="IH297" s="26" t="n"/>
      <c r="II297" s="26" t="n"/>
      <c r="IJ297" s="26" t="n"/>
      <c r="IK297" s="26" t="n"/>
      <c r="IL297" s="26" t="n"/>
      <c r="IM297" s="26" t="n"/>
      <c r="IN297" s="26" t="n"/>
      <c r="IO297" s="26" t="n"/>
    </row>
    <row r="298" ht="15.75" customHeight="1" s="67">
      <c r="A298" s="37" t="inlineStr">
        <is>
          <t>LH_HL_FILTER_REQUIRE_BOTH</t>
        </is>
      </c>
      <c r="B298" s="38" t="inlineStr">
        <is>
          <t>False_ALT</t>
        </is>
      </c>
      <c r="C298" s="38" t="n"/>
      <c r="D298" s="38" t="inlineStr">
        <is>
          <t>ENTRY, GLOBAL_CHECK, STOCKS_EXIT</t>
        </is>
      </c>
      <c r="E298" s="38" t="n"/>
      <c r="F298" s="26" t="n"/>
      <c r="G298" s="38">
        <f>IFERROR(VLOOKUP($A328&amp;"_"&amp;$B328,Results_Deltas!$A$2:$P$15000,5,FALSE),"")</f>
        <v/>
      </c>
      <c r="H298" s="38" t="inlineStr">
        <is>
          <t>Blanket (page end)</t>
        </is>
      </c>
      <c r="I298" s="26" t="n"/>
      <c r="J298" s="26" t="n"/>
      <c r="K298" s="26" t="n"/>
      <c r="L298" s="26" t="inlineStr">
        <is>
          <t>NO</t>
        </is>
      </c>
      <c r="N298" s="76" t="inlineStr">
        <is>
          <t>UNTESTED</t>
        </is>
      </c>
      <c r="O298" s="26" t="n"/>
      <c r="P298" s="26" t="n"/>
      <c r="Q298" s="26" t="n"/>
      <c r="R298" s="26" t="n"/>
      <c r="S298" s="26" t="n"/>
      <c r="T298" s="26" t="n"/>
      <c r="U298" s="26" t="n"/>
      <c r="V298" s="26" t="n"/>
      <c r="W298" s="26" t="n"/>
      <c r="X298" s="26" t="n"/>
      <c r="Y298" s="26" t="n"/>
      <c r="Z298" s="26" t="n"/>
      <c r="AA298" s="26" t="n"/>
      <c r="AB298" s="26" t="n"/>
      <c r="AC298" s="26" t="n"/>
      <c r="AD298" s="26" t="n"/>
      <c r="AE298" s="26" t="n"/>
      <c r="AF298" s="26" t="n"/>
      <c r="AG298" s="26" t="n"/>
      <c r="AH298" s="26" t="n"/>
      <c r="AI298" s="26" t="n"/>
      <c r="AJ298" s="26" t="n"/>
      <c r="AK298" s="26" t="n"/>
      <c r="AL298" s="26" t="n"/>
      <c r="AM298" s="26" t="n"/>
      <c r="AN298" s="26" t="n"/>
      <c r="AO298" s="26" t="n"/>
      <c r="AP298" s="26" t="n"/>
      <c r="AQ298" s="26" t="n"/>
      <c r="AR298" s="26" t="n"/>
      <c r="AS298" s="26" t="n"/>
      <c r="AT298" s="26" t="n"/>
      <c r="AU298" s="26" t="n"/>
      <c r="AV298" s="26" t="n"/>
      <c r="AW298" s="26" t="n"/>
      <c r="AX298" s="26" t="n"/>
      <c r="AY298" s="26" t="n"/>
      <c r="AZ298" s="26" t="n"/>
      <c r="BA298" s="26" t="n"/>
      <c r="BB298" s="26" t="n"/>
      <c r="BC298" s="26" t="n"/>
      <c r="BD298" s="26" t="n"/>
      <c r="BE298" s="26" t="n"/>
      <c r="BF298" s="26" t="n"/>
      <c r="BG298" s="26" t="n"/>
      <c r="BH298" s="26" t="n"/>
      <c r="BI298" s="26" t="n"/>
      <c r="BJ298" s="26" t="n"/>
      <c r="BK298" s="26" t="n"/>
      <c r="BL298" s="26" t="n"/>
      <c r="BM298" s="26" t="n"/>
      <c r="BN298" s="26" t="n"/>
      <c r="BO298" s="26" t="n"/>
      <c r="BP298" s="26" t="n"/>
      <c r="BQ298" s="26" t="n"/>
      <c r="BR298" s="26" t="n"/>
      <c r="BS298" s="26" t="n"/>
      <c r="BT298" s="26" t="n"/>
      <c r="BU298" s="26" t="n"/>
      <c r="BV298" s="26" t="n"/>
      <c r="BW298" s="26" t="n"/>
      <c r="BX298" s="26" t="n"/>
      <c r="BY298" s="26" t="n"/>
      <c r="BZ298" s="26" t="n"/>
      <c r="CA298" s="26" t="n"/>
      <c r="CB298" s="26" t="n"/>
      <c r="CC298" s="26" t="n"/>
      <c r="CD298" s="26" t="n"/>
      <c r="CE298" s="26" t="n"/>
      <c r="CF298" s="26" t="n"/>
      <c r="CG298" s="26" t="n"/>
      <c r="CH298" s="26" t="n"/>
      <c r="CI298" s="26" t="n"/>
      <c r="CJ298" s="26" t="n"/>
      <c r="CK298" s="26" t="n"/>
      <c r="CL298" s="26" t="n"/>
      <c r="CM298" s="26" t="n"/>
      <c r="CN298" s="26" t="n"/>
      <c r="CO298" s="26" t="n"/>
      <c r="CP298" s="26" t="n"/>
      <c r="CQ298" s="26" t="n"/>
      <c r="CR298" s="26" t="n"/>
      <c r="CS298" s="26" t="n"/>
      <c r="CT298" s="26" t="n"/>
      <c r="CU298" s="26" t="n"/>
      <c r="CV298" s="26" t="n"/>
      <c r="CW298" s="26" t="n"/>
      <c r="CX298" s="26" t="n"/>
      <c r="CY298" s="26" t="n"/>
      <c r="CZ298" s="26" t="n"/>
      <c r="DA298" s="26" t="n"/>
      <c r="DB298" s="26" t="n"/>
      <c r="DC298" s="26" t="n"/>
      <c r="DD298" s="26" t="n"/>
      <c r="DE298" s="26" t="n"/>
      <c r="DF298" s="26" t="n"/>
      <c r="DG298" s="26" t="n"/>
      <c r="DH298" s="26" t="n"/>
      <c r="DI298" s="26" t="n"/>
      <c r="DJ298" s="26" t="n"/>
      <c r="DK298" s="26" t="n"/>
      <c r="DL298" s="26" t="n"/>
      <c r="DM298" s="26" t="n"/>
      <c r="DN298" s="26" t="n"/>
      <c r="DO298" s="26" t="n"/>
      <c r="DP298" s="26" t="n"/>
      <c r="DQ298" s="26" t="n"/>
      <c r="DR298" s="26" t="n"/>
      <c r="DS298" s="26" t="n"/>
      <c r="DT298" s="26" t="n"/>
      <c r="DU298" s="26" t="n"/>
      <c r="DV298" s="26" t="n"/>
      <c r="DW298" s="26" t="n"/>
      <c r="DX298" s="26" t="n"/>
      <c r="DY298" s="26" t="n"/>
      <c r="DZ298" s="26" t="n"/>
      <c r="EA298" s="26" t="n"/>
      <c r="EB298" s="26" t="n"/>
      <c r="EC298" s="26" t="n"/>
      <c r="ED298" s="26" t="n"/>
      <c r="EE298" s="26" t="n"/>
      <c r="EF298" s="26" t="n"/>
      <c r="EG298" s="26" t="n"/>
      <c r="EH298" s="26" t="n"/>
      <c r="EI298" s="26" t="n"/>
      <c r="EJ298" s="26" t="n"/>
      <c r="EK298" s="26" t="n"/>
      <c r="EL298" s="26" t="n"/>
      <c r="EM298" s="26" t="n"/>
      <c r="EN298" s="26" t="n"/>
      <c r="EO298" s="26" t="n"/>
      <c r="EP298" s="26" t="n"/>
      <c r="EQ298" s="26" t="n"/>
      <c r="ER298" s="26" t="n"/>
      <c r="ES298" s="26" t="n"/>
      <c r="ET298" s="26" t="n"/>
      <c r="EU298" s="26" t="n"/>
      <c r="EV298" s="26" t="n"/>
      <c r="EW298" s="26" t="n"/>
      <c r="EX298" s="26" t="n"/>
      <c r="EY298" s="26" t="n"/>
      <c r="EZ298" s="26" t="n"/>
      <c r="FA298" s="26" t="n"/>
      <c r="FB298" s="26" t="n"/>
      <c r="FC298" s="26" t="n"/>
      <c r="FD298" s="26" t="n"/>
      <c r="FE298" s="26" t="n"/>
      <c r="FF298" s="26" t="n"/>
      <c r="FG298" s="26" t="n"/>
      <c r="FH298" s="26" t="n"/>
      <c r="FI298" s="26" t="n"/>
      <c r="FJ298" s="26" t="n"/>
      <c r="FK298" s="26" t="n"/>
      <c r="FL298" s="26" t="n"/>
      <c r="FM298" s="26" t="n"/>
      <c r="FN298" s="26" t="n"/>
      <c r="FO298" s="26" t="n"/>
      <c r="FP298" s="26" t="n"/>
      <c r="FQ298" s="26" t="n"/>
      <c r="FR298" s="26" t="n"/>
      <c r="FS298" s="26" t="n"/>
      <c r="FT298" s="26" t="n"/>
      <c r="FU298" s="26" t="n"/>
      <c r="FV298" s="26" t="n"/>
      <c r="FW298" s="26" t="n"/>
      <c r="FX298" s="26" t="n"/>
      <c r="FY298" s="26" t="n"/>
      <c r="FZ298" s="26" t="n"/>
      <c r="GA298" s="26" t="n"/>
      <c r="GB298" s="26" t="n"/>
      <c r="GC298" s="26" t="n"/>
      <c r="GD298" s="26" t="n"/>
      <c r="GE298" s="26" t="n"/>
      <c r="GF298" s="26" t="n"/>
      <c r="GG298" s="26" t="n"/>
      <c r="GH298" s="26" t="n"/>
      <c r="GI298" s="26" t="n"/>
      <c r="GJ298" s="26" t="n"/>
      <c r="GK298" s="26" t="n"/>
      <c r="GL298" s="26" t="n"/>
      <c r="GM298" s="26" t="n"/>
      <c r="GN298" s="26" t="n"/>
      <c r="GO298" s="26" t="n"/>
      <c r="GP298" s="26" t="n"/>
      <c r="GQ298" s="26" t="n"/>
      <c r="GR298" s="26" t="n"/>
      <c r="GS298" s="26" t="n"/>
      <c r="GT298" s="26" t="n"/>
      <c r="GU298" s="26" t="n"/>
      <c r="GV298" s="26" t="n"/>
      <c r="GW298" s="26" t="n"/>
      <c r="GX298" s="26" t="n"/>
      <c r="GY298" s="26" t="n"/>
      <c r="GZ298" s="26" t="n"/>
      <c r="HA298" s="26" t="n"/>
      <c r="HB298" s="26" t="n"/>
      <c r="HC298" s="26" t="n"/>
      <c r="HD298" s="26" t="n"/>
      <c r="HE298" s="26" t="n"/>
      <c r="HF298" s="26" t="n"/>
      <c r="HG298" s="26" t="n"/>
      <c r="HH298" s="26" t="n"/>
      <c r="HI298" s="26" t="n"/>
      <c r="HJ298" s="26" t="n"/>
      <c r="HK298" s="26" t="n"/>
      <c r="HL298" s="26" t="n"/>
      <c r="HM298" s="26" t="n"/>
      <c r="HN298" s="26" t="n"/>
      <c r="HO298" s="26" t="n"/>
      <c r="HP298" s="26" t="n"/>
      <c r="HQ298" s="26" t="n"/>
      <c r="HR298" s="26" t="n"/>
      <c r="HS298" s="26" t="n"/>
      <c r="HT298" s="26" t="n"/>
      <c r="HU298" s="26" t="n"/>
      <c r="HV298" s="26" t="n"/>
      <c r="HW298" s="26" t="n"/>
      <c r="HX298" s="26" t="n"/>
      <c r="HY298" s="26" t="n"/>
      <c r="HZ298" s="26" t="n"/>
      <c r="IA298" s="26" t="n"/>
      <c r="IB298" s="26" t="n"/>
      <c r="IC298" s="26" t="n"/>
      <c r="ID298" s="26" t="n"/>
      <c r="IE298" s="26" t="n"/>
      <c r="IF298" s="26" t="n"/>
      <c r="IG298" s="26" t="n"/>
      <c r="IH298" s="26" t="n"/>
      <c r="II298" s="26" t="n"/>
      <c r="IJ298" s="26" t="n"/>
      <c r="IK298" s="26" t="n"/>
      <c r="IL298" s="26" t="n"/>
      <c r="IM298" s="26" t="n"/>
      <c r="IN298" s="26" t="n"/>
      <c r="IO298" s="26" t="n"/>
    </row>
    <row r="299" ht="15.75" customHeight="1" s="67">
      <c r="A299" s="39" t="inlineStr">
        <is>
          <t>LIVE_VEC_EMERGENCY_BRAKE_ENABLED</t>
        </is>
      </c>
      <c r="B299" s="40" t="inlineStr">
        <is>
          <t>False</t>
        </is>
      </c>
      <c r="C299" s="38" t="n"/>
      <c r="D299" s="38" t="inlineStr">
        <is>
          <t>GLOBAL_CHECK, STOCKS_EXIT</t>
        </is>
      </c>
      <c r="E299" s="38" t="n"/>
      <c r="F299" s="26" t="n"/>
      <c r="G299" s="38">
        <f>IFERROR(VLOOKUP($A329&amp;"_"&amp;$B329,Results_Deltas!$A$2:$P$15000,5,FALSE),"")</f>
        <v/>
      </c>
      <c r="H299" s="38" t="inlineStr">
        <is>
          <t>Blanket (page end)</t>
        </is>
      </c>
      <c r="I299" s="26" t="n"/>
      <c r="J299" s="26" t="n"/>
      <c r="K299" s="26" t="n"/>
      <c r="L299" s="26" t="inlineStr">
        <is>
          <t>NO</t>
        </is>
      </c>
      <c r="N299" s="76" t="inlineStr">
        <is>
          <t>UNTESTED</t>
        </is>
      </c>
      <c r="O299" s="26" t="n"/>
      <c r="P299" s="26" t="n"/>
      <c r="Q299" s="26" t="n"/>
      <c r="R299" s="26" t="n"/>
      <c r="S299" s="26" t="n"/>
      <c r="T299" s="26" t="n"/>
      <c r="U299" s="26" t="n"/>
      <c r="V299" s="26" t="n"/>
      <c r="W299" s="26" t="n"/>
      <c r="X299" s="26" t="n"/>
      <c r="Y299" s="26" t="n"/>
      <c r="Z299" s="26" t="n"/>
      <c r="AA299" s="26" t="n"/>
      <c r="AB299" s="26" t="n"/>
      <c r="AC299" s="26" t="n"/>
      <c r="AD299" s="26" t="n"/>
      <c r="AE299" s="26" t="n"/>
      <c r="AF299" s="26" t="n"/>
      <c r="AG299" s="26" t="n"/>
      <c r="AH299" s="26" t="n"/>
      <c r="AI299" s="26" t="n"/>
      <c r="AJ299" s="26" t="n"/>
      <c r="AK299" s="26" t="n"/>
      <c r="AL299" s="26" t="n"/>
      <c r="AM299" s="26" t="n"/>
      <c r="AN299" s="26" t="n"/>
      <c r="AO299" s="26" t="n"/>
      <c r="AP299" s="26" t="n"/>
      <c r="AQ299" s="26" t="n"/>
      <c r="AR299" s="26" t="n"/>
      <c r="AS299" s="26" t="n"/>
      <c r="AT299" s="26" t="n"/>
      <c r="AU299" s="26" t="n"/>
      <c r="AV299" s="26" t="n"/>
      <c r="AW299" s="26" t="n"/>
      <c r="AX299" s="26" t="n"/>
      <c r="AY299" s="26" t="n"/>
      <c r="AZ299" s="26" t="n"/>
      <c r="BA299" s="26" t="n"/>
      <c r="BB299" s="26" t="n"/>
      <c r="BC299" s="26" t="n"/>
      <c r="BD299" s="26" t="n"/>
      <c r="BE299" s="26" t="n"/>
      <c r="BF299" s="26" t="n"/>
      <c r="BG299" s="26" t="n"/>
      <c r="BH299" s="26" t="n"/>
      <c r="BI299" s="26" t="n"/>
      <c r="BJ299" s="26" t="n"/>
      <c r="BK299" s="26" t="n"/>
      <c r="BL299" s="26" t="n"/>
      <c r="BM299" s="26" t="n"/>
      <c r="BN299" s="26" t="n"/>
      <c r="BO299" s="26" t="n"/>
      <c r="BP299" s="26" t="n"/>
      <c r="BQ299" s="26" t="n"/>
      <c r="BR299" s="26" t="n"/>
      <c r="BS299" s="26" t="n"/>
      <c r="BT299" s="26" t="n"/>
      <c r="BU299" s="26" t="n"/>
      <c r="BV299" s="26" t="n"/>
      <c r="BW299" s="26" t="n"/>
      <c r="BX299" s="26" t="n"/>
      <c r="BY299" s="26" t="n"/>
      <c r="BZ299" s="26" t="n"/>
      <c r="CA299" s="26" t="n"/>
      <c r="CB299" s="26" t="n"/>
      <c r="CC299" s="26" t="n"/>
      <c r="CD299" s="26" t="n"/>
      <c r="CE299" s="26" t="n"/>
      <c r="CF299" s="26" t="n"/>
      <c r="CG299" s="26" t="n"/>
      <c r="CH299" s="26" t="n"/>
      <c r="CI299" s="26" t="n"/>
      <c r="CJ299" s="26" t="n"/>
      <c r="CK299" s="26" t="n"/>
      <c r="CL299" s="26" t="n"/>
      <c r="CM299" s="26" t="n"/>
      <c r="CN299" s="26" t="n"/>
      <c r="CO299" s="26" t="n"/>
      <c r="CP299" s="26" t="n"/>
      <c r="CQ299" s="26" t="n"/>
      <c r="CR299" s="26" t="n"/>
      <c r="CS299" s="26" t="n"/>
      <c r="CT299" s="26" t="n"/>
      <c r="CU299" s="26" t="n"/>
      <c r="CV299" s="26" t="n"/>
      <c r="CW299" s="26" t="n"/>
      <c r="CX299" s="26" t="n"/>
      <c r="CY299" s="26" t="n"/>
      <c r="CZ299" s="26" t="n"/>
      <c r="DA299" s="26" t="n"/>
      <c r="DB299" s="26" t="n"/>
      <c r="DC299" s="26" t="n"/>
      <c r="DD299" s="26" t="n"/>
      <c r="DE299" s="26" t="n"/>
      <c r="DF299" s="26" t="n"/>
      <c r="DG299" s="26" t="n"/>
      <c r="DH299" s="26" t="n"/>
      <c r="DI299" s="26" t="n"/>
      <c r="DJ299" s="26" t="n"/>
      <c r="DK299" s="26" t="n"/>
      <c r="DL299" s="26" t="n"/>
      <c r="DM299" s="26" t="n"/>
      <c r="DN299" s="26" t="n"/>
      <c r="DO299" s="26" t="n"/>
      <c r="DP299" s="26" t="n"/>
      <c r="DQ299" s="26" t="n"/>
      <c r="DR299" s="26" t="n"/>
      <c r="DS299" s="26" t="n"/>
      <c r="DT299" s="26" t="n"/>
      <c r="DU299" s="26" t="n"/>
      <c r="DV299" s="26" t="n"/>
      <c r="DW299" s="26" t="n"/>
      <c r="DX299" s="26" t="n"/>
      <c r="DY299" s="26" t="n"/>
      <c r="DZ299" s="26" t="n"/>
      <c r="EA299" s="26" t="n"/>
      <c r="EB299" s="26" t="n"/>
      <c r="EC299" s="26" t="n"/>
      <c r="ED299" s="26" t="n"/>
      <c r="EE299" s="26" t="n"/>
      <c r="EF299" s="26" t="n"/>
      <c r="EG299" s="26" t="n"/>
      <c r="EH299" s="26" t="n"/>
      <c r="EI299" s="26" t="n"/>
      <c r="EJ299" s="26" t="n"/>
      <c r="EK299" s="26" t="n"/>
      <c r="EL299" s="26" t="n"/>
      <c r="EM299" s="26" t="n"/>
      <c r="EN299" s="26" t="n"/>
      <c r="EO299" s="26" t="n"/>
      <c r="EP299" s="26" t="n"/>
      <c r="EQ299" s="26" t="n"/>
      <c r="ER299" s="26" t="n"/>
      <c r="ES299" s="26" t="n"/>
      <c r="ET299" s="26" t="n"/>
      <c r="EU299" s="26" t="n"/>
      <c r="EV299" s="26" t="n"/>
      <c r="EW299" s="26" t="n"/>
      <c r="EX299" s="26" t="n"/>
      <c r="EY299" s="26" t="n"/>
      <c r="EZ299" s="26" t="n"/>
      <c r="FA299" s="26" t="n"/>
      <c r="FB299" s="26" t="n"/>
      <c r="FC299" s="26" t="n"/>
      <c r="FD299" s="26" t="n"/>
      <c r="FE299" s="26" t="n"/>
      <c r="FF299" s="26" t="n"/>
      <c r="FG299" s="26" t="n"/>
      <c r="FH299" s="26" t="n"/>
      <c r="FI299" s="26" t="n"/>
      <c r="FJ299" s="26" t="n"/>
      <c r="FK299" s="26" t="n"/>
      <c r="FL299" s="26" t="n"/>
      <c r="FM299" s="26" t="n"/>
      <c r="FN299" s="26" t="n"/>
      <c r="FO299" s="26" t="n"/>
      <c r="FP299" s="26" t="n"/>
      <c r="FQ299" s="26" t="n"/>
      <c r="FR299" s="26" t="n"/>
      <c r="FS299" s="26" t="n"/>
      <c r="FT299" s="26" t="n"/>
      <c r="FU299" s="26" t="n"/>
      <c r="FV299" s="26" t="n"/>
      <c r="FW299" s="26" t="n"/>
      <c r="FX299" s="26" t="n"/>
      <c r="FY299" s="26" t="n"/>
      <c r="FZ299" s="26" t="n"/>
      <c r="GA299" s="26" t="n"/>
      <c r="GB299" s="26" t="n"/>
      <c r="GC299" s="26" t="n"/>
      <c r="GD299" s="26" t="n"/>
      <c r="GE299" s="26" t="n"/>
      <c r="GF299" s="26" t="n"/>
      <c r="GG299" s="26" t="n"/>
      <c r="GH299" s="26" t="n"/>
      <c r="GI299" s="26" t="n"/>
      <c r="GJ299" s="26" t="n"/>
      <c r="GK299" s="26" t="n"/>
      <c r="GL299" s="26" t="n"/>
      <c r="GM299" s="26" t="n"/>
      <c r="GN299" s="26" t="n"/>
      <c r="GO299" s="26" t="n"/>
      <c r="GP299" s="26" t="n"/>
      <c r="GQ299" s="26" t="n"/>
      <c r="GR299" s="26" t="n"/>
      <c r="GS299" s="26" t="n"/>
      <c r="GT299" s="26" t="n"/>
      <c r="GU299" s="26" t="n"/>
      <c r="GV299" s="26" t="n"/>
      <c r="GW299" s="26" t="n"/>
      <c r="GX299" s="26" t="n"/>
      <c r="GY299" s="26" t="n"/>
      <c r="GZ299" s="26" t="n"/>
      <c r="HA299" s="26" t="n"/>
      <c r="HB299" s="26" t="n"/>
      <c r="HC299" s="26" t="n"/>
      <c r="HD299" s="26" t="n"/>
      <c r="HE299" s="26" t="n"/>
      <c r="HF299" s="26" t="n"/>
      <c r="HG299" s="26" t="n"/>
      <c r="HH299" s="26" t="n"/>
      <c r="HI299" s="26" t="n"/>
      <c r="HJ299" s="26" t="n"/>
      <c r="HK299" s="26" t="n"/>
      <c r="HL299" s="26" t="n"/>
      <c r="HM299" s="26" t="n"/>
      <c r="HN299" s="26" t="n"/>
      <c r="HO299" s="26" t="n"/>
      <c r="HP299" s="26" t="n"/>
      <c r="HQ299" s="26" t="n"/>
      <c r="HR299" s="26" t="n"/>
      <c r="HS299" s="26" t="n"/>
      <c r="HT299" s="26" t="n"/>
      <c r="HU299" s="26" t="n"/>
      <c r="HV299" s="26" t="n"/>
      <c r="HW299" s="26" t="n"/>
      <c r="HX299" s="26" t="n"/>
      <c r="HY299" s="26" t="n"/>
      <c r="HZ299" s="26" t="n"/>
      <c r="IA299" s="26" t="n"/>
      <c r="IB299" s="26" t="n"/>
      <c r="IC299" s="26" t="n"/>
      <c r="ID299" s="26" t="n"/>
      <c r="IE299" s="26" t="n"/>
      <c r="IF299" s="26" t="n"/>
      <c r="IG299" s="26" t="n"/>
      <c r="IH299" s="26" t="n"/>
      <c r="II299" s="26" t="n"/>
      <c r="IJ299" s="26" t="n"/>
      <c r="IK299" s="26" t="n"/>
      <c r="IL299" s="26" t="n"/>
      <c r="IM299" s="26" t="n"/>
      <c r="IN299" s="26" t="n"/>
      <c r="IO299" s="26" t="n"/>
    </row>
    <row r="300" ht="15.75" customHeight="1" s="67">
      <c r="A300" s="37" t="inlineStr">
        <is>
          <t>LIVE_VEC_EMERGENCY_BRAKE_ENABLED</t>
        </is>
      </c>
      <c r="B300" s="38" t="inlineStr">
        <is>
          <t>True</t>
        </is>
      </c>
      <c r="C300" s="38" t="n"/>
      <c r="D300" s="38" t="inlineStr">
        <is>
          <t>GLOBAL_CHECK, STOCKS_EXIT</t>
        </is>
      </c>
      <c r="E300" s="38" t="n"/>
      <c r="F300" s="26" t="n"/>
      <c r="G300" s="38">
        <f>IFERROR(VLOOKUP($A330&amp;"_"&amp;$B330,Results_Deltas!$A$2:$P$15000,5,FALSE),"")</f>
        <v/>
      </c>
      <c r="H300" s="38" t="inlineStr">
        <is>
          <t>Blanket (page end)</t>
        </is>
      </c>
      <c r="I300" s="26" t="n"/>
      <c r="J300" s="26" t="n"/>
      <c r="K300" s="26" t="n"/>
      <c r="L300" s="26" t="inlineStr">
        <is>
          <t>YES</t>
        </is>
      </c>
      <c r="N300" s="76" t="inlineStr">
        <is>
          <t>UNTESTED</t>
        </is>
      </c>
      <c r="O300" s="26" t="n"/>
      <c r="P300" s="26" t="n"/>
      <c r="Q300" s="26" t="n"/>
      <c r="R300" s="26" t="n"/>
      <c r="S300" s="26" t="n"/>
      <c r="T300" s="26" t="n"/>
      <c r="U300" s="26" t="n"/>
      <c r="V300" s="26" t="n"/>
      <c r="W300" s="26" t="n"/>
      <c r="X300" s="26" t="n"/>
      <c r="Y300" s="26" t="n"/>
      <c r="Z300" s="26" t="n"/>
      <c r="AA300" s="26" t="n"/>
      <c r="AB300" s="26" t="n"/>
      <c r="AC300" s="26" t="n"/>
      <c r="AD300" s="26" t="n"/>
      <c r="AE300" s="26" t="n"/>
      <c r="AF300" s="26" t="n"/>
      <c r="AG300" s="26" t="n"/>
      <c r="AH300" s="26" t="n"/>
      <c r="AI300" s="26" t="n"/>
      <c r="AJ300" s="26" t="n"/>
      <c r="AK300" s="26" t="n"/>
      <c r="AL300" s="26" t="n"/>
      <c r="AM300" s="26" t="n"/>
      <c r="AN300" s="26" t="n"/>
      <c r="AO300" s="26" t="n"/>
      <c r="AP300" s="26" t="n"/>
      <c r="AQ300" s="26" t="n"/>
      <c r="AR300" s="26" t="n"/>
      <c r="AS300" s="26" t="n"/>
      <c r="AT300" s="26" t="n"/>
      <c r="AU300" s="26" t="n"/>
      <c r="AV300" s="26" t="n"/>
      <c r="AW300" s="26" t="n"/>
      <c r="AX300" s="26" t="n"/>
      <c r="AY300" s="26" t="n"/>
      <c r="AZ300" s="26" t="n"/>
      <c r="BA300" s="26" t="n"/>
      <c r="BB300" s="26" t="n"/>
      <c r="BC300" s="26" t="n"/>
      <c r="BD300" s="26" t="n"/>
      <c r="BE300" s="26" t="n"/>
      <c r="BF300" s="26" t="n"/>
      <c r="BG300" s="26" t="n"/>
      <c r="BH300" s="26" t="n"/>
      <c r="BI300" s="26" t="n"/>
      <c r="BJ300" s="26" t="n"/>
      <c r="BK300" s="26" t="n"/>
      <c r="BL300" s="26" t="n"/>
      <c r="BM300" s="26" t="n"/>
      <c r="BN300" s="26" t="n"/>
      <c r="BO300" s="26" t="n"/>
      <c r="BP300" s="26" t="n"/>
      <c r="BQ300" s="26" t="n"/>
      <c r="BR300" s="26" t="n"/>
      <c r="BS300" s="26" t="n"/>
      <c r="BT300" s="26" t="n"/>
      <c r="BU300" s="26" t="n"/>
      <c r="BV300" s="26" t="n"/>
      <c r="BW300" s="26" t="n"/>
      <c r="BX300" s="26" t="n"/>
      <c r="BY300" s="26" t="n"/>
      <c r="BZ300" s="26" t="n"/>
      <c r="CA300" s="26" t="n"/>
      <c r="CB300" s="26" t="n"/>
      <c r="CC300" s="26" t="n"/>
      <c r="CD300" s="26" t="n"/>
      <c r="CE300" s="26" t="n"/>
      <c r="CF300" s="26" t="n"/>
      <c r="CG300" s="26" t="n"/>
      <c r="CH300" s="26" t="n"/>
      <c r="CI300" s="26" t="n"/>
      <c r="CJ300" s="26" t="n"/>
      <c r="CK300" s="26" t="n"/>
      <c r="CL300" s="26" t="n"/>
      <c r="CM300" s="26" t="n"/>
      <c r="CN300" s="26" t="n"/>
      <c r="CO300" s="26" t="n"/>
      <c r="CP300" s="26" t="n"/>
      <c r="CQ300" s="26" t="n"/>
      <c r="CR300" s="26" t="n"/>
      <c r="CS300" s="26" t="n"/>
      <c r="CT300" s="26" t="n"/>
      <c r="CU300" s="26" t="n"/>
      <c r="CV300" s="26" t="n"/>
      <c r="CW300" s="26" t="n"/>
      <c r="CX300" s="26" t="n"/>
      <c r="CY300" s="26" t="n"/>
      <c r="CZ300" s="26" t="n"/>
      <c r="DA300" s="26" t="n"/>
      <c r="DB300" s="26" t="n"/>
      <c r="DC300" s="26" t="n"/>
      <c r="DD300" s="26" t="n"/>
      <c r="DE300" s="26" t="n"/>
      <c r="DF300" s="26" t="n"/>
      <c r="DG300" s="26" t="n"/>
      <c r="DH300" s="26" t="n"/>
      <c r="DI300" s="26" t="n"/>
      <c r="DJ300" s="26" t="n"/>
      <c r="DK300" s="26" t="n"/>
      <c r="DL300" s="26" t="n"/>
      <c r="DM300" s="26" t="n"/>
      <c r="DN300" s="26" t="n"/>
      <c r="DO300" s="26" t="n"/>
      <c r="DP300" s="26" t="n"/>
      <c r="DQ300" s="26" t="n"/>
      <c r="DR300" s="26" t="n"/>
      <c r="DS300" s="26" t="n"/>
      <c r="DT300" s="26" t="n"/>
      <c r="DU300" s="26" t="n"/>
      <c r="DV300" s="26" t="n"/>
      <c r="DW300" s="26" t="n"/>
      <c r="DX300" s="26" t="n"/>
      <c r="DY300" s="26" t="n"/>
      <c r="DZ300" s="26" t="n"/>
      <c r="EA300" s="26" t="n"/>
      <c r="EB300" s="26" t="n"/>
      <c r="EC300" s="26" t="n"/>
      <c r="ED300" s="26" t="n"/>
      <c r="EE300" s="26" t="n"/>
      <c r="EF300" s="26" t="n"/>
      <c r="EG300" s="26" t="n"/>
      <c r="EH300" s="26" t="n"/>
      <c r="EI300" s="26" t="n"/>
      <c r="EJ300" s="26" t="n"/>
      <c r="EK300" s="26" t="n"/>
      <c r="EL300" s="26" t="n"/>
      <c r="EM300" s="26" t="n"/>
      <c r="EN300" s="26" t="n"/>
      <c r="EO300" s="26" t="n"/>
      <c r="EP300" s="26" t="n"/>
      <c r="EQ300" s="26" t="n"/>
      <c r="ER300" s="26" t="n"/>
      <c r="ES300" s="26" t="n"/>
      <c r="ET300" s="26" t="n"/>
      <c r="EU300" s="26" t="n"/>
      <c r="EV300" s="26" t="n"/>
      <c r="EW300" s="26" t="n"/>
      <c r="EX300" s="26" t="n"/>
      <c r="EY300" s="26" t="n"/>
      <c r="EZ300" s="26" t="n"/>
      <c r="FA300" s="26" t="n"/>
      <c r="FB300" s="26" t="n"/>
      <c r="FC300" s="26" t="n"/>
      <c r="FD300" s="26" t="n"/>
      <c r="FE300" s="26" t="n"/>
      <c r="FF300" s="26" t="n"/>
      <c r="FG300" s="26" t="n"/>
      <c r="FH300" s="26" t="n"/>
      <c r="FI300" s="26" t="n"/>
      <c r="FJ300" s="26" t="n"/>
      <c r="FK300" s="26" t="n"/>
      <c r="FL300" s="26" t="n"/>
      <c r="FM300" s="26" t="n"/>
      <c r="FN300" s="26" t="n"/>
      <c r="FO300" s="26" t="n"/>
      <c r="FP300" s="26" t="n"/>
      <c r="FQ300" s="26" t="n"/>
      <c r="FR300" s="26" t="n"/>
      <c r="FS300" s="26" t="n"/>
      <c r="FT300" s="26" t="n"/>
      <c r="FU300" s="26" t="n"/>
      <c r="FV300" s="26" t="n"/>
      <c r="FW300" s="26" t="n"/>
      <c r="FX300" s="26" t="n"/>
      <c r="FY300" s="26" t="n"/>
      <c r="FZ300" s="26" t="n"/>
      <c r="GA300" s="26" t="n"/>
      <c r="GB300" s="26" t="n"/>
      <c r="GC300" s="26" t="n"/>
      <c r="GD300" s="26" t="n"/>
      <c r="GE300" s="26" t="n"/>
      <c r="GF300" s="26" t="n"/>
      <c r="GG300" s="26" t="n"/>
      <c r="GH300" s="26" t="n"/>
      <c r="GI300" s="26" t="n"/>
      <c r="GJ300" s="26" t="n"/>
      <c r="GK300" s="26" t="n"/>
      <c r="GL300" s="26" t="n"/>
      <c r="GM300" s="26" t="n"/>
      <c r="GN300" s="26" t="n"/>
      <c r="GO300" s="26" t="n"/>
      <c r="GP300" s="26" t="n"/>
      <c r="GQ300" s="26" t="n"/>
      <c r="GR300" s="26" t="n"/>
      <c r="GS300" s="26" t="n"/>
      <c r="GT300" s="26" t="n"/>
      <c r="GU300" s="26" t="n"/>
      <c r="GV300" s="26" t="n"/>
      <c r="GW300" s="26" t="n"/>
      <c r="GX300" s="26" t="n"/>
      <c r="GY300" s="26" t="n"/>
      <c r="GZ300" s="26" t="n"/>
      <c r="HA300" s="26" t="n"/>
      <c r="HB300" s="26" t="n"/>
      <c r="HC300" s="26" t="n"/>
      <c r="HD300" s="26" t="n"/>
      <c r="HE300" s="26" t="n"/>
      <c r="HF300" s="26" t="n"/>
      <c r="HG300" s="26" t="n"/>
      <c r="HH300" s="26" t="n"/>
      <c r="HI300" s="26" t="n"/>
      <c r="HJ300" s="26" t="n"/>
      <c r="HK300" s="26" t="n"/>
      <c r="HL300" s="26" t="n"/>
      <c r="HM300" s="26" t="n"/>
      <c r="HN300" s="26" t="n"/>
      <c r="HO300" s="26" t="n"/>
      <c r="HP300" s="26" t="n"/>
      <c r="HQ300" s="26" t="n"/>
      <c r="HR300" s="26" t="n"/>
      <c r="HS300" s="26" t="n"/>
      <c r="HT300" s="26" t="n"/>
      <c r="HU300" s="26" t="n"/>
      <c r="HV300" s="26" t="n"/>
      <c r="HW300" s="26" t="n"/>
      <c r="HX300" s="26" t="n"/>
      <c r="HY300" s="26" t="n"/>
      <c r="HZ300" s="26" t="n"/>
      <c r="IA300" s="26" t="n"/>
      <c r="IB300" s="26" t="n"/>
      <c r="IC300" s="26" t="n"/>
      <c r="ID300" s="26" t="n"/>
      <c r="IE300" s="26" t="n"/>
      <c r="IF300" s="26" t="n"/>
      <c r="IG300" s="26" t="n"/>
      <c r="IH300" s="26" t="n"/>
      <c r="II300" s="26" t="n"/>
      <c r="IJ300" s="26" t="n"/>
      <c r="IK300" s="26" t="n"/>
      <c r="IL300" s="26" t="n"/>
      <c r="IM300" s="26" t="n"/>
      <c r="IN300" s="26" t="n"/>
      <c r="IO300" s="26" t="n"/>
    </row>
    <row r="301" ht="15.75" customHeight="1" s="67">
      <c r="A301" s="39" t="inlineStr">
        <is>
          <t>LR_BAND_LADDER_STOCH_EXTREME</t>
        </is>
      </c>
      <c r="B301" s="40" t="inlineStr">
        <is>
          <t>30.0</t>
        </is>
      </c>
      <c r="C301" s="38" t="n"/>
      <c r="D301" s="38" t="inlineStr">
        <is>
          <t>GLOBAL_CHECK, STOCKS_EXIT</t>
        </is>
      </c>
      <c r="E301" s="38" t="n"/>
      <c r="F301" s="26" t="n"/>
      <c r="G301" s="38">
        <f>IFERROR(VLOOKUP($A331&amp;"_"&amp;$B331,Results_Deltas!$A$2:$P$15000,5,FALSE),"")</f>
        <v/>
      </c>
      <c r="H301" s="38" t="inlineStr">
        <is>
          <t>Blanket (page end)</t>
        </is>
      </c>
      <c r="I301" s="26" t="n"/>
      <c r="J301" s="26" t="n"/>
      <c r="K301" s="26" t="n"/>
      <c r="L301" s="26" t="inlineStr">
        <is>
          <t>NO</t>
        </is>
      </c>
      <c r="N301" s="76" t="inlineStr">
        <is>
          <t>UNTESTED</t>
        </is>
      </c>
      <c r="O301" s="26" t="n"/>
      <c r="P301" s="26" t="n"/>
      <c r="Q301" s="26" t="n"/>
      <c r="R301" s="26" t="n"/>
      <c r="S301" s="26" t="n"/>
      <c r="T301" s="26" t="n"/>
      <c r="U301" s="26" t="n"/>
      <c r="V301" s="26" t="n"/>
      <c r="W301" s="26" t="n"/>
      <c r="X301" s="26" t="n"/>
      <c r="Y301" s="26" t="n"/>
      <c r="Z301" s="26" t="n"/>
      <c r="AA301" s="26" t="n"/>
      <c r="AB301" s="26" t="n"/>
      <c r="AC301" s="26" t="n"/>
      <c r="AD301" s="26" t="n"/>
      <c r="AE301" s="26" t="n"/>
      <c r="AF301" s="26" t="n"/>
      <c r="AG301" s="26" t="n"/>
      <c r="AH301" s="26" t="n"/>
      <c r="AI301" s="26" t="n"/>
      <c r="AJ301" s="26" t="n"/>
      <c r="AK301" s="26" t="n"/>
      <c r="AL301" s="26" t="n"/>
      <c r="AM301" s="26" t="n"/>
      <c r="AN301" s="26" t="n"/>
      <c r="AO301" s="26" t="n"/>
      <c r="AP301" s="26" t="n"/>
      <c r="AQ301" s="26" t="n"/>
      <c r="AR301" s="26" t="n"/>
      <c r="AS301" s="26" t="n"/>
      <c r="AT301" s="26" t="n"/>
      <c r="AU301" s="26" t="n"/>
      <c r="AV301" s="26" t="n"/>
      <c r="AW301" s="26" t="n"/>
      <c r="AX301" s="26" t="n"/>
      <c r="AY301" s="26" t="n"/>
      <c r="AZ301" s="26" t="n"/>
      <c r="BA301" s="26" t="n"/>
      <c r="BB301" s="26" t="n"/>
      <c r="BC301" s="26" t="n"/>
      <c r="BD301" s="26" t="n"/>
      <c r="BE301" s="26" t="n"/>
      <c r="BF301" s="26" t="n"/>
      <c r="BG301" s="26" t="n"/>
      <c r="BH301" s="26" t="n"/>
      <c r="BI301" s="26" t="n"/>
      <c r="BJ301" s="26" t="n"/>
      <c r="BK301" s="26" t="n"/>
      <c r="BL301" s="26" t="n"/>
      <c r="BM301" s="26" t="n"/>
      <c r="BN301" s="26" t="n"/>
      <c r="BO301" s="26" t="n"/>
      <c r="BP301" s="26" t="n"/>
      <c r="BQ301" s="26" t="n"/>
      <c r="BR301" s="26" t="n"/>
      <c r="BS301" s="26" t="n"/>
      <c r="BT301" s="26" t="n"/>
      <c r="BU301" s="26" t="n"/>
      <c r="BV301" s="26" t="n"/>
      <c r="BW301" s="26" t="n"/>
      <c r="BX301" s="26" t="n"/>
      <c r="BY301" s="26" t="n"/>
      <c r="BZ301" s="26" t="n"/>
      <c r="CA301" s="26" t="n"/>
      <c r="CB301" s="26" t="n"/>
      <c r="CC301" s="26" t="n"/>
      <c r="CD301" s="26" t="n"/>
      <c r="CE301" s="26" t="n"/>
      <c r="CF301" s="26" t="n"/>
      <c r="CG301" s="26" t="n"/>
      <c r="CH301" s="26" t="n"/>
      <c r="CI301" s="26" t="n"/>
      <c r="CJ301" s="26" t="n"/>
      <c r="CK301" s="26" t="n"/>
      <c r="CL301" s="26" t="n"/>
      <c r="CM301" s="26" t="n"/>
      <c r="CN301" s="26" t="n"/>
      <c r="CO301" s="26" t="n"/>
      <c r="CP301" s="26" t="n"/>
      <c r="CQ301" s="26" t="n"/>
      <c r="CR301" s="26" t="n"/>
      <c r="CS301" s="26" t="n"/>
      <c r="CT301" s="26" t="n"/>
      <c r="CU301" s="26" t="n"/>
      <c r="CV301" s="26" t="n"/>
      <c r="CW301" s="26" t="n"/>
      <c r="CX301" s="26" t="n"/>
      <c r="CY301" s="26" t="n"/>
      <c r="CZ301" s="26" t="n"/>
      <c r="DA301" s="26" t="n"/>
      <c r="DB301" s="26" t="n"/>
      <c r="DC301" s="26" t="n"/>
      <c r="DD301" s="26" t="n"/>
      <c r="DE301" s="26" t="n"/>
      <c r="DF301" s="26" t="n"/>
      <c r="DG301" s="26" t="n"/>
      <c r="DH301" s="26" t="n"/>
      <c r="DI301" s="26" t="n"/>
      <c r="DJ301" s="26" t="n"/>
      <c r="DK301" s="26" t="n"/>
      <c r="DL301" s="26" t="n"/>
      <c r="DM301" s="26" t="n"/>
      <c r="DN301" s="26" t="n"/>
      <c r="DO301" s="26" t="n"/>
      <c r="DP301" s="26" t="n"/>
      <c r="DQ301" s="26" t="n"/>
      <c r="DR301" s="26" t="n"/>
      <c r="DS301" s="26" t="n"/>
      <c r="DT301" s="26" t="n"/>
      <c r="DU301" s="26" t="n"/>
      <c r="DV301" s="26" t="n"/>
      <c r="DW301" s="26" t="n"/>
      <c r="DX301" s="26" t="n"/>
      <c r="DY301" s="26" t="n"/>
      <c r="DZ301" s="26" t="n"/>
      <c r="EA301" s="26" t="n"/>
      <c r="EB301" s="26" t="n"/>
      <c r="EC301" s="26" t="n"/>
      <c r="ED301" s="26" t="n"/>
      <c r="EE301" s="26" t="n"/>
      <c r="EF301" s="26" t="n"/>
      <c r="EG301" s="26" t="n"/>
      <c r="EH301" s="26" t="n"/>
      <c r="EI301" s="26" t="n"/>
      <c r="EJ301" s="26" t="n"/>
      <c r="EK301" s="26" t="n"/>
      <c r="EL301" s="26" t="n"/>
      <c r="EM301" s="26" t="n"/>
      <c r="EN301" s="26" t="n"/>
      <c r="EO301" s="26" t="n"/>
      <c r="EP301" s="26" t="n"/>
      <c r="EQ301" s="26" t="n"/>
      <c r="ER301" s="26" t="n"/>
      <c r="ES301" s="26" t="n"/>
      <c r="ET301" s="26" t="n"/>
      <c r="EU301" s="26" t="n"/>
      <c r="EV301" s="26" t="n"/>
      <c r="EW301" s="26" t="n"/>
      <c r="EX301" s="26" t="n"/>
      <c r="EY301" s="26" t="n"/>
      <c r="EZ301" s="26" t="n"/>
      <c r="FA301" s="26" t="n"/>
      <c r="FB301" s="26" t="n"/>
      <c r="FC301" s="26" t="n"/>
      <c r="FD301" s="26" t="n"/>
      <c r="FE301" s="26" t="n"/>
      <c r="FF301" s="26" t="n"/>
      <c r="FG301" s="26" t="n"/>
      <c r="FH301" s="26" t="n"/>
      <c r="FI301" s="26" t="n"/>
      <c r="FJ301" s="26" t="n"/>
      <c r="FK301" s="26" t="n"/>
      <c r="FL301" s="26" t="n"/>
      <c r="FM301" s="26" t="n"/>
      <c r="FN301" s="26" t="n"/>
      <c r="FO301" s="26" t="n"/>
      <c r="FP301" s="26" t="n"/>
      <c r="FQ301" s="26" t="n"/>
      <c r="FR301" s="26" t="n"/>
      <c r="FS301" s="26" t="n"/>
      <c r="FT301" s="26" t="n"/>
      <c r="FU301" s="26" t="n"/>
      <c r="FV301" s="26" t="n"/>
      <c r="FW301" s="26" t="n"/>
      <c r="FX301" s="26" t="n"/>
      <c r="FY301" s="26" t="n"/>
      <c r="FZ301" s="26" t="n"/>
      <c r="GA301" s="26" t="n"/>
      <c r="GB301" s="26" t="n"/>
      <c r="GC301" s="26" t="n"/>
      <c r="GD301" s="26" t="n"/>
      <c r="GE301" s="26" t="n"/>
      <c r="GF301" s="26" t="n"/>
      <c r="GG301" s="26" t="n"/>
      <c r="GH301" s="26" t="n"/>
      <c r="GI301" s="26" t="n"/>
      <c r="GJ301" s="26" t="n"/>
      <c r="GK301" s="26" t="n"/>
      <c r="GL301" s="26" t="n"/>
      <c r="GM301" s="26" t="n"/>
      <c r="GN301" s="26" t="n"/>
      <c r="GO301" s="26" t="n"/>
      <c r="GP301" s="26" t="n"/>
      <c r="GQ301" s="26" t="n"/>
      <c r="GR301" s="26" t="n"/>
      <c r="GS301" s="26" t="n"/>
      <c r="GT301" s="26" t="n"/>
      <c r="GU301" s="26" t="n"/>
      <c r="GV301" s="26" t="n"/>
      <c r="GW301" s="26" t="n"/>
      <c r="GX301" s="26" t="n"/>
      <c r="GY301" s="26" t="n"/>
      <c r="GZ301" s="26" t="n"/>
      <c r="HA301" s="26" t="n"/>
      <c r="HB301" s="26" t="n"/>
      <c r="HC301" s="26" t="n"/>
      <c r="HD301" s="26" t="n"/>
      <c r="HE301" s="26" t="n"/>
      <c r="HF301" s="26" t="n"/>
      <c r="HG301" s="26" t="n"/>
      <c r="HH301" s="26" t="n"/>
      <c r="HI301" s="26" t="n"/>
      <c r="HJ301" s="26" t="n"/>
      <c r="HK301" s="26" t="n"/>
      <c r="HL301" s="26" t="n"/>
      <c r="HM301" s="26" t="n"/>
      <c r="HN301" s="26" t="n"/>
      <c r="HO301" s="26" t="n"/>
      <c r="HP301" s="26" t="n"/>
      <c r="HQ301" s="26" t="n"/>
      <c r="HR301" s="26" t="n"/>
      <c r="HS301" s="26" t="n"/>
      <c r="HT301" s="26" t="n"/>
      <c r="HU301" s="26" t="n"/>
      <c r="HV301" s="26" t="n"/>
      <c r="HW301" s="26" t="n"/>
      <c r="HX301" s="26" t="n"/>
      <c r="HY301" s="26" t="n"/>
      <c r="HZ301" s="26" t="n"/>
      <c r="IA301" s="26" t="n"/>
      <c r="IB301" s="26" t="n"/>
      <c r="IC301" s="26" t="n"/>
      <c r="ID301" s="26" t="n"/>
      <c r="IE301" s="26" t="n"/>
      <c r="IF301" s="26" t="n"/>
      <c r="IG301" s="26" t="n"/>
      <c r="IH301" s="26" t="n"/>
      <c r="II301" s="26" t="n"/>
      <c r="IJ301" s="26" t="n"/>
      <c r="IK301" s="26" t="n"/>
      <c r="IL301" s="26" t="n"/>
      <c r="IM301" s="26" t="n"/>
      <c r="IN301" s="26" t="n"/>
      <c r="IO301" s="26" t="n"/>
    </row>
    <row r="302" ht="15.75" customHeight="1" s="67">
      <c r="A302" s="37" t="inlineStr">
        <is>
          <t>LR_BAND_LADDER_STOCH_EXTREME</t>
        </is>
      </c>
      <c r="B302" s="38" t="inlineStr">
        <is>
          <t>30.0_ALT</t>
        </is>
      </c>
      <c r="C302" s="38" t="n"/>
      <c r="D302" s="38" t="inlineStr">
        <is>
          <t>GLOBAL_CHECK, STOCKS_EXIT</t>
        </is>
      </c>
      <c r="E302" s="38" t="n"/>
      <c r="F302" s="26" t="n"/>
      <c r="G302" s="38">
        <f>IFERROR(VLOOKUP($A332&amp;"_"&amp;$B332,Results_Deltas!$A$2:$P$15000,5,FALSE),"")</f>
        <v/>
      </c>
      <c r="H302" s="38" t="inlineStr">
        <is>
          <t>Blanket (page end)</t>
        </is>
      </c>
      <c r="I302" s="26" t="n"/>
      <c r="J302" s="26" t="n"/>
      <c r="K302" s="26" t="n"/>
      <c r="L302" s="26" t="inlineStr">
        <is>
          <t>YES</t>
        </is>
      </c>
      <c r="N302" s="76" t="inlineStr">
        <is>
          <t>UNTESTED</t>
        </is>
      </c>
      <c r="O302" s="26" t="n"/>
      <c r="P302" s="26" t="n"/>
      <c r="Q302" s="26" t="n"/>
      <c r="R302" s="26" t="n"/>
      <c r="S302" s="26" t="n"/>
      <c r="T302" s="26" t="n"/>
      <c r="U302" s="26" t="n"/>
      <c r="V302" s="26" t="n"/>
      <c r="W302" s="26" t="n"/>
      <c r="X302" s="26" t="n"/>
      <c r="Y302" s="26" t="n"/>
      <c r="Z302" s="26" t="n"/>
      <c r="AA302" s="26" t="n"/>
      <c r="AB302" s="26" t="n"/>
      <c r="AC302" s="26" t="n"/>
      <c r="AD302" s="26" t="n"/>
      <c r="AE302" s="26" t="n"/>
      <c r="AF302" s="26" t="n"/>
      <c r="AG302" s="26" t="n"/>
      <c r="AH302" s="26" t="n"/>
      <c r="AI302" s="26" t="n"/>
      <c r="AJ302" s="26" t="n"/>
      <c r="AK302" s="26" t="n"/>
      <c r="AL302" s="26" t="n"/>
      <c r="AM302" s="26" t="n"/>
      <c r="AN302" s="26" t="n"/>
      <c r="AO302" s="26" t="n"/>
      <c r="AP302" s="26" t="n"/>
      <c r="AQ302" s="26" t="n"/>
      <c r="AR302" s="26" t="n"/>
      <c r="AS302" s="26" t="n"/>
      <c r="AT302" s="26" t="n"/>
      <c r="AU302" s="26" t="n"/>
      <c r="AV302" s="26" t="n"/>
      <c r="AW302" s="26" t="n"/>
      <c r="AX302" s="26" t="n"/>
      <c r="AY302" s="26" t="n"/>
      <c r="AZ302" s="26" t="n"/>
      <c r="BA302" s="26" t="n"/>
      <c r="BB302" s="26" t="n"/>
      <c r="BC302" s="26" t="n"/>
      <c r="BD302" s="26" t="n"/>
      <c r="BE302" s="26" t="n"/>
      <c r="BF302" s="26" t="n"/>
      <c r="BG302" s="26" t="n"/>
      <c r="BH302" s="26" t="n"/>
      <c r="BI302" s="26" t="n"/>
      <c r="BJ302" s="26" t="n"/>
      <c r="BK302" s="26" t="n"/>
      <c r="BL302" s="26" t="n"/>
      <c r="BM302" s="26" t="n"/>
      <c r="BN302" s="26" t="n"/>
      <c r="BO302" s="26" t="n"/>
      <c r="BP302" s="26" t="n"/>
      <c r="BQ302" s="26" t="n"/>
      <c r="BR302" s="26" t="n"/>
      <c r="BS302" s="26" t="n"/>
      <c r="BT302" s="26" t="n"/>
      <c r="BU302" s="26" t="n"/>
      <c r="BV302" s="26" t="n"/>
      <c r="BW302" s="26" t="n"/>
      <c r="BX302" s="26" t="n"/>
      <c r="BY302" s="26" t="n"/>
      <c r="BZ302" s="26" t="n"/>
      <c r="CA302" s="26" t="n"/>
      <c r="CB302" s="26" t="n"/>
      <c r="CC302" s="26" t="n"/>
      <c r="CD302" s="26" t="n"/>
      <c r="CE302" s="26" t="n"/>
      <c r="CF302" s="26" t="n"/>
      <c r="CG302" s="26" t="n"/>
      <c r="CH302" s="26" t="n"/>
      <c r="CI302" s="26" t="n"/>
      <c r="CJ302" s="26" t="n"/>
      <c r="CK302" s="26" t="n"/>
      <c r="CL302" s="26" t="n"/>
      <c r="CM302" s="26" t="n"/>
      <c r="CN302" s="26" t="n"/>
      <c r="CO302" s="26" t="n"/>
      <c r="CP302" s="26" t="n"/>
      <c r="CQ302" s="26" t="n"/>
      <c r="CR302" s="26" t="n"/>
      <c r="CS302" s="26" t="n"/>
      <c r="CT302" s="26" t="n"/>
      <c r="CU302" s="26" t="n"/>
      <c r="CV302" s="26" t="n"/>
      <c r="CW302" s="26" t="n"/>
      <c r="CX302" s="26" t="n"/>
      <c r="CY302" s="26" t="n"/>
      <c r="CZ302" s="26" t="n"/>
      <c r="DA302" s="26" t="n"/>
      <c r="DB302" s="26" t="n"/>
      <c r="DC302" s="26" t="n"/>
      <c r="DD302" s="26" t="n"/>
      <c r="DE302" s="26" t="n"/>
      <c r="DF302" s="26" t="n"/>
      <c r="DG302" s="26" t="n"/>
      <c r="DH302" s="26" t="n"/>
      <c r="DI302" s="26" t="n"/>
      <c r="DJ302" s="26" t="n"/>
      <c r="DK302" s="26" t="n"/>
      <c r="DL302" s="26" t="n"/>
      <c r="DM302" s="26" t="n"/>
      <c r="DN302" s="26" t="n"/>
      <c r="DO302" s="26" t="n"/>
      <c r="DP302" s="26" t="n"/>
      <c r="DQ302" s="26" t="n"/>
      <c r="DR302" s="26" t="n"/>
      <c r="DS302" s="26" t="n"/>
      <c r="DT302" s="26" t="n"/>
      <c r="DU302" s="26" t="n"/>
      <c r="DV302" s="26" t="n"/>
      <c r="DW302" s="26" t="n"/>
      <c r="DX302" s="26" t="n"/>
      <c r="DY302" s="26" t="n"/>
      <c r="DZ302" s="26" t="n"/>
      <c r="EA302" s="26" t="n"/>
      <c r="EB302" s="26" t="n"/>
      <c r="EC302" s="26" t="n"/>
      <c r="ED302" s="26" t="n"/>
      <c r="EE302" s="26" t="n"/>
      <c r="EF302" s="26" t="n"/>
      <c r="EG302" s="26" t="n"/>
      <c r="EH302" s="26" t="n"/>
      <c r="EI302" s="26" t="n"/>
      <c r="EJ302" s="26" t="n"/>
      <c r="EK302" s="26" t="n"/>
      <c r="EL302" s="26" t="n"/>
      <c r="EM302" s="26" t="n"/>
      <c r="EN302" s="26" t="n"/>
      <c r="EO302" s="26" t="n"/>
      <c r="EP302" s="26" t="n"/>
      <c r="EQ302" s="26" t="n"/>
      <c r="ER302" s="26" t="n"/>
      <c r="ES302" s="26" t="n"/>
      <c r="ET302" s="26" t="n"/>
      <c r="EU302" s="26" t="n"/>
      <c r="EV302" s="26" t="n"/>
      <c r="EW302" s="26" t="n"/>
      <c r="EX302" s="26" t="n"/>
      <c r="EY302" s="26" t="n"/>
      <c r="EZ302" s="26" t="n"/>
      <c r="FA302" s="26" t="n"/>
      <c r="FB302" s="26" t="n"/>
      <c r="FC302" s="26" t="n"/>
      <c r="FD302" s="26" t="n"/>
      <c r="FE302" s="26" t="n"/>
      <c r="FF302" s="26" t="n"/>
      <c r="FG302" s="26" t="n"/>
      <c r="FH302" s="26" t="n"/>
      <c r="FI302" s="26" t="n"/>
      <c r="FJ302" s="26" t="n"/>
      <c r="FK302" s="26" t="n"/>
      <c r="FL302" s="26" t="n"/>
      <c r="FM302" s="26" t="n"/>
      <c r="FN302" s="26" t="n"/>
      <c r="FO302" s="26" t="n"/>
      <c r="FP302" s="26" t="n"/>
      <c r="FQ302" s="26" t="n"/>
      <c r="FR302" s="26" t="n"/>
      <c r="FS302" s="26" t="n"/>
      <c r="FT302" s="26" t="n"/>
      <c r="FU302" s="26" t="n"/>
      <c r="FV302" s="26" t="n"/>
      <c r="FW302" s="26" t="n"/>
      <c r="FX302" s="26" t="n"/>
      <c r="FY302" s="26" t="n"/>
      <c r="FZ302" s="26" t="n"/>
      <c r="GA302" s="26" t="n"/>
      <c r="GB302" s="26" t="n"/>
      <c r="GC302" s="26" t="n"/>
      <c r="GD302" s="26" t="n"/>
      <c r="GE302" s="26" t="n"/>
      <c r="GF302" s="26" t="n"/>
      <c r="GG302" s="26" t="n"/>
      <c r="GH302" s="26" t="n"/>
      <c r="GI302" s="26" t="n"/>
      <c r="GJ302" s="26" t="n"/>
      <c r="GK302" s="26" t="n"/>
      <c r="GL302" s="26" t="n"/>
      <c r="GM302" s="26" t="n"/>
      <c r="GN302" s="26" t="n"/>
      <c r="GO302" s="26" t="n"/>
      <c r="GP302" s="26" t="n"/>
      <c r="GQ302" s="26" t="n"/>
      <c r="GR302" s="26" t="n"/>
      <c r="GS302" s="26" t="n"/>
      <c r="GT302" s="26" t="n"/>
      <c r="GU302" s="26" t="n"/>
      <c r="GV302" s="26" t="n"/>
      <c r="GW302" s="26" t="n"/>
      <c r="GX302" s="26" t="n"/>
      <c r="GY302" s="26" t="n"/>
      <c r="GZ302" s="26" t="n"/>
      <c r="HA302" s="26" t="n"/>
      <c r="HB302" s="26" t="n"/>
      <c r="HC302" s="26" t="n"/>
      <c r="HD302" s="26" t="n"/>
      <c r="HE302" s="26" t="n"/>
      <c r="HF302" s="26" t="n"/>
      <c r="HG302" s="26" t="n"/>
      <c r="HH302" s="26" t="n"/>
      <c r="HI302" s="26" t="n"/>
      <c r="HJ302" s="26" t="n"/>
      <c r="HK302" s="26" t="n"/>
      <c r="HL302" s="26" t="n"/>
      <c r="HM302" s="26" t="n"/>
      <c r="HN302" s="26" t="n"/>
      <c r="HO302" s="26" t="n"/>
      <c r="HP302" s="26" t="n"/>
      <c r="HQ302" s="26" t="n"/>
      <c r="HR302" s="26" t="n"/>
      <c r="HS302" s="26" t="n"/>
      <c r="HT302" s="26" t="n"/>
      <c r="HU302" s="26" t="n"/>
      <c r="HV302" s="26" t="n"/>
      <c r="HW302" s="26" t="n"/>
      <c r="HX302" s="26" t="n"/>
      <c r="HY302" s="26" t="n"/>
      <c r="HZ302" s="26" t="n"/>
      <c r="IA302" s="26" t="n"/>
      <c r="IB302" s="26" t="n"/>
      <c r="IC302" s="26" t="n"/>
      <c r="ID302" s="26" t="n"/>
      <c r="IE302" s="26" t="n"/>
      <c r="IF302" s="26" t="n"/>
      <c r="IG302" s="26" t="n"/>
      <c r="IH302" s="26" t="n"/>
      <c r="II302" s="26" t="n"/>
      <c r="IJ302" s="26" t="n"/>
      <c r="IK302" s="26" t="n"/>
      <c r="IL302" s="26" t="n"/>
      <c r="IM302" s="26" t="n"/>
      <c r="IN302" s="26" t="n"/>
      <c r="IO302" s="26" t="n"/>
    </row>
    <row r="303" ht="15.75" customHeight="1" s="67">
      <c r="A303" s="37" t="inlineStr">
        <is>
          <t>LR_BAND_LADDER_TF_BOTTOM</t>
        </is>
      </c>
      <c r="B303" s="38" t="inlineStr">
        <is>
          <t>0</t>
        </is>
      </c>
      <c r="C303" s="38" t="n"/>
      <c r="D303" s="38" t="inlineStr">
        <is>
          <t>GLOBAL_CHECK, STOCKS_EXIT</t>
        </is>
      </c>
      <c r="E303" s="38" t="n"/>
      <c r="F303" s="26" t="n"/>
      <c r="G303" s="38">
        <f>IFERROR(VLOOKUP($A333&amp;"_"&amp;$B333,Results_Deltas!$A$2:$P$15000,5,FALSE),"")</f>
        <v/>
      </c>
      <c r="H303" s="38" t="inlineStr">
        <is>
          <t>Blanket (page end)</t>
        </is>
      </c>
      <c r="I303" s="26" t="n"/>
      <c r="J303" s="26" t="n"/>
      <c r="K303" s="26" t="n"/>
      <c r="L303" s="26" t="inlineStr">
        <is>
          <t>NO</t>
        </is>
      </c>
      <c r="N303" s="76" t="inlineStr">
        <is>
          <t>UNTESTED</t>
        </is>
      </c>
      <c r="O303" s="26" t="n"/>
      <c r="P303" s="26" t="n"/>
      <c r="Q303" s="26" t="n"/>
      <c r="R303" s="26" t="n"/>
      <c r="S303" s="26" t="n"/>
      <c r="T303" s="26" t="n"/>
      <c r="U303" s="26" t="n"/>
      <c r="V303" s="26" t="n"/>
      <c r="W303" s="26" t="n"/>
      <c r="X303" s="26" t="n"/>
      <c r="Y303" s="26" t="n"/>
      <c r="Z303" s="26" t="n"/>
      <c r="AA303" s="26" t="n"/>
      <c r="AB303" s="26" t="n"/>
      <c r="AC303" s="26" t="n"/>
      <c r="AD303" s="26" t="n"/>
      <c r="AE303" s="26" t="n"/>
      <c r="AF303" s="26" t="n"/>
      <c r="AG303" s="26" t="n"/>
      <c r="AH303" s="26" t="n"/>
      <c r="AI303" s="26" t="n"/>
      <c r="AJ303" s="26" t="n"/>
      <c r="AK303" s="26" t="n"/>
      <c r="AL303" s="26" t="n"/>
      <c r="AM303" s="26" t="n"/>
      <c r="AN303" s="26" t="n"/>
      <c r="AO303" s="26" t="n"/>
      <c r="AP303" s="26" t="n"/>
      <c r="AQ303" s="26" t="n"/>
      <c r="AR303" s="26" t="n"/>
      <c r="AS303" s="26" t="n"/>
      <c r="AT303" s="26" t="n"/>
      <c r="AU303" s="26" t="n"/>
      <c r="AV303" s="26" t="n"/>
      <c r="AW303" s="26" t="n"/>
      <c r="AX303" s="26" t="n"/>
      <c r="AY303" s="26" t="n"/>
      <c r="AZ303" s="26" t="n"/>
      <c r="BA303" s="26" t="n"/>
      <c r="BB303" s="26" t="n"/>
      <c r="BC303" s="26" t="n"/>
      <c r="BD303" s="26" t="n"/>
      <c r="BE303" s="26" t="n"/>
      <c r="BF303" s="26" t="n"/>
      <c r="BG303" s="26" t="n"/>
      <c r="BH303" s="26" t="n"/>
      <c r="BI303" s="26" t="n"/>
      <c r="BJ303" s="26" t="n"/>
      <c r="BK303" s="26" t="n"/>
      <c r="BL303" s="26" t="n"/>
      <c r="BM303" s="26" t="n"/>
      <c r="BN303" s="26" t="n"/>
      <c r="BO303" s="26" t="n"/>
      <c r="BP303" s="26" t="n"/>
      <c r="BQ303" s="26" t="n"/>
      <c r="BR303" s="26" t="n"/>
      <c r="BS303" s="26" t="n"/>
      <c r="BT303" s="26" t="n"/>
      <c r="BU303" s="26" t="n"/>
      <c r="BV303" s="26" t="n"/>
      <c r="BW303" s="26" t="n"/>
      <c r="BX303" s="26" t="n"/>
      <c r="BY303" s="26" t="n"/>
      <c r="BZ303" s="26" t="n"/>
      <c r="CA303" s="26" t="n"/>
      <c r="CB303" s="26" t="n"/>
      <c r="CC303" s="26" t="n"/>
      <c r="CD303" s="26" t="n"/>
      <c r="CE303" s="26" t="n"/>
      <c r="CF303" s="26" t="n"/>
      <c r="CG303" s="26" t="n"/>
      <c r="CH303" s="26" t="n"/>
      <c r="CI303" s="26" t="n"/>
      <c r="CJ303" s="26" t="n"/>
      <c r="CK303" s="26" t="n"/>
      <c r="CL303" s="26" t="n"/>
      <c r="CM303" s="26" t="n"/>
      <c r="CN303" s="26" t="n"/>
      <c r="CO303" s="26" t="n"/>
      <c r="CP303" s="26" t="n"/>
      <c r="CQ303" s="26" t="n"/>
      <c r="CR303" s="26" t="n"/>
      <c r="CS303" s="26" t="n"/>
      <c r="CT303" s="26" t="n"/>
      <c r="CU303" s="26" t="n"/>
      <c r="CV303" s="26" t="n"/>
      <c r="CW303" s="26" t="n"/>
      <c r="CX303" s="26" t="n"/>
      <c r="CY303" s="26" t="n"/>
      <c r="CZ303" s="26" t="n"/>
      <c r="DA303" s="26" t="n"/>
      <c r="DB303" s="26" t="n"/>
      <c r="DC303" s="26" t="n"/>
      <c r="DD303" s="26" t="n"/>
      <c r="DE303" s="26" t="n"/>
      <c r="DF303" s="26" t="n"/>
      <c r="DG303" s="26" t="n"/>
      <c r="DH303" s="26" t="n"/>
      <c r="DI303" s="26" t="n"/>
      <c r="DJ303" s="26" t="n"/>
      <c r="DK303" s="26" t="n"/>
      <c r="DL303" s="26" t="n"/>
      <c r="DM303" s="26" t="n"/>
      <c r="DN303" s="26" t="n"/>
      <c r="DO303" s="26" t="n"/>
      <c r="DP303" s="26" t="n"/>
      <c r="DQ303" s="26" t="n"/>
      <c r="DR303" s="26" t="n"/>
      <c r="DS303" s="26" t="n"/>
      <c r="DT303" s="26" t="n"/>
      <c r="DU303" s="26" t="n"/>
      <c r="DV303" s="26" t="n"/>
      <c r="DW303" s="26" t="n"/>
      <c r="DX303" s="26" t="n"/>
      <c r="DY303" s="26" t="n"/>
      <c r="DZ303" s="26" t="n"/>
      <c r="EA303" s="26" t="n"/>
      <c r="EB303" s="26" t="n"/>
      <c r="EC303" s="26" t="n"/>
      <c r="ED303" s="26" t="n"/>
      <c r="EE303" s="26" t="n"/>
      <c r="EF303" s="26" t="n"/>
      <c r="EG303" s="26" t="n"/>
      <c r="EH303" s="26" t="n"/>
      <c r="EI303" s="26" t="n"/>
      <c r="EJ303" s="26" t="n"/>
      <c r="EK303" s="26" t="n"/>
      <c r="EL303" s="26" t="n"/>
      <c r="EM303" s="26" t="n"/>
      <c r="EN303" s="26" t="n"/>
      <c r="EO303" s="26" t="n"/>
      <c r="EP303" s="26" t="n"/>
      <c r="EQ303" s="26" t="n"/>
      <c r="ER303" s="26" t="n"/>
      <c r="ES303" s="26" t="n"/>
      <c r="ET303" s="26" t="n"/>
      <c r="EU303" s="26" t="n"/>
      <c r="EV303" s="26" t="n"/>
      <c r="EW303" s="26" t="n"/>
      <c r="EX303" s="26" t="n"/>
      <c r="EY303" s="26" t="n"/>
      <c r="EZ303" s="26" t="n"/>
      <c r="FA303" s="26" t="n"/>
      <c r="FB303" s="26" t="n"/>
      <c r="FC303" s="26" t="n"/>
      <c r="FD303" s="26" t="n"/>
      <c r="FE303" s="26" t="n"/>
      <c r="FF303" s="26" t="n"/>
      <c r="FG303" s="26" t="n"/>
      <c r="FH303" s="26" t="n"/>
      <c r="FI303" s="26" t="n"/>
      <c r="FJ303" s="26" t="n"/>
      <c r="FK303" s="26" t="n"/>
      <c r="FL303" s="26" t="n"/>
      <c r="FM303" s="26" t="n"/>
      <c r="FN303" s="26" t="n"/>
      <c r="FO303" s="26" t="n"/>
      <c r="FP303" s="26" t="n"/>
      <c r="FQ303" s="26" t="n"/>
      <c r="FR303" s="26" t="n"/>
      <c r="FS303" s="26" t="n"/>
      <c r="FT303" s="26" t="n"/>
      <c r="FU303" s="26" t="n"/>
      <c r="FV303" s="26" t="n"/>
      <c r="FW303" s="26" t="n"/>
      <c r="FX303" s="26" t="n"/>
      <c r="FY303" s="26" t="n"/>
      <c r="FZ303" s="26" t="n"/>
      <c r="GA303" s="26" t="n"/>
      <c r="GB303" s="26" t="n"/>
      <c r="GC303" s="26" t="n"/>
      <c r="GD303" s="26" t="n"/>
      <c r="GE303" s="26" t="n"/>
      <c r="GF303" s="26" t="n"/>
      <c r="GG303" s="26" t="n"/>
      <c r="GH303" s="26" t="n"/>
      <c r="GI303" s="26" t="n"/>
      <c r="GJ303" s="26" t="n"/>
      <c r="GK303" s="26" t="n"/>
      <c r="GL303" s="26" t="n"/>
      <c r="GM303" s="26" t="n"/>
      <c r="GN303" s="26" t="n"/>
      <c r="GO303" s="26" t="n"/>
      <c r="GP303" s="26" t="n"/>
      <c r="GQ303" s="26" t="n"/>
      <c r="GR303" s="26" t="n"/>
      <c r="GS303" s="26" t="n"/>
      <c r="GT303" s="26" t="n"/>
      <c r="GU303" s="26" t="n"/>
      <c r="GV303" s="26" t="n"/>
      <c r="GW303" s="26" t="n"/>
      <c r="GX303" s="26" t="n"/>
      <c r="GY303" s="26" t="n"/>
      <c r="GZ303" s="26" t="n"/>
      <c r="HA303" s="26" t="n"/>
      <c r="HB303" s="26" t="n"/>
      <c r="HC303" s="26" t="n"/>
      <c r="HD303" s="26" t="n"/>
      <c r="HE303" s="26" t="n"/>
      <c r="HF303" s="26" t="n"/>
      <c r="HG303" s="26" t="n"/>
      <c r="HH303" s="26" t="n"/>
      <c r="HI303" s="26" t="n"/>
      <c r="HJ303" s="26" t="n"/>
      <c r="HK303" s="26" t="n"/>
      <c r="HL303" s="26" t="n"/>
      <c r="HM303" s="26" t="n"/>
      <c r="HN303" s="26" t="n"/>
      <c r="HO303" s="26" t="n"/>
      <c r="HP303" s="26" t="n"/>
      <c r="HQ303" s="26" t="n"/>
      <c r="HR303" s="26" t="n"/>
      <c r="HS303" s="26" t="n"/>
      <c r="HT303" s="26" t="n"/>
      <c r="HU303" s="26" t="n"/>
      <c r="HV303" s="26" t="n"/>
      <c r="HW303" s="26" t="n"/>
      <c r="HX303" s="26" t="n"/>
      <c r="HY303" s="26" t="n"/>
      <c r="HZ303" s="26" t="n"/>
      <c r="IA303" s="26" t="n"/>
      <c r="IB303" s="26" t="n"/>
      <c r="IC303" s="26" t="n"/>
      <c r="ID303" s="26" t="n"/>
      <c r="IE303" s="26" t="n"/>
      <c r="IF303" s="26" t="n"/>
      <c r="IG303" s="26" t="n"/>
      <c r="IH303" s="26" t="n"/>
      <c r="II303" s="26" t="n"/>
      <c r="IJ303" s="26" t="n"/>
      <c r="IK303" s="26" t="n"/>
      <c r="IL303" s="26" t="n"/>
      <c r="IM303" s="26" t="n"/>
      <c r="IN303" s="26" t="n"/>
      <c r="IO303" s="26" t="n"/>
    </row>
    <row r="304" ht="15.75" customHeight="1" s="67">
      <c r="A304" s="37" t="inlineStr">
        <is>
          <t>LR_BAND_LADDER_TF_BOTTOM</t>
        </is>
      </c>
      <c r="B304" s="38" t="inlineStr">
        <is>
          <t>1</t>
        </is>
      </c>
      <c r="C304" s="38" t="n"/>
      <c r="D304" s="38" t="inlineStr">
        <is>
          <t>GLOBAL_CHECK, STOCKS_EXIT</t>
        </is>
      </c>
      <c r="E304" s="38" t="n"/>
      <c r="F304" s="26" t="n"/>
      <c r="G304" s="38">
        <f>IFERROR(VLOOKUP($A334&amp;"_"&amp;$B334,Results_Deltas!$A$2:$P$15000,5,FALSE),"")</f>
        <v/>
      </c>
      <c r="H304" s="38" t="inlineStr">
        <is>
          <t>Blanket (page end)</t>
        </is>
      </c>
      <c r="I304" s="26" t="n"/>
      <c r="J304" s="26" t="n"/>
      <c r="K304" s="26" t="n"/>
      <c r="L304" s="26" t="inlineStr">
        <is>
          <t>YES</t>
        </is>
      </c>
      <c r="N304" s="76" t="inlineStr">
        <is>
          <t>UNTESTED</t>
        </is>
      </c>
      <c r="O304" s="26" t="n"/>
      <c r="P304" s="26" t="n"/>
      <c r="Q304" s="26" t="n"/>
      <c r="R304" s="26" t="n"/>
      <c r="S304" s="26" t="n"/>
      <c r="T304" s="26" t="n"/>
      <c r="U304" s="26" t="n"/>
      <c r="V304" s="26" t="n"/>
      <c r="W304" s="26" t="n"/>
      <c r="X304" s="26" t="n"/>
      <c r="Y304" s="26" t="n"/>
      <c r="Z304" s="26" t="n"/>
      <c r="AA304" s="26" t="n"/>
      <c r="AB304" s="26" t="n"/>
      <c r="AC304" s="26" t="n"/>
      <c r="AD304" s="26" t="n"/>
      <c r="AE304" s="26" t="n"/>
      <c r="AF304" s="26" t="n"/>
      <c r="AG304" s="26" t="n"/>
      <c r="AH304" s="26" t="n"/>
      <c r="AI304" s="26" t="n"/>
      <c r="AJ304" s="26" t="n"/>
      <c r="AK304" s="26" t="n"/>
      <c r="AL304" s="26" t="n"/>
      <c r="AM304" s="26" t="n"/>
      <c r="AN304" s="26" t="n"/>
      <c r="AO304" s="26" t="n"/>
      <c r="AP304" s="26" t="n"/>
      <c r="AQ304" s="26" t="n"/>
      <c r="AR304" s="26" t="n"/>
      <c r="AS304" s="26" t="n"/>
      <c r="AT304" s="26" t="n"/>
      <c r="AU304" s="26" t="n"/>
      <c r="AV304" s="26" t="n"/>
      <c r="AW304" s="26" t="n"/>
      <c r="AX304" s="26" t="n"/>
      <c r="AY304" s="26" t="n"/>
      <c r="AZ304" s="26" t="n"/>
      <c r="BA304" s="26" t="n"/>
      <c r="BB304" s="26" t="n"/>
      <c r="BC304" s="26" t="n"/>
      <c r="BD304" s="26" t="n"/>
      <c r="BE304" s="26" t="n"/>
      <c r="BF304" s="26" t="n"/>
      <c r="BG304" s="26" t="n"/>
      <c r="BH304" s="26" t="n"/>
      <c r="BI304" s="26" t="n"/>
      <c r="BJ304" s="26" t="n"/>
      <c r="BK304" s="26" t="n"/>
      <c r="BL304" s="26" t="n"/>
      <c r="BM304" s="26" t="n"/>
      <c r="BN304" s="26" t="n"/>
      <c r="BO304" s="26" t="n"/>
      <c r="BP304" s="26" t="n"/>
      <c r="BQ304" s="26" t="n"/>
      <c r="BR304" s="26" t="n"/>
      <c r="BS304" s="26" t="n"/>
      <c r="BT304" s="26" t="n"/>
      <c r="BU304" s="26" t="n"/>
      <c r="BV304" s="26" t="n"/>
      <c r="BW304" s="26" t="n"/>
      <c r="BX304" s="26" t="n"/>
      <c r="BY304" s="26" t="n"/>
      <c r="BZ304" s="26" t="n"/>
      <c r="CA304" s="26" t="n"/>
      <c r="CB304" s="26" t="n"/>
      <c r="CC304" s="26" t="n"/>
      <c r="CD304" s="26" t="n"/>
      <c r="CE304" s="26" t="n"/>
      <c r="CF304" s="26" t="n"/>
      <c r="CG304" s="26" t="n"/>
      <c r="CH304" s="26" t="n"/>
      <c r="CI304" s="26" t="n"/>
      <c r="CJ304" s="26" t="n"/>
      <c r="CK304" s="26" t="n"/>
      <c r="CL304" s="26" t="n"/>
      <c r="CM304" s="26" t="n"/>
      <c r="CN304" s="26" t="n"/>
      <c r="CO304" s="26" t="n"/>
      <c r="CP304" s="26" t="n"/>
      <c r="CQ304" s="26" t="n"/>
      <c r="CR304" s="26" t="n"/>
      <c r="CS304" s="26" t="n"/>
      <c r="CT304" s="26" t="n"/>
      <c r="CU304" s="26" t="n"/>
      <c r="CV304" s="26" t="n"/>
      <c r="CW304" s="26" t="n"/>
      <c r="CX304" s="26" t="n"/>
      <c r="CY304" s="26" t="n"/>
      <c r="CZ304" s="26" t="n"/>
      <c r="DA304" s="26" t="n"/>
      <c r="DB304" s="26" t="n"/>
      <c r="DC304" s="26" t="n"/>
      <c r="DD304" s="26" t="n"/>
      <c r="DE304" s="26" t="n"/>
      <c r="DF304" s="26" t="n"/>
      <c r="DG304" s="26" t="n"/>
      <c r="DH304" s="26" t="n"/>
      <c r="DI304" s="26" t="n"/>
      <c r="DJ304" s="26" t="n"/>
      <c r="DK304" s="26" t="n"/>
      <c r="DL304" s="26" t="n"/>
      <c r="DM304" s="26" t="n"/>
      <c r="DN304" s="26" t="n"/>
      <c r="DO304" s="26" t="n"/>
      <c r="DP304" s="26" t="n"/>
      <c r="DQ304" s="26" t="n"/>
      <c r="DR304" s="26" t="n"/>
      <c r="DS304" s="26" t="n"/>
      <c r="DT304" s="26" t="n"/>
      <c r="DU304" s="26" t="n"/>
      <c r="DV304" s="26" t="n"/>
      <c r="DW304" s="26" t="n"/>
      <c r="DX304" s="26" t="n"/>
      <c r="DY304" s="26" t="n"/>
      <c r="DZ304" s="26" t="n"/>
      <c r="EA304" s="26" t="n"/>
      <c r="EB304" s="26" t="n"/>
      <c r="EC304" s="26" t="n"/>
      <c r="ED304" s="26" t="n"/>
      <c r="EE304" s="26" t="n"/>
      <c r="EF304" s="26" t="n"/>
      <c r="EG304" s="26" t="n"/>
      <c r="EH304" s="26" t="n"/>
      <c r="EI304" s="26" t="n"/>
      <c r="EJ304" s="26" t="n"/>
      <c r="EK304" s="26" t="n"/>
      <c r="EL304" s="26" t="n"/>
      <c r="EM304" s="26" t="n"/>
      <c r="EN304" s="26" t="n"/>
      <c r="EO304" s="26" t="n"/>
      <c r="EP304" s="26" t="n"/>
      <c r="EQ304" s="26" t="n"/>
      <c r="ER304" s="26" t="n"/>
      <c r="ES304" s="26" t="n"/>
      <c r="ET304" s="26" t="n"/>
      <c r="EU304" s="26" t="n"/>
      <c r="EV304" s="26" t="n"/>
      <c r="EW304" s="26" t="n"/>
      <c r="EX304" s="26" t="n"/>
      <c r="EY304" s="26" t="n"/>
      <c r="EZ304" s="26" t="n"/>
      <c r="FA304" s="26" t="n"/>
      <c r="FB304" s="26" t="n"/>
      <c r="FC304" s="26" t="n"/>
      <c r="FD304" s="26" t="n"/>
      <c r="FE304" s="26" t="n"/>
      <c r="FF304" s="26" t="n"/>
      <c r="FG304" s="26" t="n"/>
      <c r="FH304" s="26" t="n"/>
      <c r="FI304" s="26" t="n"/>
      <c r="FJ304" s="26" t="n"/>
      <c r="FK304" s="26" t="n"/>
      <c r="FL304" s="26" t="n"/>
      <c r="FM304" s="26" t="n"/>
      <c r="FN304" s="26" t="n"/>
      <c r="FO304" s="26" t="n"/>
      <c r="FP304" s="26" t="n"/>
      <c r="FQ304" s="26" t="n"/>
      <c r="FR304" s="26" t="n"/>
      <c r="FS304" s="26" t="n"/>
      <c r="FT304" s="26" t="n"/>
      <c r="FU304" s="26" t="n"/>
      <c r="FV304" s="26" t="n"/>
      <c r="FW304" s="26" t="n"/>
      <c r="FX304" s="26" t="n"/>
      <c r="FY304" s="26" t="n"/>
      <c r="FZ304" s="26" t="n"/>
      <c r="GA304" s="26" t="n"/>
      <c r="GB304" s="26" t="n"/>
      <c r="GC304" s="26" t="n"/>
      <c r="GD304" s="26" t="n"/>
      <c r="GE304" s="26" t="n"/>
      <c r="GF304" s="26" t="n"/>
      <c r="GG304" s="26" t="n"/>
      <c r="GH304" s="26" t="n"/>
      <c r="GI304" s="26" t="n"/>
      <c r="GJ304" s="26" t="n"/>
      <c r="GK304" s="26" t="n"/>
      <c r="GL304" s="26" t="n"/>
      <c r="GM304" s="26" t="n"/>
      <c r="GN304" s="26" t="n"/>
      <c r="GO304" s="26" t="n"/>
      <c r="GP304" s="26" t="n"/>
      <c r="GQ304" s="26" t="n"/>
      <c r="GR304" s="26" t="n"/>
      <c r="GS304" s="26" t="n"/>
      <c r="GT304" s="26" t="n"/>
      <c r="GU304" s="26" t="n"/>
      <c r="GV304" s="26" t="n"/>
      <c r="GW304" s="26" t="n"/>
      <c r="GX304" s="26" t="n"/>
      <c r="GY304" s="26" t="n"/>
      <c r="GZ304" s="26" t="n"/>
      <c r="HA304" s="26" t="n"/>
      <c r="HB304" s="26" t="n"/>
      <c r="HC304" s="26" t="n"/>
      <c r="HD304" s="26" t="n"/>
      <c r="HE304" s="26" t="n"/>
      <c r="HF304" s="26" t="n"/>
      <c r="HG304" s="26" t="n"/>
      <c r="HH304" s="26" t="n"/>
      <c r="HI304" s="26" t="n"/>
      <c r="HJ304" s="26" t="n"/>
      <c r="HK304" s="26" t="n"/>
      <c r="HL304" s="26" t="n"/>
      <c r="HM304" s="26" t="n"/>
      <c r="HN304" s="26" t="n"/>
      <c r="HO304" s="26" t="n"/>
      <c r="HP304" s="26" t="n"/>
      <c r="HQ304" s="26" t="n"/>
      <c r="HR304" s="26" t="n"/>
      <c r="HS304" s="26" t="n"/>
      <c r="HT304" s="26" t="n"/>
      <c r="HU304" s="26" t="n"/>
      <c r="HV304" s="26" t="n"/>
      <c r="HW304" s="26" t="n"/>
      <c r="HX304" s="26" t="n"/>
      <c r="HY304" s="26" t="n"/>
      <c r="HZ304" s="26" t="n"/>
      <c r="IA304" s="26" t="n"/>
      <c r="IB304" s="26" t="n"/>
      <c r="IC304" s="26" t="n"/>
      <c r="ID304" s="26" t="n"/>
      <c r="IE304" s="26" t="n"/>
      <c r="IF304" s="26" t="n"/>
      <c r="IG304" s="26" t="n"/>
      <c r="IH304" s="26" t="n"/>
      <c r="II304" s="26" t="n"/>
      <c r="IJ304" s="26" t="n"/>
      <c r="IK304" s="26" t="n"/>
      <c r="IL304" s="26" t="n"/>
      <c r="IM304" s="26" t="n"/>
      <c r="IN304" s="26" t="n"/>
      <c r="IO304" s="26" t="n"/>
    </row>
    <row r="305" ht="15.75" customHeight="1" s="67">
      <c r="A305" s="37" t="inlineStr">
        <is>
          <t>LR_BAND_LADDER_TF_TOP</t>
        </is>
      </c>
      <c r="B305" s="38" t="inlineStr">
        <is>
          <t>0</t>
        </is>
      </c>
      <c r="C305" s="38" t="n"/>
      <c r="D305" s="38" t="inlineStr">
        <is>
          <t>GLOBAL_CHECK, STOCKS_EXIT</t>
        </is>
      </c>
      <c r="E305" s="38" t="n"/>
      <c r="F305" s="26" t="n"/>
      <c r="G305" s="38">
        <f>IFERROR(VLOOKUP($A335&amp;"_"&amp;$B335,Results_Deltas!$A$2:$P$15000,5,FALSE),"")</f>
        <v/>
      </c>
      <c r="H305" s="38" t="inlineStr">
        <is>
          <t>Blanket (page end)</t>
        </is>
      </c>
      <c r="I305" s="26" t="n"/>
      <c r="J305" s="26" t="n"/>
      <c r="K305" s="26" t="n"/>
      <c r="L305" s="26" t="inlineStr">
        <is>
          <t>NO</t>
        </is>
      </c>
      <c r="N305" s="76" t="inlineStr">
        <is>
          <t>UNTESTED</t>
        </is>
      </c>
      <c r="O305" s="26" t="n"/>
      <c r="P305" s="26" t="n"/>
      <c r="Q305" s="26" t="n"/>
      <c r="R305" s="26" t="n"/>
      <c r="S305" s="26" t="n"/>
      <c r="T305" s="26" t="n"/>
      <c r="U305" s="26" t="n"/>
      <c r="V305" s="26" t="n"/>
      <c r="W305" s="26" t="n"/>
      <c r="X305" s="26" t="n"/>
      <c r="Y305" s="26" t="n"/>
      <c r="Z305" s="26" t="n"/>
      <c r="AA305" s="26" t="n"/>
      <c r="AB305" s="26" t="n"/>
      <c r="AC305" s="26" t="n"/>
      <c r="AD305" s="26" t="n"/>
      <c r="AE305" s="26" t="n"/>
      <c r="AF305" s="26" t="n"/>
      <c r="AG305" s="26" t="n"/>
      <c r="AH305" s="26" t="n"/>
      <c r="AI305" s="26" t="n"/>
      <c r="AJ305" s="26" t="n"/>
      <c r="AK305" s="26" t="n"/>
      <c r="AL305" s="26" t="n"/>
      <c r="AM305" s="26" t="n"/>
      <c r="AN305" s="26" t="n"/>
      <c r="AO305" s="26" t="n"/>
      <c r="AP305" s="26" t="n"/>
      <c r="AQ305" s="26" t="n"/>
      <c r="AR305" s="26" t="n"/>
      <c r="AS305" s="26" t="n"/>
      <c r="AT305" s="26" t="n"/>
      <c r="AU305" s="26" t="n"/>
      <c r="AV305" s="26" t="n"/>
      <c r="AW305" s="26" t="n"/>
      <c r="AX305" s="26" t="n"/>
      <c r="AY305" s="26" t="n"/>
      <c r="AZ305" s="26" t="n"/>
      <c r="BA305" s="26" t="n"/>
      <c r="BB305" s="26" t="n"/>
      <c r="BC305" s="26" t="n"/>
      <c r="BD305" s="26" t="n"/>
      <c r="BE305" s="26" t="n"/>
      <c r="BF305" s="26" t="n"/>
      <c r="BG305" s="26" t="n"/>
      <c r="BH305" s="26" t="n"/>
      <c r="BI305" s="26" t="n"/>
      <c r="BJ305" s="26" t="n"/>
      <c r="BK305" s="26" t="n"/>
      <c r="BL305" s="26" t="n"/>
      <c r="BM305" s="26" t="n"/>
      <c r="BN305" s="26" t="n"/>
      <c r="BO305" s="26" t="n"/>
      <c r="BP305" s="26" t="n"/>
      <c r="BQ305" s="26" t="n"/>
      <c r="BR305" s="26" t="n"/>
      <c r="BS305" s="26" t="n"/>
      <c r="BT305" s="26" t="n"/>
      <c r="BU305" s="26" t="n"/>
      <c r="BV305" s="26" t="n"/>
      <c r="BW305" s="26" t="n"/>
      <c r="BX305" s="26" t="n"/>
      <c r="BY305" s="26" t="n"/>
      <c r="BZ305" s="26" t="n"/>
      <c r="CA305" s="26" t="n"/>
      <c r="CB305" s="26" t="n"/>
      <c r="CC305" s="26" t="n"/>
      <c r="CD305" s="26" t="n"/>
      <c r="CE305" s="26" t="n"/>
      <c r="CF305" s="26" t="n"/>
      <c r="CG305" s="26" t="n"/>
      <c r="CH305" s="26" t="n"/>
      <c r="CI305" s="26" t="n"/>
      <c r="CJ305" s="26" t="n"/>
      <c r="CK305" s="26" t="n"/>
      <c r="CL305" s="26" t="n"/>
      <c r="CM305" s="26" t="n"/>
      <c r="CN305" s="26" t="n"/>
      <c r="CO305" s="26" t="n"/>
      <c r="CP305" s="26" t="n"/>
      <c r="CQ305" s="26" t="n"/>
      <c r="CR305" s="26" t="n"/>
      <c r="CS305" s="26" t="n"/>
      <c r="CT305" s="26" t="n"/>
      <c r="CU305" s="26" t="n"/>
      <c r="CV305" s="26" t="n"/>
      <c r="CW305" s="26" t="n"/>
      <c r="CX305" s="26" t="n"/>
      <c r="CY305" s="26" t="n"/>
      <c r="CZ305" s="26" t="n"/>
      <c r="DA305" s="26" t="n"/>
      <c r="DB305" s="26" t="n"/>
      <c r="DC305" s="26" t="n"/>
      <c r="DD305" s="26" t="n"/>
      <c r="DE305" s="26" t="n"/>
      <c r="DF305" s="26" t="n"/>
      <c r="DG305" s="26" t="n"/>
      <c r="DH305" s="26" t="n"/>
      <c r="DI305" s="26" t="n"/>
      <c r="DJ305" s="26" t="n"/>
      <c r="DK305" s="26" t="n"/>
      <c r="DL305" s="26" t="n"/>
      <c r="DM305" s="26" t="n"/>
      <c r="DN305" s="26" t="n"/>
      <c r="DO305" s="26" t="n"/>
      <c r="DP305" s="26" t="n"/>
      <c r="DQ305" s="26" t="n"/>
      <c r="DR305" s="26" t="n"/>
      <c r="DS305" s="26" t="n"/>
      <c r="DT305" s="26" t="n"/>
      <c r="DU305" s="26" t="n"/>
      <c r="DV305" s="26" t="n"/>
      <c r="DW305" s="26" t="n"/>
      <c r="DX305" s="26" t="n"/>
      <c r="DY305" s="26" t="n"/>
      <c r="DZ305" s="26" t="n"/>
      <c r="EA305" s="26" t="n"/>
      <c r="EB305" s="26" t="n"/>
      <c r="EC305" s="26" t="n"/>
      <c r="ED305" s="26" t="n"/>
      <c r="EE305" s="26" t="n"/>
      <c r="EF305" s="26" t="n"/>
      <c r="EG305" s="26" t="n"/>
      <c r="EH305" s="26" t="n"/>
      <c r="EI305" s="26" t="n"/>
      <c r="EJ305" s="26" t="n"/>
      <c r="EK305" s="26" t="n"/>
      <c r="EL305" s="26" t="n"/>
      <c r="EM305" s="26" t="n"/>
      <c r="EN305" s="26" t="n"/>
      <c r="EO305" s="26" t="n"/>
      <c r="EP305" s="26" t="n"/>
      <c r="EQ305" s="26" t="n"/>
      <c r="ER305" s="26" t="n"/>
      <c r="ES305" s="26" t="n"/>
      <c r="ET305" s="26" t="n"/>
      <c r="EU305" s="26" t="n"/>
      <c r="EV305" s="26" t="n"/>
      <c r="EW305" s="26" t="n"/>
      <c r="EX305" s="26" t="n"/>
      <c r="EY305" s="26" t="n"/>
      <c r="EZ305" s="26" t="n"/>
      <c r="FA305" s="26" t="n"/>
      <c r="FB305" s="26" t="n"/>
      <c r="FC305" s="26" t="n"/>
      <c r="FD305" s="26" t="n"/>
      <c r="FE305" s="26" t="n"/>
      <c r="FF305" s="26" t="n"/>
      <c r="FG305" s="26" t="n"/>
      <c r="FH305" s="26" t="n"/>
      <c r="FI305" s="26" t="n"/>
      <c r="FJ305" s="26" t="n"/>
      <c r="FK305" s="26" t="n"/>
      <c r="FL305" s="26" t="n"/>
      <c r="FM305" s="26" t="n"/>
      <c r="FN305" s="26" t="n"/>
      <c r="FO305" s="26" t="n"/>
      <c r="FP305" s="26" t="n"/>
      <c r="FQ305" s="26" t="n"/>
      <c r="FR305" s="26" t="n"/>
      <c r="FS305" s="26" t="n"/>
      <c r="FT305" s="26" t="n"/>
      <c r="FU305" s="26" t="n"/>
      <c r="FV305" s="26" t="n"/>
      <c r="FW305" s="26" t="n"/>
      <c r="FX305" s="26" t="n"/>
      <c r="FY305" s="26" t="n"/>
      <c r="FZ305" s="26" t="n"/>
      <c r="GA305" s="26" t="n"/>
      <c r="GB305" s="26" t="n"/>
      <c r="GC305" s="26" t="n"/>
      <c r="GD305" s="26" t="n"/>
      <c r="GE305" s="26" t="n"/>
      <c r="GF305" s="26" t="n"/>
      <c r="GG305" s="26" t="n"/>
      <c r="GH305" s="26" t="n"/>
      <c r="GI305" s="26" t="n"/>
      <c r="GJ305" s="26" t="n"/>
      <c r="GK305" s="26" t="n"/>
      <c r="GL305" s="26" t="n"/>
      <c r="GM305" s="26" t="n"/>
      <c r="GN305" s="26" t="n"/>
      <c r="GO305" s="26" t="n"/>
      <c r="GP305" s="26" t="n"/>
      <c r="GQ305" s="26" t="n"/>
      <c r="GR305" s="26" t="n"/>
      <c r="GS305" s="26" t="n"/>
      <c r="GT305" s="26" t="n"/>
      <c r="GU305" s="26" t="n"/>
      <c r="GV305" s="26" t="n"/>
      <c r="GW305" s="26" t="n"/>
      <c r="GX305" s="26" t="n"/>
      <c r="GY305" s="26" t="n"/>
      <c r="GZ305" s="26" t="n"/>
      <c r="HA305" s="26" t="n"/>
      <c r="HB305" s="26" t="n"/>
      <c r="HC305" s="26" t="n"/>
      <c r="HD305" s="26" t="n"/>
      <c r="HE305" s="26" t="n"/>
      <c r="HF305" s="26" t="n"/>
      <c r="HG305" s="26" t="n"/>
      <c r="HH305" s="26" t="n"/>
      <c r="HI305" s="26" t="n"/>
      <c r="HJ305" s="26" t="n"/>
      <c r="HK305" s="26" t="n"/>
      <c r="HL305" s="26" t="n"/>
      <c r="HM305" s="26" t="n"/>
      <c r="HN305" s="26" t="n"/>
      <c r="HO305" s="26" t="n"/>
      <c r="HP305" s="26" t="n"/>
      <c r="HQ305" s="26" t="n"/>
      <c r="HR305" s="26" t="n"/>
      <c r="HS305" s="26" t="n"/>
      <c r="HT305" s="26" t="n"/>
      <c r="HU305" s="26" t="n"/>
      <c r="HV305" s="26" t="n"/>
      <c r="HW305" s="26" t="n"/>
      <c r="HX305" s="26" t="n"/>
      <c r="HY305" s="26" t="n"/>
      <c r="HZ305" s="26" t="n"/>
      <c r="IA305" s="26" t="n"/>
      <c r="IB305" s="26" t="n"/>
      <c r="IC305" s="26" t="n"/>
      <c r="ID305" s="26" t="n"/>
      <c r="IE305" s="26" t="n"/>
      <c r="IF305" s="26" t="n"/>
      <c r="IG305" s="26" t="n"/>
      <c r="IH305" s="26" t="n"/>
      <c r="II305" s="26" t="n"/>
      <c r="IJ305" s="26" t="n"/>
      <c r="IK305" s="26" t="n"/>
      <c r="IL305" s="26" t="n"/>
      <c r="IM305" s="26" t="n"/>
      <c r="IN305" s="26" t="n"/>
      <c r="IO305" s="26" t="n"/>
    </row>
    <row r="306" ht="15.75" customHeight="1" s="67">
      <c r="A306" s="37" t="inlineStr">
        <is>
          <t>LR_BAND_LADDER_TF_TOP</t>
        </is>
      </c>
      <c r="B306" s="38" t="inlineStr">
        <is>
          <t>1</t>
        </is>
      </c>
      <c r="C306" s="38" t="n"/>
      <c r="D306" s="38" t="inlineStr">
        <is>
          <t>GLOBAL_CHECK, STOCKS_EXIT</t>
        </is>
      </c>
      <c r="E306" s="38" t="n"/>
      <c r="F306" s="26" t="n"/>
      <c r="G306" s="38">
        <f>IFERROR(VLOOKUP($A336&amp;"_"&amp;$B336,Results_Deltas!$A$2:$P$15000,5,FALSE),"")</f>
        <v/>
      </c>
      <c r="H306" s="38" t="inlineStr">
        <is>
          <t>Blanket (page end)</t>
        </is>
      </c>
      <c r="I306" s="26" t="n"/>
      <c r="J306" s="26" t="n"/>
      <c r="K306" s="26" t="n"/>
      <c r="L306" s="26" t="inlineStr">
        <is>
          <t>YES</t>
        </is>
      </c>
      <c r="N306" s="76" t="inlineStr">
        <is>
          <t>UNTESTED</t>
        </is>
      </c>
      <c r="O306" s="26" t="n"/>
      <c r="P306" s="26" t="n"/>
      <c r="Q306" s="26" t="n"/>
      <c r="R306" s="26" t="n"/>
      <c r="S306" s="26" t="n"/>
      <c r="T306" s="26" t="n"/>
      <c r="U306" s="26" t="n"/>
      <c r="V306" s="26" t="n"/>
      <c r="W306" s="26" t="n"/>
      <c r="X306" s="26" t="n"/>
      <c r="Y306" s="26" t="n"/>
      <c r="Z306" s="26" t="n"/>
      <c r="AA306" s="26" t="n"/>
      <c r="AB306" s="26" t="n"/>
      <c r="AC306" s="26" t="n"/>
      <c r="AD306" s="26" t="n"/>
      <c r="AE306" s="26" t="n"/>
      <c r="AF306" s="26" t="n"/>
      <c r="AG306" s="26" t="n"/>
      <c r="AH306" s="26" t="n"/>
      <c r="AI306" s="26" t="n"/>
      <c r="AJ306" s="26" t="n"/>
      <c r="AK306" s="26" t="n"/>
      <c r="AL306" s="26" t="n"/>
      <c r="AM306" s="26" t="n"/>
      <c r="AN306" s="26" t="n"/>
      <c r="AO306" s="26" t="n"/>
      <c r="AP306" s="26" t="n"/>
      <c r="AQ306" s="26" t="n"/>
      <c r="AR306" s="26" t="n"/>
      <c r="AS306" s="26" t="n"/>
      <c r="AT306" s="26" t="n"/>
      <c r="AU306" s="26" t="n"/>
      <c r="AV306" s="26" t="n"/>
      <c r="AW306" s="26" t="n"/>
      <c r="AX306" s="26" t="n"/>
      <c r="AY306" s="26" t="n"/>
      <c r="AZ306" s="26" t="n"/>
      <c r="BA306" s="26" t="n"/>
      <c r="BB306" s="26" t="n"/>
      <c r="BC306" s="26" t="n"/>
      <c r="BD306" s="26" t="n"/>
      <c r="BE306" s="26" t="n"/>
      <c r="BF306" s="26" t="n"/>
      <c r="BG306" s="26" t="n"/>
      <c r="BH306" s="26" t="n"/>
      <c r="BI306" s="26" t="n"/>
      <c r="BJ306" s="26" t="n"/>
      <c r="BK306" s="26" t="n"/>
      <c r="BL306" s="26" t="n"/>
      <c r="BM306" s="26" t="n"/>
      <c r="BN306" s="26" t="n"/>
      <c r="BO306" s="26" t="n"/>
      <c r="BP306" s="26" t="n"/>
      <c r="BQ306" s="26" t="n"/>
      <c r="BR306" s="26" t="n"/>
      <c r="BS306" s="26" t="n"/>
      <c r="BT306" s="26" t="n"/>
      <c r="BU306" s="26" t="n"/>
      <c r="BV306" s="26" t="n"/>
      <c r="BW306" s="26" t="n"/>
      <c r="BX306" s="26" t="n"/>
      <c r="BY306" s="26" t="n"/>
      <c r="BZ306" s="26" t="n"/>
      <c r="CA306" s="26" t="n"/>
      <c r="CB306" s="26" t="n"/>
      <c r="CC306" s="26" t="n"/>
      <c r="CD306" s="26" t="n"/>
      <c r="CE306" s="26" t="n"/>
      <c r="CF306" s="26" t="n"/>
      <c r="CG306" s="26" t="n"/>
      <c r="CH306" s="26" t="n"/>
      <c r="CI306" s="26" t="n"/>
      <c r="CJ306" s="26" t="n"/>
      <c r="CK306" s="26" t="n"/>
      <c r="CL306" s="26" t="n"/>
      <c r="CM306" s="26" t="n"/>
      <c r="CN306" s="26" t="n"/>
      <c r="CO306" s="26" t="n"/>
      <c r="CP306" s="26" t="n"/>
      <c r="CQ306" s="26" t="n"/>
      <c r="CR306" s="26" t="n"/>
      <c r="CS306" s="26" t="n"/>
      <c r="CT306" s="26" t="n"/>
      <c r="CU306" s="26" t="n"/>
      <c r="CV306" s="26" t="n"/>
      <c r="CW306" s="26" t="n"/>
      <c r="CX306" s="26" t="n"/>
      <c r="CY306" s="26" t="n"/>
      <c r="CZ306" s="26" t="n"/>
      <c r="DA306" s="26" t="n"/>
      <c r="DB306" s="26" t="n"/>
      <c r="DC306" s="26" t="n"/>
      <c r="DD306" s="26" t="n"/>
      <c r="DE306" s="26" t="n"/>
      <c r="DF306" s="26" t="n"/>
      <c r="DG306" s="26" t="n"/>
      <c r="DH306" s="26" t="n"/>
      <c r="DI306" s="26" t="n"/>
      <c r="DJ306" s="26" t="n"/>
      <c r="DK306" s="26" t="n"/>
      <c r="DL306" s="26" t="n"/>
      <c r="DM306" s="26" t="n"/>
      <c r="DN306" s="26" t="n"/>
      <c r="DO306" s="26" t="n"/>
      <c r="DP306" s="26" t="n"/>
      <c r="DQ306" s="26" t="n"/>
      <c r="DR306" s="26" t="n"/>
      <c r="DS306" s="26" t="n"/>
      <c r="DT306" s="26" t="n"/>
      <c r="DU306" s="26" t="n"/>
      <c r="DV306" s="26" t="n"/>
      <c r="DW306" s="26" t="n"/>
      <c r="DX306" s="26" t="n"/>
      <c r="DY306" s="26" t="n"/>
      <c r="DZ306" s="26" t="n"/>
      <c r="EA306" s="26" t="n"/>
      <c r="EB306" s="26" t="n"/>
      <c r="EC306" s="26" t="n"/>
      <c r="ED306" s="26" t="n"/>
      <c r="EE306" s="26" t="n"/>
      <c r="EF306" s="26" t="n"/>
      <c r="EG306" s="26" t="n"/>
      <c r="EH306" s="26" t="n"/>
      <c r="EI306" s="26" t="n"/>
      <c r="EJ306" s="26" t="n"/>
      <c r="EK306" s="26" t="n"/>
      <c r="EL306" s="26" t="n"/>
      <c r="EM306" s="26" t="n"/>
      <c r="EN306" s="26" t="n"/>
      <c r="EO306" s="26" t="n"/>
      <c r="EP306" s="26" t="n"/>
      <c r="EQ306" s="26" t="n"/>
      <c r="ER306" s="26" t="n"/>
      <c r="ES306" s="26" t="n"/>
      <c r="ET306" s="26" t="n"/>
      <c r="EU306" s="26" t="n"/>
      <c r="EV306" s="26" t="n"/>
      <c r="EW306" s="26" t="n"/>
      <c r="EX306" s="26" t="n"/>
      <c r="EY306" s="26" t="n"/>
      <c r="EZ306" s="26" t="n"/>
      <c r="FA306" s="26" t="n"/>
      <c r="FB306" s="26" t="n"/>
      <c r="FC306" s="26" t="n"/>
      <c r="FD306" s="26" t="n"/>
      <c r="FE306" s="26" t="n"/>
      <c r="FF306" s="26" t="n"/>
      <c r="FG306" s="26" t="n"/>
      <c r="FH306" s="26" t="n"/>
      <c r="FI306" s="26" t="n"/>
      <c r="FJ306" s="26" t="n"/>
      <c r="FK306" s="26" t="n"/>
      <c r="FL306" s="26" t="n"/>
      <c r="FM306" s="26" t="n"/>
      <c r="FN306" s="26" t="n"/>
      <c r="FO306" s="26" t="n"/>
      <c r="FP306" s="26" t="n"/>
      <c r="FQ306" s="26" t="n"/>
      <c r="FR306" s="26" t="n"/>
      <c r="FS306" s="26" t="n"/>
      <c r="FT306" s="26" t="n"/>
      <c r="FU306" s="26" t="n"/>
      <c r="FV306" s="26" t="n"/>
      <c r="FW306" s="26" t="n"/>
      <c r="FX306" s="26" t="n"/>
      <c r="FY306" s="26" t="n"/>
      <c r="FZ306" s="26" t="n"/>
      <c r="GA306" s="26" t="n"/>
      <c r="GB306" s="26" t="n"/>
      <c r="GC306" s="26" t="n"/>
      <c r="GD306" s="26" t="n"/>
      <c r="GE306" s="26" t="n"/>
      <c r="GF306" s="26" t="n"/>
      <c r="GG306" s="26" t="n"/>
      <c r="GH306" s="26" t="n"/>
      <c r="GI306" s="26" t="n"/>
      <c r="GJ306" s="26" t="n"/>
      <c r="GK306" s="26" t="n"/>
      <c r="GL306" s="26" t="n"/>
      <c r="GM306" s="26" t="n"/>
      <c r="GN306" s="26" t="n"/>
      <c r="GO306" s="26" t="n"/>
      <c r="GP306" s="26" t="n"/>
      <c r="GQ306" s="26" t="n"/>
      <c r="GR306" s="26" t="n"/>
      <c r="GS306" s="26" t="n"/>
      <c r="GT306" s="26" t="n"/>
      <c r="GU306" s="26" t="n"/>
      <c r="GV306" s="26" t="n"/>
      <c r="GW306" s="26" t="n"/>
      <c r="GX306" s="26" t="n"/>
      <c r="GY306" s="26" t="n"/>
      <c r="GZ306" s="26" t="n"/>
      <c r="HA306" s="26" t="n"/>
      <c r="HB306" s="26" t="n"/>
      <c r="HC306" s="26" t="n"/>
      <c r="HD306" s="26" t="n"/>
      <c r="HE306" s="26" t="n"/>
      <c r="HF306" s="26" t="n"/>
      <c r="HG306" s="26" t="n"/>
      <c r="HH306" s="26" t="n"/>
      <c r="HI306" s="26" t="n"/>
      <c r="HJ306" s="26" t="n"/>
      <c r="HK306" s="26" t="n"/>
      <c r="HL306" s="26" t="n"/>
      <c r="HM306" s="26" t="n"/>
      <c r="HN306" s="26" t="n"/>
      <c r="HO306" s="26" t="n"/>
      <c r="HP306" s="26" t="n"/>
      <c r="HQ306" s="26" t="n"/>
      <c r="HR306" s="26" t="n"/>
      <c r="HS306" s="26" t="n"/>
      <c r="HT306" s="26" t="n"/>
      <c r="HU306" s="26" t="n"/>
      <c r="HV306" s="26" t="n"/>
      <c r="HW306" s="26" t="n"/>
      <c r="HX306" s="26" t="n"/>
      <c r="HY306" s="26" t="n"/>
      <c r="HZ306" s="26" t="n"/>
      <c r="IA306" s="26" t="n"/>
      <c r="IB306" s="26" t="n"/>
      <c r="IC306" s="26" t="n"/>
      <c r="ID306" s="26" t="n"/>
      <c r="IE306" s="26" t="n"/>
      <c r="IF306" s="26" t="n"/>
      <c r="IG306" s="26" t="n"/>
      <c r="IH306" s="26" t="n"/>
      <c r="II306" s="26" t="n"/>
      <c r="IJ306" s="26" t="n"/>
      <c r="IK306" s="26" t="n"/>
      <c r="IL306" s="26" t="n"/>
      <c r="IM306" s="26" t="n"/>
      <c r="IN306" s="26" t="n"/>
      <c r="IO306" s="26" t="n"/>
    </row>
    <row r="307" ht="15.75" customHeight="1" s="67">
      <c r="A307" s="39" t="inlineStr">
        <is>
          <t>MANDATORY_REENTRY_WT_FILTER_MIN_TFS</t>
        </is>
      </c>
      <c r="B307" s="40" t="inlineStr">
        <is>
          <t>1</t>
        </is>
      </c>
      <c r="C307" s="38" t="n"/>
      <c r="D307" s="38" t="inlineStr">
        <is>
          <t>GLOBAL_CHECK, STOCKS_EXIT</t>
        </is>
      </c>
      <c r="E307" s="38" t="n"/>
      <c r="F307" s="26" t="n"/>
      <c r="G307" s="38">
        <f>IFERROR(VLOOKUP($A337&amp;"_"&amp;$B337,Results_Deltas!$A$2:$P$15000,5,FALSE),"")</f>
        <v/>
      </c>
      <c r="H307" s="38" t="inlineStr">
        <is>
          <t>Blanket (page end)</t>
        </is>
      </c>
      <c r="I307" s="26" t="n"/>
      <c r="J307" s="26" t="n"/>
      <c r="K307" s="26" t="n"/>
      <c r="L307" s="26" t="inlineStr">
        <is>
          <t>NO</t>
        </is>
      </c>
      <c r="N307" s="76" t="inlineStr">
        <is>
          <t>UNTESTED</t>
        </is>
      </c>
      <c r="O307" s="26" t="n"/>
      <c r="P307" s="26" t="n"/>
      <c r="Q307" s="26" t="n"/>
      <c r="R307" s="26" t="n"/>
      <c r="S307" s="26" t="n"/>
      <c r="T307" s="26" t="n"/>
      <c r="U307" s="26" t="n"/>
      <c r="V307" s="26" t="n"/>
      <c r="W307" s="26" t="n"/>
      <c r="X307" s="26" t="n"/>
      <c r="Y307" s="26" t="n"/>
      <c r="Z307" s="26" t="n"/>
      <c r="AA307" s="26" t="n"/>
      <c r="AB307" s="26" t="n"/>
      <c r="AC307" s="26" t="n"/>
      <c r="AD307" s="26" t="n"/>
      <c r="AE307" s="26" t="n"/>
      <c r="AF307" s="26" t="n"/>
      <c r="AG307" s="26" t="n"/>
      <c r="AH307" s="26" t="n"/>
      <c r="AI307" s="26" t="n"/>
      <c r="AJ307" s="26" t="n"/>
      <c r="AK307" s="26" t="n"/>
      <c r="AL307" s="26" t="n"/>
      <c r="AM307" s="26" t="n"/>
      <c r="AN307" s="26" t="n"/>
      <c r="AO307" s="26" t="n"/>
      <c r="AP307" s="26" t="n"/>
      <c r="AQ307" s="26" t="n"/>
      <c r="AR307" s="26" t="n"/>
      <c r="AS307" s="26" t="n"/>
      <c r="AT307" s="26" t="n"/>
      <c r="AU307" s="26" t="n"/>
      <c r="AV307" s="26" t="n"/>
      <c r="AW307" s="26" t="n"/>
      <c r="AX307" s="26" t="n"/>
      <c r="AY307" s="26" t="n"/>
      <c r="AZ307" s="26" t="n"/>
      <c r="BA307" s="26" t="n"/>
      <c r="BB307" s="26" t="n"/>
      <c r="BC307" s="26" t="n"/>
      <c r="BD307" s="26" t="n"/>
      <c r="BE307" s="26" t="n"/>
      <c r="BF307" s="26" t="n"/>
      <c r="BG307" s="26" t="n"/>
      <c r="BH307" s="26" t="n"/>
      <c r="BI307" s="26" t="n"/>
      <c r="BJ307" s="26" t="n"/>
      <c r="BK307" s="26" t="n"/>
      <c r="BL307" s="26" t="n"/>
      <c r="BM307" s="26" t="n"/>
      <c r="BN307" s="26" t="n"/>
      <c r="BO307" s="26" t="n"/>
      <c r="BP307" s="26" t="n"/>
      <c r="BQ307" s="26" t="n"/>
      <c r="BR307" s="26" t="n"/>
      <c r="BS307" s="26" t="n"/>
      <c r="BT307" s="26" t="n"/>
      <c r="BU307" s="26" t="n"/>
      <c r="BV307" s="26" t="n"/>
      <c r="BW307" s="26" t="n"/>
      <c r="BX307" s="26" t="n"/>
      <c r="BY307" s="26" t="n"/>
      <c r="BZ307" s="26" t="n"/>
      <c r="CA307" s="26" t="n"/>
      <c r="CB307" s="26" t="n"/>
      <c r="CC307" s="26" t="n"/>
      <c r="CD307" s="26" t="n"/>
      <c r="CE307" s="26" t="n"/>
      <c r="CF307" s="26" t="n"/>
      <c r="CG307" s="26" t="n"/>
      <c r="CH307" s="26" t="n"/>
      <c r="CI307" s="26" t="n"/>
      <c r="CJ307" s="26" t="n"/>
      <c r="CK307" s="26" t="n"/>
      <c r="CL307" s="26" t="n"/>
      <c r="CM307" s="26" t="n"/>
      <c r="CN307" s="26" t="n"/>
      <c r="CO307" s="26" t="n"/>
      <c r="CP307" s="26" t="n"/>
      <c r="CQ307" s="26" t="n"/>
      <c r="CR307" s="26" t="n"/>
      <c r="CS307" s="26" t="n"/>
      <c r="CT307" s="26" t="n"/>
      <c r="CU307" s="26" t="n"/>
      <c r="CV307" s="26" t="n"/>
      <c r="CW307" s="26" t="n"/>
      <c r="CX307" s="26" t="n"/>
      <c r="CY307" s="26" t="n"/>
      <c r="CZ307" s="26" t="n"/>
      <c r="DA307" s="26" t="n"/>
      <c r="DB307" s="26" t="n"/>
      <c r="DC307" s="26" t="n"/>
      <c r="DD307" s="26" t="n"/>
      <c r="DE307" s="26" t="n"/>
      <c r="DF307" s="26" t="n"/>
      <c r="DG307" s="26" t="n"/>
      <c r="DH307" s="26" t="n"/>
      <c r="DI307" s="26" t="n"/>
      <c r="DJ307" s="26" t="n"/>
      <c r="DK307" s="26" t="n"/>
      <c r="DL307" s="26" t="n"/>
      <c r="DM307" s="26" t="n"/>
      <c r="DN307" s="26" t="n"/>
      <c r="DO307" s="26" t="n"/>
      <c r="DP307" s="26" t="n"/>
      <c r="DQ307" s="26" t="n"/>
      <c r="DR307" s="26" t="n"/>
      <c r="DS307" s="26" t="n"/>
      <c r="DT307" s="26" t="n"/>
      <c r="DU307" s="26" t="n"/>
      <c r="DV307" s="26" t="n"/>
      <c r="DW307" s="26" t="n"/>
      <c r="DX307" s="26" t="n"/>
      <c r="DY307" s="26" t="n"/>
      <c r="DZ307" s="26" t="n"/>
      <c r="EA307" s="26" t="n"/>
      <c r="EB307" s="26" t="n"/>
      <c r="EC307" s="26" t="n"/>
      <c r="ED307" s="26" t="n"/>
      <c r="EE307" s="26" t="n"/>
      <c r="EF307" s="26" t="n"/>
      <c r="EG307" s="26" t="n"/>
      <c r="EH307" s="26" t="n"/>
      <c r="EI307" s="26" t="n"/>
      <c r="EJ307" s="26" t="n"/>
      <c r="EK307" s="26" t="n"/>
      <c r="EL307" s="26" t="n"/>
      <c r="EM307" s="26" t="n"/>
      <c r="EN307" s="26" t="n"/>
      <c r="EO307" s="26" t="n"/>
      <c r="EP307" s="26" t="n"/>
      <c r="EQ307" s="26" t="n"/>
      <c r="ER307" s="26" t="n"/>
      <c r="ES307" s="26" t="n"/>
      <c r="ET307" s="26" t="n"/>
      <c r="EU307" s="26" t="n"/>
      <c r="EV307" s="26" t="n"/>
      <c r="EW307" s="26" t="n"/>
      <c r="EX307" s="26" t="n"/>
      <c r="EY307" s="26" t="n"/>
      <c r="EZ307" s="26" t="n"/>
      <c r="FA307" s="26" t="n"/>
      <c r="FB307" s="26" t="n"/>
      <c r="FC307" s="26" t="n"/>
      <c r="FD307" s="26" t="n"/>
      <c r="FE307" s="26" t="n"/>
      <c r="FF307" s="26" t="n"/>
      <c r="FG307" s="26" t="n"/>
      <c r="FH307" s="26" t="n"/>
      <c r="FI307" s="26" t="n"/>
      <c r="FJ307" s="26" t="n"/>
      <c r="FK307" s="26" t="n"/>
      <c r="FL307" s="26" t="n"/>
      <c r="FM307" s="26" t="n"/>
      <c r="FN307" s="26" t="n"/>
      <c r="FO307" s="26" t="n"/>
      <c r="FP307" s="26" t="n"/>
      <c r="FQ307" s="26" t="n"/>
      <c r="FR307" s="26" t="n"/>
      <c r="FS307" s="26" t="n"/>
      <c r="FT307" s="26" t="n"/>
      <c r="FU307" s="26" t="n"/>
      <c r="FV307" s="26" t="n"/>
      <c r="FW307" s="26" t="n"/>
      <c r="FX307" s="26" t="n"/>
      <c r="FY307" s="26" t="n"/>
      <c r="FZ307" s="26" t="n"/>
      <c r="GA307" s="26" t="n"/>
      <c r="GB307" s="26" t="n"/>
      <c r="GC307" s="26" t="n"/>
      <c r="GD307" s="26" t="n"/>
      <c r="GE307" s="26" t="n"/>
      <c r="GF307" s="26" t="n"/>
      <c r="GG307" s="26" t="n"/>
      <c r="GH307" s="26" t="n"/>
      <c r="GI307" s="26" t="n"/>
      <c r="GJ307" s="26" t="n"/>
      <c r="GK307" s="26" t="n"/>
      <c r="GL307" s="26" t="n"/>
      <c r="GM307" s="26" t="n"/>
      <c r="GN307" s="26" t="n"/>
      <c r="GO307" s="26" t="n"/>
      <c r="GP307" s="26" t="n"/>
      <c r="GQ307" s="26" t="n"/>
      <c r="GR307" s="26" t="n"/>
      <c r="GS307" s="26" t="n"/>
      <c r="GT307" s="26" t="n"/>
      <c r="GU307" s="26" t="n"/>
      <c r="GV307" s="26" t="n"/>
      <c r="GW307" s="26" t="n"/>
      <c r="GX307" s="26" t="n"/>
      <c r="GY307" s="26" t="n"/>
      <c r="GZ307" s="26" t="n"/>
      <c r="HA307" s="26" t="n"/>
      <c r="HB307" s="26" t="n"/>
      <c r="HC307" s="26" t="n"/>
      <c r="HD307" s="26" t="n"/>
      <c r="HE307" s="26" t="n"/>
      <c r="HF307" s="26" t="n"/>
      <c r="HG307" s="26" t="n"/>
      <c r="HH307" s="26" t="n"/>
      <c r="HI307" s="26" t="n"/>
      <c r="HJ307" s="26" t="n"/>
      <c r="HK307" s="26" t="n"/>
      <c r="HL307" s="26" t="n"/>
      <c r="HM307" s="26" t="n"/>
      <c r="HN307" s="26" t="n"/>
      <c r="HO307" s="26" t="n"/>
      <c r="HP307" s="26" t="n"/>
      <c r="HQ307" s="26" t="n"/>
      <c r="HR307" s="26" t="n"/>
      <c r="HS307" s="26" t="n"/>
      <c r="HT307" s="26" t="n"/>
      <c r="HU307" s="26" t="n"/>
      <c r="HV307" s="26" t="n"/>
      <c r="HW307" s="26" t="n"/>
      <c r="HX307" s="26" t="n"/>
      <c r="HY307" s="26" t="n"/>
      <c r="HZ307" s="26" t="n"/>
      <c r="IA307" s="26" t="n"/>
      <c r="IB307" s="26" t="n"/>
      <c r="IC307" s="26" t="n"/>
      <c r="ID307" s="26" t="n"/>
      <c r="IE307" s="26" t="n"/>
      <c r="IF307" s="26" t="n"/>
      <c r="IG307" s="26" t="n"/>
      <c r="IH307" s="26" t="n"/>
      <c r="II307" s="26" t="n"/>
      <c r="IJ307" s="26" t="n"/>
      <c r="IK307" s="26" t="n"/>
      <c r="IL307" s="26" t="n"/>
      <c r="IM307" s="26" t="n"/>
      <c r="IN307" s="26" t="n"/>
      <c r="IO307" s="26" t="n"/>
    </row>
    <row r="308" ht="15.75" customHeight="1" s="67">
      <c r="A308" s="37" t="inlineStr">
        <is>
          <t>MANDATORY_REENTRY_WT_FILTER_MIN_TFS</t>
        </is>
      </c>
      <c r="B308" s="38" t="inlineStr">
        <is>
          <t>3</t>
        </is>
      </c>
      <c r="C308" s="38" t="n"/>
      <c r="D308" s="38" t="inlineStr">
        <is>
          <t>GLOBAL_CHECK, STOCKS_EXIT</t>
        </is>
      </c>
      <c r="E308" s="38" t="n"/>
      <c r="F308" s="26" t="n"/>
      <c r="G308" s="38">
        <f>IFERROR(VLOOKUP($A338&amp;"_"&amp;$B338,Results_Deltas!$A$2:$P$15000,5,FALSE),"")</f>
        <v/>
      </c>
      <c r="H308" s="38" t="inlineStr">
        <is>
          <t>Blanket (page end)</t>
        </is>
      </c>
      <c r="I308" s="26" t="n"/>
      <c r="J308" s="26" t="n"/>
      <c r="K308" s="26" t="n"/>
      <c r="L308" s="26" t="inlineStr">
        <is>
          <t>NO</t>
        </is>
      </c>
      <c r="N308" s="76" t="inlineStr">
        <is>
          <t>UNTESTED</t>
        </is>
      </c>
      <c r="O308" s="26" t="n"/>
      <c r="P308" s="26" t="n"/>
      <c r="Q308" s="26" t="n"/>
      <c r="R308" s="26" t="n"/>
      <c r="S308" s="26" t="n"/>
      <c r="T308" s="26" t="n"/>
      <c r="U308" s="26" t="n"/>
      <c r="V308" s="26" t="n"/>
      <c r="W308" s="26" t="n"/>
      <c r="X308" s="26" t="n"/>
      <c r="Y308" s="26" t="n"/>
      <c r="Z308" s="26" t="n"/>
      <c r="AA308" s="26" t="n"/>
      <c r="AB308" s="26" t="n"/>
      <c r="AC308" s="26" t="n"/>
      <c r="AD308" s="26" t="n"/>
      <c r="AE308" s="26" t="n"/>
      <c r="AF308" s="26" t="n"/>
      <c r="AG308" s="26" t="n"/>
      <c r="AH308" s="26" t="n"/>
      <c r="AI308" s="26" t="n"/>
      <c r="AJ308" s="26" t="n"/>
      <c r="AK308" s="26" t="n"/>
      <c r="AL308" s="26" t="n"/>
      <c r="AM308" s="26" t="n"/>
      <c r="AN308" s="26" t="n"/>
      <c r="AO308" s="26" t="n"/>
      <c r="AP308" s="26" t="n"/>
      <c r="AQ308" s="26" t="n"/>
      <c r="AR308" s="26" t="n"/>
      <c r="AS308" s="26" t="n"/>
      <c r="AT308" s="26" t="n"/>
      <c r="AU308" s="26" t="n"/>
      <c r="AV308" s="26" t="n"/>
      <c r="AW308" s="26" t="n"/>
      <c r="AX308" s="26" t="n"/>
      <c r="AY308" s="26" t="n"/>
      <c r="AZ308" s="26" t="n"/>
      <c r="BA308" s="26" t="n"/>
      <c r="BB308" s="26" t="n"/>
      <c r="BC308" s="26" t="n"/>
      <c r="BD308" s="26" t="n"/>
      <c r="BE308" s="26" t="n"/>
      <c r="BF308" s="26" t="n"/>
      <c r="BG308" s="26" t="n"/>
      <c r="BH308" s="26" t="n"/>
      <c r="BI308" s="26" t="n"/>
      <c r="BJ308" s="26" t="n"/>
      <c r="BK308" s="26" t="n"/>
      <c r="BL308" s="26" t="n"/>
      <c r="BM308" s="26" t="n"/>
      <c r="BN308" s="26" t="n"/>
      <c r="BO308" s="26" t="n"/>
      <c r="BP308" s="26" t="n"/>
      <c r="BQ308" s="26" t="n"/>
      <c r="BR308" s="26" t="n"/>
      <c r="BS308" s="26" t="n"/>
      <c r="BT308" s="26" t="n"/>
      <c r="BU308" s="26" t="n"/>
      <c r="BV308" s="26" t="n"/>
      <c r="BW308" s="26" t="n"/>
      <c r="BX308" s="26" t="n"/>
      <c r="BY308" s="26" t="n"/>
      <c r="BZ308" s="26" t="n"/>
      <c r="CA308" s="26" t="n"/>
      <c r="CB308" s="26" t="n"/>
      <c r="CC308" s="26" t="n"/>
      <c r="CD308" s="26" t="n"/>
      <c r="CE308" s="26" t="n"/>
      <c r="CF308" s="26" t="n"/>
      <c r="CG308" s="26" t="n"/>
      <c r="CH308" s="26" t="n"/>
      <c r="CI308" s="26" t="n"/>
      <c r="CJ308" s="26" t="n"/>
      <c r="CK308" s="26" t="n"/>
      <c r="CL308" s="26" t="n"/>
      <c r="CM308" s="26" t="n"/>
      <c r="CN308" s="26" t="n"/>
      <c r="CO308" s="26" t="n"/>
      <c r="CP308" s="26" t="n"/>
      <c r="CQ308" s="26" t="n"/>
      <c r="CR308" s="26" t="n"/>
      <c r="CS308" s="26" t="n"/>
      <c r="CT308" s="26" t="n"/>
      <c r="CU308" s="26" t="n"/>
      <c r="CV308" s="26" t="n"/>
      <c r="CW308" s="26" t="n"/>
      <c r="CX308" s="26" t="n"/>
      <c r="CY308" s="26" t="n"/>
      <c r="CZ308" s="26" t="n"/>
      <c r="DA308" s="26" t="n"/>
      <c r="DB308" s="26" t="n"/>
      <c r="DC308" s="26" t="n"/>
      <c r="DD308" s="26" t="n"/>
      <c r="DE308" s="26" t="n"/>
      <c r="DF308" s="26" t="n"/>
      <c r="DG308" s="26" t="n"/>
      <c r="DH308" s="26" t="n"/>
      <c r="DI308" s="26" t="n"/>
      <c r="DJ308" s="26" t="n"/>
      <c r="DK308" s="26" t="n"/>
      <c r="DL308" s="26" t="n"/>
      <c r="DM308" s="26" t="n"/>
      <c r="DN308" s="26" t="n"/>
      <c r="DO308" s="26" t="n"/>
      <c r="DP308" s="26" t="n"/>
      <c r="DQ308" s="26" t="n"/>
      <c r="DR308" s="26" t="n"/>
      <c r="DS308" s="26" t="n"/>
      <c r="DT308" s="26" t="n"/>
      <c r="DU308" s="26" t="n"/>
      <c r="DV308" s="26" t="n"/>
      <c r="DW308" s="26" t="n"/>
      <c r="DX308" s="26" t="n"/>
      <c r="DY308" s="26" t="n"/>
      <c r="DZ308" s="26" t="n"/>
      <c r="EA308" s="26" t="n"/>
      <c r="EB308" s="26" t="n"/>
      <c r="EC308" s="26" t="n"/>
      <c r="ED308" s="26" t="n"/>
      <c r="EE308" s="26" t="n"/>
      <c r="EF308" s="26" t="n"/>
      <c r="EG308" s="26" t="n"/>
      <c r="EH308" s="26" t="n"/>
      <c r="EI308" s="26" t="n"/>
      <c r="EJ308" s="26" t="n"/>
      <c r="EK308" s="26" t="n"/>
      <c r="EL308" s="26" t="n"/>
      <c r="EM308" s="26" t="n"/>
      <c r="EN308" s="26" t="n"/>
      <c r="EO308" s="26" t="n"/>
      <c r="EP308" s="26" t="n"/>
      <c r="EQ308" s="26" t="n"/>
      <c r="ER308" s="26" t="n"/>
      <c r="ES308" s="26" t="n"/>
      <c r="ET308" s="26" t="n"/>
      <c r="EU308" s="26" t="n"/>
      <c r="EV308" s="26" t="n"/>
      <c r="EW308" s="26" t="n"/>
      <c r="EX308" s="26" t="n"/>
      <c r="EY308" s="26" t="n"/>
      <c r="EZ308" s="26" t="n"/>
      <c r="FA308" s="26" t="n"/>
      <c r="FB308" s="26" t="n"/>
      <c r="FC308" s="26" t="n"/>
      <c r="FD308" s="26" t="n"/>
      <c r="FE308" s="26" t="n"/>
      <c r="FF308" s="26" t="n"/>
      <c r="FG308" s="26" t="n"/>
      <c r="FH308" s="26" t="n"/>
      <c r="FI308" s="26" t="n"/>
      <c r="FJ308" s="26" t="n"/>
      <c r="FK308" s="26" t="n"/>
      <c r="FL308" s="26" t="n"/>
      <c r="FM308" s="26" t="n"/>
      <c r="FN308" s="26" t="n"/>
      <c r="FO308" s="26" t="n"/>
      <c r="FP308" s="26" t="n"/>
      <c r="FQ308" s="26" t="n"/>
      <c r="FR308" s="26" t="n"/>
      <c r="FS308" s="26" t="n"/>
      <c r="FT308" s="26" t="n"/>
      <c r="FU308" s="26" t="n"/>
      <c r="FV308" s="26" t="n"/>
      <c r="FW308" s="26" t="n"/>
      <c r="FX308" s="26" t="n"/>
      <c r="FY308" s="26" t="n"/>
      <c r="FZ308" s="26" t="n"/>
      <c r="GA308" s="26" t="n"/>
      <c r="GB308" s="26" t="n"/>
      <c r="GC308" s="26" t="n"/>
      <c r="GD308" s="26" t="n"/>
      <c r="GE308" s="26" t="n"/>
      <c r="GF308" s="26" t="n"/>
      <c r="GG308" s="26" t="n"/>
      <c r="GH308" s="26" t="n"/>
      <c r="GI308" s="26" t="n"/>
      <c r="GJ308" s="26" t="n"/>
      <c r="GK308" s="26" t="n"/>
      <c r="GL308" s="26" t="n"/>
      <c r="GM308" s="26" t="n"/>
      <c r="GN308" s="26" t="n"/>
      <c r="GO308" s="26" t="n"/>
      <c r="GP308" s="26" t="n"/>
      <c r="GQ308" s="26" t="n"/>
      <c r="GR308" s="26" t="n"/>
      <c r="GS308" s="26" t="n"/>
      <c r="GT308" s="26" t="n"/>
      <c r="GU308" s="26" t="n"/>
      <c r="GV308" s="26" t="n"/>
      <c r="GW308" s="26" t="n"/>
      <c r="GX308" s="26" t="n"/>
      <c r="GY308" s="26" t="n"/>
      <c r="GZ308" s="26" t="n"/>
      <c r="HA308" s="26" t="n"/>
      <c r="HB308" s="26" t="n"/>
      <c r="HC308" s="26" t="n"/>
      <c r="HD308" s="26" t="n"/>
      <c r="HE308" s="26" t="n"/>
      <c r="HF308" s="26" t="n"/>
      <c r="HG308" s="26" t="n"/>
      <c r="HH308" s="26" t="n"/>
      <c r="HI308" s="26" t="n"/>
      <c r="HJ308" s="26" t="n"/>
      <c r="HK308" s="26" t="n"/>
      <c r="HL308" s="26" t="n"/>
      <c r="HM308" s="26" t="n"/>
      <c r="HN308" s="26" t="n"/>
      <c r="HO308" s="26" t="n"/>
      <c r="HP308" s="26" t="n"/>
      <c r="HQ308" s="26" t="n"/>
      <c r="HR308" s="26" t="n"/>
      <c r="HS308" s="26" t="n"/>
      <c r="HT308" s="26" t="n"/>
      <c r="HU308" s="26" t="n"/>
      <c r="HV308" s="26" t="n"/>
      <c r="HW308" s="26" t="n"/>
      <c r="HX308" s="26" t="n"/>
      <c r="HY308" s="26" t="n"/>
      <c r="HZ308" s="26" t="n"/>
      <c r="IA308" s="26" t="n"/>
      <c r="IB308" s="26" t="n"/>
      <c r="IC308" s="26" t="n"/>
      <c r="ID308" s="26" t="n"/>
      <c r="IE308" s="26" t="n"/>
      <c r="IF308" s="26" t="n"/>
      <c r="IG308" s="26" t="n"/>
      <c r="IH308" s="26" t="n"/>
      <c r="II308" s="26" t="n"/>
      <c r="IJ308" s="26" t="n"/>
      <c r="IK308" s="26" t="n"/>
      <c r="IL308" s="26" t="n"/>
      <c r="IM308" s="26" t="n"/>
      <c r="IN308" s="26" t="n"/>
      <c r="IO308" s="26" t="n"/>
    </row>
    <row r="309" ht="15.75" customHeight="1" s="67">
      <c r="A309" s="37" t="inlineStr">
        <is>
          <t>MANDATORY_REENTRY_WT_FILTER_MIN_TFS</t>
        </is>
      </c>
      <c r="B309" s="38" t="inlineStr">
        <is>
          <t>2</t>
        </is>
      </c>
      <c r="C309" s="38" t="n"/>
      <c r="D309" s="38" t="inlineStr">
        <is>
          <t>GLOBAL_CHECK, STOCKS_EXIT</t>
        </is>
      </c>
      <c r="E309" s="38" t="n"/>
      <c r="F309" s="26" t="n"/>
      <c r="G309" s="38">
        <f>IFERROR(VLOOKUP($A339&amp;"_"&amp;$B339,Results_Deltas!$A$2:$P$15000,5,FALSE),"")</f>
        <v/>
      </c>
      <c r="H309" s="38" t="inlineStr">
        <is>
          <t>Blanket (page end)</t>
        </is>
      </c>
      <c r="I309" s="26" t="n"/>
      <c r="J309" s="26" t="n"/>
      <c r="K309" s="26" t="n"/>
      <c r="L309" s="26" t="inlineStr">
        <is>
          <t>NO</t>
        </is>
      </c>
      <c r="N309" s="76" t="inlineStr">
        <is>
          <t>UNTESTED</t>
        </is>
      </c>
      <c r="O309" s="26" t="n"/>
      <c r="P309" s="26" t="n"/>
      <c r="Q309" s="26" t="n"/>
      <c r="R309" s="26" t="n"/>
      <c r="S309" s="26" t="n"/>
      <c r="T309" s="26" t="n"/>
      <c r="U309" s="26" t="n"/>
      <c r="V309" s="26" t="n"/>
      <c r="W309" s="26" t="n"/>
      <c r="X309" s="26" t="n"/>
      <c r="Y309" s="26" t="n"/>
      <c r="Z309" s="26" t="n"/>
      <c r="AA309" s="26" t="n"/>
      <c r="AB309" s="26" t="n"/>
      <c r="AC309" s="26" t="n"/>
      <c r="AD309" s="26" t="n"/>
      <c r="AE309" s="26" t="n"/>
      <c r="AF309" s="26" t="n"/>
      <c r="AG309" s="26" t="n"/>
      <c r="AH309" s="26" t="n"/>
      <c r="AI309" s="26" t="n"/>
      <c r="AJ309" s="26" t="n"/>
      <c r="AK309" s="26" t="n"/>
      <c r="AL309" s="26" t="n"/>
      <c r="AM309" s="26" t="n"/>
      <c r="AN309" s="26" t="n"/>
      <c r="AO309" s="26" t="n"/>
      <c r="AP309" s="26" t="n"/>
      <c r="AQ309" s="26" t="n"/>
      <c r="AR309" s="26" t="n"/>
      <c r="AS309" s="26" t="n"/>
      <c r="AT309" s="26" t="n"/>
      <c r="AU309" s="26" t="n"/>
      <c r="AV309" s="26" t="n"/>
      <c r="AW309" s="26" t="n"/>
      <c r="AX309" s="26" t="n"/>
      <c r="AY309" s="26" t="n"/>
      <c r="AZ309" s="26" t="n"/>
      <c r="BA309" s="26" t="n"/>
      <c r="BB309" s="26" t="n"/>
      <c r="BC309" s="26" t="n"/>
      <c r="BD309" s="26" t="n"/>
      <c r="BE309" s="26" t="n"/>
      <c r="BF309" s="26" t="n"/>
      <c r="BG309" s="26" t="n"/>
      <c r="BH309" s="26" t="n"/>
      <c r="BI309" s="26" t="n"/>
      <c r="BJ309" s="26" t="n"/>
      <c r="BK309" s="26" t="n"/>
      <c r="BL309" s="26" t="n"/>
      <c r="BM309" s="26" t="n"/>
      <c r="BN309" s="26" t="n"/>
      <c r="BO309" s="26" t="n"/>
      <c r="BP309" s="26" t="n"/>
      <c r="BQ309" s="26" t="n"/>
      <c r="BR309" s="26" t="n"/>
      <c r="BS309" s="26" t="n"/>
      <c r="BT309" s="26" t="n"/>
      <c r="BU309" s="26" t="n"/>
      <c r="BV309" s="26" t="n"/>
      <c r="BW309" s="26" t="n"/>
      <c r="BX309" s="26" t="n"/>
      <c r="BY309" s="26" t="n"/>
      <c r="BZ309" s="26" t="n"/>
      <c r="CA309" s="26" t="n"/>
      <c r="CB309" s="26" t="n"/>
      <c r="CC309" s="26" t="n"/>
      <c r="CD309" s="26" t="n"/>
      <c r="CE309" s="26" t="n"/>
      <c r="CF309" s="26" t="n"/>
      <c r="CG309" s="26" t="n"/>
      <c r="CH309" s="26" t="n"/>
      <c r="CI309" s="26" t="n"/>
      <c r="CJ309" s="26" t="n"/>
      <c r="CK309" s="26" t="n"/>
      <c r="CL309" s="26" t="n"/>
      <c r="CM309" s="26" t="n"/>
      <c r="CN309" s="26" t="n"/>
      <c r="CO309" s="26" t="n"/>
      <c r="CP309" s="26" t="n"/>
      <c r="CQ309" s="26" t="n"/>
      <c r="CR309" s="26" t="n"/>
      <c r="CS309" s="26" t="n"/>
      <c r="CT309" s="26" t="n"/>
      <c r="CU309" s="26" t="n"/>
      <c r="CV309" s="26" t="n"/>
      <c r="CW309" s="26" t="n"/>
      <c r="CX309" s="26" t="n"/>
      <c r="CY309" s="26" t="n"/>
      <c r="CZ309" s="26" t="n"/>
      <c r="DA309" s="26" t="n"/>
      <c r="DB309" s="26" t="n"/>
      <c r="DC309" s="26" t="n"/>
      <c r="DD309" s="26" t="n"/>
      <c r="DE309" s="26" t="n"/>
      <c r="DF309" s="26" t="n"/>
      <c r="DG309" s="26" t="n"/>
      <c r="DH309" s="26" t="n"/>
      <c r="DI309" s="26" t="n"/>
      <c r="DJ309" s="26" t="n"/>
      <c r="DK309" s="26" t="n"/>
      <c r="DL309" s="26" t="n"/>
      <c r="DM309" s="26" t="n"/>
      <c r="DN309" s="26" t="n"/>
      <c r="DO309" s="26" t="n"/>
      <c r="DP309" s="26" t="n"/>
      <c r="DQ309" s="26" t="n"/>
      <c r="DR309" s="26" t="n"/>
      <c r="DS309" s="26" t="n"/>
      <c r="DT309" s="26" t="n"/>
      <c r="DU309" s="26" t="n"/>
      <c r="DV309" s="26" t="n"/>
      <c r="DW309" s="26" t="n"/>
      <c r="DX309" s="26" t="n"/>
      <c r="DY309" s="26" t="n"/>
      <c r="DZ309" s="26" t="n"/>
      <c r="EA309" s="26" t="n"/>
      <c r="EB309" s="26" t="n"/>
      <c r="EC309" s="26" t="n"/>
      <c r="ED309" s="26" t="n"/>
      <c r="EE309" s="26" t="n"/>
      <c r="EF309" s="26" t="n"/>
      <c r="EG309" s="26" t="n"/>
      <c r="EH309" s="26" t="n"/>
      <c r="EI309" s="26" t="n"/>
      <c r="EJ309" s="26" t="n"/>
      <c r="EK309" s="26" t="n"/>
      <c r="EL309" s="26" t="n"/>
      <c r="EM309" s="26" t="n"/>
      <c r="EN309" s="26" t="n"/>
      <c r="EO309" s="26" t="n"/>
      <c r="EP309" s="26" t="n"/>
      <c r="EQ309" s="26" t="n"/>
      <c r="ER309" s="26" t="n"/>
      <c r="ES309" s="26" t="n"/>
      <c r="ET309" s="26" t="n"/>
      <c r="EU309" s="26" t="n"/>
      <c r="EV309" s="26" t="n"/>
      <c r="EW309" s="26" t="n"/>
      <c r="EX309" s="26" t="n"/>
      <c r="EY309" s="26" t="n"/>
      <c r="EZ309" s="26" t="n"/>
      <c r="FA309" s="26" t="n"/>
      <c r="FB309" s="26" t="n"/>
      <c r="FC309" s="26" t="n"/>
      <c r="FD309" s="26" t="n"/>
      <c r="FE309" s="26" t="n"/>
      <c r="FF309" s="26" t="n"/>
      <c r="FG309" s="26" t="n"/>
      <c r="FH309" s="26" t="n"/>
      <c r="FI309" s="26" t="n"/>
      <c r="FJ309" s="26" t="n"/>
      <c r="FK309" s="26" t="n"/>
      <c r="FL309" s="26" t="n"/>
      <c r="FM309" s="26" t="n"/>
      <c r="FN309" s="26" t="n"/>
      <c r="FO309" s="26" t="n"/>
      <c r="FP309" s="26" t="n"/>
      <c r="FQ309" s="26" t="n"/>
      <c r="FR309" s="26" t="n"/>
      <c r="FS309" s="26" t="n"/>
      <c r="FT309" s="26" t="n"/>
      <c r="FU309" s="26" t="n"/>
      <c r="FV309" s="26" t="n"/>
      <c r="FW309" s="26" t="n"/>
      <c r="FX309" s="26" t="n"/>
      <c r="FY309" s="26" t="n"/>
      <c r="FZ309" s="26" t="n"/>
      <c r="GA309" s="26" t="n"/>
      <c r="GB309" s="26" t="n"/>
      <c r="GC309" s="26" t="n"/>
      <c r="GD309" s="26" t="n"/>
      <c r="GE309" s="26" t="n"/>
      <c r="GF309" s="26" t="n"/>
      <c r="GG309" s="26" t="n"/>
      <c r="GH309" s="26" t="n"/>
      <c r="GI309" s="26" t="n"/>
      <c r="GJ309" s="26" t="n"/>
      <c r="GK309" s="26" t="n"/>
      <c r="GL309" s="26" t="n"/>
      <c r="GM309" s="26" t="n"/>
      <c r="GN309" s="26" t="n"/>
      <c r="GO309" s="26" t="n"/>
      <c r="GP309" s="26" t="n"/>
      <c r="GQ309" s="26" t="n"/>
      <c r="GR309" s="26" t="n"/>
      <c r="GS309" s="26" t="n"/>
      <c r="GT309" s="26" t="n"/>
      <c r="GU309" s="26" t="n"/>
      <c r="GV309" s="26" t="n"/>
      <c r="GW309" s="26" t="n"/>
      <c r="GX309" s="26" t="n"/>
      <c r="GY309" s="26" t="n"/>
      <c r="GZ309" s="26" t="n"/>
      <c r="HA309" s="26" t="n"/>
      <c r="HB309" s="26" t="n"/>
      <c r="HC309" s="26" t="n"/>
      <c r="HD309" s="26" t="n"/>
      <c r="HE309" s="26" t="n"/>
      <c r="HF309" s="26" t="n"/>
      <c r="HG309" s="26" t="n"/>
      <c r="HH309" s="26" t="n"/>
      <c r="HI309" s="26" t="n"/>
      <c r="HJ309" s="26" t="n"/>
      <c r="HK309" s="26" t="n"/>
      <c r="HL309" s="26" t="n"/>
      <c r="HM309" s="26" t="n"/>
      <c r="HN309" s="26" t="n"/>
      <c r="HO309" s="26" t="n"/>
      <c r="HP309" s="26" t="n"/>
      <c r="HQ309" s="26" t="n"/>
      <c r="HR309" s="26" t="n"/>
      <c r="HS309" s="26" t="n"/>
      <c r="HT309" s="26" t="n"/>
      <c r="HU309" s="26" t="n"/>
      <c r="HV309" s="26" t="n"/>
      <c r="HW309" s="26" t="n"/>
      <c r="HX309" s="26" t="n"/>
      <c r="HY309" s="26" t="n"/>
      <c r="HZ309" s="26" t="n"/>
      <c r="IA309" s="26" t="n"/>
      <c r="IB309" s="26" t="n"/>
      <c r="IC309" s="26" t="n"/>
      <c r="ID309" s="26" t="n"/>
      <c r="IE309" s="26" t="n"/>
      <c r="IF309" s="26" t="n"/>
      <c r="IG309" s="26" t="n"/>
      <c r="IH309" s="26" t="n"/>
      <c r="II309" s="26" t="n"/>
      <c r="IJ309" s="26" t="n"/>
      <c r="IK309" s="26" t="n"/>
      <c r="IL309" s="26" t="n"/>
      <c r="IM309" s="26" t="n"/>
      <c r="IN309" s="26" t="n"/>
      <c r="IO309" s="26" t="n"/>
    </row>
    <row r="310" ht="15.75" customHeight="1" s="67">
      <c r="A310" s="39" t="inlineStr">
        <is>
          <t>MANDATORY_REENTRY_WT_FILTER_MIN_VELOCITY</t>
        </is>
      </c>
      <c r="B310" s="40" t="inlineStr">
        <is>
          <t>0.0</t>
        </is>
      </c>
      <c r="C310" s="38" t="n"/>
      <c r="D310" s="38" t="inlineStr">
        <is>
          <t>GLOBAL_CHECK, STOCKS_EXIT</t>
        </is>
      </c>
      <c r="E310" s="38" t="n"/>
      <c r="F310" s="26" t="n"/>
      <c r="G310" s="38">
        <f>IFERROR(VLOOKUP($A340&amp;"_"&amp;$B340,Results_Deltas!$A$2:$P$15000,5,FALSE),"")</f>
        <v/>
      </c>
      <c r="H310" s="38" t="inlineStr">
        <is>
          <t>Blanket (page end)</t>
        </is>
      </c>
      <c r="I310" s="26" t="n"/>
      <c r="J310" s="26" t="n"/>
      <c r="K310" s="26" t="n"/>
      <c r="L310" s="26" t="inlineStr">
        <is>
          <t>YES</t>
        </is>
      </c>
      <c r="N310" s="76" t="inlineStr">
        <is>
          <t>UNTESTED</t>
        </is>
      </c>
      <c r="O310" s="26" t="n"/>
      <c r="P310" s="26" t="n"/>
      <c r="Q310" s="26" t="n"/>
      <c r="R310" s="26" t="n"/>
      <c r="S310" s="26" t="n"/>
      <c r="T310" s="26" t="n"/>
      <c r="U310" s="26" t="n"/>
      <c r="V310" s="26" t="n"/>
      <c r="W310" s="26" t="n"/>
      <c r="X310" s="26" t="n"/>
      <c r="Y310" s="26" t="n"/>
      <c r="Z310" s="26" t="n"/>
      <c r="AA310" s="26" t="n"/>
      <c r="AB310" s="26" t="n"/>
      <c r="AC310" s="26" t="n"/>
      <c r="AD310" s="26" t="n"/>
      <c r="AE310" s="26" t="n"/>
      <c r="AF310" s="26" t="n"/>
      <c r="AG310" s="26" t="n"/>
      <c r="AH310" s="26" t="n"/>
      <c r="AI310" s="26" t="n"/>
      <c r="AJ310" s="26" t="n"/>
      <c r="AK310" s="26" t="n"/>
      <c r="AL310" s="26" t="n"/>
      <c r="AM310" s="26" t="n"/>
      <c r="AN310" s="26" t="n"/>
      <c r="AO310" s="26" t="n"/>
      <c r="AP310" s="26" t="n"/>
      <c r="AQ310" s="26" t="n"/>
      <c r="AR310" s="26" t="n"/>
      <c r="AS310" s="26" t="n"/>
      <c r="AT310" s="26" t="n"/>
      <c r="AU310" s="26" t="n"/>
      <c r="AV310" s="26" t="n"/>
      <c r="AW310" s="26" t="n"/>
      <c r="AX310" s="26" t="n"/>
      <c r="AY310" s="26" t="n"/>
      <c r="AZ310" s="26" t="n"/>
      <c r="BA310" s="26" t="n"/>
      <c r="BB310" s="26" t="n"/>
      <c r="BC310" s="26" t="n"/>
      <c r="BD310" s="26" t="n"/>
      <c r="BE310" s="26" t="n"/>
      <c r="BF310" s="26" t="n"/>
      <c r="BG310" s="26" t="n"/>
      <c r="BH310" s="26" t="n"/>
      <c r="BI310" s="26" t="n"/>
      <c r="BJ310" s="26" t="n"/>
      <c r="BK310" s="26" t="n"/>
      <c r="BL310" s="26" t="n"/>
      <c r="BM310" s="26" t="n"/>
      <c r="BN310" s="26" t="n"/>
      <c r="BO310" s="26" t="n"/>
      <c r="BP310" s="26" t="n"/>
      <c r="BQ310" s="26" t="n"/>
      <c r="BR310" s="26" t="n"/>
      <c r="BS310" s="26" t="n"/>
      <c r="BT310" s="26" t="n"/>
      <c r="BU310" s="26" t="n"/>
      <c r="BV310" s="26" t="n"/>
      <c r="BW310" s="26" t="n"/>
      <c r="BX310" s="26" t="n"/>
      <c r="BY310" s="26" t="n"/>
      <c r="BZ310" s="26" t="n"/>
      <c r="CA310" s="26" t="n"/>
      <c r="CB310" s="26" t="n"/>
      <c r="CC310" s="26" t="n"/>
      <c r="CD310" s="26" t="n"/>
      <c r="CE310" s="26" t="n"/>
      <c r="CF310" s="26" t="n"/>
      <c r="CG310" s="26" t="n"/>
      <c r="CH310" s="26" t="n"/>
      <c r="CI310" s="26" t="n"/>
      <c r="CJ310" s="26" t="n"/>
      <c r="CK310" s="26" t="n"/>
      <c r="CL310" s="26" t="n"/>
      <c r="CM310" s="26" t="n"/>
      <c r="CN310" s="26" t="n"/>
      <c r="CO310" s="26" t="n"/>
      <c r="CP310" s="26" t="n"/>
      <c r="CQ310" s="26" t="n"/>
      <c r="CR310" s="26" t="n"/>
      <c r="CS310" s="26" t="n"/>
      <c r="CT310" s="26" t="n"/>
      <c r="CU310" s="26" t="n"/>
      <c r="CV310" s="26" t="n"/>
      <c r="CW310" s="26" t="n"/>
      <c r="CX310" s="26" t="n"/>
      <c r="CY310" s="26" t="n"/>
      <c r="CZ310" s="26" t="n"/>
      <c r="DA310" s="26" t="n"/>
      <c r="DB310" s="26" t="n"/>
      <c r="DC310" s="26" t="n"/>
      <c r="DD310" s="26" t="n"/>
      <c r="DE310" s="26" t="n"/>
      <c r="DF310" s="26" t="n"/>
      <c r="DG310" s="26" t="n"/>
      <c r="DH310" s="26" t="n"/>
      <c r="DI310" s="26" t="n"/>
      <c r="DJ310" s="26" t="n"/>
      <c r="DK310" s="26" t="n"/>
      <c r="DL310" s="26" t="n"/>
      <c r="DM310" s="26" t="n"/>
      <c r="DN310" s="26" t="n"/>
      <c r="DO310" s="26" t="n"/>
      <c r="DP310" s="26" t="n"/>
      <c r="DQ310" s="26" t="n"/>
      <c r="DR310" s="26" t="n"/>
      <c r="DS310" s="26" t="n"/>
      <c r="DT310" s="26" t="n"/>
      <c r="DU310" s="26" t="n"/>
      <c r="DV310" s="26" t="n"/>
      <c r="DW310" s="26" t="n"/>
      <c r="DX310" s="26" t="n"/>
      <c r="DY310" s="26" t="n"/>
      <c r="DZ310" s="26" t="n"/>
      <c r="EA310" s="26" t="n"/>
      <c r="EB310" s="26" t="n"/>
      <c r="EC310" s="26" t="n"/>
      <c r="ED310" s="26" t="n"/>
      <c r="EE310" s="26" t="n"/>
      <c r="EF310" s="26" t="n"/>
      <c r="EG310" s="26" t="n"/>
      <c r="EH310" s="26" t="n"/>
      <c r="EI310" s="26" t="n"/>
      <c r="EJ310" s="26" t="n"/>
      <c r="EK310" s="26" t="n"/>
      <c r="EL310" s="26" t="n"/>
      <c r="EM310" s="26" t="n"/>
      <c r="EN310" s="26" t="n"/>
      <c r="EO310" s="26" t="n"/>
      <c r="EP310" s="26" t="n"/>
      <c r="EQ310" s="26" t="n"/>
      <c r="ER310" s="26" t="n"/>
      <c r="ES310" s="26" t="n"/>
      <c r="ET310" s="26" t="n"/>
      <c r="EU310" s="26" t="n"/>
      <c r="EV310" s="26" t="n"/>
      <c r="EW310" s="26" t="n"/>
      <c r="EX310" s="26" t="n"/>
      <c r="EY310" s="26" t="n"/>
      <c r="EZ310" s="26" t="n"/>
      <c r="FA310" s="26" t="n"/>
      <c r="FB310" s="26" t="n"/>
      <c r="FC310" s="26" t="n"/>
      <c r="FD310" s="26" t="n"/>
      <c r="FE310" s="26" t="n"/>
      <c r="FF310" s="26" t="n"/>
      <c r="FG310" s="26" t="n"/>
      <c r="FH310" s="26" t="n"/>
      <c r="FI310" s="26" t="n"/>
      <c r="FJ310" s="26" t="n"/>
      <c r="FK310" s="26" t="n"/>
      <c r="FL310" s="26" t="n"/>
      <c r="FM310" s="26" t="n"/>
      <c r="FN310" s="26" t="n"/>
      <c r="FO310" s="26" t="n"/>
      <c r="FP310" s="26" t="n"/>
      <c r="FQ310" s="26" t="n"/>
      <c r="FR310" s="26" t="n"/>
      <c r="FS310" s="26" t="n"/>
      <c r="FT310" s="26" t="n"/>
      <c r="FU310" s="26" t="n"/>
      <c r="FV310" s="26" t="n"/>
      <c r="FW310" s="26" t="n"/>
      <c r="FX310" s="26" t="n"/>
      <c r="FY310" s="26" t="n"/>
      <c r="FZ310" s="26" t="n"/>
      <c r="GA310" s="26" t="n"/>
      <c r="GB310" s="26" t="n"/>
      <c r="GC310" s="26" t="n"/>
      <c r="GD310" s="26" t="n"/>
      <c r="GE310" s="26" t="n"/>
      <c r="GF310" s="26" t="n"/>
      <c r="GG310" s="26" t="n"/>
      <c r="GH310" s="26" t="n"/>
      <c r="GI310" s="26" t="n"/>
      <c r="GJ310" s="26" t="n"/>
      <c r="GK310" s="26" t="n"/>
      <c r="GL310" s="26" t="n"/>
      <c r="GM310" s="26" t="n"/>
      <c r="GN310" s="26" t="n"/>
      <c r="GO310" s="26" t="n"/>
      <c r="GP310" s="26" t="n"/>
      <c r="GQ310" s="26" t="n"/>
      <c r="GR310" s="26" t="n"/>
      <c r="GS310" s="26" t="n"/>
      <c r="GT310" s="26" t="n"/>
      <c r="GU310" s="26" t="n"/>
      <c r="GV310" s="26" t="n"/>
      <c r="GW310" s="26" t="n"/>
      <c r="GX310" s="26" t="n"/>
      <c r="GY310" s="26" t="n"/>
      <c r="GZ310" s="26" t="n"/>
      <c r="HA310" s="26" t="n"/>
      <c r="HB310" s="26" t="n"/>
      <c r="HC310" s="26" t="n"/>
      <c r="HD310" s="26" t="n"/>
      <c r="HE310" s="26" t="n"/>
      <c r="HF310" s="26" t="n"/>
      <c r="HG310" s="26" t="n"/>
      <c r="HH310" s="26" t="n"/>
      <c r="HI310" s="26" t="n"/>
      <c r="HJ310" s="26" t="n"/>
      <c r="HK310" s="26" t="n"/>
      <c r="HL310" s="26" t="n"/>
      <c r="HM310" s="26" t="n"/>
      <c r="HN310" s="26" t="n"/>
      <c r="HO310" s="26" t="n"/>
      <c r="HP310" s="26" t="n"/>
      <c r="HQ310" s="26" t="n"/>
      <c r="HR310" s="26" t="n"/>
      <c r="HS310" s="26" t="n"/>
      <c r="HT310" s="26" t="n"/>
      <c r="HU310" s="26" t="n"/>
      <c r="HV310" s="26" t="n"/>
      <c r="HW310" s="26" t="n"/>
      <c r="HX310" s="26" t="n"/>
      <c r="HY310" s="26" t="n"/>
      <c r="HZ310" s="26" t="n"/>
      <c r="IA310" s="26" t="n"/>
      <c r="IB310" s="26" t="n"/>
      <c r="IC310" s="26" t="n"/>
      <c r="ID310" s="26" t="n"/>
      <c r="IE310" s="26" t="n"/>
      <c r="IF310" s="26" t="n"/>
      <c r="IG310" s="26" t="n"/>
      <c r="IH310" s="26" t="n"/>
      <c r="II310" s="26" t="n"/>
      <c r="IJ310" s="26" t="n"/>
      <c r="IK310" s="26" t="n"/>
      <c r="IL310" s="26" t="n"/>
      <c r="IM310" s="26" t="n"/>
      <c r="IN310" s="26" t="n"/>
      <c r="IO310" s="26" t="n"/>
    </row>
    <row r="311" ht="15.75" customHeight="1" s="67">
      <c r="A311" s="37" t="inlineStr">
        <is>
          <t>MANDATORY_REENTRY_WT_FILTER_MIN_VELOCITY</t>
        </is>
      </c>
      <c r="B311" s="38" t="inlineStr">
        <is>
          <t>0.0_ALT</t>
        </is>
      </c>
      <c r="C311" s="38" t="n"/>
      <c r="D311" s="38" t="inlineStr">
        <is>
          <t>GLOBAL_CHECK, STOCKS_EXIT</t>
        </is>
      </c>
      <c r="E311" s="38" t="n"/>
      <c r="F311" s="26" t="n"/>
      <c r="G311" s="38">
        <f>IFERROR(VLOOKUP($A341&amp;"_"&amp;$B341,Results_Deltas!$A$2:$P$15000,5,FALSE),"")</f>
        <v/>
      </c>
      <c r="H311" s="38" t="inlineStr">
        <is>
          <t>Blanket (page end)</t>
        </is>
      </c>
      <c r="I311" s="26" t="n"/>
      <c r="J311" s="26" t="n"/>
      <c r="K311" s="26" t="n"/>
      <c r="L311" s="26" t="inlineStr">
        <is>
          <t>NO</t>
        </is>
      </c>
      <c r="N311" s="76" t="inlineStr">
        <is>
          <t>UNTESTED</t>
        </is>
      </c>
      <c r="O311" s="26" t="n"/>
      <c r="P311" s="26" t="n"/>
      <c r="Q311" s="26" t="n"/>
      <c r="R311" s="26" t="n"/>
      <c r="S311" s="26" t="n"/>
      <c r="T311" s="26" t="n"/>
      <c r="U311" s="26" t="n"/>
      <c r="V311" s="26" t="n"/>
      <c r="W311" s="26" t="n"/>
      <c r="X311" s="26" t="n"/>
      <c r="Y311" s="26" t="n"/>
      <c r="Z311" s="26" t="n"/>
      <c r="AA311" s="26" t="n"/>
      <c r="AB311" s="26" t="n"/>
      <c r="AC311" s="26" t="n"/>
      <c r="AD311" s="26" t="n"/>
      <c r="AE311" s="26" t="n"/>
      <c r="AF311" s="26" t="n"/>
      <c r="AG311" s="26" t="n"/>
      <c r="AH311" s="26" t="n"/>
      <c r="AI311" s="26" t="n"/>
      <c r="AJ311" s="26" t="n"/>
      <c r="AK311" s="26" t="n"/>
      <c r="AL311" s="26" t="n"/>
      <c r="AM311" s="26" t="n"/>
      <c r="AN311" s="26" t="n"/>
      <c r="AO311" s="26" t="n"/>
      <c r="AP311" s="26" t="n"/>
      <c r="AQ311" s="26" t="n"/>
      <c r="AR311" s="26" t="n"/>
      <c r="AS311" s="26" t="n"/>
      <c r="AT311" s="26" t="n"/>
      <c r="AU311" s="26" t="n"/>
      <c r="AV311" s="26" t="n"/>
      <c r="AW311" s="26" t="n"/>
      <c r="AX311" s="26" t="n"/>
      <c r="AY311" s="26" t="n"/>
      <c r="AZ311" s="26" t="n"/>
      <c r="BA311" s="26" t="n"/>
      <c r="BB311" s="26" t="n"/>
      <c r="BC311" s="26" t="n"/>
      <c r="BD311" s="26" t="n"/>
      <c r="BE311" s="26" t="n"/>
      <c r="BF311" s="26" t="n"/>
      <c r="BG311" s="26" t="n"/>
      <c r="BH311" s="26" t="n"/>
      <c r="BI311" s="26" t="n"/>
      <c r="BJ311" s="26" t="n"/>
      <c r="BK311" s="26" t="n"/>
      <c r="BL311" s="26" t="n"/>
      <c r="BM311" s="26" t="n"/>
      <c r="BN311" s="26" t="n"/>
      <c r="BO311" s="26" t="n"/>
      <c r="BP311" s="26" t="n"/>
      <c r="BQ311" s="26" t="n"/>
      <c r="BR311" s="26" t="n"/>
      <c r="BS311" s="26" t="n"/>
      <c r="BT311" s="26" t="n"/>
      <c r="BU311" s="26" t="n"/>
      <c r="BV311" s="26" t="n"/>
      <c r="BW311" s="26" t="n"/>
      <c r="BX311" s="26" t="n"/>
      <c r="BY311" s="26" t="n"/>
      <c r="BZ311" s="26" t="n"/>
      <c r="CA311" s="26" t="n"/>
      <c r="CB311" s="26" t="n"/>
      <c r="CC311" s="26" t="n"/>
      <c r="CD311" s="26" t="n"/>
      <c r="CE311" s="26" t="n"/>
      <c r="CF311" s="26" t="n"/>
      <c r="CG311" s="26" t="n"/>
      <c r="CH311" s="26" t="n"/>
      <c r="CI311" s="26" t="n"/>
      <c r="CJ311" s="26" t="n"/>
      <c r="CK311" s="26" t="n"/>
      <c r="CL311" s="26" t="n"/>
      <c r="CM311" s="26" t="n"/>
      <c r="CN311" s="26" t="n"/>
      <c r="CO311" s="26" t="n"/>
      <c r="CP311" s="26" t="n"/>
      <c r="CQ311" s="26" t="n"/>
      <c r="CR311" s="26" t="n"/>
      <c r="CS311" s="26" t="n"/>
      <c r="CT311" s="26" t="n"/>
      <c r="CU311" s="26" t="n"/>
      <c r="CV311" s="26" t="n"/>
      <c r="CW311" s="26" t="n"/>
      <c r="CX311" s="26" t="n"/>
      <c r="CY311" s="26" t="n"/>
      <c r="CZ311" s="26" t="n"/>
      <c r="DA311" s="26" t="n"/>
      <c r="DB311" s="26" t="n"/>
      <c r="DC311" s="26" t="n"/>
      <c r="DD311" s="26" t="n"/>
      <c r="DE311" s="26" t="n"/>
      <c r="DF311" s="26" t="n"/>
      <c r="DG311" s="26" t="n"/>
      <c r="DH311" s="26" t="n"/>
      <c r="DI311" s="26" t="n"/>
      <c r="DJ311" s="26" t="n"/>
      <c r="DK311" s="26" t="n"/>
      <c r="DL311" s="26" t="n"/>
      <c r="DM311" s="26" t="n"/>
      <c r="DN311" s="26" t="n"/>
      <c r="DO311" s="26" t="n"/>
      <c r="DP311" s="26" t="n"/>
      <c r="DQ311" s="26" t="n"/>
      <c r="DR311" s="26" t="n"/>
      <c r="DS311" s="26" t="n"/>
      <c r="DT311" s="26" t="n"/>
      <c r="DU311" s="26" t="n"/>
      <c r="DV311" s="26" t="n"/>
      <c r="DW311" s="26" t="n"/>
      <c r="DX311" s="26" t="n"/>
      <c r="DY311" s="26" t="n"/>
      <c r="DZ311" s="26" t="n"/>
      <c r="EA311" s="26" t="n"/>
      <c r="EB311" s="26" t="n"/>
      <c r="EC311" s="26" t="n"/>
      <c r="ED311" s="26" t="n"/>
      <c r="EE311" s="26" t="n"/>
      <c r="EF311" s="26" t="n"/>
      <c r="EG311" s="26" t="n"/>
      <c r="EH311" s="26" t="n"/>
      <c r="EI311" s="26" t="n"/>
      <c r="EJ311" s="26" t="n"/>
      <c r="EK311" s="26" t="n"/>
      <c r="EL311" s="26" t="n"/>
      <c r="EM311" s="26" t="n"/>
      <c r="EN311" s="26" t="n"/>
      <c r="EO311" s="26" t="n"/>
      <c r="EP311" s="26" t="n"/>
      <c r="EQ311" s="26" t="n"/>
      <c r="ER311" s="26" t="n"/>
      <c r="ES311" s="26" t="n"/>
      <c r="ET311" s="26" t="n"/>
      <c r="EU311" s="26" t="n"/>
      <c r="EV311" s="26" t="n"/>
      <c r="EW311" s="26" t="n"/>
      <c r="EX311" s="26" t="n"/>
      <c r="EY311" s="26" t="n"/>
      <c r="EZ311" s="26" t="n"/>
      <c r="FA311" s="26" t="n"/>
      <c r="FB311" s="26" t="n"/>
      <c r="FC311" s="26" t="n"/>
      <c r="FD311" s="26" t="n"/>
      <c r="FE311" s="26" t="n"/>
      <c r="FF311" s="26" t="n"/>
      <c r="FG311" s="26" t="n"/>
      <c r="FH311" s="26" t="n"/>
      <c r="FI311" s="26" t="n"/>
      <c r="FJ311" s="26" t="n"/>
      <c r="FK311" s="26" t="n"/>
      <c r="FL311" s="26" t="n"/>
      <c r="FM311" s="26" t="n"/>
      <c r="FN311" s="26" t="n"/>
      <c r="FO311" s="26" t="n"/>
      <c r="FP311" s="26" t="n"/>
      <c r="FQ311" s="26" t="n"/>
      <c r="FR311" s="26" t="n"/>
      <c r="FS311" s="26" t="n"/>
      <c r="FT311" s="26" t="n"/>
      <c r="FU311" s="26" t="n"/>
      <c r="FV311" s="26" t="n"/>
      <c r="FW311" s="26" t="n"/>
      <c r="FX311" s="26" t="n"/>
      <c r="FY311" s="26" t="n"/>
      <c r="FZ311" s="26" t="n"/>
      <c r="GA311" s="26" t="n"/>
      <c r="GB311" s="26" t="n"/>
      <c r="GC311" s="26" t="n"/>
      <c r="GD311" s="26" t="n"/>
      <c r="GE311" s="26" t="n"/>
      <c r="GF311" s="26" t="n"/>
      <c r="GG311" s="26" t="n"/>
      <c r="GH311" s="26" t="n"/>
      <c r="GI311" s="26" t="n"/>
      <c r="GJ311" s="26" t="n"/>
      <c r="GK311" s="26" t="n"/>
      <c r="GL311" s="26" t="n"/>
      <c r="GM311" s="26" t="n"/>
      <c r="GN311" s="26" t="n"/>
      <c r="GO311" s="26" t="n"/>
      <c r="GP311" s="26" t="n"/>
      <c r="GQ311" s="26" t="n"/>
      <c r="GR311" s="26" t="n"/>
      <c r="GS311" s="26" t="n"/>
      <c r="GT311" s="26" t="n"/>
      <c r="GU311" s="26" t="n"/>
      <c r="GV311" s="26" t="n"/>
      <c r="GW311" s="26" t="n"/>
      <c r="GX311" s="26" t="n"/>
      <c r="GY311" s="26" t="n"/>
      <c r="GZ311" s="26" t="n"/>
      <c r="HA311" s="26" t="n"/>
      <c r="HB311" s="26" t="n"/>
      <c r="HC311" s="26" t="n"/>
      <c r="HD311" s="26" t="n"/>
      <c r="HE311" s="26" t="n"/>
      <c r="HF311" s="26" t="n"/>
      <c r="HG311" s="26" t="n"/>
      <c r="HH311" s="26" t="n"/>
      <c r="HI311" s="26" t="n"/>
      <c r="HJ311" s="26" t="n"/>
      <c r="HK311" s="26" t="n"/>
      <c r="HL311" s="26" t="n"/>
      <c r="HM311" s="26" t="n"/>
      <c r="HN311" s="26" t="n"/>
      <c r="HO311" s="26" t="n"/>
      <c r="HP311" s="26" t="n"/>
      <c r="HQ311" s="26" t="n"/>
      <c r="HR311" s="26" t="n"/>
      <c r="HS311" s="26" t="n"/>
      <c r="HT311" s="26" t="n"/>
      <c r="HU311" s="26" t="n"/>
      <c r="HV311" s="26" t="n"/>
      <c r="HW311" s="26" t="n"/>
      <c r="HX311" s="26" t="n"/>
      <c r="HY311" s="26" t="n"/>
      <c r="HZ311" s="26" t="n"/>
      <c r="IA311" s="26" t="n"/>
      <c r="IB311" s="26" t="n"/>
      <c r="IC311" s="26" t="n"/>
      <c r="ID311" s="26" t="n"/>
      <c r="IE311" s="26" t="n"/>
      <c r="IF311" s="26" t="n"/>
      <c r="IG311" s="26" t="n"/>
      <c r="IH311" s="26" t="n"/>
      <c r="II311" s="26" t="n"/>
      <c r="IJ311" s="26" t="n"/>
      <c r="IK311" s="26" t="n"/>
      <c r="IL311" s="26" t="n"/>
      <c r="IM311" s="26" t="n"/>
      <c r="IN311" s="26" t="n"/>
      <c r="IO311" s="26" t="n"/>
    </row>
    <row r="312" ht="15.75" customHeight="1" s="67">
      <c r="A312" s="39" t="inlineStr">
        <is>
          <t>MANDATORY_REENTRY_WT_FILTER_REQUIRE_FLIP</t>
        </is>
      </c>
      <c r="B312" s="40" t="inlineStr">
        <is>
          <t>False</t>
        </is>
      </c>
      <c r="C312" s="38" t="n"/>
      <c r="D312" s="38" t="inlineStr">
        <is>
          <t>GLOBAL_CHECK, STOCKS_EXIT</t>
        </is>
      </c>
      <c r="E312" s="38" t="n"/>
      <c r="F312" s="26" t="n"/>
      <c r="G312" s="38">
        <f>IFERROR(VLOOKUP($A342&amp;"_"&amp;$B342,Results_Deltas!$A$2:$P$15000,5,FALSE),"")</f>
        <v/>
      </c>
      <c r="H312" s="38" t="inlineStr">
        <is>
          <t>Blanket (page end)</t>
        </is>
      </c>
      <c r="I312" s="26" t="n"/>
      <c r="J312" s="26" t="n"/>
      <c r="K312" s="26" t="n"/>
      <c r="L312" s="26" t="inlineStr">
        <is>
          <t>NO</t>
        </is>
      </c>
      <c r="N312" s="76" t="inlineStr">
        <is>
          <t>UNTESTED</t>
        </is>
      </c>
      <c r="O312" s="26" t="n"/>
      <c r="P312" s="26" t="n"/>
      <c r="Q312" s="26" t="n"/>
      <c r="R312" s="26" t="n"/>
      <c r="S312" s="26" t="n"/>
      <c r="T312" s="26" t="n"/>
      <c r="U312" s="26" t="n"/>
      <c r="V312" s="26" t="n"/>
      <c r="W312" s="26" t="n"/>
      <c r="X312" s="26" t="n"/>
      <c r="Y312" s="26" t="n"/>
      <c r="Z312" s="26" t="n"/>
      <c r="AA312" s="26" t="n"/>
      <c r="AB312" s="26" t="n"/>
      <c r="AC312" s="26" t="n"/>
      <c r="AD312" s="26" t="n"/>
      <c r="AE312" s="26" t="n"/>
      <c r="AF312" s="26" t="n"/>
      <c r="AG312" s="26" t="n"/>
      <c r="AH312" s="26" t="n"/>
      <c r="AI312" s="26" t="n"/>
      <c r="AJ312" s="26" t="n"/>
      <c r="AK312" s="26" t="n"/>
      <c r="AL312" s="26" t="n"/>
      <c r="AM312" s="26" t="n"/>
      <c r="AN312" s="26" t="n"/>
      <c r="AO312" s="26" t="n"/>
      <c r="AP312" s="26" t="n"/>
      <c r="AQ312" s="26" t="n"/>
      <c r="AR312" s="26" t="n"/>
      <c r="AS312" s="26" t="n"/>
      <c r="AT312" s="26" t="n"/>
      <c r="AU312" s="26" t="n"/>
      <c r="AV312" s="26" t="n"/>
      <c r="AW312" s="26" t="n"/>
      <c r="AX312" s="26" t="n"/>
      <c r="AY312" s="26" t="n"/>
      <c r="AZ312" s="26" t="n"/>
      <c r="BA312" s="26" t="n"/>
      <c r="BB312" s="26" t="n"/>
      <c r="BC312" s="26" t="n"/>
      <c r="BD312" s="26" t="n"/>
      <c r="BE312" s="26" t="n"/>
      <c r="BF312" s="26" t="n"/>
      <c r="BG312" s="26" t="n"/>
      <c r="BH312" s="26" t="n"/>
      <c r="BI312" s="26" t="n"/>
      <c r="BJ312" s="26" t="n"/>
      <c r="BK312" s="26" t="n"/>
      <c r="BL312" s="26" t="n"/>
      <c r="BM312" s="26" t="n"/>
      <c r="BN312" s="26" t="n"/>
      <c r="BO312" s="26" t="n"/>
      <c r="BP312" s="26" t="n"/>
      <c r="BQ312" s="26" t="n"/>
      <c r="BR312" s="26" t="n"/>
      <c r="BS312" s="26" t="n"/>
      <c r="BT312" s="26" t="n"/>
      <c r="BU312" s="26" t="n"/>
      <c r="BV312" s="26" t="n"/>
      <c r="BW312" s="26" t="n"/>
      <c r="BX312" s="26" t="n"/>
      <c r="BY312" s="26" t="n"/>
      <c r="BZ312" s="26" t="n"/>
      <c r="CA312" s="26" t="n"/>
      <c r="CB312" s="26" t="n"/>
      <c r="CC312" s="26" t="n"/>
      <c r="CD312" s="26" t="n"/>
      <c r="CE312" s="26" t="n"/>
      <c r="CF312" s="26" t="n"/>
      <c r="CG312" s="26" t="n"/>
      <c r="CH312" s="26" t="n"/>
      <c r="CI312" s="26" t="n"/>
      <c r="CJ312" s="26" t="n"/>
      <c r="CK312" s="26" t="n"/>
      <c r="CL312" s="26" t="n"/>
      <c r="CM312" s="26" t="n"/>
      <c r="CN312" s="26" t="n"/>
      <c r="CO312" s="26" t="n"/>
      <c r="CP312" s="26" t="n"/>
      <c r="CQ312" s="26" t="n"/>
      <c r="CR312" s="26" t="n"/>
      <c r="CS312" s="26" t="n"/>
      <c r="CT312" s="26" t="n"/>
      <c r="CU312" s="26" t="n"/>
      <c r="CV312" s="26" t="n"/>
      <c r="CW312" s="26" t="n"/>
      <c r="CX312" s="26" t="n"/>
      <c r="CY312" s="26" t="n"/>
      <c r="CZ312" s="26" t="n"/>
      <c r="DA312" s="26" t="n"/>
      <c r="DB312" s="26" t="n"/>
      <c r="DC312" s="26" t="n"/>
      <c r="DD312" s="26" t="n"/>
      <c r="DE312" s="26" t="n"/>
      <c r="DF312" s="26" t="n"/>
      <c r="DG312" s="26" t="n"/>
      <c r="DH312" s="26" t="n"/>
      <c r="DI312" s="26" t="n"/>
      <c r="DJ312" s="26" t="n"/>
      <c r="DK312" s="26" t="n"/>
      <c r="DL312" s="26" t="n"/>
      <c r="DM312" s="26" t="n"/>
      <c r="DN312" s="26" t="n"/>
      <c r="DO312" s="26" t="n"/>
      <c r="DP312" s="26" t="n"/>
      <c r="DQ312" s="26" t="n"/>
      <c r="DR312" s="26" t="n"/>
      <c r="DS312" s="26" t="n"/>
      <c r="DT312" s="26" t="n"/>
      <c r="DU312" s="26" t="n"/>
      <c r="DV312" s="26" t="n"/>
      <c r="DW312" s="26" t="n"/>
      <c r="DX312" s="26" t="n"/>
      <c r="DY312" s="26" t="n"/>
      <c r="DZ312" s="26" t="n"/>
      <c r="EA312" s="26" t="n"/>
      <c r="EB312" s="26" t="n"/>
      <c r="EC312" s="26" t="n"/>
      <c r="ED312" s="26" t="n"/>
      <c r="EE312" s="26" t="n"/>
      <c r="EF312" s="26" t="n"/>
      <c r="EG312" s="26" t="n"/>
      <c r="EH312" s="26" t="n"/>
      <c r="EI312" s="26" t="n"/>
      <c r="EJ312" s="26" t="n"/>
      <c r="EK312" s="26" t="n"/>
      <c r="EL312" s="26" t="n"/>
      <c r="EM312" s="26" t="n"/>
      <c r="EN312" s="26" t="n"/>
      <c r="EO312" s="26" t="n"/>
      <c r="EP312" s="26" t="n"/>
      <c r="EQ312" s="26" t="n"/>
      <c r="ER312" s="26" t="n"/>
      <c r="ES312" s="26" t="n"/>
      <c r="ET312" s="26" t="n"/>
      <c r="EU312" s="26" t="n"/>
      <c r="EV312" s="26" t="n"/>
      <c r="EW312" s="26" t="n"/>
      <c r="EX312" s="26" t="n"/>
      <c r="EY312" s="26" t="n"/>
      <c r="EZ312" s="26" t="n"/>
      <c r="FA312" s="26" t="n"/>
      <c r="FB312" s="26" t="n"/>
      <c r="FC312" s="26" t="n"/>
      <c r="FD312" s="26" t="n"/>
      <c r="FE312" s="26" t="n"/>
      <c r="FF312" s="26" t="n"/>
      <c r="FG312" s="26" t="n"/>
      <c r="FH312" s="26" t="n"/>
      <c r="FI312" s="26" t="n"/>
      <c r="FJ312" s="26" t="n"/>
      <c r="FK312" s="26" t="n"/>
      <c r="FL312" s="26" t="n"/>
      <c r="FM312" s="26" t="n"/>
      <c r="FN312" s="26" t="n"/>
      <c r="FO312" s="26" t="n"/>
      <c r="FP312" s="26" t="n"/>
      <c r="FQ312" s="26" t="n"/>
      <c r="FR312" s="26" t="n"/>
      <c r="FS312" s="26" t="n"/>
      <c r="FT312" s="26" t="n"/>
      <c r="FU312" s="26" t="n"/>
      <c r="FV312" s="26" t="n"/>
      <c r="FW312" s="26" t="n"/>
      <c r="FX312" s="26" t="n"/>
      <c r="FY312" s="26" t="n"/>
      <c r="FZ312" s="26" t="n"/>
      <c r="GA312" s="26" t="n"/>
      <c r="GB312" s="26" t="n"/>
      <c r="GC312" s="26" t="n"/>
      <c r="GD312" s="26" t="n"/>
      <c r="GE312" s="26" t="n"/>
      <c r="GF312" s="26" t="n"/>
      <c r="GG312" s="26" t="n"/>
      <c r="GH312" s="26" t="n"/>
      <c r="GI312" s="26" t="n"/>
      <c r="GJ312" s="26" t="n"/>
      <c r="GK312" s="26" t="n"/>
      <c r="GL312" s="26" t="n"/>
      <c r="GM312" s="26" t="n"/>
      <c r="GN312" s="26" t="n"/>
      <c r="GO312" s="26" t="n"/>
      <c r="GP312" s="26" t="n"/>
      <c r="GQ312" s="26" t="n"/>
      <c r="GR312" s="26" t="n"/>
      <c r="GS312" s="26" t="n"/>
      <c r="GT312" s="26" t="n"/>
      <c r="GU312" s="26" t="n"/>
      <c r="GV312" s="26" t="n"/>
      <c r="GW312" s="26" t="n"/>
      <c r="GX312" s="26" t="n"/>
      <c r="GY312" s="26" t="n"/>
      <c r="GZ312" s="26" t="n"/>
      <c r="HA312" s="26" t="n"/>
      <c r="HB312" s="26" t="n"/>
      <c r="HC312" s="26" t="n"/>
      <c r="HD312" s="26" t="n"/>
      <c r="HE312" s="26" t="n"/>
      <c r="HF312" s="26" t="n"/>
      <c r="HG312" s="26" t="n"/>
      <c r="HH312" s="26" t="n"/>
      <c r="HI312" s="26" t="n"/>
      <c r="HJ312" s="26" t="n"/>
      <c r="HK312" s="26" t="n"/>
      <c r="HL312" s="26" t="n"/>
      <c r="HM312" s="26" t="n"/>
      <c r="HN312" s="26" t="n"/>
      <c r="HO312" s="26" t="n"/>
      <c r="HP312" s="26" t="n"/>
      <c r="HQ312" s="26" t="n"/>
      <c r="HR312" s="26" t="n"/>
      <c r="HS312" s="26" t="n"/>
      <c r="HT312" s="26" t="n"/>
      <c r="HU312" s="26" t="n"/>
      <c r="HV312" s="26" t="n"/>
      <c r="HW312" s="26" t="n"/>
      <c r="HX312" s="26" t="n"/>
      <c r="HY312" s="26" t="n"/>
      <c r="HZ312" s="26" t="n"/>
      <c r="IA312" s="26" t="n"/>
      <c r="IB312" s="26" t="n"/>
      <c r="IC312" s="26" t="n"/>
      <c r="ID312" s="26" t="n"/>
      <c r="IE312" s="26" t="n"/>
      <c r="IF312" s="26" t="n"/>
      <c r="IG312" s="26" t="n"/>
      <c r="IH312" s="26" t="n"/>
      <c r="II312" s="26" t="n"/>
      <c r="IJ312" s="26" t="n"/>
      <c r="IK312" s="26" t="n"/>
      <c r="IL312" s="26" t="n"/>
      <c r="IM312" s="26" t="n"/>
      <c r="IN312" s="26" t="n"/>
      <c r="IO312" s="26" t="n"/>
    </row>
    <row r="313" ht="15.75" customHeight="1" s="67">
      <c r="A313" s="37" t="inlineStr">
        <is>
          <t>MANDATORY_REENTRY_WT_FILTER_REQUIRE_FLIP</t>
        </is>
      </c>
      <c r="B313" s="38" t="inlineStr">
        <is>
          <t>False_ALT</t>
        </is>
      </c>
      <c r="C313" s="38" t="n"/>
      <c r="D313" s="38" t="inlineStr">
        <is>
          <t>GLOBAL_CHECK, STOCKS_EXIT</t>
        </is>
      </c>
      <c r="E313" s="38" t="n"/>
      <c r="F313" s="26" t="n"/>
      <c r="G313" s="38">
        <f>IFERROR(VLOOKUP($A343&amp;"_"&amp;$B343,Results_Deltas!$A$2:$P$15000,5,FALSE),"")</f>
        <v/>
      </c>
      <c r="H313" s="38" t="inlineStr">
        <is>
          <t>Blanket (page end)</t>
        </is>
      </c>
      <c r="I313" s="26" t="n"/>
      <c r="J313" s="26" t="n"/>
      <c r="K313" s="26" t="n"/>
      <c r="L313" s="26" t="inlineStr">
        <is>
          <t>NO</t>
        </is>
      </c>
      <c r="N313" s="76" t="inlineStr">
        <is>
          <t>UNTESTED</t>
        </is>
      </c>
      <c r="O313" s="26" t="n"/>
      <c r="P313" s="26" t="n"/>
      <c r="Q313" s="26" t="n"/>
      <c r="R313" s="26" t="n"/>
      <c r="S313" s="26" t="n"/>
      <c r="T313" s="26" t="n"/>
      <c r="U313" s="26" t="n"/>
      <c r="V313" s="26" t="n"/>
      <c r="W313" s="26" t="n"/>
      <c r="X313" s="26" t="n"/>
      <c r="Y313" s="26" t="n"/>
      <c r="Z313" s="26" t="n"/>
      <c r="AA313" s="26" t="n"/>
      <c r="AB313" s="26" t="n"/>
      <c r="AC313" s="26" t="n"/>
      <c r="AD313" s="26" t="n"/>
      <c r="AE313" s="26" t="n"/>
      <c r="AF313" s="26" t="n"/>
      <c r="AG313" s="26" t="n"/>
      <c r="AH313" s="26" t="n"/>
      <c r="AI313" s="26" t="n"/>
      <c r="AJ313" s="26" t="n"/>
      <c r="AK313" s="26" t="n"/>
      <c r="AL313" s="26" t="n"/>
      <c r="AM313" s="26" t="n"/>
      <c r="AN313" s="26" t="n"/>
      <c r="AO313" s="26" t="n"/>
      <c r="AP313" s="26" t="n"/>
      <c r="AQ313" s="26" t="n"/>
      <c r="AR313" s="26" t="n"/>
      <c r="AS313" s="26" t="n"/>
      <c r="AT313" s="26" t="n"/>
      <c r="AU313" s="26" t="n"/>
      <c r="AV313" s="26" t="n"/>
      <c r="AW313" s="26" t="n"/>
      <c r="AX313" s="26" t="n"/>
      <c r="AY313" s="26" t="n"/>
      <c r="AZ313" s="26" t="n"/>
      <c r="BA313" s="26" t="n"/>
      <c r="BB313" s="26" t="n"/>
      <c r="BC313" s="26" t="n"/>
      <c r="BD313" s="26" t="n"/>
      <c r="BE313" s="26" t="n"/>
      <c r="BF313" s="26" t="n"/>
      <c r="BG313" s="26" t="n"/>
      <c r="BH313" s="26" t="n"/>
      <c r="BI313" s="26" t="n"/>
      <c r="BJ313" s="26" t="n"/>
      <c r="BK313" s="26" t="n"/>
      <c r="BL313" s="26" t="n"/>
      <c r="BM313" s="26" t="n"/>
      <c r="BN313" s="26" t="n"/>
      <c r="BO313" s="26" t="n"/>
      <c r="BP313" s="26" t="n"/>
      <c r="BQ313" s="26" t="n"/>
      <c r="BR313" s="26" t="n"/>
      <c r="BS313" s="26" t="n"/>
      <c r="BT313" s="26" t="n"/>
      <c r="BU313" s="26" t="n"/>
      <c r="BV313" s="26" t="n"/>
      <c r="BW313" s="26" t="n"/>
      <c r="BX313" s="26" t="n"/>
      <c r="BY313" s="26" t="n"/>
      <c r="BZ313" s="26" t="n"/>
      <c r="CA313" s="26" t="n"/>
      <c r="CB313" s="26" t="n"/>
      <c r="CC313" s="26" t="n"/>
      <c r="CD313" s="26" t="n"/>
      <c r="CE313" s="26" t="n"/>
      <c r="CF313" s="26" t="n"/>
      <c r="CG313" s="26" t="n"/>
      <c r="CH313" s="26" t="n"/>
      <c r="CI313" s="26" t="n"/>
      <c r="CJ313" s="26" t="n"/>
      <c r="CK313" s="26" t="n"/>
      <c r="CL313" s="26" t="n"/>
      <c r="CM313" s="26" t="n"/>
      <c r="CN313" s="26" t="n"/>
      <c r="CO313" s="26" t="n"/>
      <c r="CP313" s="26" t="n"/>
      <c r="CQ313" s="26" t="n"/>
      <c r="CR313" s="26" t="n"/>
      <c r="CS313" s="26" t="n"/>
      <c r="CT313" s="26" t="n"/>
      <c r="CU313" s="26" t="n"/>
      <c r="CV313" s="26" t="n"/>
      <c r="CW313" s="26" t="n"/>
      <c r="CX313" s="26" t="n"/>
      <c r="CY313" s="26" t="n"/>
      <c r="CZ313" s="26" t="n"/>
      <c r="DA313" s="26" t="n"/>
      <c r="DB313" s="26" t="n"/>
      <c r="DC313" s="26" t="n"/>
      <c r="DD313" s="26" t="n"/>
      <c r="DE313" s="26" t="n"/>
      <c r="DF313" s="26" t="n"/>
      <c r="DG313" s="26" t="n"/>
      <c r="DH313" s="26" t="n"/>
      <c r="DI313" s="26" t="n"/>
      <c r="DJ313" s="26" t="n"/>
      <c r="DK313" s="26" t="n"/>
      <c r="DL313" s="26" t="n"/>
      <c r="DM313" s="26" t="n"/>
      <c r="DN313" s="26" t="n"/>
      <c r="DO313" s="26" t="n"/>
      <c r="DP313" s="26" t="n"/>
      <c r="DQ313" s="26" t="n"/>
      <c r="DR313" s="26" t="n"/>
      <c r="DS313" s="26" t="n"/>
      <c r="DT313" s="26" t="n"/>
      <c r="DU313" s="26" t="n"/>
      <c r="DV313" s="26" t="n"/>
      <c r="DW313" s="26" t="n"/>
      <c r="DX313" s="26" t="n"/>
      <c r="DY313" s="26" t="n"/>
      <c r="DZ313" s="26" t="n"/>
      <c r="EA313" s="26" t="n"/>
      <c r="EB313" s="26" t="n"/>
      <c r="EC313" s="26" t="n"/>
      <c r="ED313" s="26" t="n"/>
      <c r="EE313" s="26" t="n"/>
      <c r="EF313" s="26" t="n"/>
      <c r="EG313" s="26" t="n"/>
      <c r="EH313" s="26" t="n"/>
      <c r="EI313" s="26" t="n"/>
      <c r="EJ313" s="26" t="n"/>
      <c r="EK313" s="26" t="n"/>
      <c r="EL313" s="26" t="n"/>
      <c r="EM313" s="26" t="n"/>
      <c r="EN313" s="26" t="n"/>
      <c r="EO313" s="26" t="n"/>
      <c r="EP313" s="26" t="n"/>
      <c r="EQ313" s="26" t="n"/>
      <c r="ER313" s="26" t="n"/>
      <c r="ES313" s="26" t="n"/>
      <c r="ET313" s="26" t="n"/>
      <c r="EU313" s="26" t="n"/>
      <c r="EV313" s="26" t="n"/>
      <c r="EW313" s="26" t="n"/>
      <c r="EX313" s="26" t="n"/>
      <c r="EY313" s="26" t="n"/>
      <c r="EZ313" s="26" t="n"/>
      <c r="FA313" s="26" t="n"/>
      <c r="FB313" s="26" t="n"/>
      <c r="FC313" s="26" t="n"/>
      <c r="FD313" s="26" t="n"/>
      <c r="FE313" s="26" t="n"/>
      <c r="FF313" s="26" t="n"/>
      <c r="FG313" s="26" t="n"/>
      <c r="FH313" s="26" t="n"/>
      <c r="FI313" s="26" t="n"/>
      <c r="FJ313" s="26" t="n"/>
      <c r="FK313" s="26" t="n"/>
      <c r="FL313" s="26" t="n"/>
      <c r="FM313" s="26" t="n"/>
      <c r="FN313" s="26" t="n"/>
      <c r="FO313" s="26" t="n"/>
      <c r="FP313" s="26" t="n"/>
      <c r="FQ313" s="26" t="n"/>
      <c r="FR313" s="26" t="n"/>
      <c r="FS313" s="26" t="n"/>
      <c r="FT313" s="26" t="n"/>
      <c r="FU313" s="26" t="n"/>
      <c r="FV313" s="26" t="n"/>
      <c r="FW313" s="26" t="n"/>
      <c r="FX313" s="26" t="n"/>
      <c r="FY313" s="26" t="n"/>
      <c r="FZ313" s="26" t="n"/>
      <c r="GA313" s="26" t="n"/>
      <c r="GB313" s="26" t="n"/>
      <c r="GC313" s="26" t="n"/>
      <c r="GD313" s="26" t="n"/>
      <c r="GE313" s="26" t="n"/>
      <c r="GF313" s="26" t="n"/>
      <c r="GG313" s="26" t="n"/>
      <c r="GH313" s="26" t="n"/>
      <c r="GI313" s="26" t="n"/>
      <c r="GJ313" s="26" t="n"/>
      <c r="GK313" s="26" t="n"/>
      <c r="GL313" s="26" t="n"/>
      <c r="GM313" s="26" t="n"/>
      <c r="GN313" s="26" t="n"/>
      <c r="GO313" s="26" t="n"/>
      <c r="GP313" s="26" t="n"/>
      <c r="GQ313" s="26" t="n"/>
      <c r="GR313" s="26" t="n"/>
      <c r="GS313" s="26" t="n"/>
      <c r="GT313" s="26" t="n"/>
      <c r="GU313" s="26" t="n"/>
      <c r="GV313" s="26" t="n"/>
      <c r="GW313" s="26" t="n"/>
      <c r="GX313" s="26" t="n"/>
      <c r="GY313" s="26" t="n"/>
      <c r="GZ313" s="26" t="n"/>
      <c r="HA313" s="26" t="n"/>
      <c r="HB313" s="26" t="n"/>
      <c r="HC313" s="26" t="n"/>
      <c r="HD313" s="26" t="n"/>
      <c r="HE313" s="26" t="n"/>
      <c r="HF313" s="26" t="n"/>
      <c r="HG313" s="26" t="n"/>
      <c r="HH313" s="26" t="n"/>
      <c r="HI313" s="26" t="n"/>
      <c r="HJ313" s="26" t="n"/>
      <c r="HK313" s="26" t="n"/>
      <c r="HL313" s="26" t="n"/>
      <c r="HM313" s="26" t="n"/>
      <c r="HN313" s="26" t="n"/>
      <c r="HO313" s="26" t="n"/>
      <c r="HP313" s="26" t="n"/>
      <c r="HQ313" s="26" t="n"/>
      <c r="HR313" s="26" t="n"/>
      <c r="HS313" s="26" t="n"/>
      <c r="HT313" s="26" t="n"/>
      <c r="HU313" s="26" t="n"/>
      <c r="HV313" s="26" t="n"/>
      <c r="HW313" s="26" t="n"/>
      <c r="HX313" s="26" t="n"/>
      <c r="HY313" s="26" t="n"/>
      <c r="HZ313" s="26" t="n"/>
      <c r="IA313" s="26" t="n"/>
      <c r="IB313" s="26" t="n"/>
      <c r="IC313" s="26" t="n"/>
      <c r="ID313" s="26" t="n"/>
      <c r="IE313" s="26" t="n"/>
      <c r="IF313" s="26" t="n"/>
      <c r="IG313" s="26" t="n"/>
      <c r="IH313" s="26" t="n"/>
      <c r="II313" s="26" t="n"/>
      <c r="IJ313" s="26" t="n"/>
      <c r="IK313" s="26" t="n"/>
      <c r="IL313" s="26" t="n"/>
      <c r="IM313" s="26" t="n"/>
      <c r="IN313" s="26" t="n"/>
      <c r="IO313" s="26" t="n"/>
    </row>
    <row r="314" ht="15.75" customHeight="1" s="67">
      <c r="A314" s="39" t="inlineStr">
        <is>
          <t>MANDATORY_REENTRY_WT_FILTER_VELOCITY_RATIO</t>
        </is>
      </c>
      <c r="B314" s="40" t="inlineStr">
        <is>
          <t>0.90</t>
        </is>
      </c>
      <c r="C314" s="38" t="n"/>
      <c r="D314" s="38" t="inlineStr">
        <is>
          <t>GLOBAL_CHECK, STOCKS_EXIT</t>
        </is>
      </c>
      <c r="E314" s="38" t="n"/>
      <c r="F314" s="26" t="n"/>
      <c r="G314" s="38">
        <f>IFERROR(VLOOKUP($A344&amp;"_"&amp;$B344,Results_Deltas!$A$2:$P$15000,5,FALSE),"")</f>
        <v/>
      </c>
      <c r="H314" s="38" t="inlineStr">
        <is>
          <t>Blanket (page end)</t>
        </is>
      </c>
      <c r="I314" s="26" t="n"/>
      <c r="J314" s="26" t="n"/>
      <c r="K314" s="26" t="n"/>
      <c r="L314" s="26" t="inlineStr">
        <is>
          <t>NO</t>
        </is>
      </c>
      <c r="N314" s="76" t="inlineStr">
        <is>
          <t>UNTESTED</t>
        </is>
      </c>
      <c r="O314" s="26" t="n"/>
      <c r="P314" s="26" t="n"/>
      <c r="Q314" s="26" t="n"/>
      <c r="R314" s="26" t="n"/>
      <c r="S314" s="26" t="n"/>
      <c r="T314" s="26" t="n"/>
      <c r="U314" s="26" t="n"/>
      <c r="V314" s="26" t="n"/>
      <c r="W314" s="26" t="n"/>
      <c r="X314" s="26" t="n"/>
      <c r="Y314" s="26" t="n"/>
      <c r="Z314" s="26" t="n"/>
      <c r="AA314" s="26" t="n"/>
      <c r="AB314" s="26" t="n"/>
      <c r="AC314" s="26" t="n"/>
      <c r="AD314" s="26" t="n"/>
      <c r="AE314" s="26" t="n"/>
      <c r="AF314" s="26" t="n"/>
      <c r="AG314" s="26" t="n"/>
      <c r="AH314" s="26" t="n"/>
      <c r="AI314" s="26" t="n"/>
      <c r="AJ314" s="26" t="n"/>
      <c r="AK314" s="26" t="n"/>
      <c r="AL314" s="26" t="n"/>
      <c r="AM314" s="26" t="n"/>
      <c r="AN314" s="26" t="n"/>
      <c r="AO314" s="26" t="n"/>
      <c r="AP314" s="26" t="n"/>
      <c r="AQ314" s="26" t="n"/>
      <c r="AR314" s="26" t="n"/>
      <c r="AS314" s="26" t="n"/>
      <c r="AT314" s="26" t="n"/>
      <c r="AU314" s="26" t="n"/>
      <c r="AV314" s="26" t="n"/>
      <c r="AW314" s="26" t="n"/>
      <c r="AX314" s="26" t="n"/>
      <c r="AY314" s="26" t="n"/>
      <c r="AZ314" s="26" t="n"/>
      <c r="BA314" s="26" t="n"/>
      <c r="BB314" s="26" t="n"/>
      <c r="BC314" s="26" t="n"/>
      <c r="BD314" s="26" t="n"/>
      <c r="BE314" s="26" t="n"/>
      <c r="BF314" s="26" t="n"/>
      <c r="BG314" s="26" t="n"/>
      <c r="BH314" s="26" t="n"/>
      <c r="BI314" s="26" t="n"/>
      <c r="BJ314" s="26" t="n"/>
      <c r="BK314" s="26" t="n"/>
      <c r="BL314" s="26" t="n"/>
      <c r="BM314" s="26" t="n"/>
      <c r="BN314" s="26" t="n"/>
      <c r="BO314" s="26" t="n"/>
      <c r="BP314" s="26" t="n"/>
      <c r="BQ314" s="26" t="n"/>
      <c r="BR314" s="26" t="n"/>
      <c r="BS314" s="26" t="n"/>
      <c r="BT314" s="26" t="n"/>
      <c r="BU314" s="26" t="n"/>
      <c r="BV314" s="26" t="n"/>
      <c r="BW314" s="26" t="n"/>
      <c r="BX314" s="26" t="n"/>
      <c r="BY314" s="26" t="n"/>
      <c r="BZ314" s="26" t="n"/>
      <c r="CA314" s="26" t="n"/>
      <c r="CB314" s="26" t="n"/>
      <c r="CC314" s="26" t="n"/>
      <c r="CD314" s="26" t="n"/>
      <c r="CE314" s="26" t="n"/>
      <c r="CF314" s="26" t="n"/>
      <c r="CG314" s="26" t="n"/>
      <c r="CH314" s="26" t="n"/>
      <c r="CI314" s="26" t="n"/>
      <c r="CJ314" s="26" t="n"/>
      <c r="CK314" s="26" t="n"/>
      <c r="CL314" s="26" t="n"/>
      <c r="CM314" s="26" t="n"/>
      <c r="CN314" s="26" t="n"/>
      <c r="CO314" s="26" t="n"/>
      <c r="CP314" s="26" t="n"/>
      <c r="CQ314" s="26" t="n"/>
      <c r="CR314" s="26" t="n"/>
      <c r="CS314" s="26" t="n"/>
      <c r="CT314" s="26" t="n"/>
      <c r="CU314" s="26" t="n"/>
      <c r="CV314" s="26" t="n"/>
      <c r="CW314" s="26" t="n"/>
      <c r="CX314" s="26" t="n"/>
      <c r="CY314" s="26" t="n"/>
      <c r="CZ314" s="26" t="n"/>
      <c r="DA314" s="26" t="n"/>
      <c r="DB314" s="26" t="n"/>
      <c r="DC314" s="26" t="n"/>
      <c r="DD314" s="26" t="n"/>
      <c r="DE314" s="26" t="n"/>
      <c r="DF314" s="26" t="n"/>
      <c r="DG314" s="26" t="n"/>
      <c r="DH314" s="26" t="n"/>
      <c r="DI314" s="26" t="n"/>
      <c r="DJ314" s="26" t="n"/>
      <c r="DK314" s="26" t="n"/>
      <c r="DL314" s="26" t="n"/>
      <c r="DM314" s="26" t="n"/>
      <c r="DN314" s="26" t="n"/>
      <c r="DO314" s="26" t="n"/>
      <c r="DP314" s="26" t="n"/>
      <c r="DQ314" s="26" t="n"/>
      <c r="DR314" s="26" t="n"/>
      <c r="DS314" s="26" t="n"/>
      <c r="DT314" s="26" t="n"/>
      <c r="DU314" s="26" t="n"/>
      <c r="DV314" s="26" t="n"/>
      <c r="DW314" s="26" t="n"/>
      <c r="DX314" s="26" t="n"/>
      <c r="DY314" s="26" t="n"/>
      <c r="DZ314" s="26" t="n"/>
      <c r="EA314" s="26" t="n"/>
      <c r="EB314" s="26" t="n"/>
      <c r="EC314" s="26" t="n"/>
      <c r="ED314" s="26" t="n"/>
      <c r="EE314" s="26" t="n"/>
      <c r="EF314" s="26" t="n"/>
      <c r="EG314" s="26" t="n"/>
      <c r="EH314" s="26" t="n"/>
      <c r="EI314" s="26" t="n"/>
      <c r="EJ314" s="26" t="n"/>
      <c r="EK314" s="26" t="n"/>
      <c r="EL314" s="26" t="n"/>
      <c r="EM314" s="26" t="n"/>
      <c r="EN314" s="26" t="n"/>
      <c r="EO314" s="26" t="n"/>
      <c r="EP314" s="26" t="n"/>
      <c r="EQ314" s="26" t="n"/>
      <c r="ER314" s="26" t="n"/>
      <c r="ES314" s="26" t="n"/>
      <c r="ET314" s="26" t="n"/>
      <c r="EU314" s="26" t="n"/>
      <c r="EV314" s="26" t="n"/>
      <c r="EW314" s="26" t="n"/>
      <c r="EX314" s="26" t="n"/>
      <c r="EY314" s="26" t="n"/>
      <c r="EZ314" s="26" t="n"/>
      <c r="FA314" s="26" t="n"/>
      <c r="FB314" s="26" t="n"/>
      <c r="FC314" s="26" t="n"/>
      <c r="FD314" s="26" t="n"/>
      <c r="FE314" s="26" t="n"/>
      <c r="FF314" s="26" t="n"/>
      <c r="FG314" s="26" t="n"/>
      <c r="FH314" s="26" t="n"/>
      <c r="FI314" s="26" t="n"/>
      <c r="FJ314" s="26" t="n"/>
      <c r="FK314" s="26" t="n"/>
      <c r="FL314" s="26" t="n"/>
      <c r="FM314" s="26" t="n"/>
      <c r="FN314" s="26" t="n"/>
      <c r="FO314" s="26" t="n"/>
      <c r="FP314" s="26" t="n"/>
      <c r="FQ314" s="26" t="n"/>
      <c r="FR314" s="26" t="n"/>
      <c r="FS314" s="26" t="n"/>
      <c r="FT314" s="26" t="n"/>
      <c r="FU314" s="26" t="n"/>
      <c r="FV314" s="26" t="n"/>
      <c r="FW314" s="26" t="n"/>
      <c r="FX314" s="26" t="n"/>
      <c r="FY314" s="26" t="n"/>
      <c r="FZ314" s="26" t="n"/>
      <c r="GA314" s="26" t="n"/>
      <c r="GB314" s="26" t="n"/>
      <c r="GC314" s="26" t="n"/>
      <c r="GD314" s="26" t="n"/>
      <c r="GE314" s="26" t="n"/>
      <c r="GF314" s="26" t="n"/>
      <c r="GG314" s="26" t="n"/>
      <c r="GH314" s="26" t="n"/>
      <c r="GI314" s="26" t="n"/>
      <c r="GJ314" s="26" t="n"/>
      <c r="GK314" s="26" t="n"/>
      <c r="GL314" s="26" t="n"/>
      <c r="GM314" s="26" t="n"/>
      <c r="GN314" s="26" t="n"/>
      <c r="GO314" s="26" t="n"/>
      <c r="GP314" s="26" t="n"/>
      <c r="GQ314" s="26" t="n"/>
      <c r="GR314" s="26" t="n"/>
      <c r="GS314" s="26" t="n"/>
      <c r="GT314" s="26" t="n"/>
      <c r="GU314" s="26" t="n"/>
      <c r="GV314" s="26" t="n"/>
      <c r="GW314" s="26" t="n"/>
      <c r="GX314" s="26" t="n"/>
      <c r="GY314" s="26" t="n"/>
      <c r="GZ314" s="26" t="n"/>
      <c r="HA314" s="26" t="n"/>
      <c r="HB314" s="26" t="n"/>
      <c r="HC314" s="26" t="n"/>
      <c r="HD314" s="26" t="n"/>
      <c r="HE314" s="26" t="n"/>
      <c r="HF314" s="26" t="n"/>
      <c r="HG314" s="26" t="n"/>
      <c r="HH314" s="26" t="n"/>
      <c r="HI314" s="26" t="n"/>
      <c r="HJ314" s="26" t="n"/>
      <c r="HK314" s="26" t="n"/>
      <c r="HL314" s="26" t="n"/>
      <c r="HM314" s="26" t="n"/>
      <c r="HN314" s="26" t="n"/>
      <c r="HO314" s="26" t="n"/>
      <c r="HP314" s="26" t="n"/>
      <c r="HQ314" s="26" t="n"/>
      <c r="HR314" s="26" t="n"/>
      <c r="HS314" s="26" t="n"/>
      <c r="HT314" s="26" t="n"/>
      <c r="HU314" s="26" t="n"/>
      <c r="HV314" s="26" t="n"/>
      <c r="HW314" s="26" t="n"/>
      <c r="HX314" s="26" t="n"/>
      <c r="HY314" s="26" t="n"/>
      <c r="HZ314" s="26" t="n"/>
      <c r="IA314" s="26" t="n"/>
      <c r="IB314" s="26" t="n"/>
      <c r="IC314" s="26" t="n"/>
      <c r="ID314" s="26" t="n"/>
      <c r="IE314" s="26" t="n"/>
      <c r="IF314" s="26" t="n"/>
      <c r="IG314" s="26" t="n"/>
      <c r="IH314" s="26" t="n"/>
      <c r="II314" s="26" t="n"/>
      <c r="IJ314" s="26" t="n"/>
      <c r="IK314" s="26" t="n"/>
      <c r="IL314" s="26" t="n"/>
      <c r="IM314" s="26" t="n"/>
      <c r="IN314" s="26" t="n"/>
      <c r="IO314" s="26" t="n"/>
    </row>
    <row r="315" ht="15.75" customHeight="1" s="67">
      <c r="A315" s="37" t="inlineStr">
        <is>
          <t>MANDATORY_REENTRY_WT_FILTER_VELOCITY_RATIO</t>
        </is>
      </c>
      <c r="B315" s="38" t="inlineStr">
        <is>
          <t>0.90_ALT</t>
        </is>
      </c>
      <c r="C315" s="38" t="n"/>
      <c r="D315" s="38" t="inlineStr">
        <is>
          <t>GLOBAL_CHECK, STOCKS_EXIT</t>
        </is>
      </c>
      <c r="E315" s="38" t="n"/>
      <c r="F315" s="26" t="n"/>
      <c r="G315" s="38">
        <f>IFERROR(VLOOKUP($A345&amp;"_"&amp;$B345,Results_Deltas!$A$2:$P$15000,5,FALSE),"")</f>
        <v/>
      </c>
      <c r="H315" s="38" t="inlineStr">
        <is>
          <t>Blanket (page end)</t>
        </is>
      </c>
      <c r="I315" s="26" t="n"/>
      <c r="J315" s="26" t="n"/>
      <c r="K315" s="26" t="n"/>
      <c r="L315" s="26" t="inlineStr">
        <is>
          <t>NO</t>
        </is>
      </c>
      <c r="N315" s="76" t="inlineStr">
        <is>
          <t>UNTESTED</t>
        </is>
      </c>
      <c r="O315" s="26" t="n"/>
      <c r="P315" s="26" t="n"/>
      <c r="Q315" s="26" t="n"/>
      <c r="R315" s="26" t="n"/>
      <c r="S315" s="26" t="n"/>
      <c r="T315" s="26" t="n"/>
      <c r="U315" s="26" t="n"/>
      <c r="V315" s="26" t="n"/>
      <c r="W315" s="26" t="n"/>
      <c r="X315" s="26" t="n"/>
      <c r="Y315" s="26" t="n"/>
      <c r="Z315" s="26" t="n"/>
      <c r="AA315" s="26" t="n"/>
      <c r="AB315" s="26" t="n"/>
      <c r="AC315" s="26" t="n"/>
      <c r="AD315" s="26" t="n"/>
      <c r="AE315" s="26" t="n"/>
      <c r="AF315" s="26" t="n"/>
      <c r="AG315" s="26" t="n"/>
      <c r="AH315" s="26" t="n"/>
      <c r="AI315" s="26" t="n"/>
      <c r="AJ315" s="26" t="n"/>
      <c r="AK315" s="26" t="n"/>
      <c r="AL315" s="26" t="n"/>
      <c r="AM315" s="26" t="n"/>
      <c r="AN315" s="26" t="n"/>
      <c r="AO315" s="26" t="n"/>
      <c r="AP315" s="26" t="n"/>
      <c r="AQ315" s="26" t="n"/>
      <c r="AR315" s="26" t="n"/>
      <c r="AS315" s="26" t="n"/>
      <c r="AT315" s="26" t="n"/>
      <c r="AU315" s="26" t="n"/>
      <c r="AV315" s="26" t="n"/>
      <c r="AW315" s="26" t="n"/>
      <c r="AX315" s="26" t="n"/>
      <c r="AY315" s="26" t="n"/>
      <c r="AZ315" s="26" t="n"/>
      <c r="BA315" s="26" t="n"/>
      <c r="BB315" s="26" t="n"/>
      <c r="BC315" s="26" t="n"/>
      <c r="BD315" s="26" t="n"/>
      <c r="BE315" s="26" t="n"/>
      <c r="BF315" s="26" t="n"/>
      <c r="BG315" s="26" t="n"/>
      <c r="BH315" s="26" t="n"/>
      <c r="BI315" s="26" t="n"/>
      <c r="BJ315" s="26" t="n"/>
      <c r="BK315" s="26" t="n"/>
      <c r="BL315" s="26" t="n"/>
      <c r="BM315" s="26" t="n"/>
      <c r="BN315" s="26" t="n"/>
      <c r="BO315" s="26" t="n"/>
      <c r="BP315" s="26" t="n"/>
      <c r="BQ315" s="26" t="n"/>
      <c r="BR315" s="26" t="n"/>
      <c r="BS315" s="26" t="n"/>
      <c r="BT315" s="26" t="n"/>
      <c r="BU315" s="26" t="n"/>
      <c r="BV315" s="26" t="n"/>
      <c r="BW315" s="26" t="n"/>
      <c r="BX315" s="26" t="n"/>
      <c r="BY315" s="26" t="n"/>
      <c r="BZ315" s="26" t="n"/>
      <c r="CA315" s="26" t="n"/>
      <c r="CB315" s="26" t="n"/>
      <c r="CC315" s="26" t="n"/>
      <c r="CD315" s="26" t="n"/>
      <c r="CE315" s="26" t="n"/>
      <c r="CF315" s="26" t="n"/>
      <c r="CG315" s="26" t="n"/>
      <c r="CH315" s="26" t="n"/>
      <c r="CI315" s="26" t="n"/>
      <c r="CJ315" s="26" t="n"/>
      <c r="CK315" s="26" t="n"/>
      <c r="CL315" s="26" t="n"/>
      <c r="CM315" s="26" t="n"/>
      <c r="CN315" s="26" t="n"/>
      <c r="CO315" s="26" t="n"/>
      <c r="CP315" s="26" t="n"/>
      <c r="CQ315" s="26" t="n"/>
      <c r="CR315" s="26" t="n"/>
      <c r="CS315" s="26" t="n"/>
      <c r="CT315" s="26" t="n"/>
      <c r="CU315" s="26" t="n"/>
      <c r="CV315" s="26" t="n"/>
      <c r="CW315" s="26" t="n"/>
      <c r="CX315" s="26" t="n"/>
      <c r="CY315" s="26" t="n"/>
      <c r="CZ315" s="26" t="n"/>
      <c r="DA315" s="26" t="n"/>
      <c r="DB315" s="26" t="n"/>
      <c r="DC315" s="26" t="n"/>
      <c r="DD315" s="26" t="n"/>
      <c r="DE315" s="26" t="n"/>
      <c r="DF315" s="26" t="n"/>
      <c r="DG315" s="26" t="n"/>
      <c r="DH315" s="26" t="n"/>
      <c r="DI315" s="26" t="n"/>
      <c r="DJ315" s="26" t="n"/>
      <c r="DK315" s="26" t="n"/>
      <c r="DL315" s="26" t="n"/>
      <c r="DM315" s="26" t="n"/>
      <c r="DN315" s="26" t="n"/>
      <c r="DO315" s="26" t="n"/>
      <c r="DP315" s="26" t="n"/>
      <c r="DQ315" s="26" t="n"/>
      <c r="DR315" s="26" t="n"/>
      <c r="DS315" s="26" t="n"/>
      <c r="DT315" s="26" t="n"/>
      <c r="DU315" s="26" t="n"/>
      <c r="DV315" s="26" t="n"/>
      <c r="DW315" s="26" t="n"/>
      <c r="DX315" s="26" t="n"/>
      <c r="DY315" s="26" t="n"/>
      <c r="DZ315" s="26" t="n"/>
      <c r="EA315" s="26" t="n"/>
      <c r="EB315" s="26" t="n"/>
      <c r="EC315" s="26" t="n"/>
      <c r="ED315" s="26" t="n"/>
      <c r="EE315" s="26" t="n"/>
      <c r="EF315" s="26" t="n"/>
      <c r="EG315" s="26" t="n"/>
      <c r="EH315" s="26" t="n"/>
      <c r="EI315" s="26" t="n"/>
      <c r="EJ315" s="26" t="n"/>
      <c r="EK315" s="26" t="n"/>
      <c r="EL315" s="26" t="n"/>
      <c r="EM315" s="26" t="n"/>
      <c r="EN315" s="26" t="n"/>
      <c r="EO315" s="26" t="n"/>
      <c r="EP315" s="26" t="n"/>
      <c r="EQ315" s="26" t="n"/>
      <c r="ER315" s="26" t="n"/>
      <c r="ES315" s="26" t="n"/>
      <c r="ET315" s="26" t="n"/>
      <c r="EU315" s="26" t="n"/>
      <c r="EV315" s="26" t="n"/>
      <c r="EW315" s="26" t="n"/>
      <c r="EX315" s="26" t="n"/>
      <c r="EY315" s="26" t="n"/>
      <c r="EZ315" s="26" t="n"/>
      <c r="FA315" s="26" t="n"/>
      <c r="FB315" s="26" t="n"/>
      <c r="FC315" s="26" t="n"/>
      <c r="FD315" s="26" t="n"/>
      <c r="FE315" s="26" t="n"/>
      <c r="FF315" s="26" t="n"/>
      <c r="FG315" s="26" t="n"/>
      <c r="FH315" s="26" t="n"/>
      <c r="FI315" s="26" t="n"/>
      <c r="FJ315" s="26" t="n"/>
      <c r="FK315" s="26" t="n"/>
      <c r="FL315" s="26" t="n"/>
      <c r="FM315" s="26" t="n"/>
      <c r="FN315" s="26" t="n"/>
      <c r="FO315" s="26" t="n"/>
      <c r="FP315" s="26" t="n"/>
      <c r="FQ315" s="26" t="n"/>
      <c r="FR315" s="26" t="n"/>
      <c r="FS315" s="26" t="n"/>
      <c r="FT315" s="26" t="n"/>
      <c r="FU315" s="26" t="n"/>
      <c r="FV315" s="26" t="n"/>
      <c r="FW315" s="26" t="n"/>
      <c r="FX315" s="26" t="n"/>
      <c r="FY315" s="26" t="n"/>
      <c r="FZ315" s="26" t="n"/>
      <c r="GA315" s="26" t="n"/>
      <c r="GB315" s="26" t="n"/>
      <c r="GC315" s="26" t="n"/>
      <c r="GD315" s="26" t="n"/>
      <c r="GE315" s="26" t="n"/>
      <c r="GF315" s="26" t="n"/>
      <c r="GG315" s="26" t="n"/>
      <c r="GH315" s="26" t="n"/>
      <c r="GI315" s="26" t="n"/>
      <c r="GJ315" s="26" t="n"/>
      <c r="GK315" s="26" t="n"/>
      <c r="GL315" s="26" t="n"/>
      <c r="GM315" s="26" t="n"/>
      <c r="GN315" s="26" t="n"/>
      <c r="GO315" s="26" t="n"/>
      <c r="GP315" s="26" t="n"/>
      <c r="GQ315" s="26" t="n"/>
      <c r="GR315" s="26" t="n"/>
      <c r="GS315" s="26" t="n"/>
      <c r="GT315" s="26" t="n"/>
      <c r="GU315" s="26" t="n"/>
      <c r="GV315" s="26" t="n"/>
      <c r="GW315" s="26" t="n"/>
      <c r="GX315" s="26" t="n"/>
      <c r="GY315" s="26" t="n"/>
      <c r="GZ315" s="26" t="n"/>
      <c r="HA315" s="26" t="n"/>
      <c r="HB315" s="26" t="n"/>
      <c r="HC315" s="26" t="n"/>
      <c r="HD315" s="26" t="n"/>
      <c r="HE315" s="26" t="n"/>
      <c r="HF315" s="26" t="n"/>
      <c r="HG315" s="26" t="n"/>
      <c r="HH315" s="26" t="n"/>
      <c r="HI315" s="26" t="n"/>
      <c r="HJ315" s="26" t="n"/>
      <c r="HK315" s="26" t="n"/>
      <c r="HL315" s="26" t="n"/>
      <c r="HM315" s="26" t="n"/>
      <c r="HN315" s="26" t="n"/>
      <c r="HO315" s="26" t="n"/>
      <c r="HP315" s="26" t="n"/>
      <c r="HQ315" s="26" t="n"/>
      <c r="HR315" s="26" t="n"/>
      <c r="HS315" s="26" t="n"/>
      <c r="HT315" s="26" t="n"/>
      <c r="HU315" s="26" t="n"/>
      <c r="HV315" s="26" t="n"/>
      <c r="HW315" s="26" t="n"/>
      <c r="HX315" s="26" t="n"/>
      <c r="HY315" s="26" t="n"/>
      <c r="HZ315" s="26" t="n"/>
      <c r="IA315" s="26" t="n"/>
      <c r="IB315" s="26" t="n"/>
      <c r="IC315" s="26" t="n"/>
      <c r="ID315" s="26" t="n"/>
      <c r="IE315" s="26" t="n"/>
      <c r="IF315" s="26" t="n"/>
      <c r="IG315" s="26" t="n"/>
      <c r="IH315" s="26" t="n"/>
      <c r="II315" s="26" t="n"/>
      <c r="IJ315" s="26" t="n"/>
      <c r="IK315" s="26" t="n"/>
      <c r="IL315" s="26" t="n"/>
      <c r="IM315" s="26" t="n"/>
      <c r="IN315" s="26" t="n"/>
      <c r="IO315" s="26" t="n"/>
    </row>
    <row r="316" ht="15.75" customHeight="1" s="67">
      <c r="A316" s="39" t="inlineStr">
        <is>
          <t>MARKET_QUALITY_SCORE_ENABLED</t>
        </is>
      </c>
      <c r="B316" s="40" t="inlineStr">
        <is>
          <t>False</t>
        </is>
      </c>
      <c r="C316" s="38" t="n"/>
      <c r="D316" s="38" t="inlineStr">
        <is>
          <t>ENTRY, GLOBAL_CHECK, STOCKS_EXIT</t>
        </is>
      </c>
      <c r="E316" s="38" t="n"/>
      <c r="F316" s="26" t="n"/>
      <c r="G316" s="38">
        <f>IFERROR(VLOOKUP($A346&amp;"_"&amp;$B346,Results_Deltas!$A$2:$P$15000,5,FALSE),"")</f>
        <v/>
      </c>
      <c r="H316" s="38" t="inlineStr">
        <is>
          <t>Blanket (page end)</t>
        </is>
      </c>
      <c r="I316" s="26" t="n"/>
      <c r="J316" s="26" t="n"/>
      <c r="K316" s="26" t="n"/>
      <c r="L316" s="26" t="inlineStr">
        <is>
          <t>NO</t>
        </is>
      </c>
      <c r="N316" s="76" t="inlineStr">
        <is>
          <t>UNTESTED</t>
        </is>
      </c>
      <c r="O316" s="26" t="n"/>
      <c r="P316" s="26" t="n"/>
      <c r="Q316" s="26" t="n"/>
      <c r="R316" s="26" t="n"/>
      <c r="S316" s="26" t="n"/>
      <c r="T316" s="26" t="n"/>
      <c r="U316" s="26" t="n"/>
      <c r="V316" s="26" t="n"/>
      <c r="W316" s="26" t="n"/>
      <c r="X316" s="26" t="n"/>
      <c r="Y316" s="26" t="n"/>
      <c r="Z316" s="26" t="n"/>
      <c r="AA316" s="26" t="n"/>
      <c r="AB316" s="26" t="n"/>
      <c r="AC316" s="26" t="n"/>
      <c r="AD316" s="26" t="n"/>
      <c r="AE316" s="26" t="n"/>
      <c r="AF316" s="26" t="n"/>
      <c r="AG316" s="26" t="n"/>
      <c r="AH316" s="26" t="n"/>
      <c r="AI316" s="26" t="n"/>
      <c r="AJ316" s="26" t="n"/>
      <c r="AK316" s="26" t="n"/>
      <c r="AL316" s="26" t="n"/>
      <c r="AM316" s="26" t="n"/>
      <c r="AN316" s="26" t="n"/>
      <c r="AO316" s="26" t="n"/>
      <c r="AP316" s="26" t="n"/>
      <c r="AQ316" s="26" t="n"/>
      <c r="AR316" s="26" t="n"/>
      <c r="AS316" s="26" t="n"/>
      <c r="AT316" s="26" t="n"/>
      <c r="AU316" s="26" t="n"/>
      <c r="AV316" s="26" t="n"/>
      <c r="AW316" s="26" t="n"/>
      <c r="AX316" s="26" t="n"/>
      <c r="AY316" s="26" t="n"/>
      <c r="AZ316" s="26" t="n"/>
      <c r="BA316" s="26" t="n"/>
      <c r="BB316" s="26" t="n"/>
      <c r="BC316" s="26" t="n"/>
      <c r="BD316" s="26" t="n"/>
      <c r="BE316" s="26" t="n"/>
      <c r="BF316" s="26" t="n"/>
      <c r="BG316" s="26" t="n"/>
      <c r="BH316" s="26" t="n"/>
      <c r="BI316" s="26" t="n"/>
      <c r="BJ316" s="26" t="n"/>
      <c r="BK316" s="26" t="n"/>
      <c r="BL316" s="26" t="n"/>
      <c r="BM316" s="26" t="n"/>
      <c r="BN316" s="26" t="n"/>
      <c r="BO316" s="26" t="n"/>
      <c r="BP316" s="26" t="n"/>
      <c r="BQ316" s="26" t="n"/>
      <c r="BR316" s="26" t="n"/>
      <c r="BS316" s="26" t="n"/>
      <c r="BT316" s="26" t="n"/>
      <c r="BU316" s="26" t="n"/>
      <c r="BV316" s="26" t="n"/>
      <c r="BW316" s="26" t="n"/>
      <c r="BX316" s="26" t="n"/>
      <c r="BY316" s="26" t="n"/>
      <c r="BZ316" s="26" t="n"/>
      <c r="CA316" s="26" t="n"/>
      <c r="CB316" s="26" t="n"/>
      <c r="CC316" s="26" t="n"/>
      <c r="CD316" s="26" t="n"/>
      <c r="CE316" s="26" t="n"/>
      <c r="CF316" s="26" t="n"/>
      <c r="CG316" s="26" t="n"/>
      <c r="CH316" s="26" t="n"/>
      <c r="CI316" s="26" t="n"/>
      <c r="CJ316" s="26" t="n"/>
      <c r="CK316" s="26" t="n"/>
      <c r="CL316" s="26" t="n"/>
      <c r="CM316" s="26" t="n"/>
      <c r="CN316" s="26" t="n"/>
      <c r="CO316" s="26" t="n"/>
      <c r="CP316" s="26" t="n"/>
      <c r="CQ316" s="26" t="n"/>
      <c r="CR316" s="26" t="n"/>
      <c r="CS316" s="26" t="n"/>
      <c r="CT316" s="26" t="n"/>
      <c r="CU316" s="26" t="n"/>
      <c r="CV316" s="26" t="n"/>
      <c r="CW316" s="26" t="n"/>
      <c r="CX316" s="26" t="n"/>
      <c r="CY316" s="26" t="n"/>
      <c r="CZ316" s="26" t="n"/>
      <c r="DA316" s="26" t="n"/>
      <c r="DB316" s="26" t="n"/>
      <c r="DC316" s="26" t="n"/>
      <c r="DD316" s="26" t="n"/>
      <c r="DE316" s="26" t="n"/>
      <c r="DF316" s="26" t="n"/>
      <c r="DG316" s="26" t="n"/>
      <c r="DH316" s="26" t="n"/>
      <c r="DI316" s="26" t="n"/>
      <c r="DJ316" s="26" t="n"/>
      <c r="DK316" s="26" t="n"/>
      <c r="DL316" s="26" t="n"/>
      <c r="DM316" s="26" t="n"/>
      <c r="DN316" s="26" t="n"/>
      <c r="DO316" s="26" t="n"/>
      <c r="DP316" s="26" t="n"/>
      <c r="DQ316" s="26" t="n"/>
      <c r="DR316" s="26" t="n"/>
      <c r="DS316" s="26" t="n"/>
      <c r="DT316" s="26" t="n"/>
      <c r="DU316" s="26" t="n"/>
      <c r="DV316" s="26" t="n"/>
      <c r="DW316" s="26" t="n"/>
      <c r="DX316" s="26" t="n"/>
      <c r="DY316" s="26" t="n"/>
      <c r="DZ316" s="26" t="n"/>
      <c r="EA316" s="26" t="n"/>
      <c r="EB316" s="26" t="n"/>
      <c r="EC316" s="26" t="n"/>
      <c r="ED316" s="26" t="n"/>
      <c r="EE316" s="26" t="n"/>
      <c r="EF316" s="26" t="n"/>
      <c r="EG316" s="26" t="n"/>
      <c r="EH316" s="26" t="n"/>
      <c r="EI316" s="26" t="n"/>
      <c r="EJ316" s="26" t="n"/>
      <c r="EK316" s="26" t="n"/>
      <c r="EL316" s="26" t="n"/>
      <c r="EM316" s="26" t="n"/>
      <c r="EN316" s="26" t="n"/>
      <c r="EO316" s="26" t="n"/>
      <c r="EP316" s="26" t="n"/>
      <c r="EQ316" s="26" t="n"/>
      <c r="ER316" s="26" t="n"/>
      <c r="ES316" s="26" t="n"/>
      <c r="ET316" s="26" t="n"/>
      <c r="EU316" s="26" t="n"/>
      <c r="EV316" s="26" t="n"/>
      <c r="EW316" s="26" t="n"/>
      <c r="EX316" s="26" t="n"/>
      <c r="EY316" s="26" t="n"/>
      <c r="EZ316" s="26" t="n"/>
      <c r="FA316" s="26" t="n"/>
      <c r="FB316" s="26" t="n"/>
      <c r="FC316" s="26" t="n"/>
      <c r="FD316" s="26" t="n"/>
      <c r="FE316" s="26" t="n"/>
      <c r="FF316" s="26" t="n"/>
      <c r="FG316" s="26" t="n"/>
      <c r="FH316" s="26" t="n"/>
      <c r="FI316" s="26" t="n"/>
      <c r="FJ316" s="26" t="n"/>
      <c r="FK316" s="26" t="n"/>
      <c r="FL316" s="26" t="n"/>
      <c r="FM316" s="26" t="n"/>
      <c r="FN316" s="26" t="n"/>
      <c r="FO316" s="26" t="n"/>
      <c r="FP316" s="26" t="n"/>
      <c r="FQ316" s="26" t="n"/>
      <c r="FR316" s="26" t="n"/>
      <c r="FS316" s="26" t="n"/>
      <c r="FT316" s="26" t="n"/>
      <c r="FU316" s="26" t="n"/>
      <c r="FV316" s="26" t="n"/>
      <c r="FW316" s="26" t="n"/>
      <c r="FX316" s="26" t="n"/>
      <c r="FY316" s="26" t="n"/>
      <c r="FZ316" s="26" t="n"/>
      <c r="GA316" s="26" t="n"/>
      <c r="GB316" s="26" t="n"/>
      <c r="GC316" s="26" t="n"/>
      <c r="GD316" s="26" t="n"/>
      <c r="GE316" s="26" t="n"/>
      <c r="GF316" s="26" t="n"/>
      <c r="GG316" s="26" t="n"/>
      <c r="GH316" s="26" t="n"/>
      <c r="GI316" s="26" t="n"/>
      <c r="GJ316" s="26" t="n"/>
      <c r="GK316" s="26" t="n"/>
      <c r="GL316" s="26" t="n"/>
      <c r="GM316" s="26" t="n"/>
      <c r="GN316" s="26" t="n"/>
      <c r="GO316" s="26" t="n"/>
      <c r="GP316" s="26" t="n"/>
      <c r="GQ316" s="26" t="n"/>
      <c r="GR316" s="26" t="n"/>
      <c r="GS316" s="26" t="n"/>
      <c r="GT316" s="26" t="n"/>
      <c r="GU316" s="26" t="n"/>
      <c r="GV316" s="26" t="n"/>
      <c r="GW316" s="26" t="n"/>
      <c r="GX316" s="26" t="n"/>
      <c r="GY316" s="26" t="n"/>
      <c r="GZ316" s="26" t="n"/>
      <c r="HA316" s="26" t="n"/>
      <c r="HB316" s="26" t="n"/>
      <c r="HC316" s="26" t="n"/>
      <c r="HD316" s="26" t="n"/>
      <c r="HE316" s="26" t="n"/>
      <c r="HF316" s="26" t="n"/>
      <c r="HG316" s="26" t="n"/>
      <c r="HH316" s="26" t="n"/>
      <c r="HI316" s="26" t="n"/>
      <c r="HJ316" s="26" t="n"/>
      <c r="HK316" s="26" t="n"/>
      <c r="HL316" s="26" t="n"/>
      <c r="HM316" s="26" t="n"/>
      <c r="HN316" s="26" t="n"/>
      <c r="HO316" s="26" t="n"/>
      <c r="HP316" s="26" t="n"/>
      <c r="HQ316" s="26" t="n"/>
      <c r="HR316" s="26" t="n"/>
      <c r="HS316" s="26" t="n"/>
      <c r="HT316" s="26" t="n"/>
      <c r="HU316" s="26" t="n"/>
      <c r="HV316" s="26" t="n"/>
      <c r="HW316" s="26" t="n"/>
      <c r="HX316" s="26" t="n"/>
      <c r="HY316" s="26" t="n"/>
      <c r="HZ316" s="26" t="n"/>
      <c r="IA316" s="26" t="n"/>
      <c r="IB316" s="26" t="n"/>
      <c r="IC316" s="26" t="n"/>
      <c r="ID316" s="26" t="n"/>
      <c r="IE316" s="26" t="n"/>
      <c r="IF316" s="26" t="n"/>
      <c r="IG316" s="26" t="n"/>
      <c r="IH316" s="26" t="n"/>
      <c r="II316" s="26" t="n"/>
      <c r="IJ316" s="26" t="n"/>
      <c r="IK316" s="26" t="n"/>
      <c r="IL316" s="26" t="n"/>
      <c r="IM316" s="26" t="n"/>
      <c r="IN316" s="26" t="n"/>
      <c r="IO316" s="26" t="n"/>
    </row>
    <row r="317" ht="15.75" customHeight="1" s="67">
      <c r="A317" s="37" t="inlineStr">
        <is>
          <t>MARKET_QUALITY_SCORE_ENABLED</t>
        </is>
      </c>
      <c r="B317" s="38" t="inlineStr">
        <is>
          <t>True</t>
        </is>
      </c>
      <c r="C317" s="38" t="n"/>
      <c r="D317" s="38" t="inlineStr">
        <is>
          <t>ENTRY, GLOBAL_CHECK, STOCKS_EXIT</t>
        </is>
      </c>
      <c r="E317" s="38" t="n"/>
      <c r="F317" s="26" t="n"/>
      <c r="G317" s="38">
        <f>IFERROR(VLOOKUP($A347&amp;"_"&amp;$B347,Results_Deltas!$A$2:$P$15000,5,FALSE),"")</f>
        <v/>
      </c>
      <c r="H317" s="38" t="inlineStr">
        <is>
          <t>Blanket (page end)</t>
        </is>
      </c>
      <c r="I317" s="26" t="n"/>
      <c r="J317" s="26" t="n"/>
      <c r="K317" s="26" t="n"/>
      <c r="L317" s="26" t="inlineStr">
        <is>
          <t>NO</t>
        </is>
      </c>
      <c r="N317" s="76" t="inlineStr">
        <is>
          <t>UNTESTED</t>
        </is>
      </c>
      <c r="O317" s="26" t="n"/>
      <c r="P317" s="26" t="n"/>
      <c r="Q317" s="26" t="n"/>
      <c r="R317" s="26" t="n"/>
      <c r="S317" s="26" t="n"/>
      <c r="T317" s="26" t="n"/>
      <c r="U317" s="26" t="n"/>
      <c r="V317" s="26" t="n"/>
      <c r="W317" s="26" t="n"/>
      <c r="X317" s="26" t="n"/>
      <c r="Y317" s="26" t="n"/>
      <c r="Z317" s="26" t="n"/>
      <c r="AA317" s="26" t="n"/>
      <c r="AB317" s="26" t="n"/>
      <c r="AC317" s="26" t="n"/>
      <c r="AD317" s="26" t="n"/>
      <c r="AE317" s="26" t="n"/>
      <c r="AF317" s="26" t="n"/>
      <c r="AG317" s="26" t="n"/>
      <c r="AH317" s="26" t="n"/>
      <c r="AI317" s="26" t="n"/>
      <c r="AJ317" s="26" t="n"/>
      <c r="AK317" s="26" t="n"/>
      <c r="AL317" s="26" t="n"/>
      <c r="AM317" s="26" t="n"/>
      <c r="AN317" s="26" t="n"/>
      <c r="AO317" s="26" t="n"/>
      <c r="AP317" s="26" t="n"/>
      <c r="AQ317" s="26" t="n"/>
      <c r="AR317" s="26" t="n"/>
      <c r="AS317" s="26" t="n"/>
      <c r="AT317" s="26" t="n"/>
      <c r="AU317" s="26" t="n"/>
      <c r="AV317" s="26" t="n"/>
      <c r="AW317" s="26" t="n"/>
      <c r="AX317" s="26" t="n"/>
      <c r="AY317" s="26" t="n"/>
      <c r="AZ317" s="26" t="n"/>
      <c r="BA317" s="26" t="n"/>
      <c r="BB317" s="26" t="n"/>
      <c r="BC317" s="26" t="n"/>
      <c r="BD317" s="26" t="n"/>
      <c r="BE317" s="26" t="n"/>
      <c r="BF317" s="26" t="n"/>
      <c r="BG317" s="26" t="n"/>
      <c r="BH317" s="26" t="n"/>
      <c r="BI317" s="26" t="n"/>
      <c r="BJ317" s="26" t="n"/>
      <c r="BK317" s="26" t="n"/>
      <c r="BL317" s="26" t="n"/>
      <c r="BM317" s="26" t="n"/>
      <c r="BN317" s="26" t="n"/>
      <c r="BO317" s="26" t="n"/>
      <c r="BP317" s="26" t="n"/>
      <c r="BQ317" s="26" t="n"/>
      <c r="BR317" s="26" t="n"/>
      <c r="BS317" s="26" t="n"/>
      <c r="BT317" s="26" t="n"/>
      <c r="BU317" s="26" t="n"/>
      <c r="BV317" s="26" t="n"/>
      <c r="BW317" s="26" t="n"/>
      <c r="BX317" s="26" t="n"/>
      <c r="BY317" s="26" t="n"/>
      <c r="BZ317" s="26" t="n"/>
      <c r="CA317" s="26" t="n"/>
      <c r="CB317" s="26" t="n"/>
      <c r="CC317" s="26" t="n"/>
      <c r="CD317" s="26" t="n"/>
      <c r="CE317" s="26" t="n"/>
      <c r="CF317" s="26" t="n"/>
      <c r="CG317" s="26" t="n"/>
      <c r="CH317" s="26" t="n"/>
      <c r="CI317" s="26" t="n"/>
      <c r="CJ317" s="26" t="n"/>
      <c r="CK317" s="26" t="n"/>
      <c r="CL317" s="26" t="n"/>
      <c r="CM317" s="26" t="n"/>
      <c r="CN317" s="26" t="n"/>
      <c r="CO317" s="26" t="n"/>
      <c r="CP317" s="26" t="n"/>
      <c r="CQ317" s="26" t="n"/>
      <c r="CR317" s="26" t="n"/>
      <c r="CS317" s="26" t="n"/>
      <c r="CT317" s="26" t="n"/>
      <c r="CU317" s="26" t="n"/>
      <c r="CV317" s="26" t="n"/>
      <c r="CW317" s="26" t="n"/>
      <c r="CX317" s="26" t="n"/>
      <c r="CY317" s="26" t="n"/>
      <c r="CZ317" s="26" t="n"/>
      <c r="DA317" s="26" t="n"/>
      <c r="DB317" s="26" t="n"/>
      <c r="DC317" s="26" t="n"/>
      <c r="DD317" s="26" t="n"/>
      <c r="DE317" s="26" t="n"/>
      <c r="DF317" s="26" t="n"/>
      <c r="DG317" s="26" t="n"/>
      <c r="DH317" s="26" t="n"/>
      <c r="DI317" s="26" t="n"/>
      <c r="DJ317" s="26" t="n"/>
      <c r="DK317" s="26" t="n"/>
      <c r="DL317" s="26" t="n"/>
      <c r="DM317" s="26" t="n"/>
      <c r="DN317" s="26" t="n"/>
      <c r="DO317" s="26" t="n"/>
      <c r="DP317" s="26" t="n"/>
      <c r="DQ317" s="26" t="n"/>
      <c r="DR317" s="26" t="n"/>
      <c r="DS317" s="26" t="n"/>
      <c r="DT317" s="26" t="n"/>
      <c r="DU317" s="26" t="n"/>
      <c r="DV317" s="26" t="n"/>
      <c r="DW317" s="26" t="n"/>
      <c r="DX317" s="26" t="n"/>
      <c r="DY317" s="26" t="n"/>
      <c r="DZ317" s="26" t="n"/>
      <c r="EA317" s="26" t="n"/>
      <c r="EB317" s="26" t="n"/>
      <c r="EC317" s="26" t="n"/>
      <c r="ED317" s="26" t="n"/>
      <c r="EE317" s="26" t="n"/>
      <c r="EF317" s="26" t="n"/>
      <c r="EG317" s="26" t="n"/>
      <c r="EH317" s="26" t="n"/>
      <c r="EI317" s="26" t="n"/>
      <c r="EJ317" s="26" t="n"/>
      <c r="EK317" s="26" t="n"/>
      <c r="EL317" s="26" t="n"/>
      <c r="EM317" s="26" t="n"/>
      <c r="EN317" s="26" t="n"/>
      <c r="EO317" s="26" t="n"/>
      <c r="EP317" s="26" t="n"/>
      <c r="EQ317" s="26" t="n"/>
      <c r="ER317" s="26" t="n"/>
      <c r="ES317" s="26" t="n"/>
      <c r="ET317" s="26" t="n"/>
      <c r="EU317" s="26" t="n"/>
      <c r="EV317" s="26" t="n"/>
      <c r="EW317" s="26" t="n"/>
      <c r="EX317" s="26" t="n"/>
      <c r="EY317" s="26" t="n"/>
      <c r="EZ317" s="26" t="n"/>
      <c r="FA317" s="26" t="n"/>
      <c r="FB317" s="26" t="n"/>
      <c r="FC317" s="26" t="n"/>
      <c r="FD317" s="26" t="n"/>
      <c r="FE317" s="26" t="n"/>
      <c r="FF317" s="26" t="n"/>
      <c r="FG317" s="26" t="n"/>
      <c r="FH317" s="26" t="n"/>
      <c r="FI317" s="26" t="n"/>
      <c r="FJ317" s="26" t="n"/>
      <c r="FK317" s="26" t="n"/>
      <c r="FL317" s="26" t="n"/>
      <c r="FM317" s="26" t="n"/>
      <c r="FN317" s="26" t="n"/>
      <c r="FO317" s="26" t="n"/>
      <c r="FP317" s="26" t="n"/>
      <c r="FQ317" s="26" t="n"/>
      <c r="FR317" s="26" t="n"/>
      <c r="FS317" s="26" t="n"/>
      <c r="FT317" s="26" t="n"/>
      <c r="FU317" s="26" t="n"/>
      <c r="FV317" s="26" t="n"/>
      <c r="FW317" s="26" t="n"/>
      <c r="FX317" s="26" t="n"/>
      <c r="FY317" s="26" t="n"/>
      <c r="FZ317" s="26" t="n"/>
      <c r="GA317" s="26" t="n"/>
      <c r="GB317" s="26" t="n"/>
      <c r="GC317" s="26" t="n"/>
      <c r="GD317" s="26" t="n"/>
      <c r="GE317" s="26" t="n"/>
      <c r="GF317" s="26" t="n"/>
      <c r="GG317" s="26" t="n"/>
      <c r="GH317" s="26" t="n"/>
      <c r="GI317" s="26" t="n"/>
      <c r="GJ317" s="26" t="n"/>
      <c r="GK317" s="26" t="n"/>
      <c r="GL317" s="26" t="n"/>
      <c r="GM317" s="26" t="n"/>
      <c r="GN317" s="26" t="n"/>
      <c r="GO317" s="26" t="n"/>
      <c r="GP317" s="26" t="n"/>
      <c r="GQ317" s="26" t="n"/>
      <c r="GR317" s="26" t="n"/>
      <c r="GS317" s="26" t="n"/>
      <c r="GT317" s="26" t="n"/>
      <c r="GU317" s="26" t="n"/>
      <c r="GV317" s="26" t="n"/>
      <c r="GW317" s="26" t="n"/>
      <c r="GX317" s="26" t="n"/>
      <c r="GY317" s="26" t="n"/>
      <c r="GZ317" s="26" t="n"/>
      <c r="HA317" s="26" t="n"/>
      <c r="HB317" s="26" t="n"/>
      <c r="HC317" s="26" t="n"/>
      <c r="HD317" s="26" t="n"/>
      <c r="HE317" s="26" t="n"/>
      <c r="HF317" s="26" t="n"/>
      <c r="HG317" s="26" t="n"/>
      <c r="HH317" s="26" t="n"/>
      <c r="HI317" s="26" t="n"/>
      <c r="HJ317" s="26" t="n"/>
      <c r="HK317" s="26" t="n"/>
      <c r="HL317" s="26" t="n"/>
      <c r="HM317" s="26" t="n"/>
      <c r="HN317" s="26" t="n"/>
      <c r="HO317" s="26" t="n"/>
      <c r="HP317" s="26" t="n"/>
      <c r="HQ317" s="26" t="n"/>
      <c r="HR317" s="26" t="n"/>
      <c r="HS317" s="26" t="n"/>
      <c r="HT317" s="26" t="n"/>
      <c r="HU317" s="26" t="n"/>
      <c r="HV317" s="26" t="n"/>
      <c r="HW317" s="26" t="n"/>
      <c r="HX317" s="26" t="n"/>
      <c r="HY317" s="26" t="n"/>
      <c r="HZ317" s="26" t="n"/>
      <c r="IA317" s="26" t="n"/>
      <c r="IB317" s="26" t="n"/>
      <c r="IC317" s="26" t="n"/>
      <c r="ID317" s="26" t="n"/>
      <c r="IE317" s="26" t="n"/>
      <c r="IF317" s="26" t="n"/>
      <c r="IG317" s="26" t="n"/>
      <c r="IH317" s="26" t="n"/>
      <c r="II317" s="26" t="n"/>
      <c r="IJ317" s="26" t="n"/>
      <c r="IK317" s="26" t="n"/>
      <c r="IL317" s="26" t="n"/>
      <c r="IM317" s="26" t="n"/>
      <c r="IN317" s="26" t="n"/>
      <c r="IO317" s="26" t="n"/>
    </row>
    <row r="318" ht="15.75" customHeight="1" s="67">
      <c r="A318" s="37" t="inlineStr">
        <is>
          <t>MI_TF_AGREE_MIN</t>
        </is>
      </c>
      <c r="B318" s="38" t="inlineStr">
        <is>
          <t>0.0</t>
        </is>
      </c>
      <c r="C318" s="38" t="n"/>
      <c r="D318" s="38" t="inlineStr">
        <is>
          <t>ENTRY, GLOBAL_CHECK, STOCKS_EXIT</t>
        </is>
      </c>
      <c r="E318" s="38" t="n"/>
      <c r="F318" s="26" t="n"/>
      <c r="G318" s="38">
        <f>IFERROR(VLOOKUP($A348&amp;"_"&amp;$B348,Results_Deltas!$A$2:$P$15000,5,FALSE),"")</f>
        <v/>
      </c>
      <c r="H318" s="38" t="inlineStr">
        <is>
          <t>Blanket (page end)</t>
        </is>
      </c>
      <c r="I318" s="26" t="n"/>
      <c r="J318" s="26" t="n"/>
      <c r="K318" s="26" t="n"/>
      <c r="L318" s="26" t="inlineStr">
        <is>
          <t>YES</t>
        </is>
      </c>
      <c r="N318" s="76" t="inlineStr">
        <is>
          <t>UNTESTED</t>
        </is>
      </c>
      <c r="O318" s="26" t="n"/>
      <c r="P318" s="26" t="n"/>
      <c r="Q318" s="26" t="n"/>
      <c r="R318" s="26" t="n"/>
      <c r="S318" s="26" t="n"/>
      <c r="T318" s="26" t="n"/>
      <c r="U318" s="26" t="n"/>
      <c r="V318" s="26" t="n"/>
      <c r="W318" s="26" t="n"/>
      <c r="X318" s="26" t="n"/>
      <c r="Y318" s="26" t="n"/>
      <c r="Z318" s="26" t="n"/>
      <c r="AA318" s="26" t="n"/>
      <c r="AB318" s="26" t="n"/>
      <c r="AC318" s="26" t="n"/>
      <c r="AD318" s="26" t="n"/>
      <c r="AE318" s="26" t="n"/>
      <c r="AF318" s="26" t="n"/>
      <c r="AG318" s="26" t="n"/>
      <c r="AH318" s="26" t="n"/>
      <c r="AI318" s="26" t="n"/>
      <c r="AJ318" s="26" t="n"/>
      <c r="AK318" s="26" t="n"/>
      <c r="AL318" s="26" t="n"/>
      <c r="AM318" s="26" t="n"/>
      <c r="AN318" s="26" t="n"/>
      <c r="AO318" s="26" t="n"/>
      <c r="AP318" s="26" t="n"/>
      <c r="AQ318" s="26" t="n"/>
      <c r="AR318" s="26" t="n"/>
      <c r="AS318" s="26" t="n"/>
      <c r="AT318" s="26" t="n"/>
      <c r="AU318" s="26" t="n"/>
      <c r="AV318" s="26" t="n"/>
      <c r="AW318" s="26" t="n"/>
      <c r="AX318" s="26" t="n"/>
      <c r="AY318" s="26" t="n"/>
      <c r="AZ318" s="26" t="n"/>
      <c r="BA318" s="26" t="n"/>
      <c r="BB318" s="26" t="n"/>
      <c r="BC318" s="26" t="n"/>
      <c r="BD318" s="26" t="n"/>
      <c r="BE318" s="26" t="n"/>
      <c r="BF318" s="26" t="n"/>
      <c r="BG318" s="26" t="n"/>
      <c r="BH318" s="26" t="n"/>
      <c r="BI318" s="26" t="n"/>
      <c r="BJ318" s="26" t="n"/>
      <c r="BK318" s="26" t="n"/>
      <c r="BL318" s="26" t="n"/>
      <c r="BM318" s="26" t="n"/>
      <c r="BN318" s="26" t="n"/>
      <c r="BO318" s="26" t="n"/>
      <c r="BP318" s="26" t="n"/>
      <c r="BQ318" s="26" t="n"/>
      <c r="BR318" s="26" t="n"/>
      <c r="BS318" s="26" t="n"/>
      <c r="BT318" s="26" t="n"/>
      <c r="BU318" s="26" t="n"/>
      <c r="BV318" s="26" t="n"/>
      <c r="BW318" s="26" t="n"/>
      <c r="BX318" s="26" t="n"/>
      <c r="BY318" s="26" t="n"/>
      <c r="BZ318" s="26" t="n"/>
      <c r="CA318" s="26" t="n"/>
      <c r="CB318" s="26" t="n"/>
      <c r="CC318" s="26" t="n"/>
      <c r="CD318" s="26" t="n"/>
      <c r="CE318" s="26" t="n"/>
      <c r="CF318" s="26" t="n"/>
      <c r="CG318" s="26" t="n"/>
      <c r="CH318" s="26" t="n"/>
      <c r="CI318" s="26" t="n"/>
      <c r="CJ318" s="26" t="n"/>
      <c r="CK318" s="26" t="n"/>
      <c r="CL318" s="26" t="n"/>
      <c r="CM318" s="26" t="n"/>
      <c r="CN318" s="26" t="n"/>
      <c r="CO318" s="26" t="n"/>
      <c r="CP318" s="26" t="n"/>
      <c r="CQ318" s="26" t="n"/>
      <c r="CR318" s="26" t="n"/>
      <c r="CS318" s="26" t="n"/>
      <c r="CT318" s="26" t="n"/>
      <c r="CU318" s="26" t="n"/>
      <c r="CV318" s="26" t="n"/>
      <c r="CW318" s="26" t="n"/>
      <c r="CX318" s="26" t="n"/>
      <c r="CY318" s="26" t="n"/>
      <c r="CZ318" s="26" t="n"/>
      <c r="DA318" s="26" t="n"/>
      <c r="DB318" s="26" t="n"/>
      <c r="DC318" s="26" t="n"/>
      <c r="DD318" s="26" t="n"/>
      <c r="DE318" s="26" t="n"/>
      <c r="DF318" s="26" t="n"/>
      <c r="DG318" s="26" t="n"/>
      <c r="DH318" s="26" t="n"/>
      <c r="DI318" s="26" t="n"/>
      <c r="DJ318" s="26" t="n"/>
      <c r="DK318" s="26" t="n"/>
      <c r="DL318" s="26" t="n"/>
      <c r="DM318" s="26" t="n"/>
      <c r="DN318" s="26" t="n"/>
      <c r="DO318" s="26" t="n"/>
      <c r="DP318" s="26" t="n"/>
      <c r="DQ318" s="26" t="n"/>
      <c r="DR318" s="26" t="n"/>
      <c r="DS318" s="26" t="n"/>
      <c r="DT318" s="26" t="n"/>
      <c r="DU318" s="26" t="n"/>
      <c r="DV318" s="26" t="n"/>
      <c r="DW318" s="26" t="n"/>
      <c r="DX318" s="26" t="n"/>
      <c r="DY318" s="26" t="n"/>
      <c r="DZ318" s="26" t="n"/>
      <c r="EA318" s="26" t="n"/>
      <c r="EB318" s="26" t="n"/>
      <c r="EC318" s="26" t="n"/>
      <c r="ED318" s="26" t="n"/>
      <c r="EE318" s="26" t="n"/>
      <c r="EF318" s="26" t="n"/>
      <c r="EG318" s="26" t="n"/>
      <c r="EH318" s="26" t="n"/>
      <c r="EI318" s="26" t="n"/>
      <c r="EJ318" s="26" t="n"/>
      <c r="EK318" s="26" t="n"/>
      <c r="EL318" s="26" t="n"/>
      <c r="EM318" s="26" t="n"/>
      <c r="EN318" s="26" t="n"/>
      <c r="EO318" s="26" t="n"/>
      <c r="EP318" s="26" t="n"/>
      <c r="EQ318" s="26" t="n"/>
      <c r="ER318" s="26" t="n"/>
      <c r="ES318" s="26" t="n"/>
      <c r="ET318" s="26" t="n"/>
      <c r="EU318" s="26" t="n"/>
      <c r="EV318" s="26" t="n"/>
      <c r="EW318" s="26" t="n"/>
      <c r="EX318" s="26" t="n"/>
      <c r="EY318" s="26" t="n"/>
      <c r="EZ318" s="26" t="n"/>
      <c r="FA318" s="26" t="n"/>
      <c r="FB318" s="26" t="n"/>
      <c r="FC318" s="26" t="n"/>
      <c r="FD318" s="26" t="n"/>
      <c r="FE318" s="26" t="n"/>
      <c r="FF318" s="26" t="n"/>
      <c r="FG318" s="26" t="n"/>
      <c r="FH318" s="26" t="n"/>
      <c r="FI318" s="26" t="n"/>
      <c r="FJ318" s="26" t="n"/>
      <c r="FK318" s="26" t="n"/>
      <c r="FL318" s="26" t="n"/>
      <c r="FM318" s="26" t="n"/>
      <c r="FN318" s="26" t="n"/>
      <c r="FO318" s="26" t="n"/>
      <c r="FP318" s="26" t="n"/>
      <c r="FQ318" s="26" t="n"/>
      <c r="FR318" s="26" t="n"/>
      <c r="FS318" s="26" t="n"/>
      <c r="FT318" s="26" t="n"/>
      <c r="FU318" s="26" t="n"/>
      <c r="FV318" s="26" t="n"/>
      <c r="FW318" s="26" t="n"/>
      <c r="FX318" s="26" t="n"/>
      <c r="FY318" s="26" t="n"/>
      <c r="FZ318" s="26" t="n"/>
      <c r="GA318" s="26" t="n"/>
      <c r="GB318" s="26" t="n"/>
      <c r="GC318" s="26" t="n"/>
      <c r="GD318" s="26" t="n"/>
      <c r="GE318" s="26" t="n"/>
      <c r="GF318" s="26" t="n"/>
      <c r="GG318" s="26" t="n"/>
      <c r="GH318" s="26" t="n"/>
      <c r="GI318" s="26" t="n"/>
      <c r="GJ318" s="26" t="n"/>
      <c r="GK318" s="26" t="n"/>
      <c r="GL318" s="26" t="n"/>
      <c r="GM318" s="26" t="n"/>
      <c r="GN318" s="26" t="n"/>
      <c r="GO318" s="26" t="n"/>
      <c r="GP318" s="26" t="n"/>
      <c r="GQ318" s="26" t="n"/>
      <c r="GR318" s="26" t="n"/>
      <c r="GS318" s="26" t="n"/>
      <c r="GT318" s="26" t="n"/>
      <c r="GU318" s="26" t="n"/>
      <c r="GV318" s="26" t="n"/>
      <c r="GW318" s="26" t="n"/>
      <c r="GX318" s="26" t="n"/>
      <c r="GY318" s="26" t="n"/>
      <c r="GZ318" s="26" t="n"/>
      <c r="HA318" s="26" t="n"/>
      <c r="HB318" s="26" t="n"/>
      <c r="HC318" s="26" t="n"/>
      <c r="HD318" s="26" t="n"/>
      <c r="HE318" s="26" t="n"/>
      <c r="HF318" s="26" t="n"/>
      <c r="HG318" s="26" t="n"/>
      <c r="HH318" s="26" t="n"/>
      <c r="HI318" s="26" t="n"/>
      <c r="HJ318" s="26" t="n"/>
      <c r="HK318" s="26" t="n"/>
      <c r="HL318" s="26" t="n"/>
      <c r="HM318" s="26" t="n"/>
      <c r="HN318" s="26" t="n"/>
      <c r="HO318" s="26" t="n"/>
      <c r="HP318" s="26" t="n"/>
      <c r="HQ318" s="26" t="n"/>
      <c r="HR318" s="26" t="n"/>
      <c r="HS318" s="26" t="n"/>
      <c r="HT318" s="26" t="n"/>
      <c r="HU318" s="26" t="n"/>
      <c r="HV318" s="26" t="n"/>
      <c r="HW318" s="26" t="n"/>
      <c r="HX318" s="26" t="n"/>
      <c r="HY318" s="26" t="n"/>
      <c r="HZ318" s="26" t="n"/>
      <c r="IA318" s="26" t="n"/>
      <c r="IB318" s="26" t="n"/>
      <c r="IC318" s="26" t="n"/>
      <c r="ID318" s="26" t="n"/>
      <c r="IE318" s="26" t="n"/>
      <c r="IF318" s="26" t="n"/>
      <c r="IG318" s="26" t="n"/>
      <c r="IH318" s="26" t="n"/>
      <c r="II318" s="26" t="n"/>
      <c r="IJ318" s="26" t="n"/>
      <c r="IK318" s="26" t="n"/>
      <c r="IL318" s="26" t="n"/>
      <c r="IM318" s="26" t="n"/>
      <c r="IN318" s="26" t="n"/>
      <c r="IO318" s="26" t="n"/>
    </row>
    <row r="319" ht="15.75" customHeight="1" s="67">
      <c r="A319" s="37" t="inlineStr">
        <is>
          <t>MI_TF_AGREE_MIN</t>
        </is>
      </c>
      <c r="B319" s="38" t="inlineStr">
        <is>
          <t>0.0_ALT</t>
        </is>
      </c>
      <c r="C319" s="38" t="n"/>
      <c r="D319" s="38" t="inlineStr">
        <is>
          <t>ENTRY, GLOBAL_CHECK, STOCKS_EXIT</t>
        </is>
      </c>
      <c r="E319" s="38" t="n"/>
      <c r="F319" s="26" t="n"/>
      <c r="G319" s="38">
        <f>IFERROR(VLOOKUP($A349&amp;"_"&amp;$B349,Results_Deltas!$A$2:$P$15000,5,FALSE),"")</f>
        <v/>
      </c>
      <c r="H319" s="38" t="inlineStr">
        <is>
          <t>Blanket (page end)</t>
        </is>
      </c>
      <c r="I319" s="26" t="n"/>
      <c r="J319" s="26" t="n"/>
      <c r="K319" s="26" t="n"/>
      <c r="L319" s="26" t="inlineStr">
        <is>
          <t>NO</t>
        </is>
      </c>
      <c r="N319" s="76" t="inlineStr">
        <is>
          <t>UNTESTED</t>
        </is>
      </c>
      <c r="O319" s="26" t="n"/>
      <c r="P319" s="26" t="n"/>
      <c r="Q319" s="26" t="n"/>
      <c r="R319" s="26" t="n"/>
      <c r="S319" s="26" t="n"/>
      <c r="T319" s="26" t="n"/>
      <c r="U319" s="26" t="n"/>
      <c r="V319" s="26" t="n"/>
      <c r="W319" s="26" t="n"/>
      <c r="X319" s="26" t="n"/>
      <c r="Y319" s="26" t="n"/>
      <c r="Z319" s="26" t="n"/>
      <c r="AA319" s="26" t="n"/>
      <c r="AB319" s="26" t="n"/>
      <c r="AC319" s="26" t="n"/>
      <c r="AD319" s="26" t="n"/>
      <c r="AE319" s="26" t="n"/>
      <c r="AF319" s="26" t="n"/>
      <c r="AG319" s="26" t="n"/>
      <c r="AH319" s="26" t="n"/>
      <c r="AI319" s="26" t="n"/>
      <c r="AJ319" s="26" t="n"/>
      <c r="AK319" s="26" t="n"/>
      <c r="AL319" s="26" t="n"/>
      <c r="AM319" s="26" t="n"/>
      <c r="AN319" s="26" t="n"/>
      <c r="AO319" s="26" t="n"/>
      <c r="AP319" s="26" t="n"/>
      <c r="AQ319" s="26" t="n"/>
      <c r="AR319" s="26" t="n"/>
      <c r="AS319" s="26" t="n"/>
      <c r="AT319" s="26" t="n"/>
      <c r="AU319" s="26" t="n"/>
      <c r="AV319" s="26" t="n"/>
      <c r="AW319" s="26" t="n"/>
      <c r="AX319" s="26" t="n"/>
      <c r="AY319" s="26" t="n"/>
      <c r="AZ319" s="26" t="n"/>
      <c r="BA319" s="26" t="n"/>
      <c r="BB319" s="26" t="n"/>
      <c r="BC319" s="26" t="n"/>
      <c r="BD319" s="26" t="n"/>
      <c r="BE319" s="26" t="n"/>
      <c r="BF319" s="26" t="n"/>
      <c r="BG319" s="26" t="n"/>
      <c r="BH319" s="26" t="n"/>
      <c r="BI319" s="26" t="n"/>
      <c r="BJ319" s="26" t="n"/>
      <c r="BK319" s="26" t="n"/>
      <c r="BL319" s="26" t="n"/>
      <c r="BM319" s="26" t="n"/>
      <c r="BN319" s="26" t="n"/>
      <c r="BO319" s="26" t="n"/>
      <c r="BP319" s="26" t="n"/>
      <c r="BQ319" s="26" t="n"/>
      <c r="BR319" s="26" t="n"/>
      <c r="BS319" s="26" t="n"/>
      <c r="BT319" s="26" t="n"/>
      <c r="BU319" s="26" t="n"/>
      <c r="BV319" s="26" t="n"/>
      <c r="BW319" s="26" t="n"/>
      <c r="BX319" s="26" t="n"/>
      <c r="BY319" s="26" t="n"/>
      <c r="BZ319" s="26" t="n"/>
      <c r="CA319" s="26" t="n"/>
      <c r="CB319" s="26" t="n"/>
      <c r="CC319" s="26" t="n"/>
      <c r="CD319" s="26" t="n"/>
      <c r="CE319" s="26" t="n"/>
      <c r="CF319" s="26" t="n"/>
      <c r="CG319" s="26" t="n"/>
      <c r="CH319" s="26" t="n"/>
      <c r="CI319" s="26" t="n"/>
      <c r="CJ319" s="26" t="n"/>
      <c r="CK319" s="26" t="n"/>
      <c r="CL319" s="26" t="n"/>
      <c r="CM319" s="26" t="n"/>
      <c r="CN319" s="26" t="n"/>
      <c r="CO319" s="26" t="n"/>
      <c r="CP319" s="26" t="n"/>
      <c r="CQ319" s="26" t="n"/>
      <c r="CR319" s="26" t="n"/>
      <c r="CS319" s="26" t="n"/>
      <c r="CT319" s="26" t="n"/>
      <c r="CU319" s="26" t="n"/>
      <c r="CV319" s="26" t="n"/>
      <c r="CW319" s="26" t="n"/>
      <c r="CX319" s="26" t="n"/>
      <c r="CY319" s="26" t="n"/>
      <c r="CZ319" s="26" t="n"/>
      <c r="DA319" s="26" t="n"/>
      <c r="DB319" s="26" t="n"/>
      <c r="DC319" s="26" t="n"/>
      <c r="DD319" s="26" t="n"/>
      <c r="DE319" s="26" t="n"/>
      <c r="DF319" s="26" t="n"/>
      <c r="DG319" s="26" t="n"/>
      <c r="DH319" s="26" t="n"/>
      <c r="DI319" s="26" t="n"/>
      <c r="DJ319" s="26" t="n"/>
      <c r="DK319" s="26" t="n"/>
      <c r="DL319" s="26" t="n"/>
      <c r="DM319" s="26" t="n"/>
      <c r="DN319" s="26" t="n"/>
      <c r="DO319" s="26" t="n"/>
      <c r="DP319" s="26" t="n"/>
      <c r="DQ319" s="26" t="n"/>
      <c r="DR319" s="26" t="n"/>
      <c r="DS319" s="26" t="n"/>
      <c r="DT319" s="26" t="n"/>
      <c r="DU319" s="26" t="n"/>
      <c r="DV319" s="26" t="n"/>
      <c r="DW319" s="26" t="n"/>
      <c r="DX319" s="26" t="n"/>
      <c r="DY319" s="26" t="n"/>
      <c r="DZ319" s="26" t="n"/>
      <c r="EA319" s="26" t="n"/>
      <c r="EB319" s="26" t="n"/>
      <c r="EC319" s="26" t="n"/>
      <c r="ED319" s="26" t="n"/>
      <c r="EE319" s="26" t="n"/>
      <c r="EF319" s="26" t="n"/>
      <c r="EG319" s="26" t="n"/>
      <c r="EH319" s="26" t="n"/>
      <c r="EI319" s="26" t="n"/>
      <c r="EJ319" s="26" t="n"/>
      <c r="EK319" s="26" t="n"/>
      <c r="EL319" s="26" t="n"/>
      <c r="EM319" s="26" t="n"/>
      <c r="EN319" s="26" t="n"/>
      <c r="EO319" s="26" t="n"/>
      <c r="EP319" s="26" t="n"/>
      <c r="EQ319" s="26" t="n"/>
      <c r="ER319" s="26" t="n"/>
      <c r="ES319" s="26" t="n"/>
      <c r="ET319" s="26" t="n"/>
      <c r="EU319" s="26" t="n"/>
      <c r="EV319" s="26" t="n"/>
      <c r="EW319" s="26" t="n"/>
      <c r="EX319" s="26" t="n"/>
      <c r="EY319" s="26" t="n"/>
      <c r="EZ319" s="26" t="n"/>
      <c r="FA319" s="26" t="n"/>
      <c r="FB319" s="26" t="n"/>
      <c r="FC319" s="26" t="n"/>
      <c r="FD319" s="26" t="n"/>
      <c r="FE319" s="26" t="n"/>
      <c r="FF319" s="26" t="n"/>
      <c r="FG319" s="26" t="n"/>
      <c r="FH319" s="26" t="n"/>
      <c r="FI319" s="26" t="n"/>
      <c r="FJ319" s="26" t="n"/>
      <c r="FK319" s="26" t="n"/>
      <c r="FL319" s="26" t="n"/>
      <c r="FM319" s="26" t="n"/>
      <c r="FN319" s="26" t="n"/>
      <c r="FO319" s="26" t="n"/>
      <c r="FP319" s="26" t="n"/>
      <c r="FQ319" s="26" t="n"/>
      <c r="FR319" s="26" t="n"/>
      <c r="FS319" s="26" t="n"/>
      <c r="FT319" s="26" t="n"/>
      <c r="FU319" s="26" t="n"/>
      <c r="FV319" s="26" t="n"/>
      <c r="FW319" s="26" t="n"/>
      <c r="FX319" s="26" t="n"/>
      <c r="FY319" s="26" t="n"/>
      <c r="FZ319" s="26" t="n"/>
      <c r="GA319" s="26" t="n"/>
      <c r="GB319" s="26" t="n"/>
      <c r="GC319" s="26" t="n"/>
      <c r="GD319" s="26" t="n"/>
      <c r="GE319" s="26" t="n"/>
      <c r="GF319" s="26" t="n"/>
      <c r="GG319" s="26" t="n"/>
      <c r="GH319" s="26" t="n"/>
      <c r="GI319" s="26" t="n"/>
      <c r="GJ319" s="26" t="n"/>
      <c r="GK319" s="26" t="n"/>
      <c r="GL319" s="26" t="n"/>
      <c r="GM319" s="26" t="n"/>
      <c r="GN319" s="26" t="n"/>
      <c r="GO319" s="26" t="n"/>
      <c r="GP319" s="26" t="n"/>
      <c r="GQ319" s="26" t="n"/>
      <c r="GR319" s="26" t="n"/>
      <c r="GS319" s="26" t="n"/>
      <c r="GT319" s="26" t="n"/>
      <c r="GU319" s="26" t="n"/>
      <c r="GV319" s="26" t="n"/>
      <c r="GW319" s="26" t="n"/>
      <c r="GX319" s="26" t="n"/>
      <c r="GY319" s="26" t="n"/>
      <c r="GZ319" s="26" t="n"/>
      <c r="HA319" s="26" t="n"/>
      <c r="HB319" s="26" t="n"/>
      <c r="HC319" s="26" t="n"/>
      <c r="HD319" s="26" t="n"/>
      <c r="HE319" s="26" t="n"/>
      <c r="HF319" s="26" t="n"/>
      <c r="HG319" s="26" t="n"/>
      <c r="HH319" s="26" t="n"/>
      <c r="HI319" s="26" t="n"/>
      <c r="HJ319" s="26" t="n"/>
      <c r="HK319" s="26" t="n"/>
      <c r="HL319" s="26" t="n"/>
      <c r="HM319" s="26" t="n"/>
      <c r="HN319" s="26" t="n"/>
      <c r="HO319" s="26" t="n"/>
      <c r="HP319" s="26" t="n"/>
      <c r="HQ319" s="26" t="n"/>
      <c r="HR319" s="26" t="n"/>
      <c r="HS319" s="26" t="n"/>
      <c r="HT319" s="26" t="n"/>
      <c r="HU319" s="26" t="n"/>
      <c r="HV319" s="26" t="n"/>
      <c r="HW319" s="26" t="n"/>
      <c r="HX319" s="26" t="n"/>
      <c r="HY319" s="26" t="n"/>
      <c r="HZ319" s="26" t="n"/>
      <c r="IA319" s="26" t="n"/>
      <c r="IB319" s="26" t="n"/>
      <c r="IC319" s="26" t="n"/>
      <c r="ID319" s="26" t="n"/>
      <c r="IE319" s="26" t="n"/>
      <c r="IF319" s="26" t="n"/>
      <c r="IG319" s="26" t="n"/>
      <c r="IH319" s="26" t="n"/>
      <c r="II319" s="26" t="n"/>
      <c r="IJ319" s="26" t="n"/>
      <c r="IK319" s="26" t="n"/>
      <c r="IL319" s="26" t="n"/>
      <c r="IM319" s="26" t="n"/>
      <c r="IN319" s="26" t="n"/>
      <c r="IO319" s="26" t="n"/>
    </row>
    <row r="320" ht="15.75" customHeight="1" s="67">
      <c r="A320" s="39" t="inlineStr">
        <is>
          <t>MOVER_THRESHOLD</t>
        </is>
      </c>
      <c r="B320" s="40" t="inlineStr">
        <is>
          <t>5</t>
        </is>
      </c>
      <c r="C320" s="38" t="n"/>
      <c r="D320" s="38" t="inlineStr">
        <is>
          <t>ENTRY, GLOBAL_CHECK, STOCKS_EXIT</t>
        </is>
      </c>
      <c r="E320" s="38" t="n"/>
      <c r="F320" s="26" t="n"/>
      <c r="G320" s="38">
        <f>IFERROR(VLOOKUP($A350&amp;"_"&amp;$B350,Results_Deltas!$A$2:$P$15000,5,FALSE),"")</f>
        <v/>
      </c>
      <c r="H320" s="38" t="inlineStr">
        <is>
          <t>Blanket (page end)</t>
        </is>
      </c>
      <c r="I320" s="26" t="n"/>
      <c r="J320" s="26" t="n"/>
      <c r="K320" s="26" t="n"/>
      <c r="L320" s="26" t="inlineStr">
        <is>
          <t>NO</t>
        </is>
      </c>
      <c r="N320" s="76" t="inlineStr">
        <is>
          <t>UNTESTED</t>
        </is>
      </c>
      <c r="O320" s="26" t="n"/>
      <c r="P320" s="26" t="n"/>
      <c r="Q320" s="26" t="n"/>
      <c r="R320" s="26" t="n"/>
      <c r="S320" s="26" t="n"/>
      <c r="T320" s="26" t="n"/>
      <c r="U320" s="26" t="n"/>
      <c r="V320" s="26" t="n"/>
      <c r="W320" s="26" t="n"/>
      <c r="X320" s="26" t="n"/>
      <c r="Y320" s="26" t="n"/>
      <c r="Z320" s="26" t="n"/>
      <c r="AA320" s="26" t="n"/>
      <c r="AB320" s="26" t="n"/>
      <c r="AC320" s="26" t="n"/>
      <c r="AD320" s="26" t="n"/>
      <c r="AE320" s="26" t="n"/>
      <c r="AF320" s="26" t="n"/>
      <c r="AG320" s="26" t="n"/>
      <c r="AH320" s="26" t="n"/>
      <c r="AI320" s="26" t="n"/>
      <c r="AJ320" s="26" t="n"/>
      <c r="AK320" s="26" t="n"/>
      <c r="AL320" s="26" t="n"/>
      <c r="AM320" s="26" t="n"/>
      <c r="AN320" s="26" t="n"/>
      <c r="AO320" s="26" t="n"/>
      <c r="AP320" s="26" t="n"/>
      <c r="AQ320" s="26" t="n"/>
      <c r="AR320" s="26" t="n"/>
      <c r="AS320" s="26" t="n"/>
      <c r="AT320" s="26" t="n"/>
      <c r="AU320" s="26" t="n"/>
      <c r="AV320" s="26" t="n"/>
      <c r="AW320" s="26" t="n"/>
      <c r="AX320" s="26" t="n"/>
      <c r="AY320" s="26" t="n"/>
      <c r="AZ320" s="26" t="n"/>
      <c r="BA320" s="26" t="n"/>
      <c r="BB320" s="26" t="n"/>
      <c r="BC320" s="26" t="n"/>
      <c r="BD320" s="26" t="n"/>
      <c r="BE320" s="26" t="n"/>
      <c r="BF320" s="26" t="n"/>
      <c r="BG320" s="26" t="n"/>
      <c r="BH320" s="26" t="n"/>
      <c r="BI320" s="26" t="n"/>
      <c r="BJ320" s="26" t="n"/>
      <c r="BK320" s="26" t="n"/>
      <c r="BL320" s="26" t="n"/>
      <c r="BM320" s="26" t="n"/>
      <c r="BN320" s="26" t="n"/>
      <c r="BO320" s="26" t="n"/>
      <c r="BP320" s="26" t="n"/>
      <c r="BQ320" s="26" t="n"/>
      <c r="BR320" s="26" t="n"/>
      <c r="BS320" s="26" t="n"/>
      <c r="BT320" s="26" t="n"/>
      <c r="BU320" s="26" t="n"/>
      <c r="BV320" s="26" t="n"/>
      <c r="BW320" s="26" t="n"/>
      <c r="BX320" s="26" t="n"/>
      <c r="BY320" s="26" t="n"/>
      <c r="BZ320" s="26" t="n"/>
      <c r="CA320" s="26" t="n"/>
      <c r="CB320" s="26" t="n"/>
      <c r="CC320" s="26" t="n"/>
      <c r="CD320" s="26" t="n"/>
      <c r="CE320" s="26" t="n"/>
      <c r="CF320" s="26" t="n"/>
      <c r="CG320" s="26" t="n"/>
      <c r="CH320" s="26" t="n"/>
      <c r="CI320" s="26" t="n"/>
      <c r="CJ320" s="26" t="n"/>
      <c r="CK320" s="26" t="n"/>
      <c r="CL320" s="26" t="n"/>
      <c r="CM320" s="26" t="n"/>
      <c r="CN320" s="26" t="n"/>
      <c r="CO320" s="26" t="n"/>
      <c r="CP320" s="26" t="n"/>
      <c r="CQ320" s="26" t="n"/>
      <c r="CR320" s="26" t="n"/>
      <c r="CS320" s="26" t="n"/>
      <c r="CT320" s="26" t="n"/>
      <c r="CU320" s="26" t="n"/>
      <c r="CV320" s="26" t="n"/>
      <c r="CW320" s="26" t="n"/>
      <c r="CX320" s="26" t="n"/>
      <c r="CY320" s="26" t="n"/>
      <c r="CZ320" s="26" t="n"/>
      <c r="DA320" s="26" t="n"/>
      <c r="DB320" s="26" t="n"/>
      <c r="DC320" s="26" t="n"/>
      <c r="DD320" s="26" t="n"/>
      <c r="DE320" s="26" t="n"/>
      <c r="DF320" s="26" t="n"/>
      <c r="DG320" s="26" t="n"/>
      <c r="DH320" s="26" t="n"/>
      <c r="DI320" s="26" t="n"/>
      <c r="DJ320" s="26" t="n"/>
      <c r="DK320" s="26" t="n"/>
      <c r="DL320" s="26" t="n"/>
      <c r="DM320" s="26" t="n"/>
      <c r="DN320" s="26" t="n"/>
      <c r="DO320" s="26" t="n"/>
      <c r="DP320" s="26" t="n"/>
      <c r="DQ320" s="26" t="n"/>
      <c r="DR320" s="26" t="n"/>
      <c r="DS320" s="26" t="n"/>
      <c r="DT320" s="26" t="n"/>
      <c r="DU320" s="26" t="n"/>
      <c r="DV320" s="26" t="n"/>
      <c r="DW320" s="26" t="n"/>
      <c r="DX320" s="26" t="n"/>
      <c r="DY320" s="26" t="n"/>
      <c r="DZ320" s="26" t="n"/>
      <c r="EA320" s="26" t="n"/>
      <c r="EB320" s="26" t="n"/>
      <c r="EC320" s="26" t="n"/>
      <c r="ED320" s="26" t="n"/>
      <c r="EE320" s="26" t="n"/>
      <c r="EF320" s="26" t="n"/>
      <c r="EG320" s="26" t="n"/>
      <c r="EH320" s="26" t="n"/>
      <c r="EI320" s="26" t="n"/>
      <c r="EJ320" s="26" t="n"/>
      <c r="EK320" s="26" t="n"/>
      <c r="EL320" s="26" t="n"/>
      <c r="EM320" s="26" t="n"/>
      <c r="EN320" s="26" t="n"/>
      <c r="EO320" s="26" t="n"/>
      <c r="EP320" s="26" t="n"/>
      <c r="EQ320" s="26" t="n"/>
      <c r="ER320" s="26" t="n"/>
      <c r="ES320" s="26" t="n"/>
      <c r="ET320" s="26" t="n"/>
      <c r="EU320" s="26" t="n"/>
      <c r="EV320" s="26" t="n"/>
      <c r="EW320" s="26" t="n"/>
      <c r="EX320" s="26" t="n"/>
      <c r="EY320" s="26" t="n"/>
      <c r="EZ320" s="26" t="n"/>
      <c r="FA320" s="26" t="n"/>
      <c r="FB320" s="26" t="n"/>
      <c r="FC320" s="26" t="n"/>
      <c r="FD320" s="26" t="n"/>
      <c r="FE320" s="26" t="n"/>
      <c r="FF320" s="26" t="n"/>
      <c r="FG320" s="26" t="n"/>
      <c r="FH320" s="26" t="n"/>
      <c r="FI320" s="26" t="n"/>
      <c r="FJ320" s="26" t="n"/>
      <c r="FK320" s="26" t="n"/>
      <c r="FL320" s="26" t="n"/>
      <c r="FM320" s="26" t="n"/>
      <c r="FN320" s="26" t="n"/>
      <c r="FO320" s="26" t="n"/>
      <c r="FP320" s="26" t="n"/>
      <c r="FQ320" s="26" t="n"/>
      <c r="FR320" s="26" t="n"/>
      <c r="FS320" s="26" t="n"/>
      <c r="FT320" s="26" t="n"/>
      <c r="FU320" s="26" t="n"/>
      <c r="FV320" s="26" t="n"/>
      <c r="FW320" s="26" t="n"/>
      <c r="FX320" s="26" t="n"/>
      <c r="FY320" s="26" t="n"/>
      <c r="FZ320" s="26" t="n"/>
      <c r="GA320" s="26" t="n"/>
      <c r="GB320" s="26" t="n"/>
      <c r="GC320" s="26" t="n"/>
      <c r="GD320" s="26" t="n"/>
      <c r="GE320" s="26" t="n"/>
      <c r="GF320" s="26" t="n"/>
      <c r="GG320" s="26" t="n"/>
      <c r="GH320" s="26" t="n"/>
      <c r="GI320" s="26" t="n"/>
      <c r="GJ320" s="26" t="n"/>
      <c r="GK320" s="26" t="n"/>
      <c r="GL320" s="26" t="n"/>
      <c r="GM320" s="26" t="n"/>
      <c r="GN320" s="26" t="n"/>
      <c r="GO320" s="26" t="n"/>
      <c r="GP320" s="26" t="n"/>
      <c r="GQ320" s="26" t="n"/>
      <c r="GR320" s="26" t="n"/>
      <c r="GS320" s="26" t="n"/>
      <c r="GT320" s="26" t="n"/>
      <c r="GU320" s="26" t="n"/>
      <c r="GV320" s="26" t="n"/>
      <c r="GW320" s="26" t="n"/>
      <c r="GX320" s="26" t="n"/>
      <c r="GY320" s="26" t="n"/>
      <c r="GZ320" s="26" t="n"/>
      <c r="HA320" s="26" t="n"/>
      <c r="HB320" s="26" t="n"/>
      <c r="HC320" s="26" t="n"/>
      <c r="HD320" s="26" t="n"/>
      <c r="HE320" s="26" t="n"/>
      <c r="HF320" s="26" t="n"/>
      <c r="HG320" s="26" t="n"/>
      <c r="HH320" s="26" t="n"/>
      <c r="HI320" s="26" t="n"/>
      <c r="HJ320" s="26" t="n"/>
      <c r="HK320" s="26" t="n"/>
      <c r="HL320" s="26" t="n"/>
      <c r="HM320" s="26" t="n"/>
      <c r="HN320" s="26" t="n"/>
      <c r="HO320" s="26" t="n"/>
      <c r="HP320" s="26" t="n"/>
      <c r="HQ320" s="26" t="n"/>
      <c r="HR320" s="26" t="n"/>
      <c r="HS320" s="26" t="n"/>
      <c r="HT320" s="26" t="n"/>
      <c r="HU320" s="26" t="n"/>
      <c r="HV320" s="26" t="n"/>
      <c r="HW320" s="26" t="n"/>
      <c r="HX320" s="26" t="n"/>
      <c r="HY320" s="26" t="n"/>
      <c r="HZ320" s="26" t="n"/>
      <c r="IA320" s="26" t="n"/>
      <c r="IB320" s="26" t="n"/>
      <c r="IC320" s="26" t="n"/>
      <c r="ID320" s="26" t="n"/>
      <c r="IE320" s="26" t="n"/>
      <c r="IF320" s="26" t="n"/>
      <c r="IG320" s="26" t="n"/>
      <c r="IH320" s="26" t="n"/>
      <c r="II320" s="26" t="n"/>
      <c r="IJ320" s="26" t="n"/>
      <c r="IK320" s="26" t="n"/>
      <c r="IL320" s="26" t="n"/>
      <c r="IM320" s="26" t="n"/>
      <c r="IN320" s="26" t="n"/>
      <c r="IO320" s="26" t="n"/>
    </row>
    <row r="321" ht="15.75" customHeight="1" s="67">
      <c r="A321" s="37" t="inlineStr">
        <is>
          <t>MOVER_THRESHOLD</t>
        </is>
      </c>
      <c r="B321" s="38" t="inlineStr">
        <is>
          <t>6.25</t>
        </is>
      </c>
      <c r="C321" s="38" t="n"/>
      <c r="D321" s="38" t="inlineStr">
        <is>
          <t>ENTRY, GLOBAL_CHECK, STOCKS_EXIT</t>
        </is>
      </c>
      <c r="E321" s="38" t="n"/>
      <c r="F321" s="26" t="n"/>
      <c r="G321" s="38">
        <f>IFERROR(VLOOKUP($A351&amp;"_"&amp;$B351,Results_Deltas!$A$2:$P$15000,5,FALSE),"")</f>
        <v/>
      </c>
      <c r="H321" s="38" t="inlineStr">
        <is>
          <t>Blanket (page end)</t>
        </is>
      </c>
      <c r="I321" s="26" t="n"/>
      <c r="J321" s="26" t="n"/>
      <c r="K321" s="26" t="n"/>
      <c r="L321" s="26" t="inlineStr">
        <is>
          <t>NO</t>
        </is>
      </c>
      <c r="N321" s="76" t="inlineStr">
        <is>
          <t>UNTESTED</t>
        </is>
      </c>
      <c r="O321" s="26" t="n"/>
      <c r="P321" s="26" t="n"/>
      <c r="Q321" s="26" t="n"/>
      <c r="R321" s="26" t="n"/>
      <c r="S321" s="26" t="n"/>
      <c r="T321" s="26" t="n"/>
      <c r="U321" s="26" t="n"/>
      <c r="V321" s="26" t="n"/>
      <c r="W321" s="26" t="n"/>
      <c r="X321" s="26" t="n"/>
      <c r="Y321" s="26" t="n"/>
      <c r="Z321" s="26" t="n"/>
      <c r="AA321" s="26" t="n"/>
      <c r="AB321" s="26" t="n"/>
      <c r="AC321" s="26" t="n"/>
      <c r="AD321" s="26" t="n"/>
      <c r="AE321" s="26" t="n"/>
      <c r="AF321" s="26" t="n"/>
      <c r="AG321" s="26" t="n"/>
      <c r="AH321" s="26" t="n"/>
      <c r="AI321" s="26" t="n"/>
      <c r="AJ321" s="26" t="n"/>
      <c r="AK321" s="26" t="n"/>
      <c r="AL321" s="26" t="n"/>
      <c r="AM321" s="26" t="n"/>
      <c r="AN321" s="26" t="n"/>
      <c r="AO321" s="26" t="n"/>
      <c r="AP321" s="26" t="n"/>
      <c r="AQ321" s="26" t="n"/>
      <c r="AR321" s="26" t="n"/>
      <c r="AS321" s="26" t="n"/>
      <c r="AT321" s="26" t="n"/>
      <c r="AU321" s="26" t="n"/>
      <c r="AV321" s="26" t="n"/>
      <c r="AW321" s="26" t="n"/>
      <c r="AX321" s="26" t="n"/>
      <c r="AY321" s="26" t="n"/>
      <c r="AZ321" s="26" t="n"/>
      <c r="BA321" s="26" t="n"/>
      <c r="BB321" s="26" t="n"/>
      <c r="BC321" s="26" t="n"/>
      <c r="BD321" s="26" t="n"/>
      <c r="BE321" s="26" t="n"/>
      <c r="BF321" s="26" t="n"/>
      <c r="BG321" s="26" t="n"/>
      <c r="BH321" s="26" t="n"/>
      <c r="BI321" s="26" t="n"/>
      <c r="BJ321" s="26" t="n"/>
      <c r="BK321" s="26" t="n"/>
      <c r="BL321" s="26" t="n"/>
      <c r="BM321" s="26" t="n"/>
      <c r="BN321" s="26" t="n"/>
      <c r="BO321" s="26" t="n"/>
      <c r="BP321" s="26" t="n"/>
      <c r="BQ321" s="26" t="n"/>
      <c r="BR321" s="26" t="n"/>
      <c r="BS321" s="26" t="n"/>
      <c r="BT321" s="26" t="n"/>
      <c r="BU321" s="26" t="n"/>
      <c r="BV321" s="26" t="n"/>
      <c r="BW321" s="26" t="n"/>
      <c r="BX321" s="26" t="n"/>
      <c r="BY321" s="26" t="n"/>
      <c r="BZ321" s="26" t="n"/>
      <c r="CA321" s="26" t="n"/>
      <c r="CB321" s="26" t="n"/>
      <c r="CC321" s="26" t="n"/>
      <c r="CD321" s="26" t="n"/>
      <c r="CE321" s="26" t="n"/>
      <c r="CF321" s="26" t="n"/>
      <c r="CG321" s="26" t="n"/>
      <c r="CH321" s="26" t="n"/>
      <c r="CI321" s="26" t="n"/>
      <c r="CJ321" s="26" t="n"/>
      <c r="CK321" s="26" t="n"/>
      <c r="CL321" s="26" t="n"/>
      <c r="CM321" s="26" t="n"/>
      <c r="CN321" s="26" t="n"/>
      <c r="CO321" s="26" t="n"/>
      <c r="CP321" s="26" t="n"/>
      <c r="CQ321" s="26" t="n"/>
      <c r="CR321" s="26" t="n"/>
      <c r="CS321" s="26" t="n"/>
      <c r="CT321" s="26" t="n"/>
      <c r="CU321" s="26" t="n"/>
      <c r="CV321" s="26" t="n"/>
      <c r="CW321" s="26" t="n"/>
      <c r="CX321" s="26" t="n"/>
      <c r="CY321" s="26" t="n"/>
      <c r="CZ321" s="26" t="n"/>
      <c r="DA321" s="26" t="n"/>
      <c r="DB321" s="26" t="n"/>
      <c r="DC321" s="26" t="n"/>
      <c r="DD321" s="26" t="n"/>
      <c r="DE321" s="26" t="n"/>
      <c r="DF321" s="26" t="n"/>
      <c r="DG321" s="26" t="n"/>
      <c r="DH321" s="26" t="n"/>
      <c r="DI321" s="26" t="n"/>
      <c r="DJ321" s="26" t="n"/>
      <c r="DK321" s="26" t="n"/>
      <c r="DL321" s="26" t="n"/>
      <c r="DM321" s="26" t="n"/>
      <c r="DN321" s="26" t="n"/>
      <c r="DO321" s="26" t="n"/>
      <c r="DP321" s="26" t="n"/>
      <c r="DQ321" s="26" t="n"/>
      <c r="DR321" s="26" t="n"/>
      <c r="DS321" s="26" t="n"/>
      <c r="DT321" s="26" t="n"/>
      <c r="DU321" s="26" t="n"/>
      <c r="DV321" s="26" t="n"/>
      <c r="DW321" s="26" t="n"/>
      <c r="DX321" s="26" t="n"/>
      <c r="DY321" s="26" t="n"/>
      <c r="DZ321" s="26" t="n"/>
      <c r="EA321" s="26" t="n"/>
      <c r="EB321" s="26" t="n"/>
      <c r="EC321" s="26" t="n"/>
      <c r="ED321" s="26" t="n"/>
      <c r="EE321" s="26" t="n"/>
      <c r="EF321" s="26" t="n"/>
      <c r="EG321" s="26" t="n"/>
      <c r="EH321" s="26" t="n"/>
      <c r="EI321" s="26" t="n"/>
      <c r="EJ321" s="26" t="n"/>
      <c r="EK321" s="26" t="n"/>
      <c r="EL321" s="26" t="n"/>
      <c r="EM321" s="26" t="n"/>
      <c r="EN321" s="26" t="n"/>
      <c r="EO321" s="26" t="n"/>
      <c r="EP321" s="26" t="n"/>
      <c r="EQ321" s="26" t="n"/>
      <c r="ER321" s="26" t="n"/>
      <c r="ES321" s="26" t="n"/>
      <c r="ET321" s="26" t="n"/>
      <c r="EU321" s="26" t="n"/>
      <c r="EV321" s="26" t="n"/>
      <c r="EW321" s="26" t="n"/>
      <c r="EX321" s="26" t="n"/>
      <c r="EY321" s="26" t="n"/>
      <c r="EZ321" s="26" t="n"/>
      <c r="FA321" s="26" t="n"/>
      <c r="FB321" s="26" t="n"/>
      <c r="FC321" s="26" t="n"/>
      <c r="FD321" s="26" t="n"/>
      <c r="FE321" s="26" t="n"/>
      <c r="FF321" s="26" t="n"/>
      <c r="FG321" s="26" t="n"/>
      <c r="FH321" s="26" t="n"/>
      <c r="FI321" s="26" t="n"/>
      <c r="FJ321" s="26" t="n"/>
      <c r="FK321" s="26" t="n"/>
      <c r="FL321" s="26" t="n"/>
      <c r="FM321" s="26" t="n"/>
      <c r="FN321" s="26" t="n"/>
      <c r="FO321" s="26" t="n"/>
      <c r="FP321" s="26" t="n"/>
      <c r="FQ321" s="26" t="n"/>
      <c r="FR321" s="26" t="n"/>
      <c r="FS321" s="26" t="n"/>
      <c r="FT321" s="26" t="n"/>
      <c r="FU321" s="26" t="n"/>
      <c r="FV321" s="26" t="n"/>
      <c r="FW321" s="26" t="n"/>
      <c r="FX321" s="26" t="n"/>
      <c r="FY321" s="26" t="n"/>
      <c r="FZ321" s="26" t="n"/>
      <c r="GA321" s="26" t="n"/>
      <c r="GB321" s="26" t="n"/>
      <c r="GC321" s="26" t="n"/>
      <c r="GD321" s="26" t="n"/>
      <c r="GE321" s="26" t="n"/>
      <c r="GF321" s="26" t="n"/>
      <c r="GG321" s="26" t="n"/>
      <c r="GH321" s="26" t="n"/>
      <c r="GI321" s="26" t="n"/>
      <c r="GJ321" s="26" t="n"/>
      <c r="GK321" s="26" t="n"/>
      <c r="GL321" s="26" t="n"/>
      <c r="GM321" s="26" t="n"/>
      <c r="GN321" s="26" t="n"/>
      <c r="GO321" s="26" t="n"/>
      <c r="GP321" s="26" t="n"/>
      <c r="GQ321" s="26" t="n"/>
      <c r="GR321" s="26" t="n"/>
      <c r="GS321" s="26" t="n"/>
      <c r="GT321" s="26" t="n"/>
      <c r="GU321" s="26" t="n"/>
      <c r="GV321" s="26" t="n"/>
      <c r="GW321" s="26" t="n"/>
      <c r="GX321" s="26" t="n"/>
      <c r="GY321" s="26" t="n"/>
      <c r="GZ321" s="26" t="n"/>
      <c r="HA321" s="26" t="n"/>
      <c r="HB321" s="26" t="n"/>
      <c r="HC321" s="26" t="n"/>
      <c r="HD321" s="26" t="n"/>
      <c r="HE321" s="26" t="n"/>
      <c r="HF321" s="26" t="n"/>
      <c r="HG321" s="26" t="n"/>
      <c r="HH321" s="26" t="n"/>
      <c r="HI321" s="26" t="n"/>
      <c r="HJ321" s="26" t="n"/>
      <c r="HK321" s="26" t="n"/>
      <c r="HL321" s="26" t="n"/>
      <c r="HM321" s="26" t="n"/>
      <c r="HN321" s="26" t="n"/>
      <c r="HO321" s="26" t="n"/>
      <c r="HP321" s="26" t="n"/>
      <c r="HQ321" s="26" t="n"/>
      <c r="HR321" s="26" t="n"/>
      <c r="HS321" s="26" t="n"/>
      <c r="HT321" s="26" t="n"/>
      <c r="HU321" s="26" t="n"/>
      <c r="HV321" s="26" t="n"/>
      <c r="HW321" s="26" t="n"/>
      <c r="HX321" s="26" t="n"/>
      <c r="HY321" s="26" t="n"/>
      <c r="HZ321" s="26" t="n"/>
      <c r="IA321" s="26" t="n"/>
      <c r="IB321" s="26" t="n"/>
      <c r="IC321" s="26" t="n"/>
      <c r="ID321" s="26" t="n"/>
      <c r="IE321" s="26" t="n"/>
      <c r="IF321" s="26" t="n"/>
      <c r="IG321" s="26" t="n"/>
      <c r="IH321" s="26" t="n"/>
      <c r="II321" s="26" t="n"/>
      <c r="IJ321" s="26" t="n"/>
      <c r="IK321" s="26" t="n"/>
      <c r="IL321" s="26" t="n"/>
      <c r="IM321" s="26" t="n"/>
      <c r="IN321" s="26" t="n"/>
      <c r="IO321" s="26" t="n"/>
    </row>
    <row r="322" ht="15.75" customHeight="1" s="67">
      <c r="A322" s="37" t="inlineStr">
        <is>
          <t>MOVER_THRESHOLD</t>
        </is>
      </c>
      <c r="B322" s="38" t="inlineStr">
        <is>
          <t>3.75</t>
        </is>
      </c>
      <c r="C322" s="38" t="n"/>
      <c r="D322" s="38" t="inlineStr">
        <is>
          <t>ENTRY, GLOBAL_CHECK, STOCKS_EXIT</t>
        </is>
      </c>
      <c r="E322" s="38" t="n"/>
      <c r="F322" s="26" t="n"/>
      <c r="G322" s="38">
        <f>IFERROR(VLOOKUP($A352&amp;"_"&amp;$B352,Results_Deltas!$A$2:$P$15000,5,FALSE),"")</f>
        <v/>
      </c>
      <c r="H322" s="38" t="inlineStr">
        <is>
          <t>Blanket (page end)</t>
        </is>
      </c>
      <c r="I322" s="26" t="n"/>
      <c r="J322" s="26" t="n"/>
      <c r="K322" s="26" t="n"/>
      <c r="L322" s="26" t="inlineStr">
        <is>
          <t>YES</t>
        </is>
      </c>
      <c r="N322" s="76" t="inlineStr">
        <is>
          <t>UNTESTED</t>
        </is>
      </c>
      <c r="O322" s="26" t="n"/>
      <c r="P322" s="26" t="n"/>
      <c r="Q322" s="26" t="n"/>
      <c r="R322" s="26" t="n"/>
      <c r="S322" s="26" t="n"/>
      <c r="T322" s="26" t="n"/>
      <c r="U322" s="26" t="n"/>
      <c r="V322" s="26" t="n"/>
      <c r="W322" s="26" t="n"/>
      <c r="X322" s="26" t="n"/>
      <c r="Y322" s="26" t="n"/>
      <c r="Z322" s="26" t="n"/>
      <c r="AA322" s="26" t="n"/>
      <c r="AB322" s="26" t="n"/>
      <c r="AC322" s="26" t="n"/>
      <c r="AD322" s="26" t="n"/>
      <c r="AE322" s="26" t="n"/>
      <c r="AF322" s="26" t="n"/>
      <c r="AG322" s="26" t="n"/>
      <c r="AH322" s="26" t="n"/>
      <c r="AI322" s="26" t="n"/>
      <c r="AJ322" s="26" t="n"/>
      <c r="AK322" s="26" t="n"/>
      <c r="AL322" s="26" t="n"/>
      <c r="AM322" s="26" t="n"/>
      <c r="AN322" s="26" t="n"/>
      <c r="AO322" s="26" t="n"/>
      <c r="AP322" s="26" t="n"/>
      <c r="AQ322" s="26" t="n"/>
      <c r="AR322" s="26" t="n"/>
      <c r="AS322" s="26" t="n"/>
      <c r="AT322" s="26" t="n"/>
      <c r="AU322" s="26" t="n"/>
      <c r="AV322" s="26" t="n"/>
      <c r="AW322" s="26" t="n"/>
      <c r="AX322" s="26" t="n"/>
      <c r="AY322" s="26" t="n"/>
      <c r="AZ322" s="26" t="n"/>
      <c r="BA322" s="26" t="n"/>
      <c r="BB322" s="26" t="n"/>
      <c r="BC322" s="26" t="n"/>
      <c r="BD322" s="26" t="n"/>
      <c r="BE322" s="26" t="n"/>
      <c r="BF322" s="26" t="n"/>
      <c r="BG322" s="26" t="n"/>
      <c r="BH322" s="26" t="n"/>
      <c r="BI322" s="26" t="n"/>
      <c r="BJ322" s="26" t="n"/>
      <c r="BK322" s="26" t="n"/>
      <c r="BL322" s="26" t="n"/>
      <c r="BM322" s="26" t="n"/>
      <c r="BN322" s="26" t="n"/>
      <c r="BO322" s="26" t="n"/>
      <c r="BP322" s="26" t="n"/>
      <c r="BQ322" s="26" t="n"/>
      <c r="BR322" s="26" t="n"/>
      <c r="BS322" s="26" t="n"/>
      <c r="BT322" s="26" t="n"/>
      <c r="BU322" s="26" t="n"/>
      <c r="BV322" s="26" t="n"/>
      <c r="BW322" s="26" t="n"/>
      <c r="BX322" s="26" t="n"/>
      <c r="BY322" s="26" t="n"/>
      <c r="BZ322" s="26" t="n"/>
      <c r="CA322" s="26" t="n"/>
      <c r="CB322" s="26" t="n"/>
      <c r="CC322" s="26" t="n"/>
      <c r="CD322" s="26" t="n"/>
      <c r="CE322" s="26" t="n"/>
      <c r="CF322" s="26" t="n"/>
      <c r="CG322" s="26" t="n"/>
      <c r="CH322" s="26" t="n"/>
      <c r="CI322" s="26" t="n"/>
      <c r="CJ322" s="26" t="n"/>
      <c r="CK322" s="26" t="n"/>
      <c r="CL322" s="26" t="n"/>
      <c r="CM322" s="26" t="n"/>
      <c r="CN322" s="26" t="n"/>
      <c r="CO322" s="26" t="n"/>
      <c r="CP322" s="26" t="n"/>
      <c r="CQ322" s="26" t="n"/>
      <c r="CR322" s="26" t="n"/>
      <c r="CS322" s="26" t="n"/>
      <c r="CT322" s="26" t="n"/>
      <c r="CU322" s="26" t="n"/>
      <c r="CV322" s="26" t="n"/>
      <c r="CW322" s="26" t="n"/>
      <c r="CX322" s="26" t="n"/>
      <c r="CY322" s="26" t="n"/>
      <c r="CZ322" s="26" t="n"/>
      <c r="DA322" s="26" t="n"/>
      <c r="DB322" s="26" t="n"/>
      <c r="DC322" s="26" t="n"/>
      <c r="DD322" s="26" t="n"/>
      <c r="DE322" s="26" t="n"/>
      <c r="DF322" s="26" t="n"/>
      <c r="DG322" s="26" t="n"/>
      <c r="DH322" s="26" t="n"/>
      <c r="DI322" s="26" t="n"/>
      <c r="DJ322" s="26" t="n"/>
      <c r="DK322" s="26" t="n"/>
      <c r="DL322" s="26" t="n"/>
      <c r="DM322" s="26" t="n"/>
      <c r="DN322" s="26" t="n"/>
      <c r="DO322" s="26" t="n"/>
      <c r="DP322" s="26" t="n"/>
      <c r="DQ322" s="26" t="n"/>
      <c r="DR322" s="26" t="n"/>
      <c r="DS322" s="26" t="n"/>
      <c r="DT322" s="26" t="n"/>
      <c r="DU322" s="26" t="n"/>
      <c r="DV322" s="26" t="n"/>
      <c r="DW322" s="26" t="n"/>
      <c r="DX322" s="26" t="n"/>
      <c r="DY322" s="26" t="n"/>
      <c r="DZ322" s="26" t="n"/>
      <c r="EA322" s="26" t="n"/>
      <c r="EB322" s="26" t="n"/>
      <c r="EC322" s="26" t="n"/>
      <c r="ED322" s="26" t="n"/>
      <c r="EE322" s="26" t="n"/>
      <c r="EF322" s="26" t="n"/>
      <c r="EG322" s="26" t="n"/>
      <c r="EH322" s="26" t="n"/>
      <c r="EI322" s="26" t="n"/>
      <c r="EJ322" s="26" t="n"/>
      <c r="EK322" s="26" t="n"/>
      <c r="EL322" s="26" t="n"/>
      <c r="EM322" s="26" t="n"/>
      <c r="EN322" s="26" t="n"/>
      <c r="EO322" s="26" t="n"/>
      <c r="EP322" s="26" t="n"/>
      <c r="EQ322" s="26" t="n"/>
      <c r="ER322" s="26" t="n"/>
      <c r="ES322" s="26" t="n"/>
      <c r="ET322" s="26" t="n"/>
      <c r="EU322" s="26" t="n"/>
      <c r="EV322" s="26" t="n"/>
      <c r="EW322" s="26" t="n"/>
      <c r="EX322" s="26" t="n"/>
      <c r="EY322" s="26" t="n"/>
      <c r="EZ322" s="26" t="n"/>
      <c r="FA322" s="26" t="n"/>
      <c r="FB322" s="26" t="n"/>
      <c r="FC322" s="26" t="n"/>
      <c r="FD322" s="26" t="n"/>
      <c r="FE322" s="26" t="n"/>
      <c r="FF322" s="26" t="n"/>
      <c r="FG322" s="26" t="n"/>
      <c r="FH322" s="26" t="n"/>
      <c r="FI322" s="26" t="n"/>
      <c r="FJ322" s="26" t="n"/>
      <c r="FK322" s="26" t="n"/>
      <c r="FL322" s="26" t="n"/>
      <c r="FM322" s="26" t="n"/>
      <c r="FN322" s="26" t="n"/>
      <c r="FO322" s="26" t="n"/>
      <c r="FP322" s="26" t="n"/>
      <c r="FQ322" s="26" t="n"/>
      <c r="FR322" s="26" t="n"/>
      <c r="FS322" s="26" t="n"/>
      <c r="FT322" s="26" t="n"/>
      <c r="FU322" s="26" t="n"/>
      <c r="FV322" s="26" t="n"/>
      <c r="FW322" s="26" t="n"/>
      <c r="FX322" s="26" t="n"/>
      <c r="FY322" s="26" t="n"/>
      <c r="FZ322" s="26" t="n"/>
      <c r="GA322" s="26" t="n"/>
      <c r="GB322" s="26" t="n"/>
      <c r="GC322" s="26" t="n"/>
      <c r="GD322" s="26" t="n"/>
      <c r="GE322" s="26" t="n"/>
      <c r="GF322" s="26" t="n"/>
      <c r="GG322" s="26" t="n"/>
      <c r="GH322" s="26" t="n"/>
      <c r="GI322" s="26" t="n"/>
      <c r="GJ322" s="26" t="n"/>
      <c r="GK322" s="26" t="n"/>
      <c r="GL322" s="26" t="n"/>
      <c r="GM322" s="26" t="n"/>
      <c r="GN322" s="26" t="n"/>
      <c r="GO322" s="26" t="n"/>
      <c r="GP322" s="26" t="n"/>
      <c r="GQ322" s="26" t="n"/>
      <c r="GR322" s="26" t="n"/>
      <c r="GS322" s="26" t="n"/>
      <c r="GT322" s="26" t="n"/>
      <c r="GU322" s="26" t="n"/>
      <c r="GV322" s="26" t="n"/>
      <c r="GW322" s="26" t="n"/>
      <c r="GX322" s="26" t="n"/>
      <c r="GY322" s="26" t="n"/>
      <c r="GZ322" s="26" t="n"/>
      <c r="HA322" s="26" t="n"/>
      <c r="HB322" s="26" t="n"/>
      <c r="HC322" s="26" t="n"/>
      <c r="HD322" s="26" t="n"/>
      <c r="HE322" s="26" t="n"/>
      <c r="HF322" s="26" t="n"/>
      <c r="HG322" s="26" t="n"/>
      <c r="HH322" s="26" t="n"/>
      <c r="HI322" s="26" t="n"/>
      <c r="HJ322" s="26" t="n"/>
      <c r="HK322" s="26" t="n"/>
      <c r="HL322" s="26" t="n"/>
      <c r="HM322" s="26" t="n"/>
      <c r="HN322" s="26" t="n"/>
      <c r="HO322" s="26" t="n"/>
      <c r="HP322" s="26" t="n"/>
      <c r="HQ322" s="26" t="n"/>
      <c r="HR322" s="26" t="n"/>
      <c r="HS322" s="26" t="n"/>
      <c r="HT322" s="26" t="n"/>
      <c r="HU322" s="26" t="n"/>
      <c r="HV322" s="26" t="n"/>
      <c r="HW322" s="26" t="n"/>
      <c r="HX322" s="26" t="n"/>
      <c r="HY322" s="26" t="n"/>
      <c r="HZ322" s="26" t="n"/>
      <c r="IA322" s="26" t="n"/>
      <c r="IB322" s="26" t="n"/>
      <c r="IC322" s="26" t="n"/>
      <c r="ID322" s="26" t="n"/>
      <c r="IE322" s="26" t="n"/>
      <c r="IF322" s="26" t="n"/>
      <c r="IG322" s="26" t="n"/>
      <c r="IH322" s="26" t="n"/>
      <c r="II322" s="26" t="n"/>
      <c r="IJ322" s="26" t="n"/>
      <c r="IK322" s="26" t="n"/>
      <c r="IL322" s="26" t="n"/>
      <c r="IM322" s="26" t="n"/>
      <c r="IN322" s="26" t="n"/>
      <c r="IO322" s="26" t="n"/>
    </row>
    <row r="323" ht="15.75" customHeight="1" s="67">
      <c r="A323" s="37" t="inlineStr">
        <is>
          <t>MOVER_THRESHOLD</t>
        </is>
      </c>
      <c r="B323" s="38" t="inlineStr">
        <is>
          <t>2.5</t>
        </is>
      </c>
      <c r="C323" s="38" t="n"/>
      <c r="D323" s="38" t="inlineStr">
        <is>
          <t>ENTRY, GLOBAL_CHECK, STOCKS_EXIT</t>
        </is>
      </c>
      <c r="E323" s="38" t="n"/>
      <c r="F323" s="26" t="n"/>
      <c r="G323" s="38">
        <f>IFERROR(VLOOKUP($A353&amp;"_"&amp;$B353,Results_Deltas!$A$2:$P$15000,5,FALSE),"")</f>
        <v/>
      </c>
      <c r="H323" s="38" t="inlineStr">
        <is>
          <t>Blanket (page end)</t>
        </is>
      </c>
      <c r="I323" s="26" t="n"/>
      <c r="J323" s="26" t="n"/>
      <c r="K323" s="26" t="n"/>
      <c r="L323" s="26" t="inlineStr">
        <is>
          <t>NO</t>
        </is>
      </c>
      <c r="N323" s="76" t="inlineStr">
        <is>
          <t>UNTESTED</t>
        </is>
      </c>
      <c r="O323" s="26" t="n"/>
      <c r="P323" s="26" t="n"/>
      <c r="Q323" s="26" t="n"/>
      <c r="R323" s="26" t="n"/>
      <c r="S323" s="26" t="n"/>
      <c r="T323" s="26" t="n"/>
      <c r="U323" s="26" t="n"/>
      <c r="V323" s="26" t="n"/>
      <c r="W323" s="26" t="n"/>
      <c r="X323" s="26" t="n"/>
      <c r="Y323" s="26" t="n"/>
      <c r="Z323" s="26" t="n"/>
      <c r="AA323" s="26" t="n"/>
      <c r="AB323" s="26" t="n"/>
      <c r="AC323" s="26" t="n"/>
      <c r="AD323" s="26" t="n"/>
      <c r="AE323" s="26" t="n"/>
      <c r="AF323" s="26" t="n"/>
      <c r="AG323" s="26" t="n"/>
      <c r="AH323" s="26" t="n"/>
      <c r="AI323" s="26" t="n"/>
      <c r="AJ323" s="26" t="n"/>
      <c r="AK323" s="26" t="n"/>
      <c r="AL323" s="26" t="n"/>
      <c r="AM323" s="26" t="n"/>
      <c r="AN323" s="26" t="n"/>
      <c r="AO323" s="26" t="n"/>
      <c r="AP323" s="26" t="n"/>
      <c r="AQ323" s="26" t="n"/>
      <c r="AR323" s="26" t="n"/>
      <c r="AS323" s="26" t="n"/>
      <c r="AT323" s="26" t="n"/>
      <c r="AU323" s="26" t="n"/>
      <c r="AV323" s="26" t="n"/>
      <c r="AW323" s="26" t="n"/>
      <c r="AX323" s="26" t="n"/>
      <c r="AY323" s="26" t="n"/>
      <c r="AZ323" s="26" t="n"/>
      <c r="BA323" s="26" t="n"/>
      <c r="BB323" s="26" t="n"/>
      <c r="BC323" s="26" t="n"/>
      <c r="BD323" s="26" t="n"/>
      <c r="BE323" s="26" t="n"/>
      <c r="BF323" s="26" t="n"/>
      <c r="BG323" s="26" t="n"/>
      <c r="BH323" s="26" t="n"/>
      <c r="BI323" s="26" t="n"/>
      <c r="BJ323" s="26" t="n"/>
      <c r="BK323" s="26" t="n"/>
      <c r="BL323" s="26" t="n"/>
      <c r="BM323" s="26" t="n"/>
      <c r="BN323" s="26" t="n"/>
      <c r="BO323" s="26" t="n"/>
      <c r="BP323" s="26" t="n"/>
      <c r="BQ323" s="26" t="n"/>
      <c r="BR323" s="26" t="n"/>
      <c r="BS323" s="26" t="n"/>
      <c r="BT323" s="26" t="n"/>
      <c r="BU323" s="26" t="n"/>
      <c r="BV323" s="26" t="n"/>
      <c r="BW323" s="26" t="n"/>
      <c r="BX323" s="26" t="n"/>
      <c r="BY323" s="26" t="n"/>
      <c r="BZ323" s="26" t="n"/>
      <c r="CA323" s="26" t="n"/>
      <c r="CB323" s="26" t="n"/>
      <c r="CC323" s="26" t="n"/>
      <c r="CD323" s="26" t="n"/>
      <c r="CE323" s="26" t="n"/>
      <c r="CF323" s="26" t="n"/>
      <c r="CG323" s="26" t="n"/>
      <c r="CH323" s="26" t="n"/>
      <c r="CI323" s="26" t="n"/>
      <c r="CJ323" s="26" t="n"/>
      <c r="CK323" s="26" t="n"/>
      <c r="CL323" s="26" t="n"/>
      <c r="CM323" s="26" t="n"/>
      <c r="CN323" s="26" t="n"/>
      <c r="CO323" s="26" t="n"/>
      <c r="CP323" s="26" t="n"/>
      <c r="CQ323" s="26" t="n"/>
      <c r="CR323" s="26" t="n"/>
      <c r="CS323" s="26" t="n"/>
      <c r="CT323" s="26" t="n"/>
      <c r="CU323" s="26" t="n"/>
      <c r="CV323" s="26" t="n"/>
      <c r="CW323" s="26" t="n"/>
      <c r="CX323" s="26" t="n"/>
      <c r="CY323" s="26" t="n"/>
      <c r="CZ323" s="26" t="n"/>
      <c r="DA323" s="26" t="n"/>
      <c r="DB323" s="26" t="n"/>
      <c r="DC323" s="26" t="n"/>
      <c r="DD323" s="26" t="n"/>
      <c r="DE323" s="26" t="n"/>
      <c r="DF323" s="26" t="n"/>
      <c r="DG323" s="26" t="n"/>
      <c r="DH323" s="26" t="n"/>
      <c r="DI323" s="26" t="n"/>
      <c r="DJ323" s="26" t="n"/>
      <c r="DK323" s="26" t="n"/>
      <c r="DL323" s="26" t="n"/>
      <c r="DM323" s="26" t="n"/>
      <c r="DN323" s="26" t="n"/>
      <c r="DO323" s="26" t="n"/>
      <c r="DP323" s="26" t="n"/>
      <c r="DQ323" s="26" t="n"/>
      <c r="DR323" s="26" t="n"/>
      <c r="DS323" s="26" t="n"/>
      <c r="DT323" s="26" t="n"/>
      <c r="DU323" s="26" t="n"/>
      <c r="DV323" s="26" t="n"/>
      <c r="DW323" s="26" t="n"/>
      <c r="DX323" s="26" t="n"/>
      <c r="DY323" s="26" t="n"/>
      <c r="DZ323" s="26" t="n"/>
      <c r="EA323" s="26" t="n"/>
      <c r="EB323" s="26" t="n"/>
      <c r="EC323" s="26" t="n"/>
      <c r="ED323" s="26" t="n"/>
      <c r="EE323" s="26" t="n"/>
      <c r="EF323" s="26" t="n"/>
      <c r="EG323" s="26" t="n"/>
      <c r="EH323" s="26" t="n"/>
      <c r="EI323" s="26" t="n"/>
      <c r="EJ323" s="26" t="n"/>
      <c r="EK323" s="26" t="n"/>
      <c r="EL323" s="26" t="n"/>
      <c r="EM323" s="26" t="n"/>
      <c r="EN323" s="26" t="n"/>
      <c r="EO323" s="26" t="n"/>
      <c r="EP323" s="26" t="n"/>
      <c r="EQ323" s="26" t="n"/>
      <c r="ER323" s="26" t="n"/>
      <c r="ES323" s="26" t="n"/>
      <c r="ET323" s="26" t="n"/>
      <c r="EU323" s="26" t="n"/>
      <c r="EV323" s="26" t="n"/>
      <c r="EW323" s="26" t="n"/>
      <c r="EX323" s="26" t="n"/>
      <c r="EY323" s="26" t="n"/>
      <c r="EZ323" s="26" t="n"/>
      <c r="FA323" s="26" t="n"/>
      <c r="FB323" s="26" t="n"/>
      <c r="FC323" s="26" t="n"/>
      <c r="FD323" s="26" t="n"/>
      <c r="FE323" s="26" t="n"/>
      <c r="FF323" s="26" t="n"/>
      <c r="FG323" s="26" t="n"/>
      <c r="FH323" s="26" t="n"/>
      <c r="FI323" s="26" t="n"/>
      <c r="FJ323" s="26" t="n"/>
      <c r="FK323" s="26" t="n"/>
      <c r="FL323" s="26" t="n"/>
      <c r="FM323" s="26" t="n"/>
      <c r="FN323" s="26" t="n"/>
      <c r="FO323" s="26" t="n"/>
      <c r="FP323" s="26" t="n"/>
      <c r="FQ323" s="26" t="n"/>
      <c r="FR323" s="26" t="n"/>
      <c r="FS323" s="26" t="n"/>
      <c r="FT323" s="26" t="n"/>
      <c r="FU323" s="26" t="n"/>
      <c r="FV323" s="26" t="n"/>
      <c r="FW323" s="26" t="n"/>
      <c r="FX323" s="26" t="n"/>
      <c r="FY323" s="26" t="n"/>
      <c r="FZ323" s="26" t="n"/>
      <c r="GA323" s="26" t="n"/>
      <c r="GB323" s="26" t="n"/>
      <c r="GC323" s="26" t="n"/>
      <c r="GD323" s="26" t="n"/>
      <c r="GE323" s="26" t="n"/>
      <c r="GF323" s="26" t="n"/>
      <c r="GG323" s="26" t="n"/>
      <c r="GH323" s="26" t="n"/>
      <c r="GI323" s="26" t="n"/>
      <c r="GJ323" s="26" t="n"/>
      <c r="GK323" s="26" t="n"/>
      <c r="GL323" s="26" t="n"/>
      <c r="GM323" s="26" t="n"/>
      <c r="GN323" s="26" t="n"/>
      <c r="GO323" s="26" t="n"/>
      <c r="GP323" s="26" t="n"/>
      <c r="GQ323" s="26" t="n"/>
      <c r="GR323" s="26" t="n"/>
      <c r="GS323" s="26" t="n"/>
      <c r="GT323" s="26" t="n"/>
      <c r="GU323" s="26" t="n"/>
      <c r="GV323" s="26" t="n"/>
      <c r="GW323" s="26" t="n"/>
      <c r="GX323" s="26" t="n"/>
      <c r="GY323" s="26" t="n"/>
      <c r="GZ323" s="26" t="n"/>
      <c r="HA323" s="26" t="n"/>
      <c r="HB323" s="26" t="n"/>
      <c r="HC323" s="26" t="n"/>
      <c r="HD323" s="26" t="n"/>
      <c r="HE323" s="26" t="n"/>
      <c r="HF323" s="26" t="n"/>
      <c r="HG323" s="26" t="n"/>
      <c r="HH323" s="26" t="n"/>
      <c r="HI323" s="26" t="n"/>
      <c r="HJ323" s="26" t="n"/>
      <c r="HK323" s="26" t="n"/>
      <c r="HL323" s="26" t="n"/>
      <c r="HM323" s="26" t="n"/>
      <c r="HN323" s="26" t="n"/>
      <c r="HO323" s="26" t="n"/>
      <c r="HP323" s="26" t="n"/>
      <c r="HQ323" s="26" t="n"/>
      <c r="HR323" s="26" t="n"/>
      <c r="HS323" s="26" t="n"/>
      <c r="HT323" s="26" t="n"/>
      <c r="HU323" s="26" t="n"/>
      <c r="HV323" s="26" t="n"/>
      <c r="HW323" s="26" t="n"/>
      <c r="HX323" s="26" t="n"/>
      <c r="HY323" s="26" t="n"/>
      <c r="HZ323" s="26" t="n"/>
      <c r="IA323" s="26" t="n"/>
      <c r="IB323" s="26" t="n"/>
      <c r="IC323" s="26" t="n"/>
      <c r="ID323" s="26" t="n"/>
      <c r="IE323" s="26" t="n"/>
      <c r="IF323" s="26" t="n"/>
      <c r="IG323" s="26" t="n"/>
      <c r="IH323" s="26" t="n"/>
      <c r="II323" s="26" t="n"/>
      <c r="IJ323" s="26" t="n"/>
      <c r="IK323" s="26" t="n"/>
      <c r="IL323" s="26" t="n"/>
      <c r="IM323" s="26" t="n"/>
      <c r="IN323" s="26" t="n"/>
      <c r="IO323" s="26" t="n"/>
    </row>
    <row r="324" ht="15.75" customHeight="1" s="67">
      <c r="A324" s="37" t="inlineStr">
        <is>
          <t>MTF_FILTER_STRONG_BUY_QUICK_BYPASS</t>
        </is>
      </c>
      <c r="B324" s="38" t="inlineStr">
        <is>
          <t>0.0</t>
        </is>
      </c>
      <c r="C324" s="38" t="n"/>
      <c r="D324" s="38" t="inlineStr">
        <is>
          <t>GLOBAL_CHECK, STOCKS_EXIT</t>
        </is>
      </c>
      <c r="E324" s="38" t="n"/>
      <c r="F324" s="26" t="n"/>
      <c r="G324" s="38">
        <f>IFERROR(VLOOKUP($A354&amp;"_"&amp;$B354,Results_Deltas!$A$2:$P$15000,5,FALSE),"")</f>
        <v/>
      </c>
      <c r="H324" s="38" t="inlineStr">
        <is>
          <t>Blanket (page end)</t>
        </is>
      </c>
      <c r="I324" s="26" t="n"/>
      <c r="J324" s="26" t="n"/>
      <c r="K324" s="26" t="n"/>
      <c r="L324" s="26" t="inlineStr">
        <is>
          <t>NO</t>
        </is>
      </c>
      <c r="N324" s="76" t="inlineStr">
        <is>
          <t>UNTESTED</t>
        </is>
      </c>
      <c r="O324" s="26" t="n"/>
      <c r="P324" s="26" t="n"/>
      <c r="Q324" s="26" t="n"/>
      <c r="R324" s="26" t="n"/>
      <c r="S324" s="26" t="n"/>
      <c r="T324" s="26" t="n"/>
      <c r="U324" s="26" t="n"/>
      <c r="V324" s="26" t="n"/>
      <c r="W324" s="26" t="n"/>
      <c r="X324" s="26" t="n"/>
      <c r="Y324" s="26" t="n"/>
      <c r="Z324" s="26" t="n"/>
      <c r="AA324" s="26" t="n"/>
      <c r="AB324" s="26" t="n"/>
      <c r="AC324" s="26" t="n"/>
      <c r="AD324" s="26" t="n"/>
      <c r="AE324" s="26" t="n"/>
      <c r="AF324" s="26" t="n"/>
      <c r="AG324" s="26" t="n"/>
      <c r="AH324" s="26" t="n"/>
      <c r="AI324" s="26" t="n"/>
      <c r="AJ324" s="26" t="n"/>
      <c r="AK324" s="26" t="n"/>
      <c r="AL324" s="26" t="n"/>
      <c r="AM324" s="26" t="n"/>
      <c r="AN324" s="26" t="n"/>
      <c r="AO324" s="26" t="n"/>
      <c r="AP324" s="26" t="n"/>
      <c r="AQ324" s="26" t="n"/>
      <c r="AR324" s="26" t="n"/>
      <c r="AS324" s="26" t="n"/>
      <c r="AT324" s="26" t="n"/>
      <c r="AU324" s="26" t="n"/>
      <c r="AV324" s="26" t="n"/>
      <c r="AW324" s="26" t="n"/>
      <c r="AX324" s="26" t="n"/>
      <c r="AY324" s="26" t="n"/>
      <c r="AZ324" s="26" t="n"/>
      <c r="BA324" s="26" t="n"/>
      <c r="BB324" s="26" t="n"/>
      <c r="BC324" s="26" t="n"/>
      <c r="BD324" s="26" t="n"/>
      <c r="BE324" s="26" t="n"/>
      <c r="BF324" s="26" t="n"/>
      <c r="BG324" s="26" t="n"/>
      <c r="BH324" s="26" t="n"/>
      <c r="BI324" s="26" t="n"/>
      <c r="BJ324" s="26" t="n"/>
      <c r="BK324" s="26" t="n"/>
      <c r="BL324" s="26" t="n"/>
      <c r="BM324" s="26" t="n"/>
      <c r="BN324" s="26" t="n"/>
      <c r="BO324" s="26" t="n"/>
      <c r="BP324" s="26" t="n"/>
      <c r="BQ324" s="26" t="n"/>
      <c r="BR324" s="26" t="n"/>
      <c r="BS324" s="26" t="n"/>
      <c r="BT324" s="26" t="n"/>
      <c r="BU324" s="26" t="n"/>
      <c r="BV324" s="26" t="n"/>
      <c r="BW324" s="26" t="n"/>
      <c r="BX324" s="26" t="n"/>
      <c r="BY324" s="26" t="n"/>
      <c r="BZ324" s="26" t="n"/>
      <c r="CA324" s="26" t="n"/>
      <c r="CB324" s="26" t="n"/>
      <c r="CC324" s="26" t="n"/>
      <c r="CD324" s="26" t="n"/>
      <c r="CE324" s="26" t="n"/>
      <c r="CF324" s="26" t="n"/>
      <c r="CG324" s="26" t="n"/>
      <c r="CH324" s="26" t="n"/>
      <c r="CI324" s="26" t="n"/>
      <c r="CJ324" s="26" t="n"/>
      <c r="CK324" s="26" t="n"/>
      <c r="CL324" s="26" t="n"/>
      <c r="CM324" s="26" t="n"/>
      <c r="CN324" s="26" t="n"/>
      <c r="CO324" s="26" t="n"/>
      <c r="CP324" s="26" t="n"/>
      <c r="CQ324" s="26" t="n"/>
      <c r="CR324" s="26" t="n"/>
      <c r="CS324" s="26" t="n"/>
      <c r="CT324" s="26" t="n"/>
      <c r="CU324" s="26" t="n"/>
      <c r="CV324" s="26" t="n"/>
      <c r="CW324" s="26" t="n"/>
      <c r="CX324" s="26" t="n"/>
      <c r="CY324" s="26" t="n"/>
      <c r="CZ324" s="26" t="n"/>
      <c r="DA324" s="26" t="n"/>
      <c r="DB324" s="26" t="n"/>
      <c r="DC324" s="26" t="n"/>
      <c r="DD324" s="26" t="n"/>
      <c r="DE324" s="26" t="n"/>
      <c r="DF324" s="26" t="n"/>
      <c r="DG324" s="26" t="n"/>
      <c r="DH324" s="26" t="n"/>
      <c r="DI324" s="26" t="n"/>
      <c r="DJ324" s="26" t="n"/>
      <c r="DK324" s="26" t="n"/>
      <c r="DL324" s="26" t="n"/>
      <c r="DM324" s="26" t="n"/>
      <c r="DN324" s="26" t="n"/>
      <c r="DO324" s="26" t="n"/>
      <c r="DP324" s="26" t="n"/>
      <c r="DQ324" s="26" t="n"/>
      <c r="DR324" s="26" t="n"/>
      <c r="DS324" s="26" t="n"/>
      <c r="DT324" s="26" t="n"/>
      <c r="DU324" s="26" t="n"/>
      <c r="DV324" s="26" t="n"/>
      <c r="DW324" s="26" t="n"/>
      <c r="DX324" s="26" t="n"/>
      <c r="DY324" s="26" t="n"/>
      <c r="DZ324" s="26" t="n"/>
      <c r="EA324" s="26" t="n"/>
      <c r="EB324" s="26" t="n"/>
      <c r="EC324" s="26" t="n"/>
      <c r="ED324" s="26" t="n"/>
      <c r="EE324" s="26" t="n"/>
      <c r="EF324" s="26" t="n"/>
      <c r="EG324" s="26" t="n"/>
      <c r="EH324" s="26" t="n"/>
      <c r="EI324" s="26" t="n"/>
      <c r="EJ324" s="26" t="n"/>
      <c r="EK324" s="26" t="n"/>
      <c r="EL324" s="26" t="n"/>
      <c r="EM324" s="26" t="n"/>
      <c r="EN324" s="26" t="n"/>
      <c r="EO324" s="26" t="n"/>
      <c r="EP324" s="26" t="n"/>
      <c r="EQ324" s="26" t="n"/>
      <c r="ER324" s="26" t="n"/>
      <c r="ES324" s="26" t="n"/>
      <c r="ET324" s="26" t="n"/>
      <c r="EU324" s="26" t="n"/>
      <c r="EV324" s="26" t="n"/>
      <c r="EW324" s="26" t="n"/>
      <c r="EX324" s="26" t="n"/>
      <c r="EY324" s="26" t="n"/>
      <c r="EZ324" s="26" t="n"/>
      <c r="FA324" s="26" t="n"/>
      <c r="FB324" s="26" t="n"/>
      <c r="FC324" s="26" t="n"/>
      <c r="FD324" s="26" t="n"/>
      <c r="FE324" s="26" t="n"/>
      <c r="FF324" s="26" t="n"/>
      <c r="FG324" s="26" t="n"/>
      <c r="FH324" s="26" t="n"/>
      <c r="FI324" s="26" t="n"/>
      <c r="FJ324" s="26" t="n"/>
      <c r="FK324" s="26" t="n"/>
      <c r="FL324" s="26" t="n"/>
      <c r="FM324" s="26" t="n"/>
      <c r="FN324" s="26" t="n"/>
      <c r="FO324" s="26" t="n"/>
      <c r="FP324" s="26" t="n"/>
      <c r="FQ324" s="26" t="n"/>
      <c r="FR324" s="26" t="n"/>
      <c r="FS324" s="26" t="n"/>
      <c r="FT324" s="26" t="n"/>
      <c r="FU324" s="26" t="n"/>
      <c r="FV324" s="26" t="n"/>
      <c r="FW324" s="26" t="n"/>
      <c r="FX324" s="26" t="n"/>
      <c r="FY324" s="26" t="n"/>
      <c r="FZ324" s="26" t="n"/>
      <c r="GA324" s="26" t="n"/>
      <c r="GB324" s="26" t="n"/>
      <c r="GC324" s="26" t="n"/>
      <c r="GD324" s="26" t="n"/>
      <c r="GE324" s="26" t="n"/>
      <c r="GF324" s="26" t="n"/>
      <c r="GG324" s="26" t="n"/>
      <c r="GH324" s="26" t="n"/>
      <c r="GI324" s="26" t="n"/>
      <c r="GJ324" s="26" t="n"/>
      <c r="GK324" s="26" t="n"/>
      <c r="GL324" s="26" t="n"/>
      <c r="GM324" s="26" t="n"/>
      <c r="GN324" s="26" t="n"/>
      <c r="GO324" s="26" t="n"/>
      <c r="GP324" s="26" t="n"/>
      <c r="GQ324" s="26" t="n"/>
      <c r="GR324" s="26" t="n"/>
      <c r="GS324" s="26" t="n"/>
      <c r="GT324" s="26" t="n"/>
      <c r="GU324" s="26" t="n"/>
      <c r="GV324" s="26" t="n"/>
      <c r="GW324" s="26" t="n"/>
      <c r="GX324" s="26" t="n"/>
      <c r="GY324" s="26" t="n"/>
      <c r="GZ324" s="26" t="n"/>
      <c r="HA324" s="26" t="n"/>
      <c r="HB324" s="26" t="n"/>
      <c r="HC324" s="26" t="n"/>
      <c r="HD324" s="26" t="n"/>
      <c r="HE324" s="26" t="n"/>
      <c r="HF324" s="26" t="n"/>
      <c r="HG324" s="26" t="n"/>
      <c r="HH324" s="26" t="n"/>
      <c r="HI324" s="26" t="n"/>
      <c r="HJ324" s="26" t="n"/>
      <c r="HK324" s="26" t="n"/>
      <c r="HL324" s="26" t="n"/>
      <c r="HM324" s="26" t="n"/>
      <c r="HN324" s="26" t="n"/>
      <c r="HO324" s="26" t="n"/>
      <c r="HP324" s="26" t="n"/>
      <c r="HQ324" s="26" t="n"/>
      <c r="HR324" s="26" t="n"/>
      <c r="HS324" s="26" t="n"/>
      <c r="HT324" s="26" t="n"/>
      <c r="HU324" s="26" t="n"/>
      <c r="HV324" s="26" t="n"/>
      <c r="HW324" s="26" t="n"/>
      <c r="HX324" s="26" t="n"/>
      <c r="HY324" s="26" t="n"/>
      <c r="HZ324" s="26" t="n"/>
      <c r="IA324" s="26" t="n"/>
      <c r="IB324" s="26" t="n"/>
      <c r="IC324" s="26" t="n"/>
      <c r="ID324" s="26" t="n"/>
      <c r="IE324" s="26" t="n"/>
      <c r="IF324" s="26" t="n"/>
      <c r="IG324" s="26" t="n"/>
      <c r="IH324" s="26" t="n"/>
      <c r="II324" s="26" t="n"/>
      <c r="IJ324" s="26" t="n"/>
      <c r="IK324" s="26" t="n"/>
      <c r="IL324" s="26" t="n"/>
      <c r="IM324" s="26" t="n"/>
      <c r="IN324" s="26" t="n"/>
      <c r="IO324" s="26" t="n"/>
    </row>
    <row r="325" ht="15.75" customHeight="1" s="67">
      <c r="A325" s="37" t="inlineStr">
        <is>
          <t>MTF_FILTER_STRONG_BUY_QUICK_BYPASS</t>
        </is>
      </c>
      <c r="B325" s="38" t="inlineStr">
        <is>
          <t>0.0_ALT</t>
        </is>
      </c>
      <c r="C325" s="38" t="n"/>
      <c r="D325" s="38" t="inlineStr">
        <is>
          <t>GLOBAL_CHECK, STOCKS_EXIT</t>
        </is>
      </c>
      <c r="E325" s="38" t="n"/>
      <c r="F325" s="26" t="n"/>
      <c r="G325" s="38">
        <f>IFERROR(VLOOKUP($A355&amp;"_"&amp;$B355,Results_Deltas!$A$2:$P$15000,5,FALSE),"")</f>
        <v/>
      </c>
      <c r="H325" s="38" t="inlineStr">
        <is>
          <t>Blanket (page end)</t>
        </is>
      </c>
      <c r="I325" s="26" t="n"/>
      <c r="J325" s="26" t="n"/>
      <c r="K325" s="26" t="n"/>
      <c r="L325" s="26" t="inlineStr">
        <is>
          <t>NO</t>
        </is>
      </c>
      <c r="N325" s="76" t="inlineStr">
        <is>
          <t>UNTESTED</t>
        </is>
      </c>
      <c r="O325" s="26" t="n"/>
      <c r="P325" s="26" t="n"/>
      <c r="Q325" s="26" t="n"/>
      <c r="R325" s="26" t="n"/>
      <c r="S325" s="26" t="n"/>
      <c r="T325" s="26" t="n"/>
      <c r="U325" s="26" t="n"/>
      <c r="V325" s="26" t="n"/>
      <c r="W325" s="26" t="n"/>
      <c r="X325" s="26" t="n"/>
      <c r="Y325" s="26" t="n"/>
      <c r="Z325" s="26" t="n"/>
      <c r="AA325" s="26" t="n"/>
      <c r="AB325" s="26" t="n"/>
      <c r="AC325" s="26" t="n"/>
      <c r="AD325" s="26" t="n"/>
      <c r="AE325" s="26" t="n"/>
      <c r="AF325" s="26" t="n"/>
      <c r="AG325" s="26" t="n"/>
      <c r="AH325" s="26" t="n"/>
      <c r="AI325" s="26" t="n"/>
      <c r="AJ325" s="26" t="n"/>
      <c r="AK325" s="26" t="n"/>
      <c r="AL325" s="26" t="n"/>
      <c r="AM325" s="26" t="n"/>
      <c r="AN325" s="26" t="n"/>
      <c r="AO325" s="26" t="n"/>
      <c r="AP325" s="26" t="n"/>
      <c r="AQ325" s="26" t="n"/>
      <c r="AR325" s="26" t="n"/>
      <c r="AS325" s="26" t="n"/>
      <c r="AT325" s="26" t="n"/>
      <c r="AU325" s="26" t="n"/>
      <c r="AV325" s="26" t="n"/>
      <c r="AW325" s="26" t="n"/>
      <c r="AX325" s="26" t="n"/>
      <c r="AY325" s="26" t="n"/>
      <c r="AZ325" s="26" t="n"/>
      <c r="BA325" s="26" t="n"/>
      <c r="BB325" s="26" t="n"/>
      <c r="BC325" s="26" t="n"/>
      <c r="BD325" s="26" t="n"/>
      <c r="BE325" s="26" t="n"/>
      <c r="BF325" s="26" t="n"/>
      <c r="BG325" s="26" t="n"/>
      <c r="BH325" s="26" t="n"/>
      <c r="BI325" s="26" t="n"/>
      <c r="BJ325" s="26" t="n"/>
      <c r="BK325" s="26" t="n"/>
      <c r="BL325" s="26" t="n"/>
      <c r="BM325" s="26" t="n"/>
      <c r="BN325" s="26" t="n"/>
      <c r="BO325" s="26" t="n"/>
      <c r="BP325" s="26" t="n"/>
      <c r="BQ325" s="26" t="n"/>
      <c r="BR325" s="26" t="n"/>
      <c r="BS325" s="26" t="n"/>
      <c r="BT325" s="26" t="n"/>
      <c r="BU325" s="26" t="n"/>
      <c r="BV325" s="26" t="n"/>
      <c r="BW325" s="26" t="n"/>
      <c r="BX325" s="26" t="n"/>
      <c r="BY325" s="26" t="n"/>
      <c r="BZ325" s="26" t="n"/>
      <c r="CA325" s="26" t="n"/>
      <c r="CB325" s="26" t="n"/>
      <c r="CC325" s="26" t="n"/>
      <c r="CD325" s="26" t="n"/>
      <c r="CE325" s="26" t="n"/>
      <c r="CF325" s="26" t="n"/>
      <c r="CG325" s="26" t="n"/>
      <c r="CH325" s="26" t="n"/>
      <c r="CI325" s="26" t="n"/>
      <c r="CJ325" s="26" t="n"/>
      <c r="CK325" s="26" t="n"/>
      <c r="CL325" s="26" t="n"/>
      <c r="CM325" s="26" t="n"/>
      <c r="CN325" s="26" t="n"/>
      <c r="CO325" s="26" t="n"/>
      <c r="CP325" s="26" t="n"/>
      <c r="CQ325" s="26" t="n"/>
      <c r="CR325" s="26" t="n"/>
      <c r="CS325" s="26" t="n"/>
      <c r="CT325" s="26" t="n"/>
      <c r="CU325" s="26" t="n"/>
      <c r="CV325" s="26" t="n"/>
      <c r="CW325" s="26" t="n"/>
      <c r="CX325" s="26" t="n"/>
      <c r="CY325" s="26" t="n"/>
      <c r="CZ325" s="26" t="n"/>
      <c r="DA325" s="26" t="n"/>
      <c r="DB325" s="26" t="n"/>
      <c r="DC325" s="26" t="n"/>
      <c r="DD325" s="26" t="n"/>
      <c r="DE325" s="26" t="n"/>
      <c r="DF325" s="26" t="n"/>
      <c r="DG325" s="26" t="n"/>
      <c r="DH325" s="26" t="n"/>
      <c r="DI325" s="26" t="n"/>
      <c r="DJ325" s="26" t="n"/>
      <c r="DK325" s="26" t="n"/>
      <c r="DL325" s="26" t="n"/>
      <c r="DM325" s="26" t="n"/>
      <c r="DN325" s="26" t="n"/>
      <c r="DO325" s="26" t="n"/>
      <c r="DP325" s="26" t="n"/>
      <c r="DQ325" s="26" t="n"/>
      <c r="DR325" s="26" t="n"/>
      <c r="DS325" s="26" t="n"/>
      <c r="DT325" s="26" t="n"/>
      <c r="DU325" s="26" t="n"/>
      <c r="DV325" s="26" t="n"/>
      <c r="DW325" s="26" t="n"/>
      <c r="DX325" s="26" t="n"/>
      <c r="DY325" s="26" t="n"/>
      <c r="DZ325" s="26" t="n"/>
      <c r="EA325" s="26" t="n"/>
      <c r="EB325" s="26" t="n"/>
      <c r="EC325" s="26" t="n"/>
      <c r="ED325" s="26" t="n"/>
      <c r="EE325" s="26" t="n"/>
      <c r="EF325" s="26" t="n"/>
      <c r="EG325" s="26" t="n"/>
      <c r="EH325" s="26" t="n"/>
      <c r="EI325" s="26" t="n"/>
      <c r="EJ325" s="26" t="n"/>
      <c r="EK325" s="26" t="n"/>
      <c r="EL325" s="26" t="n"/>
      <c r="EM325" s="26" t="n"/>
      <c r="EN325" s="26" t="n"/>
      <c r="EO325" s="26" t="n"/>
      <c r="EP325" s="26" t="n"/>
      <c r="EQ325" s="26" t="n"/>
      <c r="ER325" s="26" t="n"/>
      <c r="ES325" s="26" t="n"/>
      <c r="ET325" s="26" t="n"/>
      <c r="EU325" s="26" t="n"/>
      <c r="EV325" s="26" t="n"/>
      <c r="EW325" s="26" t="n"/>
      <c r="EX325" s="26" t="n"/>
      <c r="EY325" s="26" t="n"/>
      <c r="EZ325" s="26" t="n"/>
      <c r="FA325" s="26" t="n"/>
      <c r="FB325" s="26" t="n"/>
      <c r="FC325" s="26" t="n"/>
      <c r="FD325" s="26" t="n"/>
      <c r="FE325" s="26" t="n"/>
      <c r="FF325" s="26" t="n"/>
      <c r="FG325" s="26" t="n"/>
      <c r="FH325" s="26" t="n"/>
      <c r="FI325" s="26" t="n"/>
      <c r="FJ325" s="26" t="n"/>
      <c r="FK325" s="26" t="n"/>
      <c r="FL325" s="26" t="n"/>
      <c r="FM325" s="26" t="n"/>
      <c r="FN325" s="26" t="n"/>
      <c r="FO325" s="26" t="n"/>
      <c r="FP325" s="26" t="n"/>
      <c r="FQ325" s="26" t="n"/>
      <c r="FR325" s="26" t="n"/>
      <c r="FS325" s="26" t="n"/>
      <c r="FT325" s="26" t="n"/>
      <c r="FU325" s="26" t="n"/>
      <c r="FV325" s="26" t="n"/>
      <c r="FW325" s="26" t="n"/>
      <c r="FX325" s="26" t="n"/>
      <c r="FY325" s="26" t="n"/>
      <c r="FZ325" s="26" t="n"/>
      <c r="GA325" s="26" t="n"/>
      <c r="GB325" s="26" t="n"/>
      <c r="GC325" s="26" t="n"/>
      <c r="GD325" s="26" t="n"/>
      <c r="GE325" s="26" t="n"/>
      <c r="GF325" s="26" t="n"/>
      <c r="GG325" s="26" t="n"/>
      <c r="GH325" s="26" t="n"/>
      <c r="GI325" s="26" t="n"/>
      <c r="GJ325" s="26" t="n"/>
      <c r="GK325" s="26" t="n"/>
      <c r="GL325" s="26" t="n"/>
      <c r="GM325" s="26" t="n"/>
      <c r="GN325" s="26" t="n"/>
      <c r="GO325" s="26" t="n"/>
      <c r="GP325" s="26" t="n"/>
      <c r="GQ325" s="26" t="n"/>
      <c r="GR325" s="26" t="n"/>
      <c r="GS325" s="26" t="n"/>
      <c r="GT325" s="26" t="n"/>
      <c r="GU325" s="26" t="n"/>
      <c r="GV325" s="26" t="n"/>
      <c r="GW325" s="26" t="n"/>
      <c r="GX325" s="26" t="n"/>
      <c r="GY325" s="26" t="n"/>
      <c r="GZ325" s="26" t="n"/>
      <c r="HA325" s="26" t="n"/>
      <c r="HB325" s="26" t="n"/>
      <c r="HC325" s="26" t="n"/>
      <c r="HD325" s="26" t="n"/>
      <c r="HE325" s="26" t="n"/>
      <c r="HF325" s="26" t="n"/>
      <c r="HG325" s="26" t="n"/>
      <c r="HH325" s="26" t="n"/>
      <c r="HI325" s="26" t="n"/>
      <c r="HJ325" s="26" t="n"/>
      <c r="HK325" s="26" t="n"/>
      <c r="HL325" s="26" t="n"/>
      <c r="HM325" s="26" t="n"/>
      <c r="HN325" s="26" t="n"/>
      <c r="HO325" s="26" t="n"/>
      <c r="HP325" s="26" t="n"/>
      <c r="HQ325" s="26" t="n"/>
      <c r="HR325" s="26" t="n"/>
      <c r="HS325" s="26" t="n"/>
      <c r="HT325" s="26" t="n"/>
      <c r="HU325" s="26" t="n"/>
      <c r="HV325" s="26" t="n"/>
      <c r="HW325" s="26" t="n"/>
      <c r="HX325" s="26" t="n"/>
      <c r="HY325" s="26" t="n"/>
      <c r="HZ325" s="26" t="n"/>
      <c r="IA325" s="26" t="n"/>
      <c r="IB325" s="26" t="n"/>
      <c r="IC325" s="26" t="n"/>
      <c r="ID325" s="26" t="n"/>
      <c r="IE325" s="26" t="n"/>
      <c r="IF325" s="26" t="n"/>
      <c r="IG325" s="26" t="n"/>
      <c r="IH325" s="26" t="n"/>
      <c r="II325" s="26" t="n"/>
      <c r="IJ325" s="26" t="n"/>
      <c r="IK325" s="26" t="n"/>
      <c r="IL325" s="26" t="n"/>
      <c r="IM325" s="26" t="n"/>
      <c r="IN325" s="26" t="n"/>
      <c r="IO325" s="26" t="n"/>
    </row>
    <row r="326" ht="15.75" customHeight="1" s="67">
      <c r="A326" s="37" t="inlineStr">
        <is>
          <t>MTF_GR_MIN_IND</t>
        </is>
      </c>
      <c r="B326" s="38" t="inlineStr">
        <is>
          <t>5</t>
        </is>
      </c>
      <c r="C326" s="38" t="n"/>
      <c r="D326" s="38" t="inlineStr">
        <is>
          <t>GLOBAL_CHECK, STOCKS_EXIT</t>
        </is>
      </c>
      <c r="E326" s="38" t="n"/>
      <c r="F326" s="26" t="n"/>
      <c r="G326" s="38">
        <f>IFERROR(VLOOKUP($A356&amp;"_"&amp;$B356,Results_Deltas!$A$2:$P$15000,5,FALSE),"")</f>
        <v/>
      </c>
      <c r="H326" s="38" t="inlineStr">
        <is>
          <t>Blanket (page end)</t>
        </is>
      </c>
      <c r="I326" s="26" t="n"/>
      <c r="J326" s="26" t="n"/>
      <c r="K326" s="26" t="n"/>
      <c r="L326" s="26" t="inlineStr">
        <is>
          <t>NO</t>
        </is>
      </c>
      <c r="N326" s="76" t="inlineStr">
        <is>
          <t>UNTESTED</t>
        </is>
      </c>
      <c r="O326" s="26" t="n"/>
      <c r="P326" s="26" t="n"/>
      <c r="Q326" s="26" t="n"/>
      <c r="R326" s="26" t="n"/>
      <c r="S326" s="26" t="n"/>
      <c r="T326" s="26" t="n"/>
      <c r="U326" s="26" t="n"/>
      <c r="V326" s="26" t="n"/>
      <c r="W326" s="26" t="n"/>
      <c r="X326" s="26" t="n"/>
      <c r="Y326" s="26" t="n"/>
      <c r="Z326" s="26" t="n"/>
      <c r="AA326" s="26" t="n"/>
      <c r="AB326" s="26" t="n"/>
      <c r="AC326" s="26" t="n"/>
      <c r="AD326" s="26" t="n"/>
      <c r="AE326" s="26" t="n"/>
      <c r="AF326" s="26" t="n"/>
      <c r="AG326" s="26" t="n"/>
      <c r="AH326" s="26" t="n"/>
      <c r="AI326" s="26" t="n"/>
      <c r="AJ326" s="26" t="n"/>
      <c r="AK326" s="26" t="n"/>
      <c r="AL326" s="26" t="n"/>
      <c r="AM326" s="26" t="n"/>
      <c r="AN326" s="26" t="n"/>
      <c r="AO326" s="26" t="n"/>
      <c r="AP326" s="26" t="n"/>
      <c r="AQ326" s="26" t="n"/>
      <c r="AR326" s="26" t="n"/>
      <c r="AS326" s="26" t="n"/>
      <c r="AT326" s="26" t="n"/>
      <c r="AU326" s="26" t="n"/>
      <c r="AV326" s="26" t="n"/>
      <c r="AW326" s="26" t="n"/>
      <c r="AX326" s="26" t="n"/>
      <c r="AY326" s="26" t="n"/>
      <c r="AZ326" s="26" t="n"/>
      <c r="BA326" s="26" t="n"/>
      <c r="BB326" s="26" t="n"/>
      <c r="BC326" s="26" t="n"/>
      <c r="BD326" s="26" t="n"/>
      <c r="BE326" s="26" t="n"/>
      <c r="BF326" s="26" t="n"/>
      <c r="BG326" s="26" t="n"/>
      <c r="BH326" s="26" t="n"/>
      <c r="BI326" s="26" t="n"/>
      <c r="BJ326" s="26" t="n"/>
      <c r="BK326" s="26" t="n"/>
      <c r="BL326" s="26" t="n"/>
      <c r="BM326" s="26" t="n"/>
      <c r="BN326" s="26" t="n"/>
      <c r="BO326" s="26" t="n"/>
      <c r="BP326" s="26" t="n"/>
      <c r="BQ326" s="26" t="n"/>
      <c r="BR326" s="26" t="n"/>
      <c r="BS326" s="26" t="n"/>
      <c r="BT326" s="26" t="n"/>
      <c r="BU326" s="26" t="n"/>
      <c r="BV326" s="26" t="n"/>
      <c r="BW326" s="26" t="n"/>
      <c r="BX326" s="26" t="n"/>
      <c r="BY326" s="26" t="n"/>
      <c r="BZ326" s="26" t="n"/>
      <c r="CA326" s="26" t="n"/>
      <c r="CB326" s="26" t="n"/>
      <c r="CC326" s="26" t="n"/>
      <c r="CD326" s="26" t="n"/>
      <c r="CE326" s="26" t="n"/>
      <c r="CF326" s="26" t="n"/>
      <c r="CG326" s="26" t="n"/>
      <c r="CH326" s="26" t="n"/>
      <c r="CI326" s="26" t="n"/>
      <c r="CJ326" s="26" t="n"/>
      <c r="CK326" s="26" t="n"/>
      <c r="CL326" s="26" t="n"/>
      <c r="CM326" s="26" t="n"/>
      <c r="CN326" s="26" t="n"/>
      <c r="CO326" s="26" t="n"/>
      <c r="CP326" s="26" t="n"/>
      <c r="CQ326" s="26" t="n"/>
      <c r="CR326" s="26" t="n"/>
      <c r="CS326" s="26" t="n"/>
      <c r="CT326" s="26" t="n"/>
      <c r="CU326" s="26" t="n"/>
      <c r="CV326" s="26" t="n"/>
      <c r="CW326" s="26" t="n"/>
      <c r="CX326" s="26" t="n"/>
      <c r="CY326" s="26" t="n"/>
      <c r="CZ326" s="26" t="n"/>
      <c r="DA326" s="26" t="n"/>
      <c r="DB326" s="26" t="n"/>
      <c r="DC326" s="26" t="n"/>
      <c r="DD326" s="26" t="n"/>
      <c r="DE326" s="26" t="n"/>
      <c r="DF326" s="26" t="n"/>
      <c r="DG326" s="26" t="n"/>
      <c r="DH326" s="26" t="n"/>
      <c r="DI326" s="26" t="n"/>
      <c r="DJ326" s="26" t="n"/>
      <c r="DK326" s="26" t="n"/>
      <c r="DL326" s="26" t="n"/>
      <c r="DM326" s="26" t="n"/>
      <c r="DN326" s="26" t="n"/>
      <c r="DO326" s="26" t="n"/>
      <c r="DP326" s="26" t="n"/>
      <c r="DQ326" s="26" t="n"/>
      <c r="DR326" s="26" t="n"/>
      <c r="DS326" s="26" t="n"/>
      <c r="DT326" s="26" t="n"/>
      <c r="DU326" s="26" t="n"/>
      <c r="DV326" s="26" t="n"/>
      <c r="DW326" s="26" t="n"/>
      <c r="DX326" s="26" t="n"/>
      <c r="DY326" s="26" t="n"/>
      <c r="DZ326" s="26" t="n"/>
      <c r="EA326" s="26" t="n"/>
      <c r="EB326" s="26" t="n"/>
      <c r="EC326" s="26" t="n"/>
      <c r="ED326" s="26" t="n"/>
      <c r="EE326" s="26" t="n"/>
      <c r="EF326" s="26" t="n"/>
      <c r="EG326" s="26" t="n"/>
      <c r="EH326" s="26" t="n"/>
      <c r="EI326" s="26" t="n"/>
      <c r="EJ326" s="26" t="n"/>
      <c r="EK326" s="26" t="n"/>
      <c r="EL326" s="26" t="n"/>
      <c r="EM326" s="26" t="n"/>
      <c r="EN326" s="26" t="n"/>
      <c r="EO326" s="26" t="n"/>
      <c r="EP326" s="26" t="n"/>
      <c r="EQ326" s="26" t="n"/>
      <c r="ER326" s="26" t="n"/>
      <c r="ES326" s="26" t="n"/>
      <c r="ET326" s="26" t="n"/>
      <c r="EU326" s="26" t="n"/>
      <c r="EV326" s="26" t="n"/>
      <c r="EW326" s="26" t="n"/>
      <c r="EX326" s="26" t="n"/>
      <c r="EY326" s="26" t="n"/>
      <c r="EZ326" s="26" t="n"/>
      <c r="FA326" s="26" t="n"/>
      <c r="FB326" s="26" t="n"/>
      <c r="FC326" s="26" t="n"/>
      <c r="FD326" s="26" t="n"/>
      <c r="FE326" s="26" t="n"/>
      <c r="FF326" s="26" t="n"/>
      <c r="FG326" s="26" t="n"/>
      <c r="FH326" s="26" t="n"/>
      <c r="FI326" s="26" t="n"/>
      <c r="FJ326" s="26" t="n"/>
      <c r="FK326" s="26" t="n"/>
      <c r="FL326" s="26" t="n"/>
      <c r="FM326" s="26" t="n"/>
      <c r="FN326" s="26" t="n"/>
      <c r="FO326" s="26" t="n"/>
      <c r="FP326" s="26" t="n"/>
      <c r="FQ326" s="26" t="n"/>
      <c r="FR326" s="26" t="n"/>
      <c r="FS326" s="26" t="n"/>
      <c r="FT326" s="26" t="n"/>
      <c r="FU326" s="26" t="n"/>
      <c r="FV326" s="26" t="n"/>
      <c r="FW326" s="26" t="n"/>
      <c r="FX326" s="26" t="n"/>
      <c r="FY326" s="26" t="n"/>
      <c r="FZ326" s="26" t="n"/>
      <c r="GA326" s="26" t="n"/>
      <c r="GB326" s="26" t="n"/>
      <c r="GC326" s="26" t="n"/>
      <c r="GD326" s="26" t="n"/>
      <c r="GE326" s="26" t="n"/>
      <c r="GF326" s="26" t="n"/>
      <c r="GG326" s="26" t="n"/>
      <c r="GH326" s="26" t="n"/>
      <c r="GI326" s="26" t="n"/>
      <c r="GJ326" s="26" t="n"/>
      <c r="GK326" s="26" t="n"/>
      <c r="GL326" s="26" t="n"/>
      <c r="GM326" s="26" t="n"/>
      <c r="GN326" s="26" t="n"/>
      <c r="GO326" s="26" t="n"/>
      <c r="GP326" s="26" t="n"/>
      <c r="GQ326" s="26" t="n"/>
      <c r="GR326" s="26" t="n"/>
      <c r="GS326" s="26" t="n"/>
      <c r="GT326" s="26" t="n"/>
      <c r="GU326" s="26" t="n"/>
      <c r="GV326" s="26" t="n"/>
      <c r="GW326" s="26" t="n"/>
      <c r="GX326" s="26" t="n"/>
      <c r="GY326" s="26" t="n"/>
      <c r="GZ326" s="26" t="n"/>
      <c r="HA326" s="26" t="n"/>
      <c r="HB326" s="26" t="n"/>
      <c r="HC326" s="26" t="n"/>
      <c r="HD326" s="26" t="n"/>
      <c r="HE326" s="26" t="n"/>
      <c r="HF326" s="26" t="n"/>
      <c r="HG326" s="26" t="n"/>
      <c r="HH326" s="26" t="n"/>
      <c r="HI326" s="26" t="n"/>
      <c r="HJ326" s="26" t="n"/>
      <c r="HK326" s="26" t="n"/>
      <c r="HL326" s="26" t="n"/>
      <c r="HM326" s="26" t="n"/>
      <c r="HN326" s="26" t="n"/>
      <c r="HO326" s="26" t="n"/>
      <c r="HP326" s="26" t="n"/>
      <c r="HQ326" s="26" t="n"/>
      <c r="HR326" s="26" t="n"/>
      <c r="HS326" s="26" t="n"/>
      <c r="HT326" s="26" t="n"/>
      <c r="HU326" s="26" t="n"/>
      <c r="HV326" s="26" t="n"/>
      <c r="HW326" s="26" t="n"/>
      <c r="HX326" s="26" t="n"/>
      <c r="HY326" s="26" t="n"/>
      <c r="HZ326" s="26" t="n"/>
      <c r="IA326" s="26" t="n"/>
      <c r="IB326" s="26" t="n"/>
      <c r="IC326" s="26" t="n"/>
      <c r="ID326" s="26" t="n"/>
      <c r="IE326" s="26" t="n"/>
      <c r="IF326" s="26" t="n"/>
      <c r="IG326" s="26" t="n"/>
      <c r="IH326" s="26" t="n"/>
      <c r="II326" s="26" t="n"/>
      <c r="IJ326" s="26" t="n"/>
      <c r="IK326" s="26" t="n"/>
      <c r="IL326" s="26" t="n"/>
      <c r="IM326" s="26" t="n"/>
      <c r="IN326" s="26" t="n"/>
      <c r="IO326" s="26" t="n"/>
    </row>
    <row r="327" ht="15.75" customHeight="1" s="67">
      <c r="A327" s="37" t="inlineStr">
        <is>
          <t>MTF_GR_MIN_IND</t>
        </is>
      </c>
      <c r="B327" s="38" t="inlineStr">
        <is>
          <t>5_ALT</t>
        </is>
      </c>
      <c r="C327" s="38" t="n"/>
      <c r="D327" s="38" t="inlineStr">
        <is>
          <t>GLOBAL_CHECK, STOCKS_EXIT</t>
        </is>
      </c>
      <c r="E327" s="38" t="n"/>
      <c r="F327" s="26" t="n"/>
      <c r="G327" s="38">
        <f>IFERROR(VLOOKUP($A357&amp;"_"&amp;$B357,Results_Deltas!$A$2:$P$15000,5,FALSE),"")</f>
        <v/>
      </c>
      <c r="H327" s="38" t="inlineStr">
        <is>
          <t>Blanket (page end)</t>
        </is>
      </c>
      <c r="I327" s="26" t="n"/>
      <c r="J327" s="26" t="n"/>
      <c r="K327" s="26" t="n"/>
      <c r="L327" s="26" t="inlineStr">
        <is>
          <t>YES</t>
        </is>
      </c>
      <c r="N327" s="76" t="inlineStr">
        <is>
          <t>UNTESTED</t>
        </is>
      </c>
      <c r="O327" s="26" t="n"/>
      <c r="P327" s="26" t="n"/>
      <c r="Q327" s="26" t="n"/>
      <c r="R327" s="26" t="n"/>
      <c r="S327" s="26" t="n"/>
      <c r="T327" s="26" t="n"/>
      <c r="U327" s="26" t="n"/>
      <c r="V327" s="26" t="n"/>
      <c r="W327" s="26" t="n"/>
      <c r="X327" s="26" t="n"/>
      <c r="Y327" s="26" t="n"/>
      <c r="Z327" s="26" t="n"/>
      <c r="AA327" s="26" t="n"/>
      <c r="AB327" s="26" t="n"/>
      <c r="AC327" s="26" t="n"/>
      <c r="AD327" s="26" t="n"/>
      <c r="AE327" s="26" t="n"/>
      <c r="AF327" s="26" t="n"/>
      <c r="AG327" s="26" t="n"/>
      <c r="AH327" s="26" t="n"/>
      <c r="AI327" s="26" t="n"/>
      <c r="AJ327" s="26" t="n"/>
      <c r="AK327" s="26" t="n"/>
      <c r="AL327" s="26" t="n"/>
      <c r="AM327" s="26" t="n"/>
      <c r="AN327" s="26" t="n"/>
      <c r="AO327" s="26" t="n"/>
      <c r="AP327" s="26" t="n"/>
      <c r="AQ327" s="26" t="n"/>
      <c r="AR327" s="26" t="n"/>
      <c r="AS327" s="26" t="n"/>
      <c r="AT327" s="26" t="n"/>
      <c r="AU327" s="26" t="n"/>
      <c r="AV327" s="26" t="n"/>
      <c r="AW327" s="26" t="n"/>
      <c r="AX327" s="26" t="n"/>
      <c r="AY327" s="26" t="n"/>
      <c r="AZ327" s="26" t="n"/>
      <c r="BA327" s="26" t="n"/>
      <c r="BB327" s="26" t="n"/>
      <c r="BC327" s="26" t="n"/>
      <c r="BD327" s="26" t="n"/>
      <c r="BE327" s="26" t="n"/>
      <c r="BF327" s="26" t="n"/>
      <c r="BG327" s="26" t="n"/>
      <c r="BH327" s="26" t="n"/>
      <c r="BI327" s="26" t="n"/>
      <c r="BJ327" s="26" t="n"/>
      <c r="BK327" s="26" t="n"/>
      <c r="BL327" s="26" t="n"/>
      <c r="BM327" s="26" t="n"/>
      <c r="BN327" s="26" t="n"/>
      <c r="BO327" s="26" t="n"/>
      <c r="BP327" s="26" t="n"/>
      <c r="BQ327" s="26" t="n"/>
      <c r="BR327" s="26" t="n"/>
      <c r="BS327" s="26" t="n"/>
      <c r="BT327" s="26" t="n"/>
      <c r="BU327" s="26" t="n"/>
      <c r="BV327" s="26" t="n"/>
      <c r="BW327" s="26" t="n"/>
      <c r="BX327" s="26" t="n"/>
      <c r="BY327" s="26" t="n"/>
      <c r="BZ327" s="26" t="n"/>
      <c r="CA327" s="26" t="n"/>
      <c r="CB327" s="26" t="n"/>
      <c r="CC327" s="26" t="n"/>
      <c r="CD327" s="26" t="n"/>
      <c r="CE327" s="26" t="n"/>
      <c r="CF327" s="26" t="n"/>
      <c r="CG327" s="26" t="n"/>
      <c r="CH327" s="26" t="n"/>
      <c r="CI327" s="26" t="n"/>
      <c r="CJ327" s="26" t="n"/>
      <c r="CK327" s="26" t="n"/>
      <c r="CL327" s="26" t="n"/>
      <c r="CM327" s="26" t="n"/>
      <c r="CN327" s="26" t="n"/>
      <c r="CO327" s="26" t="n"/>
      <c r="CP327" s="26" t="n"/>
      <c r="CQ327" s="26" t="n"/>
      <c r="CR327" s="26" t="n"/>
      <c r="CS327" s="26" t="n"/>
      <c r="CT327" s="26" t="n"/>
      <c r="CU327" s="26" t="n"/>
      <c r="CV327" s="26" t="n"/>
      <c r="CW327" s="26" t="n"/>
      <c r="CX327" s="26" t="n"/>
      <c r="CY327" s="26" t="n"/>
      <c r="CZ327" s="26" t="n"/>
      <c r="DA327" s="26" t="n"/>
      <c r="DB327" s="26" t="n"/>
      <c r="DC327" s="26" t="n"/>
      <c r="DD327" s="26" t="n"/>
      <c r="DE327" s="26" t="n"/>
      <c r="DF327" s="26" t="n"/>
      <c r="DG327" s="26" t="n"/>
      <c r="DH327" s="26" t="n"/>
      <c r="DI327" s="26" t="n"/>
      <c r="DJ327" s="26" t="n"/>
      <c r="DK327" s="26" t="n"/>
      <c r="DL327" s="26" t="n"/>
      <c r="DM327" s="26" t="n"/>
      <c r="DN327" s="26" t="n"/>
      <c r="DO327" s="26" t="n"/>
      <c r="DP327" s="26" t="n"/>
      <c r="DQ327" s="26" t="n"/>
      <c r="DR327" s="26" t="n"/>
      <c r="DS327" s="26" t="n"/>
      <c r="DT327" s="26" t="n"/>
      <c r="DU327" s="26" t="n"/>
      <c r="DV327" s="26" t="n"/>
      <c r="DW327" s="26" t="n"/>
      <c r="DX327" s="26" t="n"/>
      <c r="DY327" s="26" t="n"/>
      <c r="DZ327" s="26" t="n"/>
      <c r="EA327" s="26" t="n"/>
      <c r="EB327" s="26" t="n"/>
      <c r="EC327" s="26" t="n"/>
      <c r="ED327" s="26" t="n"/>
      <c r="EE327" s="26" t="n"/>
      <c r="EF327" s="26" t="n"/>
      <c r="EG327" s="26" t="n"/>
      <c r="EH327" s="26" t="n"/>
      <c r="EI327" s="26" t="n"/>
      <c r="EJ327" s="26" t="n"/>
      <c r="EK327" s="26" t="n"/>
      <c r="EL327" s="26" t="n"/>
      <c r="EM327" s="26" t="n"/>
      <c r="EN327" s="26" t="n"/>
      <c r="EO327" s="26" t="n"/>
      <c r="EP327" s="26" t="n"/>
      <c r="EQ327" s="26" t="n"/>
      <c r="ER327" s="26" t="n"/>
      <c r="ES327" s="26" t="n"/>
      <c r="ET327" s="26" t="n"/>
      <c r="EU327" s="26" t="n"/>
      <c r="EV327" s="26" t="n"/>
      <c r="EW327" s="26" t="n"/>
      <c r="EX327" s="26" t="n"/>
      <c r="EY327" s="26" t="n"/>
      <c r="EZ327" s="26" t="n"/>
      <c r="FA327" s="26" t="n"/>
      <c r="FB327" s="26" t="n"/>
      <c r="FC327" s="26" t="n"/>
      <c r="FD327" s="26" t="n"/>
      <c r="FE327" s="26" t="n"/>
      <c r="FF327" s="26" t="n"/>
      <c r="FG327" s="26" t="n"/>
      <c r="FH327" s="26" t="n"/>
      <c r="FI327" s="26" t="n"/>
      <c r="FJ327" s="26" t="n"/>
      <c r="FK327" s="26" t="n"/>
      <c r="FL327" s="26" t="n"/>
      <c r="FM327" s="26" t="n"/>
      <c r="FN327" s="26" t="n"/>
      <c r="FO327" s="26" t="n"/>
      <c r="FP327" s="26" t="n"/>
      <c r="FQ327" s="26" t="n"/>
      <c r="FR327" s="26" t="n"/>
      <c r="FS327" s="26" t="n"/>
      <c r="FT327" s="26" t="n"/>
      <c r="FU327" s="26" t="n"/>
      <c r="FV327" s="26" t="n"/>
      <c r="FW327" s="26" t="n"/>
      <c r="FX327" s="26" t="n"/>
      <c r="FY327" s="26" t="n"/>
      <c r="FZ327" s="26" t="n"/>
      <c r="GA327" s="26" t="n"/>
      <c r="GB327" s="26" t="n"/>
      <c r="GC327" s="26" t="n"/>
      <c r="GD327" s="26" t="n"/>
      <c r="GE327" s="26" t="n"/>
      <c r="GF327" s="26" t="n"/>
      <c r="GG327" s="26" t="n"/>
      <c r="GH327" s="26" t="n"/>
      <c r="GI327" s="26" t="n"/>
      <c r="GJ327" s="26" t="n"/>
      <c r="GK327" s="26" t="n"/>
      <c r="GL327" s="26" t="n"/>
      <c r="GM327" s="26" t="n"/>
      <c r="GN327" s="26" t="n"/>
      <c r="GO327" s="26" t="n"/>
      <c r="GP327" s="26" t="n"/>
      <c r="GQ327" s="26" t="n"/>
      <c r="GR327" s="26" t="n"/>
      <c r="GS327" s="26" t="n"/>
      <c r="GT327" s="26" t="n"/>
      <c r="GU327" s="26" t="n"/>
      <c r="GV327" s="26" t="n"/>
      <c r="GW327" s="26" t="n"/>
      <c r="GX327" s="26" t="n"/>
      <c r="GY327" s="26" t="n"/>
      <c r="GZ327" s="26" t="n"/>
      <c r="HA327" s="26" t="n"/>
      <c r="HB327" s="26" t="n"/>
      <c r="HC327" s="26" t="n"/>
      <c r="HD327" s="26" t="n"/>
      <c r="HE327" s="26" t="n"/>
      <c r="HF327" s="26" t="n"/>
      <c r="HG327" s="26" t="n"/>
      <c r="HH327" s="26" t="n"/>
      <c r="HI327" s="26" t="n"/>
      <c r="HJ327" s="26" t="n"/>
      <c r="HK327" s="26" t="n"/>
      <c r="HL327" s="26" t="n"/>
      <c r="HM327" s="26" t="n"/>
      <c r="HN327" s="26" t="n"/>
      <c r="HO327" s="26" t="n"/>
      <c r="HP327" s="26" t="n"/>
      <c r="HQ327" s="26" t="n"/>
      <c r="HR327" s="26" t="n"/>
      <c r="HS327" s="26" t="n"/>
      <c r="HT327" s="26" t="n"/>
      <c r="HU327" s="26" t="n"/>
      <c r="HV327" s="26" t="n"/>
      <c r="HW327" s="26" t="n"/>
      <c r="HX327" s="26" t="n"/>
      <c r="HY327" s="26" t="n"/>
      <c r="HZ327" s="26" t="n"/>
      <c r="IA327" s="26" t="n"/>
      <c r="IB327" s="26" t="n"/>
      <c r="IC327" s="26" t="n"/>
      <c r="ID327" s="26" t="n"/>
      <c r="IE327" s="26" t="n"/>
      <c r="IF327" s="26" t="n"/>
      <c r="IG327" s="26" t="n"/>
      <c r="IH327" s="26" t="n"/>
      <c r="II327" s="26" t="n"/>
      <c r="IJ327" s="26" t="n"/>
      <c r="IK327" s="26" t="n"/>
      <c r="IL327" s="26" t="n"/>
      <c r="IM327" s="26" t="n"/>
      <c r="IN327" s="26" t="n"/>
      <c r="IO327" s="26" t="n"/>
    </row>
    <row r="328" ht="15.75" customHeight="1" s="67">
      <c r="A328" s="39" t="inlineStr">
        <is>
          <t>MTS_BOTTOM_BONUS_THRESHOLD</t>
        </is>
      </c>
      <c r="B328" s="40" t="inlineStr">
        <is>
          <t>25</t>
        </is>
      </c>
      <c r="C328" s="38" t="n"/>
      <c r="D328" s="38" t="inlineStr">
        <is>
          <t>ENTRY, GLOBAL_CHECK, STOCKS_EXIT</t>
        </is>
      </c>
      <c r="E328" s="38" t="n"/>
      <c r="F328" s="26" t="n"/>
      <c r="G328" s="38">
        <f>IFERROR(VLOOKUP($A358&amp;"_"&amp;$B358,Results_Deltas!$A$2:$P$15000,5,FALSE),"")</f>
        <v/>
      </c>
      <c r="H328" s="38" t="inlineStr">
        <is>
          <t>Blanket (page end)</t>
        </is>
      </c>
      <c r="I328" s="26" t="n"/>
      <c r="J328" s="26" t="n"/>
      <c r="K328" s="26" t="n"/>
      <c r="L328" s="26" t="inlineStr">
        <is>
          <t>YES</t>
        </is>
      </c>
      <c r="N328" s="76" t="inlineStr">
        <is>
          <t>UNTESTED</t>
        </is>
      </c>
      <c r="O328" s="26" t="n"/>
      <c r="P328" s="26" t="n"/>
      <c r="Q328" s="26" t="n"/>
      <c r="R328" s="26" t="n"/>
      <c r="S328" s="26" t="n"/>
      <c r="T328" s="26" t="n"/>
      <c r="U328" s="26" t="n"/>
      <c r="V328" s="26" t="n"/>
      <c r="W328" s="26" t="n"/>
      <c r="X328" s="26" t="n"/>
      <c r="Y328" s="26" t="n"/>
      <c r="Z328" s="26" t="n"/>
      <c r="AA328" s="26" t="n"/>
      <c r="AB328" s="26" t="n"/>
      <c r="AC328" s="26" t="n"/>
      <c r="AD328" s="26" t="n"/>
      <c r="AE328" s="26" t="n"/>
      <c r="AF328" s="26" t="n"/>
      <c r="AG328" s="26" t="n"/>
      <c r="AH328" s="26" t="n"/>
      <c r="AI328" s="26" t="n"/>
      <c r="AJ328" s="26" t="n"/>
      <c r="AK328" s="26" t="n"/>
      <c r="AL328" s="26" t="n"/>
      <c r="AM328" s="26" t="n"/>
      <c r="AN328" s="26" t="n"/>
      <c r="AO328" s="26" t="n"/>
      <c r="AP328" s="26" t="n"/>
      <c r="AQ328" s="26" t="n"/>
      <c r="AR328" s="26" t="n"/>
      <c r="AS328" s="26" t="n"/>
      <c r="AT328" s="26" t="n"/>
      <c r="AU328" s="26" t="n"/>
      <c r="AV328" s="26" t="n"/>
      <c r="AW328" s="26" t="n"/>
      <c r="AX328" s="26" t="n"/>
      <c r="AY328" s="26" t="n"/>
      <c r="AZ328" s="26" t="n"/>
      <c r="BA328" s="26" t="n"/>
      <c r="BB328" s="26" t="n"/>
      <c r="BC328" s="26" t="n"/>
      <c r="BD328" s="26" t="n"/>
      <c r="BE328" s="26" t="n"/>
      <c r="BF328" s="26" t="n"/>
      <c r="BG328" s="26" t="n"/>
      <c r="BH328" s="26" t="n"/>
      <c r="BI328" s="26" t="n"/>
      <c r="BJ328" s="26" t="n"/>
      <c r="BK328" s="26" t="n"/>
      <c r="BL328" s="26" t="n"/>
      <c r="BM328" s="26" t="n"/>
      <c r="BN328" s="26" t="n"/>
      <c r="BO328" s="26" t="n"/>
      <c r="BP328" s="26" t="n"/>
      <c r="BQ328" s="26" t="n"/>
      <c r="BR328" s="26" t="n"/>
      <c r="BS328" s="26" t="n"/>
      <c r="BT328" s="26" t="n"/>
      <c r="BU328" s="26" t="n"/>
      <c r="BV328" s="26" t="n"/>
      <c r="BW328" s="26" t="n"/>
      <c r="BX328" s="26" t="n"/>
      <c r="BY328" s="26" t="n"/>
      <c r="BZ328" s="26" t="n"/>
      <c r="CA328" s="26" t="n"/>
      <c r="CB328" s="26" t="n"/>
      <c r="CC328" s="26" t="n"/>
      <c r="CD328" s="26" t="n"/>
      <c r="CE328" s="26" t="n"/>
      <c r="CF328" s="26" t="n"/>
      <c r="CG328" s="26" t="n"/>
      <c r="CH328" s="26" t="n"/>
      <c r="CI328" s="26" t="n"/>
      <c r="CJ328" s="26" t="n"/>
      <c r="CK328" s="26" t="n"/>
      <c r="CL328" s="26" t="n"/>
      <c r="CM328" s="26" t="n"/>
      <c r="CN328" s="26" t="n"/>
      <c r="CO328" s="26" t="n"/>
      <c r="CP328" s="26" t="n"/>
      <c r="CQ328" s="26" t="n"/>
      <c r="CR328" s="26" t="n"/>
      <c r="CS328" s="26" t="n"/>
      <c r="CT328" s="26" t="n"/>
      <c r="CU328" s="26" t="n"/>
      <c r="CV328" s="26" t="n"/>
      <c r="CW328" s="26" t="n"/>
      <c r="CX328" s="26" t="n"/>
      <c r="CY328" s="26" t="n"/>
      <c r="CZ328" s="26" t="n"/>
      <c r="DA328" s="26" t="n"/>
      <c r="DB328" s="26" t="n"/>
      <c r="DC328" s="26" t="n"/>
      <c r="DD328" s="26" t="n"/>
      <c r="DE328" s="26" t="n"/>
      <c r="DF328" s="26" t="n"/>
      <c r="DG328" s="26" t="n"/>
      <c r="DH328" s="26" t="n"/>
      <c r="DI328" s="26" t="n"/>
      <c r="DJ328" s="26" t="n"/>
      <c r="DK328" s="26" t="n"/>
      <c r="DL328" s="26" t="n"/>
      <c r="DM328" s="26" t="n"/>
      <c r="DN328" s="26" t="n"/>
      <c r="DO328" s="26" t="n"/>
      <c r="DP328" s="26" t="n"/>
      <c r="DQ328" s="26" t="n"/>
      <c r="DR328" s="26" t="n"/>
      <c r="DS328" s="26" t="n"/>
      <c r="DT328" s="26" t="n"/>
      <c r="DU328" s="26" t="n"/>
      <c r="DV328" s="26" t="n"/>
      <c r="DW328" s="26" t="n"/>
      <c r="DX328" s="26" t="n"/>
      <c r="DY328" s="26" t="n"/>
      <c r="DZ328" s="26" t="n"/>
      <c r="EA328" s="26" t="n"/>
      <c r="EB328" s="26" t="n"/>
      <c r="EC328" s="26" t="n"/>
      <c r="ED328" s="26" t="n"/>
      <c r="EE328" s="26" t="n"/>
      <c r="EF328" s="26" t="n"/>
      <c r="EG328" s="26" t="n"/>
      <c r="EH328" s="26" t="n"/>
      <c r="EI328" s="26" t="n"/>
      <c r="EJ328" s="26" t="n"/>
      <c r="EK328" s="26" t="n"/>
      <c r="EL328" s="26" t="n"/>
      <c r="EM328" s="26" t="n"/>
      <c r="EN328" s="26" t="n"/>
      <c r="EO328" s="26" t="n"/>
      <c r="EP328" s="26" t="n"/>
      <c r="EQ328" s="26" t="n"/>
      <c r="ER328" s="26" t="n"/>
      <c r="ES328" s="26" t="n"/>
      <c r="ET328" s="26" t="n"/>
      <c r="EU328" s="26" t="n"/>
      <c r="EV328" s="26" t="n"/>
      <c r="EW328" s="26" t="n"/>
      <c r="EX328" s="26" t="n"/>
      <c r="EY328" s="26" t="n"/>
      <c r="EZ328" s="26" t="n"/>
      <c r="FA328" s="26" t="n"/>
      <c r="FB328" s="26" t="n"/>
      <c r="FC328" s="26" t="n"/>
      <c r="FD328" s="26" t="n"/>
      <c r="FE328" s="26" t="n"/>
      <c r="FF328" s="26" t="n"/>
      <c r="FG328" s="26" t="n"/>
      <c r="FH328" s="26" t="n"/>
      <c r="FI328" s="26" t="n"/>
      <c r="FJ328" s="26" t="n"/>
      <c r="FK328" s="26" t="n"/>
      <c r="FL328" s="26" t="n"/>
      <c r="FM328" s="26" t="n"/>
      <c r="FN328" s="26" t="n"/>
      <c r="FO328" s="26" t="n"/>
      <c r="FP328" s="26" t="n"/>
      <c r="FQ328" s="26" t="n"/>
      <c r="FR328" s="26" t="n"/>
      <c r="FS328" s="26" t="n"/>
      <c r="FT328" s="26" t="n"/>
      <c r="FU328" s="26" t="n"/>
      <c r="FV328" s="26" t="n"/>
      <c r="FW328" s="26" t="n"/>
      <c r="FX328" s="26" t="n"/>
      <c r="FY328" s="26" t="n"/>
      <c r="FZ328" s="26" t="n"/>
      <c r="GA328" s="26" t="n"/>
      <c r="GB328" s="26" t="n"/>
      <c r="GC328" s="26" t="n"/>
      <c r="GD328" s="26" t="n"/>
      <c r="GE328" s="26" t="n"/>
      <c r="GF328" s="26" t="n"/>
      <c r="GG328" s="26" t="n"/>
      <c r="GH328" s="26" t="n"/>
      <c r="GI328" s="26" t="n"/>
      <c r="GJ328" s="26" t="n"/>
      <c r="GK328" s="26" t="n"/>
      <c r="GL328" s="26" t="n"/>
      <c r="GM328" s="26" t="n"/>
      <c r="GN328" s="26" t="n"/>
      <c r="GO328" s="26" t="n"/>
      <c r="GP328" s="26" t="n"/>
      <c r="GQ328" s="26" t="n"/>
      <c r="GR328" s="26" t="n"/>
      <c r="GS328" s="26" t="n"/>
      <c r="GT328" s="26" t="n"/>
      <c r="GU328" s="26" t="n"/>
      <c r="GV328" s="26" t="n"/>
      <c r="GW328" s="26" t="n"/>
      <c r="GX328" s="26" t="n"/>
      <c r="GY328" s="26" t="n"/>
      <c r="GZ328" s="26" t="n"/>
      <c r="HA328" s="26" t="n"/>
      <c r="HB328" s="26" t="n"/>
      <c r="HC328" s="26" t="n"/>
      <c r="HD328" s="26" t="n"/>
      <c r="HE328" s="26" t="n"/>
      <c r="HF328" s="26" t="n"/>
      <c r="HG328" s="26" t="n"/>
      <c r="HH328" s="26" t="n"/>
      <c r="HI328" s="26" t="n"/>
      <c r="HJ328" s="26" t="n"/>
      <c r="HK328" s="26" t="n"/>
      <c r="HL328" s="26" t="n"/>
      <c r="HM328" s="26" t="n"/>
      <c r="HN328" s="26" t="n"/>
      <c r="HO328" s="26" t="n"/>
      <c r="HP328" s="26" t="n"/>
      <c r="HQ328" s="26" t="n"/>
      <c r="HR328" s="26" t="n"/>
      <c r="HS328" s="26" t="n"/>
      <c r="HT328" s="26" t="n"/>
      <c r="HU328" s="26" t="n"/>
      <c r="HV328" s="26" t="n"/>
      <c r="HW328" s="26" t="n"/>
      <c r="HX328" s="26" t="n"/>
      <c r="HY328" s="26" t="n"/>
      <c r="HZ328" s="26" t="n"/>
      <c r="IA328" s="26" t="n"/>
      <c r="IB328" s="26" t="n"/>
      <c r="IC328" s="26" t="n"/>
      <c r="ID328" s="26" t="n"/>
      <c r="IE328" s="26" t="n"/>
      <c r="IF328" s="26" t="n"/>
      <c r="IG328" s="26" t="n"/>
      <c r="IH328" s="26" t="n"/>
      <c r="II328" s="26" t="n"/>
      <c r="IJ328" s="26" t="n"/>
      <c r="IK328" s="26" t="n"/>
      <c r="IL328" s="26" t="n"/>
      <c r="IM328" s="26" t="n"/>
      <c r="IN328" s="26" t="n"/>
      <c r="IO328" s="26" t="n"/>
    </row>
    <row r="329" ht="15.75" customHeight="1" s="67">
      <c r="A329" s="37" t="inlineStr">
        <is>
          <t>MTS_BOTTOM_BONUS_THRESHOLD</t>
        </is>
      </c>
      <c r="B329" s="38" t="inlineStr">
        <is>
          <t>31.25</t>
        </is>
      </c>
      <c r="C329" s="38" t="n"/>
      <c r="D329" s="38" t="inlineStr">
        <is>
          <t>ENTRY, GLOBAL_CHECK, STOCKS_EXIT</t>
        </is>
      </c>
      <c r="E329" s="38" t="n"/>
      <c r="F329" s="26" t="n"/>
      <c r="G329" s="38">
        <f>IFERROR(VLOOKUP($A359&amp;"_"&amp;$B359,Results_Deltas!$A$2:$P$15000,5,FALSE),"")</f>
        <v/>
      </c>
      <c r="H329" s="38" t="inlineStr">
        <is>
          <t>Blanket (page end)</t>
        </is>
      </c>
      <c r="I329" s="26" t="n"/>
      <c r="J329" s="26" t="n"/>
      <c r="K329" s="26" t="n"/>
      <c r="L329" s="26" t="inlineStr">
        <is>
          <t>NO</t>
        </is>
      </c>
      <c r="N329" s="76" t="inlineStr">
        <is>
          <t>UNTESTED</t>
        </is>
      </c>
      <c r="O329" s="26" t="n"/>
      <c r="P329" s="26" t="n"/>
      <c r="Q329" s="26" t="n"/>
      <c r="R329" s="26" t="n"/>
      <c r="S329" s="26" t="n"/>
      <c r="T329" s="26" t="n"/>
      <c r="U329" s="26" t="n"/>
      <c r="V329" s="26" t="n"/>
      <c r="W329" s="26" t="n"/>
      <c r="X329" s="26" t="n"/>
      <c r="Y329" s="26" t="n"/>
      <c r="Z329" s="26" t="n"/>
      <c r="AA329" s="26" t="n"/>
      <c r="AB329" s="26" t="n"/>
      <c r="AC329" s="26" t="n"/>
      <c r="AD329" s="26" t="n"/>
      <c r="AE329" s="26" t="n"/>
      <c r="AF329" s="26" t="n"/>
      <c r="AG329" s="26" t="n"/>
      <c r="AH329" s="26" t="n"/>
      <c r="AI329" s="26" t="n"/>
      <c r="AJ329" s="26" t="n"/>
      <c r="AK329" s="26" t="n"/>
      <c r="AL329" s="26" t="n"/>
      <c r="AM329" s="26" t="n"/>
      <c r="AN329" s="26" t="n"/>
      <c r="AO329" s="26" t="n"/>
      <c r="AP329" s="26" t="n"/>
      <c r="AQ329" s="26" t="n"/>
      <c r="AR329" s="26" t="n"/>
      <c r="AS329" s="26" t="n"/>
      <c r="AT329" s="26" t="n"/>
      <c r="AU329" s="26" t="n"/>
      <c r="AV329" s="26" t="n"/>
      <c r="AW329" s="26" t="n"/>
      <c r="AX329" s="26" t="n"/>
      <c r="AY329" s="26" t="n"/>
      <c r="AZ329" s="26" t="n"/>
      <c r="BA329" s="26" t="n"/>
      <c r="BB329" s="26" t="n"/>
      <c r="BC329" s="26" t="n"/>
      <c r="BD329" s="26" t="n"/>
      <c r="BE329" s="26" t="n"/>
      <c r="BF329" s="26" t="n"/>
      <c r="BG329" s="26" t="n"/>
      <c r="BH329" s="26" t="n"/>
      <c r="BI329" s="26" t="n"/>
      <c r="BJ329" s="26" t="n"/>
      <c r="BK329" s="26" t="n"/>
      <c r="BL329" s="26" t="n"/>
      <c r="BM329" s="26" t="n"/>
      <c r="BN329" s="26" t="n"/>
      <c r="BO329" s="26" t="n"/>
      <c r="BP329" s="26" t="n"/>
      <c r="BQ329" s="26" t="n"/>
      <c r="BR329" s="26" t="n"/>
      <c r="BS329" s="26" t="n"/>
      <c r="BT329" s="26" t="n"/>
      <c r="BU329" s="26" t="n"/>
      <c r="BV329" s="26" t="n"/>
      <c r="BW329" s="26" t="n"/>
      <c r="BX329" s="26" t="n"/>
      <c r="BY329" s="26" t="n"/>
      <c r="BZ329" s="26" t="n"/>
      <c r="CA329" s="26" t="n"/>
      <c r="CB329" s="26" t="n"/>
      <c r="CC329" s="26" t="n"/>
      <c r="CD329" s="26" t="n"/>
      <c r="CE329" s="26" t="n"/>
      <c r="CF329" s="26" t="n"/>
      <c r="CG329" s="26" t="n"/>
      <c r="CH329" s="26" t="n"/>
      <c r="CI329" s="26" t="n"/>
      <c r="CJ329" s="26" t="n"/>
      <c r="CK329" s="26" t="n"/>
      <c r="CL329" s="26" t="n"/>
      <c r="CM329" s="26" t="n"/>
      <c r="CN329" s="26" t="n"/>
      <c r="CO329" s="26" t="n"/>
      <c r="CP329" s="26" t="n"/>
      <c r="CQ329" s="26" t="n"/>
      <c r="CR329" s="26" t="n"/>
      <c r="CS329" s="26" t="n"/>
      <c r="CT329" s="26" t="n"/>
      <c r="CU329" s="26" t="n"/>
      <c r="CV329" s="26" t="n"/>
      <c r="CW329" s="26" t="n"/>
      <c r="CX329" s="26" t="n"/>
      <c r="CY329" s="26" t="n"/>
      <c r="CZ329" s="26" t="n"/>
      <c r="DA329" s="26" t="n"/>
      <c r="DB329" s="26" t="n"/>
      <c r="DC329" s="26" t="n"/>
      <c r="DD329" s="26" t="n"/>
      <c r="DE329" s="26" t="n"/>
      <c r="DF329" s="26" t="n"/>
      <c r="DG329" s="26" t="n"/>
      <c r="DH329" s="26" t="n"/>
      <c r="DI329" s="26" t="n"/>
      <c r="DJ329" s="26" t="n"/>
      <c r="DK329" s="26" t="n"/>
      <c r="DL329" s="26" t="n"/>
      <c r="DM329" s="26" t="n"/>
      <c r="DN329" s="26" t="n"/>
      <c r="DO329" s="26" t="n"/>
      <c r="DP329" s="26" t="n"/>
      <c r="DQ329" s="26" t="n"/>
      <c r="DR329" s="26" t="n"/>
      <c r="DS329" s="26" t="n"/>
      <c r="DT329" s="26" t="n"/>
      <c r="DU329" s="26" t="n"/>
      <c r="DV329" s="26" t="n"/>
      <c r="DW329" s="26" t="n"/>
      <c r="DX329" s="26" t="n"/>
      <c r="DY329" s="26" t="n"/>
      <c r="DZ329" s="26" t="n"/>
      <c r="EA329" s="26" t="n"/>
      <c r="EB329" s="26" t="n"/>
      <c r="EC329" s="26" t="n"/>
      <c r="ED329" s="26" t="n"/>
      <c r="EE329" s="26" t="n"/>
      <c r="EF329" s="26" t="n"/>
      <c r="EG329" s="26" t="n"/>
      <c r="EH329" s="26" t="n"/>
      <c r="EI329" s="26" t="n"/>
      <c r="EJ329" s="26" t="n"/>
      <c r="EK329" s="26" t="n"/>
      <c r="EL329" s="26" t="n"/>
      <c r="EM329" s="26" t="n"/>
      <c r="EN329" s="26" t="n"/>
      <c r="EO329" s="26" t="n"/>
      <c r="EP329" s="26" t="n"/>
      <c r="EQ329" s="26" t="n"/>
      <c r="ER329" s="26" t="n"/>
      <c r="ES329" s="26" t="n"/>
      <c r="ET329" s="26" t="n"/>
      <c r="EU329" s="26" t="n"/>
      <c r="EV329" s="26" t="n"/>
      <c r="EW329" s="26" t="n"/>
      <c r="EX329" s="26" t="n"/>
      <c r="EY329" s="26" t="n"/>
      <c r="EZ329" s="26" t="n"/>
      <c r="FA329" s="26" t="n"/>
      <c r="FB329" s="26" t="n"/>
      <c r="FC329" s="26" t="n"/>
      <c r="FD329" s="26" t="n"/>
      <c r="FE329" s="26" t="n"/>
      <c r="FF329" s="26" t="n"/>
      <c r="FG329" s="26" t="n"/>
      <c r="FH329" s="26" t="n"/>
      <c r="FI329" s="26" t="n"/>
      <c r="FJ329" s="26" t="n"/>
      <c r="FK329" s="26" t="n"/>
      <c r="FL329" s="26" t="n"/>
      <c r="FM329" s="26" t="n"/>
      <c r="FN329" s="26" t="n"/>
      <c r="FO329" s="26" t="n"/>
      <c r="FP329" s="26" t="n"/>
      <c r="FQ329" s="26" t="n"/>
      <c r="FR329" s="26" t="n"/>
      <c r="FS329" s="26" t="n"/>
      <c r="FT329" s="26" t="n"/>
      <c r="FU329" s="26" t="n"/>
      <c r="FV329" s="26" t="n"/>
      <c r="FW329" s="26" t="n"/>
      <c r="FX329" s="26" t="n"/>
      <c r="FY329" s="26" t="n"/>
      <c r="FZ329" s="26" t="n"/>
      <c r="GA329" s="26" t="n"/>
      <c r="GB329" s="26" t="n"/>
      <c r="GC329" s="26" t="n"/>
      <c r="GD329" s="26" t="n"/>
      <c r="GE329" s="26" t="n"/>
      <c r="GF329" s="26" t="n"/>
      <c r="GG329" s="26" t="n"/>
      <c r="GH329" s="26" t="n"/>
      <c r="GI329" s="26" t="n"/>
      <c r="GJ329" s="26" t="n"/>
      <c r="GK329" s="26" t="n"/>
      <c r="GL329" s="26" t="n"/>
      <c r="GM329" s="26" t="n"/>
      <c r="GN329" s="26" t="n"/>
      <c r="GO329" s="26" t="n"/>
      <c r="GP329" s="26" t="n"/>
      <c r="GQ329" s="26" t="n"/>
      <c r="GR329" s="26" t="n"/>
      <c r="GS329" s="26" t="n"/>
      <c r="GT329" s="26" t="n"/>
      <c r="GU329" s="26" t="n"/>
      <c r="GV329" s="26" t="n"/>
      <c r="GW329" s="26" t="n"/>
      <c r="GX329" s="26" t="n"/>
      <c r="GY329" s="26" t="n"/>
      <c r="GZ329" s="26" t="n"/>
      <c r="HA329" s="26" t="n"/>
      <c r="HB329" s="26" t="n"/>
      <c r="HC329" s="26" t="n"/>
      <c r="HD329" s="26" t="n"/>
      <c r="HE329" s="26" t="n"/>
      <c r="HF329" s="26" t="n"/>
      <c r="HG329" s="26" t="n"/>
      <c r="HH329" s="26" t="n"/>
      <c r="HI329" s="26" t="n"/>
      <c r="HJ329" s="26" t="n"/>
      <c r="HK329" s="26" t="n"/>
      <c r="HL329" s="26" t="n"/>
      <c r="HM329" s="26" t="n"/>
      <c r="HN329" s="26" t="n"/>
      <c r="HO329" s="26" t="n"/>
      <c r="HP329" s="26" t="n"/>
      <c r="HQ329" s="26" t="n"/>
      <c r="HR329" s="26" t="n"/>
      <c r="HS329" s="26" t="n"/>
      <c r="HT329" s="26" t="n"/>
      <c r="HU329" s="26" t="n"/>
      <c r="HV329" s="26" t="n"/>
      <c r="HW329" s="26" t="n"/>
      <c r="HX329" s="26" t="n"/>
      <c r="HY329" s="26" t="n"/>
      <c r="HZ329" s="26" t="n"/>
      <c r="IA329" s="26" t="n"/>
      <c r="IB329" s="26" t="n"/>
      <c r="IC329" s="26" t="n"/>
      <c r="ID329" s="26" t="n"/>
      <c r="IE329" s="26" t="n"/>
      <c r="IF329" s="26" t="n"/>
      <c r="IG329" s="26" t="n"/>
      <c r="IH329" s="26" t="n"/>
      <c r="II329" s="26" t="n"/>
      <c r="IJ329" s="26" t="n"/>
      <c r="IK329" s="26" t="n"/>
      <c r="IL329" s="26" t="n"/>
      <c r="IM329" s="26" t="n"/>
      <c r="IN329" s="26" t="n"/>
      <c r="IO329" s="26" t="n"/>
    </row>
    <row r="330" ht="15.75" customHeight="1" s="67">
      <c r="A330" s="37" t="inlineStr">
        <is>
          <t>MTS_BOTTOM_BONUS_THRESHOLD</t>
        </is>
      </c>
      <c r="B330" s="38" t="inlineStr">
        <is>
          <t>18.75</t>
        </is>
      </c>
      <c r="C330" s="38" t="n"/>
      <c r="D330" s="38" t="inlineStr">
        <is>
          <t>ENTRY, GLOBAL_CHECK, STOCKS_EXIT</t>
        </is>
      </c>
      <c r="E330" s="38" t="n"/>
      <c r="F330" s="26" t="n"/>
      <c r="G330" s="38">
        <f>IFERROR(VLOOKUP($A360&amp;"_"&amp;$B360,Results_Deltas!$A$2:$P$15000,5,FALSE),"")</f>
        <v/>
      </c>
      <c r="H330" s="38" t="inlineStr">
        <is>
          <t>Blanket (page end)</t>
        </is>
      </c>
      <c r="I330" s="26" t="n"/>
      <c r="J330" s="26" t="n"/>
      <c r="K330" s="26" t="n"/>
      <c r="L330" s="26" t="inlineStr">
        <is>
          <t>NO</t>
        </is>
      </c>
      <c r="N330" s="76" t="inlineStr">
        <is>
          <t>UNTESTED</t>
        </is>
      </c>
      <c r="O330" s="26" t="n"/>
      <c r="P330" s="26" t="n"/>
      <c r="Q330" s="26" t="n"/>
      <c r="R330" s="26" t="n"/>
      <c r="S330" s="26" t="n"/>
      <c r="T330" s="26" t="n"/>
      <c r="U330" s="26" t="n"/>
      <c r="V330" s="26" t="n"/>
      <c r="W330" s="26" t="n"/>
      <c r="X330" s="26" t="n"/>
      <c r="Y330" s="26" t="n"/>
      <c r="Z330" s="26" t="n"/>
      <c r="AA330" s="26" t="n"/>
      <c r="AB330" s="26" t="n"/>
      <c r="AC330" s="26" t="n"/>
      <c r="AD330" s="26" t="n"/>
      <c r="AE330" s="26" t="n"/>
      <c r="AF330" s="26" t="n"/>
      <c r="AG330" s="26" t="n"/>
      <c r="AH330" s="26" t="n"/>
      <c r="AI330" s="26" t="n"/>
      <c r="AJ330" s="26" t="n"/>
      <c r="AK330" s="26" t="n"/>
      <c r="AL330" s="26" t="n"/>
      <c r="AM330" s="26" t="n"/>
      <c r="AN330" s="26" t="n"/>
      <c r="AO330" s="26" t="n"/>
      <c r="AP330" s="26" t="n"/>
      <c r="AQ330" s="26" t="n"/>
      <c r="AR330" s="26" t="n"/>
      <c r="AS330" s="26" t="n"/>
      <c r="AT330" s="26" t="n"/>
      <c r="AU330" s="26" t="n"/>
      <c r="AV330" s="26" t="n"/>
      <c r="AW330" s="26" t="n"/>
      <c r="AX330" s="26" t="n"/>
      <c r="AY330" s="26" t="n"/>
      <c r="AZ330" s="26" t="n"/>
      <c r="BA330" s="26" t="n"/>
      <c r="BB330" s="26" t="n"/>
      <c r="BC330" s="26" t="n"/>
      <c r="BD330" s="26" t="n"/>
      <c r="BE330" s="26" t="n"/>
      <c r="BF330" s="26" t="n"/>
      <c r="BG330" s="26" t="n"/>
      <c r="BH330" s="26" t="n"/>
      <c r="BI330" s="26" t="n"/>
      <c r="BJ330" s="26" t="n"/>
      <c r="BK330" s="26" t="n"/>
      <c r="BL330" s="26" t="n"/>
      <c r="BM330" s="26" t="n"/>
      <c r="BN330" s="26" t="n"/>
      <c r="BO330" s="26" t="n"/>
      <c r="BP330" s="26" t="n"/>
      <c r="BQ330" s="26" t="n"/>
      <c r="BR330" s="26" t="n"/>
      <c r="BS330" s="26" t="n"/>
      <c r="BT330" s="26" t="n"/>
      <c r="BU330" s="26" t="n"/>
      <c r="BV330" s="26" t="n"/>
      <c r="BW330" s="26" t="n"/>
      <c r="BX330" s="26" t="n"/>
      <c r="BY330" s="26" t="n"/>
      <c r="BZ330" s="26" t="n"/>
      <c r="CA330" s="26" t="n"/>
      <c r="CB330" s="26" t="n"/>
      <c r="CC330" s="26" t="n"/>
      <c r="CD330" s="26" t="n"/>
      <c r="CE330" s="26" t="n"/>
      <c r="CF330" s="26" t="n"/>
      <c r="CG330" s="26" t="n"/>
      <c r="CH330" s="26" t="n"/>
      <c r="CI330" s="26" t="n"/>
      <c r="CJ330" s="26" t="n"/>
      <c r="CK330" s="26" t="n"/>
      <c r="CL330" s="26" t="n"/>
      <c r="CM330" s="26" t="n"/>
      <c r="CN330" s="26" t="n"/>
      <c r="CO330" s="26" t="n"/>
      <c r="CP330" s="26" t="n"/>
      <c r="CQ330" s="26" t="n"/>
      <c r="CR330" s="26" t="n"/>
      <c r="CS330" s="26" t="n"/>
      <c r="CT330" s="26" t="n"/>
      <c r="CU330" s="26" t="n"/>
      <c r="CV330" s="26" t="n"/>
      <c r="CW330" s="26" t="n"/>
      <c r="CX330" s="26" t="n"/>
      <c r="CY330" s="26" t="n"/>
      <c r="CZ330" s="26" t="n"/>
      <c r="DA330" s="26" t="n"/>
      <c r="DB330" s="26" t="n"/>
      <c r="DC330" s="26" t="n"/>
      <c r="DD330" s="26" t="n"/>
      <c r="DE330" s="26" t="n"/>
      <c r="DF330" s="26" t="n"/>
      <c r="DG330" s="26" t="n"/>
      <c r="DH330" s="26" t="n"/>
      <c r="DI330" s="26" t="n"/>
      <c r="DJ330" s="26" t="n"/>
      <c r="DK330" s="26" t="n"/>
      <c r="DL330" s="26" t="n"/>
      <c r="DM330" s="26" t="n"/>
      <c r="DN330" s="26" t="n"/>
      <c r="DO330" s="26" t="n"/>
      <c r="DP330" s="26" t="n"/>
      <c r="DQ330" s="26" t="n"/>
      <c r="DR330" s="26" t="n"/>
      <c r="DS330" s="26" t="n"/>
      <c r="DT330" s="26" t="n"/>
      <c r="DU330" s="26" t="n"/>
      <c r="DV330" s="26" t="n"/>
      <c r="DW330" s="26" t="n"/>
      <c r="DX330" s="26" t="n"/>
      <c r="DY330" s="26" t="n"/>
      <c r="DZ330" s="26" t="n"/>
      <c r="EA330" s="26" t="n"/>
      <c r="EB330" s="26" t="n"/>
      <c r="EC330" s="26" t="n"/>
      <c r="ED330" s="26" t="n"/>
      <c r="EE330" s="26" t="n"/>
      <c r="EF330" s="26" t="n"/>
      <c r="EG330" s="26" t="n"/>
      <c r="EH330" s="26" t="n"/>
      <c r="EI330" s="26" t="n"/>
      <c r="EJ330" s="26" t="n"/>
      <c r="EK330" s="26" t="n"/>
      <c r="EL330" s="26" t="n"/>
      <c r="EM330" s="26" t="n"/>
      <c r="EN330" s="26" t="n"/>
      <c r="EO330" s="26" t="n"/>
      <c r="EP330" s="26" t="n"/>
      <c r="EQ330" s="26" t="n"/>
      <c r="ER330" s="26" t="n"/>
      <c r="ES330" s="26" t="n"/>
      <c r="ET330" s="26" t="n"/>
      <c r="EU330" s="26" t="n"/>
      <c r="EV330" s="26" t="n"/>
      <c r="EW330" s="26" t="n"/>
      <c r="EX330" s="26" t="n"/>
      <c r="EY330" s="26" t="n"/>
      <c r="EZ330" s="26" t="n"/>
      <c r="FA330" s="26" t="n"/>
      <c r="FB330" s="26" t="n"/>
      <c r="FC330" s="26" t="n"/>
      <c r="FD330" s="26" t="n"/>
      <c r="FE330" s="26" t="n"/>
      <c r="FF330" s="26" t="n"/>
      <c r="FG330" s="26" t="n"/>
      <c r="FH330" s="26" t="n"/>
      <c r="FI330" s="26" t="n"/>
      <c r="FJ330" s="26" t="n"/>
      <c r="FK330" s="26" t="n"/>
      <c r="FL330" s="26" t="n"/>
      <c r="FM330" s="26" t="n"/>
      <c r="FN330" s="26" t="n"/>
      <c r="FO330" s="26" t="n"/>
      <c r="FP330" s="26" t="n"/>
      <c r="FQ330" s="26" t="n"/>
      <c r="FR330" s="26" t="n"/>
      <c r="FS330" s="26" t="n"/>
      <c r="FT330" s="26" t="n"/>
      <c r="FU330" s="26" t="n"/>
      <c r="FV330" s="26" t="n"/>
      <c r="FW330" s="26" t="n"/>
      <c r="FX330" s="26" t="n"/>
      <c r="FY330" s="26" t="n"/>
      <c r="FZ330" s="26" t="n"/>
      <c r="GA330" s="26" t="n"/>
      <c r="GB330" s="26" t="n"/>
      <c r="GC330" s="26" t="n"/>
      <c r="GD330" s="26" t="n"/>
      <c r="GE330" s="26" t="n"/>
      <c r="GF330" s="26" t="n"/>
      <c r="GG330" s="26" t="n"/>
      <c r="GH330" s="26" t="n"/>
      <c r="GI330" s="26" t="n"/>
      <c r="GJ330" s="26" t="n"/>
      <c r="GK330" s="26" t="n"/>
      <c r="GL330" s="26" t="n"/>
      <c r="GM330" s="26" t="n"/>
      <c r="GN330" s="26" t="n"/>
      <c r="GO330" s="26" t="n"/>
      <c r="GP330" s="26" t="n"/>
      <c r="GQ330" s="26" t="n"/>
      <c r="GR330" s="26" t="n"/>
      <c r="GS330" s="26" t="n"/>
      <c r="GT330" s="26" t="n"/>
      <c r="GU330" s="26" t="n"/>
      <c r="GV330" s="26" t="n"/>
      <c r="GW330" s="26" t="n"/>
      <c r="GX330" s="26" t="n"/>
      <c r="GY330" s="26" t="n"/>
      <c r="GZ330" s="26" t="n"/>
      <c r="HA330" s="26" t="n"/>
      <c r="HB330" s="26" t="n"/>
      <c r="HC330" s="26" t="n"/>
      <c r="HD330" s="26" t="n"/>
      <c r="HE330" s="26" t="n"/>
      <c r="HF330" s="26" t="n"/>
      <c r="HG330" s="26" t="n"/>
      <c r="HH330" s="26" t="n"/>
      <c r="HI330" s="26" t="n"/>
      <c r="HJ330" s="26" t="n"/>
      <c r="HK330" s="26" t="n"/>
      <c r="HL330" s="26" t="n"/>
      <c r="HM330" s="26" t="n"/>
      <c r="HN330" s="26" t="n"/>
      <c r="HO330" s="26" t="n"/>
      <c r="HP330" s="26" t="n"/>
      <c r="HQ330" s="26" t="n"/>
      <c r="HR330" s="26" t="n"/>
      <c r="HS330" s="26" t="n"/>
      <c r="HT330" s="26" t="n"/>
      <c r="HU330" s="26" t="n"/>
      <c r="HV330" s="26" t="n"/>
      <c r="HW330" s="26" t="n"/>
      <c r="HX330" s="26" t="n"/>
      <c r="HY330" s="26" t="n"/>
      <c r="HZ330" s="26" t="n"/>
      <c r="IA330" s="26" t="n"/>
      <c r="IB330" s="26" t="n"/>
      <c r="IC330" s="26" t="n"/>
      <c r="ID330" s="26" t="n"/>
      <c r="IE330" s="26" t="n"/>
      <c r="IF330" s="26" t="n"/>
      <c r="IG330" s="26" t="n"/>
      <c r="IH330" s="26" t="n"/>
      <c r="II330" s="26" t="n"/>
      <c r="IJ330" s="26" t="n"/>
      <c r="IK330" s="26" t="n"/>
      <c r="IL330" s="26" t="n"/>
      <c r="IM330" s="26" t="n"/>
      <c r="IN330" s="26" t="n"/>
      <c r="IO330" s="26" t="n"/>
    </row>
    <row r="331" ht="15.75" customHeight="1" s="67">
      <c r="A331" s="37" t="inlineStr">
        <is>
          <t>MTS_BOTTOM_BONUS_THRESHOLD</t>
        </is>
      </c>
      <c r="B331" s="38" t="inlineStr">
        <is>
          <t>12.5</t>
        </is>
      </c>
      <c r="C331" s="38" t="n"/>
      <c r="D331" s="38" t="inlineStr">
        <is>
          <t>ENTRY, GLOBAL_CHECK, STOCKS_EXIT</t>
        </is>
      </c>
      <c r="E331" s="38" t="n"/>
      <c r="F331" s="26" t="n"/>
      <c r="G331" s="38">
        <f>IFERROR(VLOOKUP($A361&amp;"_"&amp;$B361,Results_Deltas!$A$2:$P$15000,5,FALSE),"")</f>
        <v/>
      </c>
      <c r="H331" s="38" t="inlineStr">
        <is>
          <t>Blanket (page end)</t>
        </is>
      </c>
      <c r="I331" s="26" t="n"/>
      <c r="J331" s="26" t="n"/>
      <c r="K331" s="26" t="n"/>
      <c r="L331" s="26" t="inlineStr">
        <is>
          <t>NO</t>
        </is>
      </c>
      <c r="N331" s="76" t="inlineStr">
        <is>
          <t>UNTESTED</t>
        </is>
      </c>
      <c r="O331" s="26" t="n"/>
      <c r="P331" s="26" t="n"/>
      <c r="Q331" s="26" t="n"/>
      <c r="R331" s="26" t="n"/>
      <c r="S331" s="26" t="n"/>
      <c r="T331" s="26" t="n"/>
      <c r="U331" s="26" t="n"/>
      <c r="V331" s="26" t="n"/>
      <c r="W331" s="26" t="n"/>
      <c r="X331" s="26" t="n"/>
      <c r="Y331" s="26" t="n"/>
      <c r="Z331" s="26" t="n"/>
      <c r="AA331" s="26" t="n"/>
      <c r="AB331" s="26" t="n"/>
      <c r="AC331" s="26" t="n"/>
      <c r="AD331" s="26" t="n"/>
      <c r="AE331" s="26" t="n"/>
      <c r="AF331" s="26" t="n"/>
      <c r="AG331" s="26" t="n"/>
      <c r="AH331" s="26" t="n"/>
      <c r="AI331" s="26" t="n"/>
      <c r="AJ331" s="26" t="n"/>
      <c r="AK331" s="26" t="n"/>
      <c r="AL331" s="26" t="n"/>
      <c r="AM331" s="26" t="n"/>
      <c r="AN331" s="26" t="n"/>
      <c r="AO331" s="26" t="n"/>
      <c r="AP331" s="26" t="n"/>
      <c r="AQ331" s="26" t="n"/>
      <c r="AR331" s="26" t="n"/>
      <c r="AS331" s="26" t="n"/>
      <c r="AT331" s="26" t="n"/>
      <c r="AU331" s="26" t="n"/>
      <c r="AV331" s="26" t="n"/>
      <c r="AW331" s="26" t="n"/>
      <c r="AX331" s="26" t="n"/>
      <c r="AY331" s="26" t="n"/>
      <c r="AZ331" s="26" t="n"/>
      <c r="BA331" s="26" t="n"/>
      <c r="BB331" s="26" t="n"/>
      <c r="BC331" s="26" t="n"/>
      <c r="BD331" s="26" t="n"/>
      <c r="BE331" s="26" t="n"/>
      <c r="BF331" s="26" t="n"/>
      <c r="BG331" s="26" t="n"/>
      <c r="BH331" s="26" t="n"/>
      <c r="BI331" s="26" t="n"/>
      <c r="BJ331" s="26" t="n"/>
      <c r="BK331" s="26" t="n"/>
      <c r="BL331" s="26" t="n"/>
      <c r="BM331" s="26" t="n"/>
      <c r="BN331" s="26" t="n"/>
      <c r="BO331" s="26" t="n"/>
      <c r="BP331" s="26" t="n"/>
      <c r="BQ331" s="26" t="n"/>
      <c r="BR331" s="26" t="n"/>
      <c r="BS331" s="26" t="n"/>
      <c r="BT331" s="26" t="n"/>
      <c r="BU331" s="26" t="n"/>
      <c r="BV331" s="26" t="n"/>
      <c r="BW331" s="26" t="n"/>
      <c r="BX331" s="26" t="n"/>
      <c r="BY331" s="26" t="n"/>
      <c r="BZ331" s="26" t="n"/>
      <c r="CA331" s="26" t="n"/>
      <c r="CB331" s="26" t="n"/>
      <c r="CC331" s="26" t="n"/>
      <c r="CD331" s="26" t="n"/>
      <c r="CE331" s="26" t="n"/>
      <c r="CF331" s="26" t="n"/>
      <c r="CG331" s="26" t="n"/>
      <c r="CH331" s="26" t="n"/>
      <c r="CI331" s="26" t="n"/>
      <c r="CJ331" s="26" t="n"/>
      <c r="CK331" s="26" t="n"/>
      <c r="CL331" s="26" t="n"/>
      <c r="CM331" s="26" t="n"/>
      <c r="CN331" s="26" t="n"/>
      <c r="CO331" s="26" t="n"/>
      <c r="CP331" s="26" t="n"/>
      <c r="CQ331" s="26" t="n"/>
      <c r="CR331" s="26" t="n"/>
      <c r="CS331" s="26" t="n"/>
      <c r="CT331" s="26" t="n"/>
      <c r="CU331" s="26" t="n"/>
      <c r="CV331" s="26" t="n"/>
      <c r="CW331" s="26" t="n"/>
      <c r="CX331" s="26" t="n"/>
      <c r="CY331" s="26" t="n"/>
      <c r="CZ331" s="26" t="n"/>
      <c r="DA331" s="26" t="n"/>
      <c r="DB331" s="26" t="n"/>
      <c r="DC331" s="26" t="n"/>
      <c r="DD331" s="26" t="n"/>
      <c r="DE331" s="26" t="n"/>
      <c r="DF331" s="26" t="n"/>
      <c r="DG331" s="26" t="n"/>
      <c r="DH331" s="26" t="n"/>
      <c r="DI331" s="26" t="n"/>
      <c r="DJ331" s="26" t="n"/>
      <c r="DK331" s="26" t="n"/>
      <c r="DL331" s="26" t="n"/>
      <c r="DM331" s="26" t="n"/>
      <c r="DN331" s="26" t="n"/>
      <c r="DO331" s="26" t="n"/>
      <c r="DP331" s="26" t="n"/>
      <c r="DQ331" s="26" t="n"/>
      <c r="DR331" s="26" t="n"/>
      <c r="DS331" s="26" t="n"/>
      <c r="DT331" s="26" t="n"/>
      <c r="DU331" s="26" t="n"/>
      <c r="DV331" s="26" t="n"/>
      <c r="DW331" s="26" t="n"/>
      <c r="DX331" s="26" t="n"/>
      <c r="DY331" s="26" t="n"/>
      <c r="DZ331" s="26" t="n"/>
      <c r="EA331" s="26" t="n"/>
      <c r="EB331" s="26" t="n"/>
      <c r="EC331" s="26" t="n"/>
      <c r="ED331" s="26" t="n"/>
      <c r="EE331" s="26" t="n"/>
      <c r="EF331" s="26" t="n"/>
      <c r="EG331" s="26" t="n"/>
      <c r="EH331" s="26" t="n"/>
      <c r="EI331" s="26" t="n"/>
      <c r="EJ331" s="26" t="n"/>
      <c r="EK331" s="26" t="n"/>
      <c r="EL331" s="26" t="n"/>
      <c r="EM331" s="26" t="n"/>
      <c r="EN331" s="26" t="n"/>
      <c r="EO331" s="26" t="n"/>
      <c r="EP331" s="26" t="n"/>
      <c r="EQ331" s="26" t="n"/>
      <c r="ER331" s="26" t="n"/>
      <c r="ES331" s="26" t="n"/>
      <c r="ET331" s="26" t="n"/>
      <c r="EU331" s="26" t="n"/>
      <c r="EV331" s="26" t="n"/>
      <c r="EW331" s="26" t="n"/>
      <c r="EX331" s="26" t="n"/>
      <c r="EY331" s="26" t="n"/>
      <c r="EZ331" s="26" t="n"/>
      <c r="FA331" s="26" t="n"/>
      <c r="FB331" s="26" t="n"/>
      <c r="FC331" s="26" t="n"/>
      <c r="FD331" s="26" t="n"/>
      <c r="FE331" s="26" t="n"/>
      <c r="FF331" s="26" t="n"/>
      <c r="FG331" s="26" t="n"/>
      <c r="FH331" s="26" t="n"/>
      <c r="FI331" s="26" t="n"/>
      <c r="FJ331" s="26" t="n"/>
      <c r="FK331" s="26" t="n"/>
      <c r="FL331" s="26" t="n"/>
      <c r="FM331" s="26" t="n"/>
      <c r="FN331" s="26" t="n"/>
      <c r="FO331" s="26" t="n"/>
      <c r="FP331" s="26" t="n"/>
      <c r="FQ331" s="26" t="n"/>
      <c r="FR331" s="26" t="n"/>
      <c r="FS331" s="26" t="n"/>
      <c r="FT331" s="26" t="n"/>
      <c r="FU331" s="26" t="n"/>
      <c r="FV331" s="26" t="n"/>
      <c r="FW331" s="26" t="n"/>
      <c r="FX331" s="26" t="n"/>
      <c r="FY331" s="26" t="n"/>
      <c r="FZ331" s="26" t="n"/>
      <c r="GA331" s="26" t="n"/>
      <c r="GB331" s="26" t="n"/>
      <c r="GC331" s="26" t="n"/>
      <c r="GD331" s="26" t="n"/>
      <c r="GE331" s="26" t="n"/>
      <c r="GF331" s="26" t="n"/>
      <c r="GG331" s="26" t="n"/>
      <c r="GH331" s="26" t="n"/>
      <c r="GI331" s="26" t="n"/>
      <c r="GJ331" s="26" t="n"/>
      <c r="GK331" s="26" t="n"/>
      <c r="GL331" s="26" t="n"/>
      <c r="GM331" s="26" t="n"/>
      <c r="GN331" s="26" t="n"/>
      <c r="GO331" s="26" t="n"/>
      <c r="GP331" s="26" t="n"/>
      <c r="GQ331" s="26" t="n"/>
      <c r="GR331" s="26" t="n"/>
      <c r="GS331" s="26" t="n"/>
      <c r="GT331" s="26" t="n"/>
      <c r="GU331" s="26" t="n"/>
      <c r="GV331" s="26" t="n"/>
      <c r="GW331" s="26" t="n"/>
      <c r="GX331" s="26" t="n"/>
      <c r="GY331" s="26" t="n"/>
      <c r="GZ331" s="26" t="n"/>
      <c r="HA331" s="26" t="n"/>
      <c r="HB331" s="26" t="n"/>
      <c r="HC331" s="26" t="n"/>
      <c r="HD331" s="26" t="n"/>
      <c r="HE331" s="26" t="n"/>
      <c r="HF331" s="26" t="n"/>
      <c r="HG331" s="26" t="n"/>
      <c r="HH331" s="26" t="n"/>
      <c r="HI331" s="26" t="n"/>
      <c r="HJ331" s="26" t="n"/>
      <c r="HK331" s="26" t="n"/>
      <c r="HL331" s="26" t="n"/>
      <c r="HM331" s="26" t="n"/>
      <c r="HN331" s="26" t="n"/>
      <c r="HO331" s="26" t="n"/>
      <c r="HP331" s="26" t="n"/>
      <c r="HQ331" s="26" t="n"/>
      <c r="HR331" s="26" t="n"/>
      <c r="HS331" s="26" t="n"/>
      <c r="HT331" s="26" t="n"/>
      <c r="HU331" s="26" t="n"/>
      <c r="HV331" s="26" t="n"/>
      <c r="HW331" s="26" t="n"/>
      <c r="HX331" s="26" t="n"/>
      <c r="HY331" s="26" t="n"/>
      <c r="HZ331" s="26" t="n"/>
      <c r="IA331" s="26" t="n"/>
      <c r="IB331" s="26" t="n"/>
      <c r="IC331" s="26" t="n"/>
      <c r="ID331" s="26" t="n"/>
      <c r="IE331" s="26" t="n"/>
      <c r="IF331" s="26" t="n"/>
      <c r="IG331" s="26" t="n"/>
      <c r="IH331" s="26" t="n"/>
      <c r="II331" s="26" t="n"/>
      <c r="IJ331" s="26" t="n"/>
      <c r="IK331" s="26" t="n"/>
      <c r="IL331" s="26" t="n"/>
      <c r="IM331" s="26" t="n"/>
      <c r="IN331" s="26" t="n"/>
      <c r="IO331" s="26" t="n"/>
    </row>
    <row r="332" ht="15.75" customHeight="1" s="67">
      <c r="A332" s="39" t="inlineStr">
        <is>
          <t>MTS_BOTTOM_STRONG_THRESHOLD</t>
        </is>
      </c>
      <c r="B332" s="40" t="inlineStr">
        <is>
          <t>40</t>
        </is>
      </c>
      <c r="C332" s="38" t="n"/>
      <c r="D332" s="38" t="inlineStr">
        <is>
          <t>ENTRY, GLOBAL_CHECK, STOCKS_EXIT</t>
        </is>
      </c>
      <c r="E332" s="38" t="n"/>
      <c r="F332" s="26" t="n"/>
      <c r="G332" s="38">
        <f>IFERROR(VLOOKUP($A362&amp;"_"&amp;$B362,Results_Deltas!$A$2:$P$15000,5,FALSE),"")</f>
        <v/>
      </c>
      <c r="H332" s="38" t="inlineStr">
        <is>
          <t>Blanket (page end)</t>
        </is>
      </c>
      <c r="I332" s="26" t="n"/>
      <c r="J332" s="26" t="n"/>
      <c r="K332" s="26" t="n"/>
      <c r="L332" s="26" t="inlineStr">
        <is>
          <t>NO</t>
        </is>
      </c>
      <c r="N332" s="76" t="inlineStr">
        <is>
          <t>UNTESTED</t>
        </is>
      </c>
      <c r="O332" s="26" t="n"/>
      <c r="P332" s="26" t="n"/>
      <c r="Q332" s="26" t="n"/>
      <c r="R332" s="26" t="n"/>
      <c r="S332" s="26" t="n"/>
      <c r="T332" s="26" t="n"/>
      <c r="U332" s="26" t="n"/>
      <c r="V332" s="26" t="n"/>
      <c r="W332" s="26" t="n"/>
      <c r="X332" s="26" t="n"/>
      <c r="Y332" s="26" t="n"/>
      <c r="Z332" s="26" t="n"/>
      <c r="AA332" s="26" t="n"/>
      <c r="AB332" s="26" t="n"/>
      <c r="AC332" s="26" t="n"/>
      <c r="AD332" s="26" t="n"/>
      <c r="AE332" s="26" t="n"/>
      <c r="AF332" s="26" t="n"/>
      <c r="AG332" s="26" t="n"/>
      <c r="AH332" s="26" t="n"/>
      <c r="AI332" s="26" t="n"/>
      <c r="AJ332" s="26" t="n"/>
      <c r="AK332" s="26" t="n"/>
      <c r="AL332" s="26" t="n"/>
      <c r="AM332" s="26" t="n"/>
      <c r="AN332" s="26" t="n"/>
      <c r="AO332" s="26" t="n"/>
      <c r="AP332" s="26" t="n"/>
      <c r="AQ332" s="26" t="n"/>
      <c r="AR332" s="26" t="n"/>
      <c r="AS332" s="26" t="n"/>
      <c r="AT332" s="26" t="n"/>
      <c r="AU332" s="26" t="n"/>
      <c r="AV332" s="26" t="n"/>
      <c r="AW332" s="26" t="n"/>
      <c r="AX332" s="26" t="n"/>
      <c r="AY332" s="26" t="n"/>
      <c r="AZ332" s="26" t="n"/>
      <c r="BA332" s="26" t="n"/>
      <c r="BB332" s="26" t="n"/>
      <c r="BC332" s="26" t="n"/>
      <c r="BD332" s="26" t="n"/>
      <c r="BE332" s="26" t="n"/>
      <c r="BF332" s="26" t="n"/>
      <c r="BG332" s="26" t="n"/>
      <c r="BH332" s="26" t="n"/>
      <c r="BI332" s="26" t="n"/>
      <c r="BJ332" s="26" t="n"/>
      <c r="BK332" s="26" t="n"/>
      <c r="BL332" s="26" t="n"/>
      <c r="BM332" s="26" t="n"/>
      <c r="BN332" s="26" t="n"/>
      <c r="BO332" s="26" t="n"/>
      <c r="BP332" s="26" t="n"/>
      <c r="BQ332" s="26" t="n"/>
      <c r="BR332" s="26" t="n"/>
      <c r="BS332" s="26" t="n"/>
      <c r="BT332" s="26" t="n"/>
      <c r="BU332" s="26" t="n"/>
      <c r="BV332" s="26" t="n"/>
      <c r="BW332" s="26" t="n"/>
      <c r="BX332" s="26" t="n"/>
      <c r="BY332" s="26" t="n"/>
      <c r="BZ332" s="26" t="n"/>
      <c r="CA332" s="26" t="n"/>
      <c r="CB332" s="26" t="n"/>
      <c r="CC332" s="26" t="n"/>
      <c r="CD332" s="26" t="n"/>
      <c r="CE332" s="26" t="n"/>
      <c r="CF332" s="26" t="n"/>
      <c r="CG332" s="26" t="n"/>
      <c r="CH332" s="26" t="n"/>
      <c r="CI332" s="26" t="n"/>
      <c r="CJ332" s="26" t="n"/>
      <c r="CK332" s="26" t="n"/>
      <c r="CL332" s="26" t="n"/>
      <c r="CM332" s="26" t="n"/>
      <c r="CN332" s="26" t="n"/>
      <c r="CO332" s="26" t="n"/>
      <c r="CP332" s="26" t="n"/>
      <c r="CQ332" s="26" t="n"/>
      <c r="CR332" s="26" t="n"/>
      <c r="CS332" s="26" t="n"/>
      <c r="CT332" s="26" t="n"/>
      <c r="CU332" s="26" t="n"/>
      <c r="CV332" s="26" t="n"/>
      <c r="CW332" s="26" t="n"/>
      <c r="CX332" s="26" t="n"/>
      <c r="CY332" s="26" t="n"/>
      <c r="CZ332" s="26" t="n"/>
      <c r="DA332" s="26" t="n"/>
      <c r="DB332" s="26" t="n"/>
      <c r="DC332" s="26" t="n"/>
      <c r="DD332" s="26" t="n"/>
      <c r="DE332" s="26" t="n"/>
      <c r="DF332" s="26" t="n"/>
      <c r="DG332" s="26" t="n"/>
      <c r="DH332" s="26" t="n"/>
      <c r="DI332" s="26" t="n"/>
      <c r="DJ332" s="26" t="n"/>
      <c r="DK332" s="26" t="n"/>
      <c r="DL332" s="26" t="n"/>
      <c r="DM332" s="26" t="n"/>
      <c r="DN332" s="26" t="n"/>
      <c r="DO332" s="26" t="n"/>
      <c r="DP332" s="26" t="n"/>
      <c r="DQ332" s="26" t="n"/>
      <c r="DR332" s="26" t="n"/>
      <c r="DS332" s="26" t="n"/>
      <c r="DT332" s="26" t="n"/>
      <c r="DU332" s="26" t="n"/>
      <c r="DV332" s="26" t="n"/>
      <c r="DW332" s="26" t="n"/>
      <c r="DX332" s="26" t="n"/>
      <c r="DY332" s="26" t="n"/>
      <c r="DZ332" s="26" t="n"/>
      <c r="EA332" s="26" t="n"/>
      <c r="EB332" s="26" t="n"/>
      <c r="EC332" s="26" t="n"/>
      <c r="ED332" s="26" t="n"/>
      <c r="EE332" s="26" t="n"/>
      <c r="EF332" s="26" t="n"/>
      <c r="EG332" s="26" t="n"/>
      <c r="EH332" s="26" t="n"/>
      <c r="EI332" s="26" t="n"/>
      <c r="EJ332" s="26" t="n"/>
      <c r="EK332" s="26" t="n"/>
      <c r="EL332" s="26" t="n"/>
      <c r="EM332" s="26" t="n"/>
      <c r="EN332" s="26" t="n"/>
      <c r="EO332" s="26" t="n"/>
      <c r="EP332" s="26" t="n"/>
      <c r="EQ332" s="26" t="n"/>
      <c r="ER332" s="26" t="n"/>
      <c r="ES332" s="26" t="n"/>
      <c r="ET332" s="26" t="n"/>
      <c r="EU332" s="26" t="n"/>
      <c r="EV332" s="26" t="n"/>
      <c r="EW332" s="26" t="n"/>
      <c r="EX332" s="26" t="n"/>
      <c r="EY332" s="26" t="n"/>
      <c r="EZ332" s="26" t="n"/>
      <c r="FA332" s="26" t="n"/>
      <c r="FB332" s="26" t="n"/>
      <c r="FC332" s="26" t="n"/>
      <c r="FD332" s="26" t="n"/>
      <c r="FE332" s="26" t="n"/>
      <c r="FF332" s="26" t="n"/>
      <c r="FG332" s="26" t="n"/>
      <c r="FH332" s="26" t="n"/>
      <c r="FI332" s="26" t="n"/>
      <c r="FJ332" s="26" t="n"/>
      <c r="FK332" s="26" t="n"/>
      <c r="FL332" s="26" t="n"/>
      <c r="FM332" s="26" t="n"/>
      <c r="FN332" s="26" t="n"/>
      <c r="FO332" s="26" t="n"/>
      <c r="FP332" s="26" t="n"/>
      <c r="FQ332" s="26" t="n"/>
      <c r="FR332" s="26" t="n"/>
      <c r="FS332" s="26" t="n"/>
      <c r="FT332" s="26" t="n"/>
      <c r="FU332" s="26" t="n"/>
      <c r="FV332" s="26" t="n"/>
      <c r="FW332" s="26" t="n"/>
      <c r="FX332" s="26" t="n"/>
      <c r="FY332" s="26" t="n"/>
      <c r="FZ332" s="26" t="n"/>
      <c r="GA332" s="26" t="n"/>
      <c r="GB332" s="26" t="n"/>
      <c r="GC332" s="26" t="n"/>
      <c r="GD332" s="26" t="n"/>
      <c r="GE332" s="26" t="n"/>
      <c r="GF332" s="26" t="n"/>
      <c r="GG332" s="26" t="n"/>
      <c r="GH332" s="26" t="n"/>
      <c r="GI332" s="26" t="n"/>
      <c r="GJ332" s="26" t="n"/>
      <c r="GK332" s="26" t="n"/>
      <c r="GL332" s="26" t="n"/>
      <c r="GM332" s="26" t="n"/>
      <c r="GN332" s="26" t="n"/>
      <c r="GO332" s="26" t="n"/>
      <c r="GP332" s="26" t="n"/>
      <c r="GQ332" s="26" t="n"/>
      <c r="GR332" s="26" t="n"/>
      <c r="GS332" s="26" t="n"/>
      <c r="GT332" s="26" t="n"/>
      <c r="GU332" s="26" t="n"/>
      <c r="GV332" s="26" t="n"/>
      <c r="GW332" s="26" t="n"/>
      <c r="GX332" s="26" t="n"/>
      <c r="GY332" s="26" t="n"/>
      <c r="GZ332" s="26" t="n"/>
      <c r="HA332" s="26" t="n"/>
      <c r="HB332" s="26" t="n"/>
      <c r="HC332" s="26" t="n"/>
      <c r="HD332" s="26" t="n"/>
      <c r="HE332" s="26" t="n"/>
      <c r="HF332" s="26" t="n"/>
      <c r="HG332" s="26" t="n"/>
      <c r="HH332" s="26" t="n"/>
      <c r="HI332" s="26" t="n"/>
      <c r="HJ332" s="26" t="n"/>
      <c r="HK332" s="26" t="n"/>
      <c r="HL332" s="26" t="n"/>
      <c r="HM332" s="26" t="n"/>
      <c r="HN332" s="26" t="n"/>
      <c r="HO332" s="26" t="n"/>
      <c r="HP332" s="26" t="n"/>
      <c r="HQ332" s="26" t="n"/>
      <c r="HR332" s="26" t="n"/>
      <c r="HS332" s="26" t="n"/>
      <c r="HT332" s="26" t="n"/>
      <c r="HU332" s="26" t="n"/>
      <c r="HV332" s="26" t="n"/>
      <c r="HW332" s="26" t="n"/>
      <c r="HX332" s="26" t="n"/>
      <c r="HY332" s="26" t="n"/>
      <c r="HZ332" s="26" t="n"/>
      <c r="IA332" s="26" t="n"/>
      <c r="IB332" s="26" t="n"/>
      <c r="IC332" s="26" t="n"/>
      <c r="ID332" s="26" t="n"/>
      <c r="IE332" s="26" t="n"/>
      <c r="IF332" s="26" t="n"/>
      <c r="IG332" s="26" t="n"/>
      <c r="IH332" s="26" t="n"/>
      <c r="II332" s="26" t="n"/>
      <c r="IJ332" s="26" t="n"/>
      <c r="IK332" s="26" t="n"/>
      <c r="IL332" s="26" t="n"/>
      <c r="IM332" s="26" t="n"/>
      <c r="IN332" s="26" t="n"/>
      <c r="IO332" s="26" t="n"/>
    </row>
    <row r="333" ht="15.75" customHeight="1" s="67">
      <c r="A333" s="37" t="inlineStr">
        <is>
          <t>MTS_BOTTOM_STRONG_THRESHOLD</t>
        </is>
      </c>
      <c r="B333" s="38" t="inlineStr">
        <is>
          <t>50</t>
        </is>
      </c>
      <c r="C333" s="38" t="n"/>
      <c r="D333" s="38" t="inlineStr">
        <is>
          <t>ENTRY, GLOBAL_CHECK, STOCKS_EXIT</t>
        </is>
      </c>
      <c r="E333" s="38" t="n"/>
      <c r="F333" s="26" t="n"/>
      <c r="G333" s="38">
        <f>IFERROR(VLOOKUP($A363&amp;"_"&amp;$B363,Results_Deltas!$A$2:$P$15000,5,FALSE),"")</f>
        <v/>
      </c>
      <c r="H333" s="38" t="inlineStr">
        <is>
          <t>Blanket (page end)</t>
        </is>
      </c>
      <c r="I333" s="26" t="n"/>
      <c r="J333" s="26" t="n"/>
      <c r="K333" s="26" t="n"/>
      <c r="L333" s="26" t="inlineStr">
        <is>
          <t>NO</t>
        </is>
      </c>
      <c r="N333" s="76" t="inlineStr">
        <is>
          <t>UNTESTED</t>
        </is>
      </c>
      <c r="O333" s="26" t="n"/>
      <c r="P333" s="26" t="n"/>
      <c r="Q333" s="26" t="n"/>
      <c r="R333" s="26" t="n"/>
      <c r="S333" s="26" t="n"/>
      <c r="T333" s="26" t="n"/>
      <c r="U333" s="26" t="n"/>
      <c r="V333" s="26" t="n"/>
      <c r="W333" s="26" t="n"/>
      <c r="X333" s="26" t="n"/>
      <c r="Y333" s="26" t="n"/>
      <c r="Z333" s="26" t="n"/>
      <c r="AA333" s="26" t="n"/>
      <c r="AB333" s="26" t="n"/>
      <c r="AC333" s="26" t="n"/>
      <c r="AD333" s="26" t="n"/>
      <c r="AE333" s="26" t="n"/>
      <c r="AF333" s="26" t="n"/>
      <c r="AG333" s="26" t="n"/>
      <c r="AH333" s="26" t="n"/>
      <c r="AI333" s="26" t="n"/>
      <c r="AJ333" s="26" t="n"/>
      <c r="AK333" s="26" t="n"/>
      <c r="AL333" s="26" t="n"/>
      <c r="AM333" s="26" t="n"/>
      <c r="AN333" s="26" t="n"/>
      <c r="AO333" s="26" t="n"/>
      <c r="AP333" s="26" t="n"/>
      <c r="AQ333" s="26" t="n"/>
      <c r="AR333" s="26" t="n"/>
      <c r="AS333" s="26" t="n"/>
      <c r="AT333" s="26" t="n"/>
      <c r="AU333" s="26" t="n"/>
      <c r="AV333" s="26" t="n"/>
      <c r="AW333" s="26" t="n"/>
      <c r="AX333" s="26" t="n"/>
      <c r="AY333" s="26" t="n"/>
      <c r="AZ333" s="26" t="n"/>
      <c r="BA333" s="26" t="n"/>
      <c r="BB333" s="26" t="n"/>
      <c r="BC333" s="26" t="n"/>
      <c r="BD333" s="26" t="n"/>
      <c r="BE333" s="26" t="n"/>
      <c r="BF333" s="26" t="n"/>
      <c r="BG333" s="26" t="n"/>
      <c r="BH333" s="26" t="n"/>
      <c r="BI333" s="26" t="n"/>
      <c r="BJ333" s="26" t="n"/>
      <c r="BK333" s="26" t="n"/>
      <c r="BL333" s="26" t="n"/>
      <c r="BM333" s="26" t="n"/>
      <c r="BN333" s="26" t="n"/>
      <c r="BO333" s="26" t="n"/>
      <c r="BP333" s="26" t="n"/>
      <c r="BQ333" s="26" t="n"/>
      <c r="BR333" s="26" t="n"/>
      <c r="BS333" s="26" t="n"/>
      <c r="BT333" s="26" t="n"/>
      <c r="BU333" s="26" t="n"/>
      <c r="BV333" s="26" t="n"/>
      <c r="BW333" s="26" t="n"/>
      <c r="BX333" s="26" t="n"/>
      <c r="BY333" s="26" t="n"/>
      <c r="BZ333" s="26" t="n"/>
      <c r="CA333" s="26" t="n"/>
      <c r="CB333" s="26" t="n"/>
      <c r="CC333" s="26" t="n"/>
      <c r="CD333" s="26" t="n"/>
      <c r="CE333" s="26" t="n"/>
      <c r="CF333" s="26" t="n"/>
      <c r="CG333" s="26" t="n"/>
      <c r="CH333" s="26" t="n"/>
      <c r="CI333" s="26" t="n"/>
      <c r="CJ333" s="26" t="n"/>
      <c r="CK333" s="26" t="n"/>
      <c r="CL333" s="26" t="n"/>
      <c r="CM333" s="26" t="n"/>
      <c r="CN333" s="26" t="n"/>
      <c r="CO333" s="26" t="n"/>
      <c r="CP333" s="26" t="n"/>
      <c r="CQ333" s="26" t="n"/>
      <c r="CR333" s="26" t="n"/>
      <c r="CS333" s="26" t="n"/>
      <c r="CT333" s="26" t="n"/>
      <c r="CU333" s="26" t="n"/>
      <c r="CV333" s="26" t="n"/>
      <c r="CW333" s="26" t="n"/>
      <c r="CX333" s="26" t="n"/>
      <c r="CY333" s="26" t="n"/>
      <c r="CZ333" s="26" t="n"/>
      <c r="DA333" s="26" t="n"/>
      <c r="DB333" s="26" t="n"/>
      <c r="DC333" s="26" t="n"/>
      <c r="DD333" s="26" t="n"/>
      <c r="DE333" s="26" t="n"/>
      <c r="DF333" s="26" t="n"/>
      <c r="DG333" s="26" t="n"/>
      <c r="DH333" s="26" t="n"/>
      <c r="DI333" s="26" t="n"/>
      <c r="DJ333" s="26" t="n"/>
      <c r="DK333" s="26" t="n"/>
      <c r="DL333" s="26" t="n"/>
      <c r="DM333" s="26" t="n"/>
      <c r="DN333" s="26" t="n"/>
      <c r="DO333" s="26" t="n"/>
      <c r="DP333" s="26" t="n"/>
      <c r="DQ333" s="26" t="n"/>
      <c r="DR333" s="26" t="n"/>
      <c r="DS333" s="26" t="n"/>
      <c r="DT333" s="26" t="n"/>
      <c r="DU333" s="26" t="n"/>
      <c r="DV333" s="26" t="n"/>
      <c r="DW333" s="26" t="n"/>
      <c r="DX333" s="26" t="n"/>
      <c r="DY333" s="26" t="n"/>
      <c r="DZ333" s="26" t="n"/>
      <c r="EA333" s="26" t="n"/>
      <c r="EB333" s="26" t="n"/>
      <c r="EC333" s="26" t="n"/>
      <c r="ED333" s="26" t="n"/>
      <c r="EE333" s="26" t="n"/>
      <c r="EF333" s="26" t="n"/>
      <c r="EG333" s="26" t="n"/>
      <c r="EH333" s="26" t="n"/>
      <c r="EI333" s="26" t="n"/>
      <c r="EJ333" s="26" t="n"/>
      <c r="EK333" s="26" t="n"/>
      <c r="EL333" s="26" t="n"/>
      <c r="EM333" s="26" t="n"/>
      <c r="EN333" s="26" t="n"/>
      <c r="EO333" s="26" t="n"/>
      <c r="EP333" s="26" t="n"/>
      <c r="EQ333" s="26" t="n"/>
      <c r="ER333" s="26" t="n"/>
      <c r="ES333" s="26" t="n"/>
      <c r="ET333" s="26" t="n"/>
      <c r="EU333" s="26" t="n"/>
      <c r="EV333" s="26" t="n"/>
      <c r="EW333" s="26" t="n"/>
      <c r="EX333" s="26" t="n"/>
      <c r="EY333" s="26" t="n"/>
      <c r="EZ333" s="26" t="n"/>
      <c r="FA333" s="26" t="n"/>
      <c r="FB333" s="26" t="n"/>
      <c r="FC333" s="26" t="n"/>
      <c r="FD333" s="26" t="n"/>
      <c r="FE333" s="26" t="n"/>
      <c r="FF333" s="26" t="n"/>
      <c r="FG333" s="26" t="n"/>
      <c r="FH333" s="26" t="n"/>
      <c r="FI333" s="26" t="n"/>
      <c r="FJ333" s="26" t="n"/>
      <c r="FK333" s="26" t="n"/>
      <c r="FL333" s="26" t="n"/>
      <c r="FM333" s="26" t="n"/>
      <c r="FN333" s="26" t="n"/>
      <c r="FO333" s="26" t="n"/>
      <c r="FP333" s="26" t="n"/>
      <c r="FQ333" s="26" t="n"/>
      <c r="FR333" s="26" t="n"/>
      <c r="FS333" s="26" t="n"/>
      <c r="FT333" s="26" t="n"/>
      <c r="FU333" s="26" t="n"/>
      <c r="FV333" s="26" t="n"/>
      <c r="FW333" s="26" t="n"/>
      <c r="FX333" s="26" t="n"/>
      <c r="FY333" s="26" t="n"/>
      <c r="FZ333" s="26" t="n"/>
      <c r="GA333" s="26" t="n"/>
      <c r="GB333" s="26" t="n"/>
      <c r="GC333" s="26" t="n"/>
      <c r="GD333" s="26" t="n"/>
      <c r="GE333" s="26" t="n"/>
      <c r="GF333" s="26" t="n"/>
      <c r="GG333" s="26" t="n"/>
      <c r="GH333" s="26" t="n"/>
      <c r="GI333" s="26" t="n"/>
      <c r="GJ333" s="26" t="n"/>
      <c r="GK333" s="26" t="n"/>
      <c r="GL333" s="26" t="n"/>
      <c r="GM333" s="26" t="n"/>
      <c r="GN333" s="26" t="n"/>
      <c r="GO333" s="26" t="n"/>
      <c r="GP333" s="26" t="n"/>
      <c r="GQ333" s="26" t="n"/>
      <c r="GR333" s="26" t="n"/>
      <c r="GS333" s="26" t="n"/>
      <c r="GT333" s="26" t="n"/>
      <c r="GU333" s="26" t="n"/>
      <c r="GV333" s="26" t="n"/>
      <c r="GW333" s="26" t="n"/>
      <c r="GX333" s="26" t="n"/>
      <c r="GY333" s="26" t="n"/>
      <c r="GZ333" s="26" t="n"/>
      <c r="HA333" s="26" t="n"/>
      <c r="HB333" s="26" t="n"/>
      <c r="HC333" s="26" t="n"/>
      <c r="HD333" s="26" t="n"/>
      <c r="HE333" s="26" t="n"/>
      <c r="HF333" s="26" t="n"/>
      <c r="HG333" s="26" t="n"/>
      <c r="HH333" s="26" t="n"/>
      <c r="HI333" s="26" t="n"/>
      <c r="HJ333" s="26" t="n"/>
      <c r="HK333" s="26" t="n"/>
      <c r="HL333" s="26" t="n"/>
      <c r="HM333" s="26" t="n"/>
      <c r="HN333" s="26" t="n"/>
      <c r="HO333" s="26" t="n"/>
      <c r="HP333" s="26" t="n"/>
      <c r="HQ333" s="26" t="n"/>
      <c r="HR333" s="26" t="n"/>
      <c r="HS333" s="26" t="n"/>
      <c r="HT333" s="26" t="n"/>
      <c r="HU333" s="26" t="n"/>
      <c r="HV333" s="26" t="n"/>
      <c r="HW333" s="26" t="n"/>
      <c r="HX333" s="26" t="n"/>
      <c r="HY333" s="26" t="n"/>
      <c r="HZ333" s="26" t="n"/>
      <c r="IA333" s="26" t="n"/>
      <c r="IB333" s="26" t="n"/>
      <c r="IC333" s="26" t="n"/>
      <c r="ID333" s="26" t="n"/>
      <c r="IE333" s="26" t="n"/>
      <c r="IF333" s="26" t="n"/>
      <c r="IG333" s="26" t="n"/>
      <c r="IH333" s="26" t="n"/>
      <c r="II333" s="26" t="n"/>
      <c r="IJ333" s="26" t="n"/>
      <c r="IK333" s="26" t="n"/>
      <c r="IL333" s="26" t="n"/>
      <c r="IM333" s="26" t="n"/>
      <c r="IN333" s="26" t="n"/>
      <c r="IO333" s="26" t="n"/>
    </row>
    <row r="334" ht="15.75" customHeight="1" s="67">
      <c r="A334" s="37" t="inlineStr">
        <is>
          <t>MTS_BOTTOM_STRONG_THRESHOLD</t>
        </is>
      </c>
      <c r="B334" s="38" t="inlineStr">
        <is>
          <t>30</t>
        </is>
      </c>
      <c r="C334" s="38" t="n"/>
      <c r="D334" s="38" t="inlineStr">
        <is>
          <t>ENTRY, GLOBAL_CHECK, STOCKS_EXIT</t>
        </is>
      </c>
      <c r="E334" s="38" t="n"/>
      <c r="F334" s="26" t="n"/>
      <c r="G334" s="38">
        <f>IFERROR(VLOOKUP($A364&amp;"_"&amp;$B364,Results_Deltas!$A$2:$P$15000,5,FALSE),"")</f>
        <v/>
      </c>
      <c r="H334" s="38" t="inlineStr">
        <is>
          <t>Blanket (page end)</t>
        </is>
      </c>
      <c r="I334" s="26" t="n"/>
      <c r="J334" s="26" t="n"/>
      <c r="K334" s="26" t="n"/>
      <c r="L334" s="26" t="inlineStr">
        <is>
          <t>NO</t>
        </is>
      </c>
      <c r="N334" s="76" t="inlineStr">
        <is>
          <t>UNTESTED</t>
        </is>
      </c>
      <c r="O334" s="26" t="n"/>
      <c r="P334" s="26" t="n"/>
      <c r="Q334" s="26" t="n"/>
      <c r="R334" s="26" t="n"/>
      <c r="S334" s="26" t="n"/>
      <c r="T334" s="26" t="n"/>
      <c r="U334" s="26" t="n"/>
      <c r="V334" s="26" t="n"/>
      <c r="W334" s="26" t="n"/>
      <c r="X334" s="26" t="n"/>
      <c r="Y334" s="26" t="n"/>
      <c r="Z334" s="26" t="n"/>
      <c r="AA334" s="26" t="n"/>
      <c r="AB334" s="26" t="n"/>
      <c r="AC334" s="26" t="n"/>
      <c r="AD334" s="26" t="n"/>
      <c r="AE334" s="26" t="n"/>
      <c r="AF334" s="26" t="n"/>
      <c r="AG334" s="26" t="n"/>
      <c r="AH334" s="26" t="n"/>
      <c r="AI334" s="26" t="n"/>
      <c r="AJ334" s="26" t="n"/>
      <c r="AK334" s="26" t="n"/>
      <c r="AL334" s="26" t="n"/>
      <c r="AM334" s="26" t="n"/>
      <c r="AN334" s="26" t="n"/>
      <c r="AO334" s="26" t="n"/>
      <c r="AP334" s="26" t="n"/>
      <c r="AQ334" s="26" t="n"/>
      <c r="AR334" s="26" t="n"/>
      <c r="AS334" s="26" t="n"/>
      <c r="AT334" s="26" t="n"/>
      <c r="AU334" s="26" t="n"/>
      <c r="AV334" s="26" t="n"/>
      <c r="AW334" s="26" t="n"/>
      <c r="AX334" s="26" t="n"/>
      <c r="AY334" s="26" t="n"/>
      <c r="AZ334" s="26" t="n"/>
      <c r="BA334" s="26" t="n"/>
      <c r="BB334" s="26" t="n"/>
      <c r="BC334" s="26" t="n"/>
      <c r="BD334" s="26" t="n"/>
      <c r="BE334" s="26" t="n"/>
      <c r="BF334" s="26" t="n"/>
      <c r="BG334" s="26" t="n"/>
      <c r="BH334" s="26" t="n"/>
      <c r="BI334" s="26" t="n"/>
      <c r="BJ334" s="26" t="n"/>
      <c r="BK334" s="26" t="n"/>
      <c r="BL334" s="26" t="n"/>
      <c r="BM334" s="26" t="n"/>
      <c r="BN334" s="26" t="n"/>
      <c r="BO334" s="26" t="n"/>
      <c r="BP334" s="26" t="n"/>
      <c r="BQ334" s="26" t="n"/>
      <c r="BR334" s="26" t="n"/>
      <c r="BS334" s="26" t="n"/>
      <c r="BT334" s="26" t="n"/>
      <c r="BU334" s="26" t="n"/>
      <c r="BV334" s="26" t="n"/>
      <c r="BW334" s="26" t="n"/>
      <c r="BX334" s="26" t="n"/>
      <c r="BY334" s="26" t="n"/>
      <c r="BZ334" s="26" t="n"/>
      <c r="CA334" s="26" t="n"/>
      <c r="CB334" s="26" t="n"/>
      <c r="CC334" s="26" t="n"/>
      <c r="CD334" s="26" t="n"/>
      <c r="CE334" s="26" t="n"/>
      <c r="CF334" s="26" t="n"/>
      <c r="CG334" s="26" t="n"/>
      <c r="CH334" s="26" t="n"/>
      <c r="CI334" s="26" t="n"/>
      <c r="CJ334" s="26" t="n"/>
      <c r="CK334" s="26" t="n"/>
      <c r="CL334" s="26" t="n"/>
      <c r="CM334" s="26" t="n"/>
      <c r="CN334" s="26" t="n"/>
      <c r="CO334" s="26" t="n"/>
      <c r="CP334" s="26" t="n"/>
      <c r="CQ334" s="26" t="n"/>
      <c r="CR334" s="26" t="n"/>
      <c r="CS334" s="26" t="n"/>
      <c r="CT334" s="26" t="n"/>
      <c r="CU334" s="26" t="n"/>
      <c r="CV334" s="26" t="n"/>
      <c r="CW334" s="26" t="n"/>
      <c r="CX334" s="26" t="n"/>
      <c r="CY334" s="26" t="n"/>
      <c r="CZ334" s="26" t="n"/>
      <c r="DA334" s="26" t="n"/>
      <c r="DB334" s="26" t="n"/>
      <c r="DC334" s="26" t="n"/>
      <c r="DD334" s="26" t="n"/>
      <c r="DE334" s="26" t="n"/>
      <c r="DF334" s="26" t="n"/>
      <c r="DG334" s="26" t="n"/>
      <c r="DH334" s="26" t="n"/>
      <c r="DI334" s="26" t="n"/>
      <c r="DJ334" s="26" t="n"/>
      <c r="DK334" s="26" t="n"/>
      <c r="DL334" s="26" t="n"/>
      <c r="DM334" s="26" t="n"/>
      <c r="DN334" s="26" t="n"/>
      <c r="DO334" s="26" t="n"/>
      <c r="DP334" s="26" t="n"/>
      <c r="DQ334" s="26" t="n"/>
      <c r="DR334" s="26" t="n"/>
      <c r="DS334" s="26" t="n"/>
      <c r="DT334" s="26" t="n"/>
      <c r="DU334" s="26" t="n"/>
      <c r="DV334" s="26" t="n"/>
      <c r="DW334" s="26" t="n"/>
      <c r="DX334" s="26" t="n"/>
      <c r="DY334" s="26" t="n"/>
      <c r="DZ334" s="26" t="n"/>
      <c r="EA334" s="26" t="n"/>
      <c r="EB334" s="26" t="n"/>
      <c r="EC334" s="26" t="n"/>
      <c r="ED334" s="26" t="n"/>
      <c r="EE334" s="26" t="n"/>
      <c r="EF334" s="26" t="n"/>
      <c r="EG334" s="26" t="n"/>
      <c r="EH334" s="26" t="n"/>
      <c r="EI334" s="26" t="n"/>
      <c r="EJ334" s="26" t="n"/>
      <c r="EK334" s="26" t="n"/>
      <c r="EL334" s="26" t="n"/>
      <c r="EM334" s="26" t="n"/>
      <c r="EN334" s="26" t="n"/>
      <c r="EO334" s="26" t="n"/>
      <c r="EP334" s="26" t="n"/>
      <c r="EQ334" s="26" t="n"/>
      <c r="ER334" s="26" t="n"/>
      <c r="ES334" s="26" t="n"/>
      <c r="ET334" s="26" t="n"/>
      <c r="EU334" s="26" t="n"/>
      <c r="EV334" s="26" t="n"/>
      <c r="EW334" s="26" t="n"/>
      <c r="EX334" s="26" t="n"/>
      <c r="EY334" s="26" t="n"/>
      <c r="EZ334" s="26" t="n"/>
      <c r="FA334" s="26" t="n"/>
      <c r="FB334" s="26" t="n"/>
      <c r="FC334" s="26" t="n"/>
      <c r="FD334" s="26" t="n"/>
      <c r="FE334" s="26" t="n"/>
      <c r="FF334" s="26" t="n"/>
      <c r="FG334" s="26" t="n"/>
      <c r="FH334" s="26" t="n"/>
      <c r="FI334" s="26" t="n"/>
      <c r="FJ334" s="26" t="n"/>
      <c r="FK334" s="26" t="n"/>
      <c r="FL334" s="26" t="n"/>
      <c r="FM334" s="26" t="n"/>
      <c r="FN334" s="26" t="n"/>
      <c r="FO334" s="26" t="n"/>
      <c r="FP334" s="26" t="n"/>
      <c r="FQ334" s="26" t="n"/>
      <c r="FR334" s="26" t="n"/>
      <c r="FS334" s="26" t="n"/>
      <c r="FT334" s="26" t="n"/>
      <c r="FU334" s="26" t="n"/>
      <c r="FV334" s="26" t="n"/>
      <c r="FW334" s="26" t="n"/>
      <c r="FX334" s="26" t="n"/>
      <c r="FY334" s="26" t="n"/>
      <c r="FZ334" s="26" t="n"/>
      <c r="GA334" s="26" t="n"/>
      <c r="GB334" s="26" t="n"/>
      <c r="GC334" s="26" t="n"/>
      <c r="GD334" s="26" t="n"/>
      <c r="GE334" s="26" t="n"/>
      <c r="GF334" s="26" t="n"/>
      <c r="GG334" s="26" t="n"/>
      <c r="GH334" s="26" t="n"/>
      <c r="GI334" s="26" t="n"/>
      <c r="GJ334" s="26" t="n"/>
      <c r="GK334" s="26" t="n"/>
      <c r="GL334" s="26" t="n"/>
      <c r="GM334" s="26" t="n"/>
      <c r="GN334" s="26" t="n"/>
      <c r="GO334" s="26" t="n"/>
      <c r="GP334" s="26" t="n"/>
      <c r="GQ334" s="26" t="n"/>
      <c r="GR334" s="26" t="n"/>
      <c r="GS334" s="26" t="n"/>
      <c r="GT334" s="26" t="n"/>
      <c r="GU334" s="26" t="n"/>
      <c r="GV334" s="26" t="n"/>
      <c r="GW334" s="26" t="n"/>
      <c r="GX334" s="26" t="n"/>
      <c r="GY334" s="26" t="n"/>
      <c r="GZ334" s="26" t="n"/>
      <c r="HA334" s="26" t="n"/>
      <c r="HB334" s="26" t="n"/>
      <c r="HC334" s="26" t="n"/>
      <c r="HD334" s="26" t="n"/>
      <c r="HE334" s="26" t="n"/>
      <c r="HF334" s="26" t="n"/>
      <c r="HG334" s="26" t="n"/>
      <c r="HH334" s="26" t="n"/>
      <c r="HI334" s="26" t="n"/>
      <c r="HJ334" s="26" t="n"/>
      <c r="HK334" s="26" t="n"/>
      <c r="HL334" s="26" t="n"/>
      <c r="HM334" s="26" t="n"/>
      <c r="HN334" s="26" t="n"/>
      <c r="HO334" s="26" t="n"/>
      <c r="HP334" s="26" t="n"/>
      <c r="HQ334" s="26" t="n"/>
      <c r="HR334" s="26" t="n"/>
      <c r="HS334" s="26" t="n"/>
      <c r="HT334" s="26" t="n"/>
      <c r="HU334" s="26" t="n"/>
      <c r="HV334" s="26" t="n"/>
      <c r="HW334" s="26" t="n"/>
      <c r="HX334" s="26" t="n"/>
      <c r="HY334" s="26" t="n"/>
      <c r="HZ334" s="26" t="n"/>
      <c r="IA334" s="26" t="n"/>
      <c r="IB334" s="26" t="n"/>
      <c r="IC334" s="26" t="n"/>
      <c r="ID334" s="26" t="n"/>
      <c r="IE334" s="26" t="n"/>
      <c r="IF334" s="26" t="n"/>
      <c r="IG334" s="26" t="n"/>
      <c r="IH334" s="26" t="n"/>
      <c r="II334" s="26" t="n"/>
      <c r="IJ334" s="26" t="n"/>
      <c r="IK334" s="26" t="n"/>
      <c r="IL334" s="26" t="n"/>
      <c r="IM334" s="26" t="n"/>
      <c r="IN334" s="26" t="n"/>
      <c r="IO334" s="26" t="n"/>
    </row>
    <row r="335" ht="15.75" customHeight="1" s="67">
      <c r="A335" s="37" t="inlineStr">
        <is>
          <t>MTS_BOTTOM_STRONG_THRESHOLD</t>
        </is>
      </c>
      <c r="B335" s="38" t="inlineStr">
        <is>
          <t>20</t>
        </is>
      </c>
      <c r="C335" s="38" t="n"/>
      <c r="D335" s="38" t="inlineStr">
        <is>
          <t>ENTRY, GLOBAL_CHECK, STOCKS_EXIT</t>
        </is>
      </c>
      <c r="E335" s="38" t="n"/>
      <c r="F335" s="26" t="n"/>
      <c r="G335" s="38">
        <f>IFERROR(VLOOKUP($A365&amp;"_"&amp;$B365,Results_Deltas!$A$2:$P$15000,5,FALSE),"")</f>
        <v/>
      </c>
      <c r="H335" s="38" t="inlineStr">
        <is>
          <t>Blanket (page end)</t>
        </is>
      </c>
      <c r="I335" s="26" t="n"/>
      <c r="J335" s="26" t="n"/>
      <c r="K335" s="26" t="n"/>
      <c r="L335" s="26" t="inlineStr">
        <is>
          <t>NO</t>
        </is>
      </c>
      <c r="N335" s="76" t="inlineStr">
        <is>
          <t>UNTESTED</t>
        </is>
      </c>
      <c r="O335" s="26" t="n"/>
      <c r="P335" s="26" t="n"/>
      <c r="Q335" s="26" t="n"/>
      <c r="R335" s="26" t="n"/>
      <c r="S335" s="26" t="n"/>
      <c r="T335" s="26" t="n"/>
      <c r="U335" s="26" t="n"/>
      <c r="V335" s="26" t="n"/>
      <c r="W335" s="26" t="n"/>
      <c r="X335" s="26" t="n"/>
      <c r="Y335" s="26" t="n"/>
      <c r="Z335" s="26" t="n"/>
      <c r="AA335" s="26" t="n"/>
      <c r="AB335" s="26" t="n"/>
      <c r="AC335" s="26" t="n"/>
      <c r="AD335" s="26" t="n"/>
      <c r="AE335" s="26" t="n"/>
      <c r="AF335" s="26" t="n"/>
      <c r="AG335" s="26" t="n"/>
      <c r="AH335" s="26" t="n"/>
      <c r="AI335" s="26" t="n"/>
      <c r="AJ335" s="26" t="n"/>
      <c r="AK335" s="26" t="n"/>
      <c r="AL335" s="26" t="n"/>
      <c r="AM335" s="26" t="n"/>
      <c r="AN335" s="26" t="n"/>
      <c r="AO335" s="26" t="n"/>
      <c r="AP335" s="26" t="n"/>
      <c r="AQ335" s="26" t="n"/>
      <c r="AR335" s="26" t="n"/>
      <c r="AS335" s="26" t="n"/>
      <c r="AT335" s="26" t="n"/>
      <c r="AU335" s="26" t="n"/>
      <c r="AV335" s="26" t="n"/>
      <c r="AW335" s="26" t="n"/>
      <c r="AX335" s="26" t="n"/>
      <c r="AY335" s="26" t="n"/>
      <c r="AZ335" s="26" t="n"/>
      <c r="BA335" s="26" t="n"/>
      <c r="BB335" s="26" t="n"/>
      <c r="BC335" s="26" t="n"/>
      <c r="BD335" s="26" t="n"/>
      <c r="BE335" s="26" t="n"/>
      <c r="BF335" s="26" t="n"/>
      <c r="BG335" s="26" t="n"/>
      <c r="BH335" s="26" t="n"/>
      <c r="BI335" s="26" t="n"/>
      <c r="BJ335" s="26" t="n"/>
      <c r="BK335" s="26" t="n"/>
      <c r="BL335" s="26" t="n"/>
      <c r="BM335" s="26" t="n"/>
      <c r="BN335" s="26" t="n"/>
      <c r="BO335" s="26" t="n"/>
      <c r="BP335" s="26" t="n"/>
      <c r="BQ335" s="26" t="n"/>
      <c r="BR335" s="26" t="n"/>
      <c r="BS335" s="26" t="n"/>
      <c r="BT335" s="26" t="n"/>
      <c r="BU335" s="26" t="n"/>
      <c r="BV335" s="26" t="n"/>
      <c r="BW335" s="26" t="n"/>
      <c r="BX335" s="26" t="n"/>
      <c r="BY335" s="26" t="n"/>
      <c r="BZ335" s="26" t="n"/>
      <c r="CA335" s="26" t="n"/>
      <c r="CB335" s="26" t="n"/>
      <c r="CC335" s="26" t="n"/>
      <c r="CD335" s="26" t="n"/>
      <c r="CE335" s="26" t="n"/>
      <c r="CF335" s="26" t="n"/>
      <c r="CG335" s="26" t="n"/>
      <c r="CH335" s="26" t="n"/>
      <c r="CI335" s="26" t="n"/>
      <c r="CJ335" s="26" t="n"/>
      <c r="CK335" s="26" t="n"/>
      <c r="CL335" s="26" t="n"/>
      <c r="CM335" s="26" t="n"/>
      <c r="CN335" s="26" t="n"/>
      <c r="CO335" s="26" t="n"/>
      <c r="CP335" s="26" t="n"/>
      <c r="CQ335" s="26" t="n"/>
      <c r="CR335" s="26" t="n"/>
      <c r="CS335" s="26" t="n"/>
      <c r="CT335" s="26" t="n"/>
      <c r="CU335" s="26" t="n"/>
      <c r="CV335" s="26" t="n"/>
      <c r="CW335" s="26" t="n"/>
      <c r="CX335" s="26" t="n"/>
      <c r="CY335" s="26" t="n"/>
      <c r="CZ335" s="26" t="n"/>
      <c r="DA335" s="26" t="n"/>
      <c r="DB335" s="26" t="n"/>
      <c r="DC335" s="26" t="n"/>
      <c r="DD335" s="26" t="n"/>
      <c r="DE335" s="26" t="n"/>
      <c r="DF335" s="26" t="n"/>
      <c r="DG335" s="26" t="n"/>
      <c r="DH335" s="26" t="n"/>
      <c r="DI335" s="26" t="n"/>
      <c r="DJ335" s="26" t="n"/>
      <c r="DK335" s="26" t="n"/>
      <c r="DL335" s="26" t="n"/>
      <c r="DM335" s="26" t="n"/>
      <c r="DN335" s="26" t="n"/>
      <c r="DO335" s="26" t="n"/>
      <c r="DP335" s="26" t="n"/>
      <c r="DQ335" s="26" t="n"/>
      <c r="DR335" s="26" t="n"/>
      <c r="DS335" s="26" t="n"/>
      <c r="DT335" s="26" t="n"/>
      <c r="DU335" s="26" t="n"/>
      <c r="DV335" s="26" t="n"/>
      <c r="DW335" s="26" t="n"/>
      <c r="DX335" s="26" t="n"/>
      <c r="DY335" s="26" t="n"/>
      <c r="DZ335" s="26" t="n"/>
      <c r="EA335" s="26" t="n"/>
      <c r="EB335" s="26" t="n"/>
      <c r="EC335" s="26" t="n"/>
      <c r="ED335" s="26" t="n"/>
      <c r="EE335" s="26" t="n"/>
      <c r="EF335" s="26" t="n"/>
      <c r="EG335" s="26" t="n"/>
      <c r="EH335" s="26" t="n"/>
      <c r="EI335" s="26" t="n"/>
      <c r="EJ335" s="26" t="n"/>
      <c r="EK335" s="26" t="n"/>
      <c r="EL335" s="26" t="n"/>
      <c r="EM335" s="26" t="n"/>
      <c r="EN335" s="26" t="n"/>
      <c r="EO335" s="26" t="n"/>
      <c r="EP335" s="26" t="n"/>
      <c r="EQ335" s="26" t="n"/>
      <c r="ER335" s="26" t="n"/>
      <c r="ES335" s="26" t="n"/>
      <c r="ET335" s="26" t="n"/>
      <c r="EU335" s="26" t="n"/>
      <c r="EV335" s="26" t="n"/>
      <c r="EW335" s="26" t="n"/>
      <c r="EX335" s="26" t="n"/>
      <c r="EY335" s="26" t="n"/>
      <c r="EZ335" s="26" t="n"/>
      <c r="FA335" s="26" t="n"/>
      <c r="FB335" s="26" t="n"/>
      <c r="FC335" s="26" t="n"/>
      <c r="FD335" s="26" t="n"/>
      <c r="FE335" s="26" t="n"/>
      <c r="FF335" s="26" t="n"/>
      <c r="FG335" s="26" t="n"/>
      <c r="FH335" s="26" t="n"/>
      <c r="FI335" s="26" t="n"/>
      <c r="FJ335" s="26" t="n"/>
      <c r="FK335" s="26" t="n"/>
      <c r="FL335" s="26" t="n"/>
      <c r="FM335" s="26" t="n"/>
      <c r="FN335" s="26" t="n"/>
      <c r="FO335" s="26" t="n"/>
      <c r="FP335" s="26" t="n"/>
      <c r="FQ335" s="26" t="n"/>
      <c r="FR335" s="26" t="n"/>
      <c r="FS335" s="26" t="n"/>
      <c r="FT335" s="26" t="n"/>
      <c r="FU335" s="26" t="n"/>
      <c r="FV335" s="26" t="n"/>
      <c r="FW335" s="26" t="n"/>
      <c r="FX335" s="26" t="n"/>
      <c r="FY335" s="26" t="n"/>
      <c r="FZ335" s="26" t="n"/>
      <c r="GA335" s="26" t="n"/>
      <c r="GB335" s="26" t="n"/>
      <c r="GC335" s="26" t="n"/>
      <c r="GD335" s="26" t="n"/>
      <c r="GE335" s="26" t="n"/>
      <c r="GF335" s="26" t="n"/>
      <c r="GG335" s="26" t="n"/>
      <c r="GH335" s="26" t="n"/>
      <c r="GI335" s="26" t="n"/>
      <c r="GJ335" s="26" t="n"/>
      <c r="GK335" s="26" t="n"/>
      <c r="GL335" s="26" t="n"/>
      <c r="GM335" s="26" t="n"/>
      <c r="GN335" s="26" t="n"/>
      <c r="GO335" s="26" t="n"/>
      <c r="GP335" s="26" t="n"/>
      <c r="GQ335" s="26" t="n"/>
      <c r="GR335" s="26" t="n"/>
      <c r="GS335" s="26" t="n"/>
      <c r="GT335" s="26" t="n"/>
      <c r="GU335" s="26" t="n"/>
      <c r="GV335" s="26" t="n"/>
      <c r="GW335" s="26" t="n"/>
      <c r="GX335" s="26" t="n"/>
      <c r="GY335" s="26" t="n"/>
      <c r="GZ335" s="26" t="n"/>
      <c r="HA335" s="26" t="n"/>
      <c r="HB335" s="26" t="n"/>
      <c r="HC335" s="26" t="n"/>
      <c r="HD335" s="26" t="n"/>
      <c r="HE335" s="26" t="n"/>
      <c r="HF335" s="26" t="n"/>
      <c r="HG335" s="26" t="n"/>
      <c r="HH335" s="26" t="n"/>
      <c r="HI335" s="26" t="n"/>
      <c r="HJ335" s="26" t="n"/>
      <c r="HK335" s="26" t="n"/>
      <c r="HL335" s="26" t="n"/>
      <c r="HM335" s="26" t="n"/>
      <c r="HN335" s="26" t="n"/>
      <c r="HO335" s="26" t="n"/>
      <c r="HP335" s="26" t="n"/>
      <c r="HQ335" s="26" t="n"/>
      <c r="HR335" s="26" t="n"/>
      <c r="HS335" s="26" t="n"/>
      <c r="HT335" s="26" t="n"/>
      <c r="HU335" s="26" t="n"/>
      <c r="HV335" s="26" t="n"/>
      <c r="HW335" s="26" t="n"/>
      <c r="HX335" s="26" t="n"/>
      <c r="HY335" s="26" t="n"/>
      <c r="HZ335" s="26" t="n"/>
      <c r="IA335" s="26" t="n"/>
      <c r="IB335" s="26" t="n"/>
      <c r="IC335" s="26" t="n"/>
      <c r="ID335" s="26" t="n"/>
      <c r="IE335" s="26" t="n"/>
      <c r="IF335" s="26" t="n"/>
      <c r="IG335" s="26" t="n"/>
      <c r="IH335" s="26" t="n"/>
      <c r="II335" s="26" t="n"/>
      <c r="IJ335" s="26" t="n"/>
      <c r="IK335" s="26" t="n"/>
      <c r="IL335" s="26" t="n"/>
      <c r="IM335" s="26" t="n"/>
      <c r="IN335" s="26" t="n"/>
      <c r="IO335" s="26" t="n"/>
    </row>
    <row r="336" ht="15.75" customHeight="1" s="67">
      <c r="A336" s="37" t="inlineStr">
        <is>
          <t>MTS_GATE_ENABLED</t>
        </is>
      </c>
      <c r="B336" s="38" t="inlineStr">
        <is>
          <t>False</t>
        </is>
      </c>
      <c r="C336" s="38" t="n"/>
      <c r="D336" s="38" t="inlineStr">
        <is>
          <t>ENTRY, GLOBAL_CHECK, STOCKS_EXIT</t>
        </is>
      </c>
      <c r="E336" s="38" t="n"/>
      <c r="F336" s="26" t="n"/>
      <c r="G336" s="38">
        <f>IFERROR(VLOOKUP($A366&amp;"_"&amp;$B366,Results_Deltas!$A$2:$P$15000,5,FALSE),"")</f>
        <v/>
      </c>
      <c r="H336" s="38" t="inlineStr">
        <is>
          <t>Blanket (page end)</t>
        </is>
      </c>
      <c r="I336" s="26" t="n"/>
      <c r="J336" s="26" t="n"/>
      <c r="K336" s="26" t="n"/>
      <c r="L336" s="26" t="inlineStr">
        <is>
          <t>NO</t>
        </is>
      </c>
      <c r="N336" s="76" t="inlineStr">
        <is>
          <t>UNTESTED</t>
        </is>
      </c>
      <c r="O336" s="26" t="n"/>
      <c r="P336" s="26" t="n"/>
      <c r="Q336" s="26" t="n"/>
      <c r="R336" s="26" t="n"/>
      <c r="S336" s="26" t="n"/>
      <c r="T336" s="26" t="n"/>
      <c r="U336" s="26" t="n"/>
      <c r="V336" s="26" t="n"/>
      <c r="W336" s="26" t="n"/>
      <c r="X336" s="26" t="n"/>
      <c r="Y336" s="26" t="n"/>
      <c r="Z336" s="26" t="n"/>
      <c r="AA336" s="26" t="n"/>
      <c r="AB336" s="26" t="n"/>
      <c r="AC336" s="26" t="n"/>
      <c r="AD336" s="26" t="n"/>
      <c r="AE336" s="26" t="n"/>
      <c r="AF336" s="26" t="n"/>
      <c r="AG336" s="26" t="n"/>
      <c r="AH336" s="26" t="n"/>
      <c r="AI336" s="26" t="n"/>
      <c r="AJ336" s="26" t="n"/>
      <c r="AK336" s="26" t="n"/>
      <c r="AL336" s="26" t="n"/>
      <c r="AM336" s="26" t="n"/>
      <c r="AN336" s="26" t="n"/>
      <c r="AO336" s="26" t="n"/>
      <c r="AP336" s="26" t="n"/>
      <c r="AQ336" s="26" t="n"/>
      <c r="AR336" s="26" t="n"/>
      <c r="AS336" s="26" t="n"/>
      <c r="AT336" s="26" t="n"/>
      <c r="AU336" s="26" t="n"/>
      <c r="AV336" s="26" t="n"/>
      <c r="AW336" s="26" t="n"/>
      <c r="AX336" s="26" t="n"/>
      <c r="AY336" s="26" t="n"/>
      <c r="AZ336" s="26" t="n"/>
      <c r="BA336" s="26" t="n"/>
      <c r="BB336" s="26" t="n"/>
      <c r="BC336" s="26" t="n"/>
      <c r="BD336" s="26" t="n"/>
      <c r="BE336" s="26" t="n"/>
      <c r="BF336" s="26" t="n"/>
      <c r="BG336" s="26" t="n"/>
      <c r="BH336" s="26" t="n"/>
      <c r="BI336" s="26" t="n"/>
      <c r="BJ336" s="26" t="n"/>
      <c r="BK336" s="26" t="n"/>
      <c r="BL336" s="26" t="n"/>
      <c r="BM336" s="26" t="n"/>
      <c r="BN336" s="26" t="n"/>
      <c r="BO336" s="26" t="n"/>
      <c r="BP336" s="26" t="n"/>
      <c r="BQ336" s="26" t="n"/>
      <c r="BR336" s="26" t="n"/>
      <c r="BS336" s="26" t="n"/>
      <c r="BT336" s="26" t="n"/>
      <c r="BU336" s="26" t="n"/>
      <c r="BV336" s="26" t="n"/>
      <c r="BW336" s="26" t="n"/>
      <c r="BX336" s="26" t="n"/>
      <c r="BY336" s="26" t="n"/>
      <c r="BZ336" s="26" t="n"/>
      <c r="CA336" s="26" t="n"/>
      <c r="CB336" s="26" t="n"/>
      <c r="CC336" s="26" t="n"/>
      <c r="CD336" s="26" t="n"/>
      <c r="CE336" s="26" t="n"/>
      <c r="CF336" s="26" t="n"/>
      <c r="CG336" s="26" t="n"/>
      <c r="CH336" s="26" t="n"/>
      <c r="CI336" s="26" t="n"/>
      <c r="CJ336" s="26" t="n"/>
      <c r="CK336" s="26" t="n"/>
      <c r="CL336" s="26" t="n"/>
      <c r="CM336" s="26" t="n"/>
      <c r="CN336" s="26" t="n"/>
      <c r="CO336" s="26" t="n"/>
      <c r="CP336" s="26" t="n"/>
      <c r="CQ336" s="26" t="n"/>
      <c r="CR336" s="26" t="n"/>
      <c r="CS336" s="26" t="n"/>
      <c r="CT336" s="26" t="n"/>
      <c r="CU336" s="26" t="n"/>
      <c r="CV336" s="26" t="n"/>
      <c r="CW336" s="26" t="n"/>
      <c r="CX336" s="26" t="n"/>
      <c r="CY336" s="26" t="n"/>
      <c r="CZ336" s="26" t="n"/>
      <c r="DA336" s="26" t="n"/>
      <c r="DB336" s="26" t="n"/>
      <c r="DC336" s="26" t="n"/>
      <c r="DD336" s="26" t="n"/>
      <c r="DE336" s="26" t="n"/>
      <c r="DF336" s="26" t="n"/>
      <c r="DG336" s="26" t="n"/>
      <c r="DH336" s="26" t="n"/>
      <c r="DI336" s="26" t="n"/>
      <c r="DJ336" s="26" t="n"/>
      <c r="DK336" s="26" t="n"/>
      <c r="DL336" s="26" t="n"/>
      <c r="DM336" s="26" t="n"/>
      <c r="DN336" s="26" t="n"/>
      <c r="DO336" s="26" t="n"/>
      <c r="DP336" s="26" t="n"/>
      <c r="DQ336" s="26" t="n"/>
      <c r="DR336" s="26" t="n"/>
      <c r="DS336" s="26" t="n"/>
      <c r="DT336" s="26" t="n"/>
      <c r="DU336" s="26" t="n"/>
      <c r="DV336" s="26" t="n"/>
      <c r="DW336" s="26" t="n"/>
      <c r="DX336" s="26" t="n"/>
      <c r="DY336" s="26" t="n"/>
      <c r="DZ336" s="26" t="n"/>
      <c r="EA336" s="26" t="n"/>
      <c r="EB336" s="26" t="n"/>
      <c r="EC336" s="26" t="n"/>
      <c r="ED336" s="26" t="n"/>
      <c r="EE336" s="26" t="n"/>
      <c r="EF336" s="26" t="n"/>
      <c r="EG336" s="26" t="n"/>
      <c r="EH336" s="26" t="n"/>
      <c r="EI336" s="26" t="n"/>
      <c r="EJ336" s="26" t="n"/>
      <c r="EK336" s="26" t="n"/>
      <c r="EL336" s="26" t="n"/>
      <c r="EM336" s="26" t="n"/>
      <c r="EN336" s="26" t="n"/>
      <c r="EO336" s="26" t="n"/>
      <c r="EP336" s="26" t="n"/>
      <c r="EQ336" s="26" t="n"/>
      <c r="ER336" s="26" t="n"/>
      <c r="ES336" s="26" t="n"/>
      <c r="ET336" s="26" t="n"/>
      <c r="EU336" s="26" t="n"/>
      <c r="EV336" s="26" t="n"/>
      <c r="EW336" s="26" t="n"/>
      <c r="EX336" s="26" t="n"/>
      <c r="EY336" s="26" t="n"/>
      <c r="EZ336" s="26" t="n"/>
      <c r="FA336" s="26" t="n"/>
      <c r="FB336" s="26" t="n"/>
      <c r="FC336" s="26" t="n"/>
      <c r="FD336" s="26" t="n"/>
      <c r="FE336" s="26" t="n"/>
      <c r="FF336" s="26" t="n"/>
      <c r="FG336" s="26" t="n"/>
      <c r="FH336" s="26" t="n"/>
      <c r="FI336" s="26" t="n"/>
      <c r="FJ336" s="26" t="n"/>
      <c r="FK336" s="26" t="n"/>
      <c r="FL336" s="26" t="n"/>
      <c r="FM336" s="26" t="n"/>
      <c r="FN336" s="26" t="n"/>
      <c r="FO336" s="26" t="n"/>
      <c r="FP336" s="26" t="n"/>
      <c r="FQ336" s="26" t="n"/>
      <c r="FR336" s="26" t="n"/>
      <c r="FS336" s="26" t="n"/>
      <c r="FT336" s="26" t="n"/>
      <c r="FU336" s="26" t="n"/>
      <c r="FV336" s="26" t="n"/>
      <c r="FW336" s="26" t="n"/>
      <c r="FX336" s="26" t="n"/>
      <c r="FY336" s="26" t="n"/>
      <c r="FZ336" s="26" t="n"/>
      <c r="GA336" s="26" t="n"/>
      <c r="GB336" s="26" t="n"/>
      <c r="GC336" s="26" t="n"/>
      <c r="GD336" s="26" t="n"/>
      <c r="GE336" s="26" t="n"/>
      <c r="GF336" s="26" t="n"/>
      <c r="GG336" s="26" t="n"/>
      <c r="GH336" s="26" t="n"/>
      <c r="GI336" s="26" t="n"/>
      <c r="GJ336" s="26" t="n"/>
      <c r="GK336" s="26" t="n"/>
      <c r="GL336" s="26" t="n"/>
      <c r="GM336" s="26" t="n"/>
      <c r="GN336" s="26" t="n"/>
      <c r="GO336" s="26" t="n"/>
      <c r="GP336" s="26" t="n"/>
      <c r="GQ336" s="26" t="n"/>
      <c r="GR336" s="26" t="n"/>
      <c r="GS336" s="26" t="n"/>
      <c r="GT336" s="26" t="n"/>
      <c r="GU336" s="26" t="n"/>
      <c r="GV336" s="26" t="n"/>
      <c r="GW336" s="26" t="n"/>
      <c r="GX336" s="26" t="n"/>
      <c r="GY336" s="26" t="n"/>
      <c r="GZ336" s="26" t="n"/>
      <c r="HA336" s="26" t="n"/>
      <c r="HB336" s="26" t="n"/>
      <c r="HC336" s="26" t="n"/>
      <c r="HD336" s="26" t="n"/>
      <c r="HE336" s="26" t="n"/>
      <c r="HF336" s="26" t="n"/>
      <c r="HG336" s="26" t="n"/>
      <c r="HH336" s="26" t="n"/>
      <c r="HI336" s="26" t="n"/>
      <c r="HJ336" s="26" t="n"/>
      <c r="HK336" s="26" t="n"/>
      <c r="HL336" s="26" t="n"/>
      <c r="HM336" s="26" t="n"/>
      <c r="HN336" s="26" t="n"/>
      <c r="HO336" s="26" t="n"/>
      <c r="HP336" s="26" t="n"/>
      <c r="HQ336" s="26" t="n"/>
      <c r="HR336" s="26" t="n"/>
      <c r="HS336" s="26" t="n"/>
      <c r="HT336" s="26" t="n"/>
      <c r="HU336" s="26" t="n"/>
      <c r="HV336" s="26" t="n"/>
      <c r="HW336" s="26" t="n"/>
      <c r="HX336" s="26" t="n"/>
      <c r="HY336" s="26" t="n"/>
      <c r="HZ336" s="26" t="n"/>
      <c r="IA336" s="26" t="n"/>
      <c r="IB336" s="26" t="n"/>
      <c r="IC336" s="26" t="n"/>
      <c r="ID336" s="26" t="n"/>
      <c r="IE336" s="26" t="n"/>
      <c r="IF336" s="26" t="n"/>
      <c r="IG336" s="26" t="n"/>
      <c r="IH336" s="26" t="n"/>
      <c r="II336" s="26" t="n"/>
      <c r="IJ336" s="26" t="n"/>
      <c r="IK336" s="26" t="n"/>
      <c r="IL336" s="26" t="n"/>
      <c r="IM336" s="26" t="n"/>
      <c r="IN336" s="26" t="n"/>
      <c r="IO336" s="26" t="n"/>
    </row>
    <row r="337" ht="15.75" customHeight="1" s="67">
      <c r="A337" s="39" t="inlineStr">
        <is>
          <t>MTS_GATE_ENABLED</t>
        </is>
      </c>
      <c r="B337" s="40" t="inlineStr">
        <is>
          <t>True</t>
        </is>
      </c>
      <c r="C337" s="38" t="n"/>
      <c r="D337" s="38" t="inlineStr">
        <is>
          <t>ENTRY, GLOBAL_CHECK, STOCKS_EXIT</t>
        </is>
      </c>
      <c r="E337" s="38" t="n"/>
      <c r="F337" s="26" t="n"/>
      <c r="G337" s="38">
        <f>IFERROR(VLOOKUP($A367&amp;"_"&amp;$B367,Results_Deltas!$A$2:$P$15000,5,FALSE),"")</f>
        <v/>
      </c>
      <c r="H337" s="38" t="inlineStr">
        <is>
          <t>Blanket (page end)</t>
        </is>
      </c>
      <c r="I337" s="26" t="n"/>
      <c r="J337" s="26" t="n"/>
      <c r="K337" s="26" t="n"/>
      <c r="L337" s="26" t="inlineStr">
        <is>
          <t>NO</t>
        </is>
      </c>
      <c r="N337" s="76" t="inlineStr">
        <is>
          <t>UNTESTED</t>
        </is>
      </c>
      <c r="O337" s="26" t="n"/>
      <c r="P337" s="26" t="n"/>
      <c r="Q337" s="26" t="n"/>
      <c r="R337" s="26" t="n"/>
      <c r="S337" s="26" t="n"/>
      <c r="T337" s="26" t="n"/>
      <c r="U337" s="26" t="n"/>
      <c r="V337" s="26" t="n"/>
      <c r="W337" s="26" t="n"/>
      <c r="X337" s="26" t="n"/>
      <c r="Y337" s="26" t="n"/>
      <c r="Z337" s="26" t="n"/>
      <c r="AA337" s="26" t="n"/>
      <c r="AB337" s="26" t="n"/>
      <c r="AC337" s="26" t="n"/>
      <c r="AD337" s="26" t="n"/>
      <c r="AE337" s="26" t="n"/>
      <c r="AF337" s="26" t="n"/>
      <c r="AG337" s="26" t="n"/>
      <c r="AH337" s="26" t="n"/>
      <c r="AI337" s="26" t="n"/>
      <c r="AJ337" s="26" t="n"/>
      <c r="AK337" s="26" t="n"/>
      <c r="AL337" s="26" t="n"/>
      <c r="AM337" s="26" t="n"/>
      <c r="AN337" s="26" t="n"/>
      <c r="AO337" s="26" t="n"/>
      <c r="AP337" s="26" t="n"/>
      <c r="AQ337" s="26" t="n"/>
      <c r="AR337" s="26" t="n"/>
      <c r="AS337" s="26" t="n"/>
      <c r="AT337" s="26" t="n"/>
      <c r="AU337" s="26" t="n"/>
      <c r="AV337" s="26" t="n"/>
      <c r="AW337" s="26" t="n"/>
      <c r="AX337" s="26" t="n"/>
      <c r="AY337" s="26" t="n"/>
      <c r="AZ337" s="26" t="n"/>
      <c r="BA337" s="26" t="n"/>
      <c r="BB337" s="26" t="n"/>
      <c r="BC337" s="26" t="n"/>
      <c r="BD337" s="26" t="n"/>
      <c r="BE337" s="26" t="n"/>
      <c r="BF337" s="26" t="n"/>
      <c r="BG337" s="26" t="n"/>
      <c r="BH337" s="26" t="n"/>
      <c r="BI337" s="26" t="n"/>
      <c r="BJ337" s="26" t="n"/>
      <c r="BK337" s="26" t="n"/>
      <c r="BL337" s="26" t="n"/>
      <c r="BM337" s="26" t="n"/>
      <c r="BN337" s="26" t="n"/>
      <c r="BO337" s="26" t="n"/>
      <c r="BP337" s="26" t="n"/>
      <c r="BQ337" s="26" t="n"/>
      <c r="BR337" s="26" t="n"/>
      <c r="BS337" s="26" t="n"/>
      <c r="BT337" s="26" t="n"/>
      <c r="BU337" s="26" t="n"/>
      <c r="BV337" s="26" t="n"/>
      <c r="BW337" s="26" t="n"/>
      <c r="BX337" s="26" t="n"/>
      <c r="BY337" s="26" t="n"/>
      <c r="BZ337" s="26" t="n"/>
      <c r="CA337" s="26" t="n"/>
      <c r="CB337" s="26" t="n"/>
      <c r="CC337" s="26" t="n"/>
      <c r="CD337" s="26" t="n"/>
      <c r="CE337" s="26" t="n"/>
      <c r="CF337" s="26" t="n"/>
      <c r="CG337" s="26" t="n"/>
      <c r="CH337" s="26" t="n"/>
      <c r="CI337" s="26" t="n"/>
      <c r="CJ337" s="26" t="n"/>
      <c r="CK337" s="26" t="n"/>
      <c r="CL337" s="26" t="n"/>
      <c r="CM337" s="26" t="n"/>
      <c r="CN337" s="26" t="n"/>
      <c r="CO337" s="26" t="n"/>
      <c r="CP337" s="26" t="n"/>
      <c r="CQ337" s="26" t="n"/>
      <c r="CR337" s="26" t="n"/>
      <c r="CS337" s="26" t="n"/>
      <c r="CT337" s="26" t="n"/>
      <c r="CU337" s="26" t="n"/>
      <c r="CV337" s="26" t="n"/>
      <c r="CW337" s="26" t="n"/>
      <c r="CX337" s="26" t="n"/>
      <c r="CY337" s="26" t="n"/>
      <c r="CZ337" s="26" t="n"/>
      <c r="DA337" s="26" t="n"/>
      <c r="DB337" s="26" t="n"/>
      <c r="DC337" s="26" t="n"/>
      <c r="DD337" s="26" t="n"/>
      <c r="DE337" s="26" t="n"/>
      <c r="DF337" s="26" t="n"/>
      <c r="DG337" s="26" t="n"/>
      <c r="DH337" s="26" t="n"/>
      <c r="DI337" s="26" t="n"/>
      <c r="DJ337" s="26" t="n"/>
      <c r="DK337" s="26" t="n"/>
      <c r="DL337" s="26" t="n"/>
      <c r="DM337" s="26" t="n"/>
      <c r="DN337" s="26" t="n"/>
      <c r="DO337" s="26" t="n"/>
      <c r="DP337" s="26" t="n"/>
      <c r="DQ337" s="26" t="n"/>
      <c r="DR337" s="26" t="n"/>
      <c r="DS337" s="26" t="n"/>
      <c r="DT337" s="26" t="n"/>
      <c r="DU337" s="26" t="n"/>
      <c r="DV337" s="26" t="n"/>
      <c r="DW337" s="26" t="n"/>
      <c r="DX337" s="26" t="n"/>
      <c r="DY337" s="26" t="n"/>
      <c r="DZ337" s="26" t="n"/>
      <c r="EA337" s="26" t="n"/>
      <c r="EB337" s="26" t="n"/>
      <c r="EC337" s="26" t="n"/>
      <c r="ED337" s="26" t="n"/>
      <c r="EE337" s="26" t="n"/>
      <c r="EF337" s="26" t="n"/>
      <c r="EG337" s="26" t="n"/>
      <c r="EH337" s="26" t="n"/>
      <c r="EI337" s="26" t="n"/>
      <c r="EJ337" s="26" t="n"/>
      <c r="EK337" s="26" t="n"/>
      <c r="EL337" s="26" t="n"/>
      <c r="EM337" s="26" t="n"/>
      <c r="EN337" s="26" t="n"/>
      <c r="EO337" s="26" t="n"/>
      <c r="EP337" s="26" t="n"/>
      <c r="EQ337" s="26" t="n"/>
      <c r="ER337" s="26" t="n"/>
      <c r="ES337" s="26" t="n"/>
      <c r="ET337" s="26" t="n"/>
      <c r="EU337" s="26" t="n"/>
      <c r="EV337" s="26" t="n"/>
      <c r="EW337" s="26" t="n"/>
      <c r="EX337" s="26" t="n"/>
      <c r="EY337" s="26" t="n"/>
      <c r="EZ337" s="26" t="n"/>
      <c r="FA337" s="26" t="n"/>
      <c r="FB337" s="26" t="n"/>
      <c r="FC337" s="26" t="n"/>
      <c r="FD337" s="26" t="n"/>
      <c r="FE337" s="26" t="n"/>
      <c r="FF337" s="26" t="n"/>
      <c r="FG337" s="26" t="n"/>
      <c r="FH337" s="26" t="n"/>
      <c r="FI337" s="26" t="n"/>
      <c r="FJ337" s="26" t="n"/>
      <c r="FK337" s="26" t="n"/>
      <c r="FL337" s="26" t="n"/>
      <c r="FM337" s="26" t="n"/>
      <c r="FN337" s="26" t="n"/>
      <c r="FO337" s="26" t="n"/>
      <c r="FP337" s="26" t="n"/>
      <c r="FQ337" s="26" t="n"/>
      <c r="FR337" s="26" t="n"/>
      <c r="FS337" s="26" t="n"/>
      <c r="FT337" s="26" t="n"/>
      <c r="FU337" s="26" t="n"/>
      <c r="FV337" s="26" t="n"/>
      <c r="FW337" s="26" t="n"/>
      <c r="FX337" s="26" t="n"/>
      <c r="FY337" s="26" t="n"/>
      <c r="FZ337" s="26" t="n"/>
      <c r="GA337" s="26" t="n"/>
      <c r="GB337" s="26" t="n"/>
      <c r="GC337" s="26" t="n"/>
      <c r="GD337" s="26" t="n"/>
      <c r="GE337" s="26" t="n"/>
      <c r="GF337" s="26" t="n"/>
      <c r="GG337" s="26" t="n"/>
      <c r="GH337" s="26" t="n"/>
      <c r="GI337" s="26" t="n"/>
      <c r="GJ337" s="26" t="n"/>
      <c r="GK337" s="26" t="n"/>
      <c r="GL337" s="26" t="n"/>
      <c r="GM337" s="26" t="n"/>
      <c r="GN337" s="26" t="n"/>
      <c r="GO337" s="26" t="n"/>
      <c r="GP337" s="26" t="n"/>
      <c r="GQ337" s="26" t="n"/>
      <c r="GR337" s="26" t="n"/>
      <c r="GS337" s="26" t="n"/>
      <c r="GT337" s="26" t="n"/>
      <c r="GU337" s="26" t="n"/>
      <c r="GV337" s="26" t="n"/>
      <c r="GW337" s="26" t="n"/>
      <c r="GX337" s="26" t="n"/>
      <c r="GY337" s="26" t="n"/>
      <c r="GZ337" s="26" t="n"/>
      <c r="HA337" s="26" t="n"/>
      <c r="HB337" s="26" t="n"/>
      <c r="HC337" s="26" t="n"/>
      <c r="HD337" s="26" t="n"/>
      <c r="HE337" s="26" t="n"/>
      <c r="HF337" s="26" t="n"/>
      <c r="HG337" s="26" t="n"/>
      <c r="HH337" s="26" t="n"/>
      <c r="HI337" s="26" t="n"/>
      <c r="HJ337" s="26" t="n"/>
      <c r="HK337" s="26" t="n"/>
      <c r="HL337" s="26" t="n"/>
      <c r="HM337" s="26" t="n"/>
      <c r="HN337" s="26" t="n"/>
      <c r="HO337" s="26" t="n"/>
      <c r="HP337" s="26" t="n"/>
      <c r="HQ337" s="26" t="n"/>
      <c r="HR337" s="26" t="n"/>
      <c r="HS337" s="26" t="n"/>
      <c r="HT337" s="26" t="n"/>
      <c r="HU337" s="26" t="n"/>
      <c r="HV337" s="26" t="n"/>
      <c r="HW337" s="26" t="n"/>
      <c r="HX337" s="26" t="n"/>
      <c r="HY337" s="26" t="n"/>
      <c r="HZ337" s="26" t="n"/>
      <c r="IA337" s="26" t="n"/>
      <c r="IB337" s="26" t="n"/>
      <c r="IC337" s="26" t="n"/>
      <c r="ID337" s="26" t="n"/>
      <c r="IE337" s="26" t="n"/>
      <c r="IF337" s="26" t="n"/>
      <c r="IG337" s="26" t="n"/>
      <c r="IH337" s="26" t="n"/>
      <c r="II337" s="26" t="n"/>
      <c r="IJ337" s="26" t="n"/>
      <c r="IK337" s="26" t="n"/>
      <c r="IL337" s="26" t="n"/>
      <c r="IM337" s="26" t="n"/>
      <c r="IN337" s="26" t="n"/>
      <c r="IO337" s="26" t="n"/>
    </row>
    <row r="338" ht="15.75" customHeight="1" s="67">
      <c r="A338" s="39" t="inlineStr">
        <is>
          <t>NEWBORN_LOSS_KILL_GAIN_THRESHOLD_PCT</t>
        </is>
      </c>
      <c r="B338" s="40" t="inlineStr">
        <is>
          <t>0</t>
        </is>
      </c>
      <c r="C338" s="38" t="n"/>
      <c r="D338" s="38" t="inlineStr">
        <is>
          <t>AUGMENT, EXIT, GLOBAL_CHECK, REDUCE, STOCKS_EXIT</t>
        </is>
      </c>
      <c r="E338" s="38" t="n"/>
      <c r="F338" s="26" t="n"/>
      <c r="G338" s="38">
        <f>IFERROR(VLOOKUP($A368&amp;"_"&amp;$B368,Results_Deltas!$A$2:$P$15000,5,FALSE),"")</f>
        <v/>
      </c>
      <c r="H338" s="38" t="inlineStr">
        <is>
          <t>Blanket (page end)</t>
        </is>
      </c>
      <c r="I338" s="26" t="n"/>
      <c r="J338" s="26" t="n"/>
      <c r="K338" s="26" t="n"/>
      <c r="L338" s="26" t="inlineStr">
        <is>
          <t>NO</t>
        </is>
      </c>
      <c r="N338" s="76" t="inlineStr">
        <is>
          <t>UNTESTED</t>
        </is>
      </c>
      <c r="O338" s="26" t="n"/>
      <c r="P338" s="26" t="n"/>
      <c r="Q338" s="26" t="n"/>
      <c r="R338" s="26" t="n"/>
      <c r="S338" s="26" t="n"/>
      <c r="T338" s="26" t="n"/>
      <c r="U338" s="26" t="n"/>
      <c r="V338" s="26" t="n"/>
      <c r="W338" s="26" t="n"/>
      <c r="X338" s="26" t="n"/>
      <c r="Y338" s="26" t="n"/>
      <c r="Z338" s="26" t="n"/>
      <c r="AA338" s="26" t="n"/>
      <c r="AB338" s="26" t="n"/>
      <c r="AC338" s="26" t="n"/>
      <c r="AD338" s="26" t="n"/>
      <c r="AE338" s="26" t="n"/>
      <c r="AF338" s="26" t="n"/>
      <c r="AG338" s="26" t="n"/>
      <c r="AH338" s="26" t="n"/>
      <c r="AI338" s="26" t="n"/>
      <c r="AJ338" s="26" t="n"/>
      <c r="AK338" s="26" t="n"/>
      <c r="AL338" s="26" t="n"/>
      <c r="AM338" s="26" t="n"/>
      <c r="AN338" s="26" t="n"/>
      <c r="AO338" s="26" t="n"/>
      <c r="AP338" s="26" t="n"/>
      <c r="AQ338" s="26" t="n"/>
      <c r="AR338" s="26" t="n"/>
      <c r="AS338" s="26" t="n"/>
      <c r="AT338" s="26" t="n"/>
      <c r="AU338" s="26" t="n"/>
      <c r="AV338" s="26" t="n"/>
      <c r="AW338" s="26" t="n"/>
      <c r="AX338" s="26" t="n"/>
      <c r="AY338" s="26" t="n"/>
      <c r="AZ338" s="26" t="n"/>
      <c r="BA338" s="26" t="n"/>
      <c r="BB338" s="26" t="n"/>
      <c r="BC338" s="26" t="n"/>
      <c r="BD338" s="26" t="n"/>
      <c r="BE338" s="26" t="n"/>
      <c r="BF338" s="26" t="n"/>
      <c r="BG338" s="26" t="n"/>
      <c r="BH338" s="26" t="n"/>
      <c r="BI338" s="26" t="n"/>
      <c r="BJ338" s="26" t="n"/>
      <c r="BK338" s="26" t="n"/>
      <c r="BL338" s="26" t="n"/>
      <c r="BM338" s="26" t="n"/>
      <c r="BN338" s="26" t="n"/>
      <c r="BO338" s="26" t="n"/>
      <c r="BP338" s="26" t="n"/>
      <c r="BQ338" s="26" t="n"/>
      <c r="BR338" s="26" t="n"/>
      <c r="BS338" s="26" t="n"/>
      <c r="BT338" s="26" t="n"/>
      <c r="BU338" s="26" t="n"/>
      <c r="BV338" s="26" t="n"/>
      <c r="BW338" s="26" t="n"/>
      <c r="BX338" s="26" t="n"/>
      <c r="BY338" s="26" t="n"/>
      <c r="BZ338" s="26" t="n"/>
      <c r="CA338" s="26" t="n"/>
      <c r="CB338" s="26" t="n"/>
      <c r="CC338" s="26" t="n"/>
      <c r="CD338" s="26" t="n"/>
      <c r="CE338" s="26" t="n"/>
      <c r="CF338" s="26" t="n"/>
      <c r="CG338" s="26" t="n"/>
      <c r="CH338" s="26" t="n"/>
      <c r="CI338" s="26" t="n"/>
      <c r="CJ338" s="26" t="n"/>
      <c r="CK338" s="26" t="n"/>
      <c r="CL338" s="26" t="n"/>
      <c r="CM338" s="26" t="n"/>
      <c r="CN338" s="26" t="n"/>
      <c r="CO338" s="26" t="n"/>
      <c r="CP338" s="26" t="n"/>
      <c r="CQ338" s="26" t="n"/>
      <c r="CR338" s="26" t="n"/>
      <c r="CS338" s="26" t="n"/>
      <c r="CT338" s="26" t="n"/>
      <c r="CU338" s="26" t="n"/>
      <c r="CV338" s="26" t="n"/>
      <c r="CW338" s="26" t="n"/>
      <c r="CX338" s="26" t="n"/>
      <c r="CY338" s="26" t="n"/>
      <c r="CZ338" s="26" t="n"/>
      <c r="DA338" s="26" t="n"/>
      <c r="DB338" s="26" t="n"/>
      <c r="DC338" s="26" t="n"/>
      <c r="DD338" s="26" t="n"/>
      <c r="DE338" s="26" t="n"/>
      <c r="DF338" s="26" t="n"/>
      <c r="DG338" s="26" t="n"/>
      <c r="DH338" s="26" t="n"/>
      <c r="DI338" s="26" t="n"/>
      <c r="DJ338" s="26" t="n"/>
      <c r="DK338" s="26" t="n"/>
      <c r="DL338" s="26" t="n"/>
      <c r="DM338" s="26" t="n"/>
      <c r="DN338" s="26" t="n"/>
      <c r="DO338" s="26" t="n"/>
      <c r="DP338" s="26" t="n"/>
      <c r="DQ338" s="26" t="n"/>
      <c r="DR338" s="26" t="n"/>
      <c r="DS338" s="26" t="n"/>
      <c r="DT338" s="26" t="n"/>
      <c r="DU338" s="26" t="n"/>
      <c r="DV338" s="26" t="n"/>
      <c r="DW338" s="26" t="n"/>
      <c r="DX338" s="26" t="n"/>
      <c r="DY338" s="26" t="n"/>
      <c r="DZ338" s="26" t="n"/>
      <c r="EA338" s="26" t="n"/>
      <c r="EB338" s="26" t="n"/>
      <c r="EC338" s="26" t="n"/>
      <c r="ED338" s="26" t="n"/>
      <c r="EE338" s="26" t="n"/>
      <c r="EF338" s="26" t="n"/>
      <c r="EG338" s="26" t="n"/>
      <c r="EH338" s="26" t="n"/>
      <c r="EI338" s="26" t="n"/>
      <c r="EJ338" s="26" t="n"/>
      <c r="EK338" s="26" t="n"/>
      <c r="EL338" s="26" t="n"/>
      <c r="EM338" s="26" t="n"/>
      <c r="EN338" s="26" t="n"/>
      <c r="EO338" s="26" t="n"/>
      <c r="EP338" s="26" t="n"/>
      <c r="EQ338" s="26" t="n"/>
      <c r="ER338" s="26" t="n"/>
      <c r="ES338" s="26" t="n"/>
      <c r="ET338" s="26" t="n"/>
      <c r="EU338" s="26" t="n"/>
      <c r="EV338" s="26" t="n"/>
      <c r="EW338" s="26" t="n"/>
      <c r="EX338" s="26" t="n"/>
      <c r="EY338" s="26" t="n"/>
      <c r="EZ338" s="26" t="n"/>
      <c r="FA338" s="26" t="n"/>
      <c r="FB338" s="26" t="n"/>
      <c r="FC338" s="26" t="n"/>
      <c r="FD338" s="26" t="n"/>
      <c r="FE338" s="26" t="n"/>
      <c r="FF338" s="26" t="n"/>
      <c r="FG338" s="26" t="n"/>
      <c r="FH338" s="26" t="n"/>
      <c r="FI338" s="26" t="n"/>
      <c r="FJ338" s="26" t="n"/>
      <c r="FK338" s="26" t="n"/>
      <c r="FL338" s="26" t="n"/>
      <c r="FM338" s="26" t="n"/>
      <c r="FN338" s="26" t="n"/>
      <c r="FO338" s="26" t="n"/>
      <c r="FP338" s="26" t="n"/>
      <c r="FQ338" s="26" t="n"/>
      <c r="FR338" s="26" t="n"/>
      <c r="FS338" s="26" t="n"/>
      <c r="FT338" s="26" t="n"/>
      <c r="FU338" s="26" t="n"/>
      <c r="FV338" s="26" t="n"/>
      <c r="FW338" s="26" t="n"/>
      <c r="FX338" s="26" t="n"/>
      <c r="FY338" s="26" t="n"/>
      <c r="FZ338" s="26" t="n"/>
      <c r="GA338" s="26" t="n"/>
      <c r="GB338" s="26" t="n"/>
      <c r="GC338" s="26" t="n"/>
      <c r="GD338" s="26" t="n"/>
      <c r="GE338" s="26" t="n"/>
      <c r="GF338" s="26" t="n"/>
      <c r="GG338" s="26" t="n"/>
      <c r="GH338" s="26" t="n"/>
      <c r="GI338" s="26" t="n"/>
      <c r="GJ338" s="26" t="n"/>
      <c r="GK338" s="26" t="n"/>
      <c r="GL338" s="26" t="n"/>
      <c r="GM338" s="26" t="n"/>
      <c r="GN338" s="26" t="n"/>
      <c r="GO338" s="26" t="n"/>
      <c r="GP338" s="26" t="n"/>
      <c r="GQ338" s="26" t="n"/>
      <c r="GR338" s="26" t="n"/>
      <c r="GS338" s="26" t="n"/>
      <c r="GT338" s="26" t="n"/>
      <c r="GU338" s="26" t="n"/>
      <c r="GV338" s="26" t="n"/>
      <c r="GW338" s="26" t="n"/>
      <c r="GX338" s="26" t="n"/>
      <c r="GY338" s="26" t="n"/>
      <c r="GZ338" s="26" t="n"/>
      <c r="HA338" s="26" t="n"/>
      <c r="HB338" s="26" t="n"/>
      <c r="HC338" s="26" t="n"/>
      <c r="HD338" s="26" t="n"/>
      <c r="HE338" s="26" t="n"/>
      <c r="HF338" s="26" t="n"/>
      <c r="HG338" s="26" t="n"/>
      <c r="HH338" s="26" t="n"/>
      <c r="HI338" s="26" t="n"/>
      <c r="HJ338" s="26" t="n"/>
      <c r="HK338" s="26" t="n"/>
      <c r="HL338" s="26" t="n"/>
      <c r="HM338" s="26" t="n"/>
      <c r="HN338" s="26" t="n"/>
      <c r="HO338" s="26" t="n"/>
      <c r="HP338" s="26" t="n"/>
      <c r="HQ338" s="26" t="n"/>
      <c r="HR338" s="26" t="n"/>
      <c r="HS338" s="26" t="n"/>
      <c r="HT338" s="26" t="n"/>
      <c r="HU338" s="26" t="n"/>
      <c r="HV338" s="26" t="n"/>
      <c r="HW338" s="26" t="n"/>
      <c r="HX338" s="26" t="n"/>
      <c r="HY338" s="26" t="n"/>
      <c r="HZ338" s="26" t="n"/>
      <c r="IA338" s="26" t="n"/>
      <c r="IB338" s="26" t="n"/>
      <c r="IC338" s="26" t="n"/>
      <c r="ID338" s="26" t="n"/>
      <c r="IE338" s="26" t="n"/>
      <c r="IF338" s="26" t="n"/>
      <c r="IG338" s="26" t="n"/>
      <c r="IH338" s="26" t="n"/>
      <c r="II338" s="26" t="n"/>
      <c r="IJ338" s="26" t="n"/>
      <c r="IK338" s="26" t="n"/>
      <c r="IL338" s="26" t="n"/>
      <c r="IM338" s="26" t="n"/>
      <c r="IN338" s="26" t="n"/>
      <c r="IO338" s="26" t="n"/>
    </row>
    <row r="339" ht="15.75" customHeight="1" s="67">
      <c r="A339" s="37" t="inlineStr">
        <is>
          <t>NEWBORN_LOSS_KILL_GAIN_THRESHOLD_PCT</t>
        </is>
      </c>
      <c r="B339" s="38" t="inlineStr">
        <is>
          <t>2.0</t>
        </is>
      </c>
      <c r="C339" s="38" t="n"/>
      <c r="D339" s="38" t="inlineStr">
        <is>
          <t>AUGMENT, EXIT, GLOBAL_CHECK, REDUCE, STOCKS_EXIT</t>
        </is>
      </c>
      <c r="E339" s="38" t="n"/>
      <c r="F339" s="26" t="n"/>
      <c r="G339" s="38">
        <f>IFERROR(VLOOKUP($A369&amp;"_"&amp;$B369,Results_Deltas!$A$2:$P$15000,5,FALSE),"")</f>
        <v/>
      </c>
      <c r="H339" s="38" t="inlineStr">
        <is>
          <t>Blanket (page end)</t>
        </is>
      </c>
      <c r="I339" s="26" t="n"/>
      <c r="J339" s="26" t="n"/>
      <c r="K339" s="26" t="n"/>
      <c r="L339" s="26" t="inlineStr">
        <is>
          <t>YES</t>
        </is>
      </c>
      <c r="N339" s="76" t="inlineStr">
        <is>
          <t>UNTESTED</t>
        </is>
      </c>
      <c r="O339" s="26" t="n"/>
      <c r="P339" s="26" t="n"/>
      <c r="Q339" s="26" t="n"/>
      <c r="R339" s="26" t="n"/>
      <c r="S339" s="26" t="n"/>
      <c r="T339" s="26" t="n"/>
      <c r="U339" s="26" t="n"/>
      <c r="V339" s="26" t="n"/>
      <c r="W339" s="26" t="n"/>
      <c r="X339" s="26" t="n"/>
      <c r="Y339" s="26" t="n"/>
      <c r="Z339" s="26" t="n"/>
      <c r="AA339" s="26" t="n"/>
      <c r="AB339" s="26" t="n"/>
      <c r="AC339" s="26" t="n"/>
      <c r="AD339" s="26" t="n"/>
      <c r="AE339" s="26" t="n"/>
      <c r="AF339" s="26" t="n"/>
      <c r="AG339" s="26" t="n"/>
      <c r="AH339" s="26" t="n"/>
      <c r="AI339" s="26" t="n"/>
      <c r="AJ339" s="26" t="n"/>
      <c r="AK339" s="26" t="n"/>
      <c r="AL339" s="26" t="n"/>
      <c r="AM339" s="26" t="n"/>
      <c r="AN339" s="26" t="n"/>
      <c r="AO339" s="26" t="n"/>
      <c r="AP339" s="26" t="n"/>
      <c r="AQ339" s="26" t="n"/>
      <c r="AR339" s="26" t="n"/>
      <c r="AS339" s="26" t="n"/>
      <c r="AT339" s="26" t="n"/>
      <c r="AU339" s="26" t="n"/>
      <c r="AV339" s="26" t="n"/>
      <c r="AW339" s="26" t="n"/>
      <c r="AX339" s="26" t="n"/>
      <c r="AY339" s="26" t="n"/>
      <c r="AZ339" s="26" t="n"/>
      <c r="BA339" s="26" t="n"/>
      <c r="BB339" s="26" t="n"/>
      <c r="BC339" s="26" t="n"/>
      <c r="BD339" s="26" t="n"/>
      <c r="BE339" s="26" t="n"/>
      <c r="BF339" s="26" t="n"/>
      <c r="BG339" s="26" t="n"/>
      <c r="BH339" s="26" t="n"/>
      <c r="BI339" s="26" t="n"/>
      <c r="BJ339" s="26" t="n"/>
      <c r="BK339" s="26" t="n"/>
      <c r="BL339" s="26" t="n"/>
      <c r="BM339" s="26" t="n"/>
      <c r="BN339" s="26" t="n"/>
      <c r="BO339" s="26" t="n"/>
      <c r="BP339" s="26" t="n"/>
      <c r="BQ339" s="26" t="n"/>
      <c r="BR339" s="26" t="n"/>
      <c r="BS339" s="26" t="n"/>
      <c r="BT339" s="26" t="n"/>
      <c r="BU339" s="26" t="n"/>
      <c r="BV339" s="26" t="n"/>
      <c r="BW339" s="26" t="n"/>
      <c r="BX339" s="26" t="n"/>
      <c r="BY339" s="26" t="n"/>
      <c r="BZ339" s="26" t="n"/>
      <c r="CA339" s="26" t="n"/>
      <c r="CB339" s="26" t="n"/>
      <c r="CC339" s="26" t="n"/>
      <c r="CD339" s="26" t="n"/>
      <c r="CE339" s="26" t="n"/>
      <c r="CF339" s="26" t="n"/>
      <c r="CG339" s="26" t="n"/>
      <c r="CH339" s="26" t="n"/>
      <c r="CI339" s="26" t="n"/>
      <c r="CJ339" s="26" t="n"/>
      <c r="CK339" s="26" t="n"/>
      <c r="CL339" s="26" t="n"/>
      <c r="CM339" s="26" t="n"/>
      <c r="CN339" s="26" t="n"/>
      <c r="CO339" s="26" t="n"/>
      <c r="CP339" s="26" t="n"/>
      <c r="CQ339" s="26" t="n"/>
      <c r="CR339" s="26" t="n"/>
      <c r="CS339" s="26" t="n"/>
      <c r="CT339" s="26" t="n"/>
      <c r="CU339" s="26" t="n"/>
      <c r="CV339" s="26" t="n"/>
      <c r="CW339" s="26" t="n"/>
      <c r="CX339" s="26" t="n"/>
      <c r="CY339" s="26" t="n"/>
      <c r="CZ339" s="26" t="n"/>
      <c r="DA339" s="26" t="n"/>
      <c r="DB339" s="26" t="n"/>
      <c r="DC339" s="26" t="n"/>
      <c r="DD339" s="26" t="n"/>
      <c r="DE339" s="26" t="n"/>
      <c r="DF339" s="26" t="n"/>
      <c r="DG339" s="26" t="n"/>
      <c r="DH339" s="26" t="n"/>
      <c r="DI339" s="26" t="n"/>
      <c r="DJ339" s="26" t="n"/>
      <c r="DK339" s="26" t="n"/>
      <c r="DL339" s="26" t="n"/>
      <c r="DM339" s="26" t="n"/>
      <c r="DN339" s="26" t="n"/>
      <c r="DO339" s="26" t="n"/>
      <c r="DP339" s="26" t="n"/>
      <c r="DQ339" s="26" t="n"/>
      <c r="DR339" s="26" t="n"/>
      <c r="DS339" s="26" t="n"/>
      <c r="DT339" s="26" t="n"/>
      <c r="DU339" s="26" t="n"/>
      <c r="DV339" s="26" t="n"/>
      <c r="DW339" s="26" t="n"/>
      <c r="DX339" s="26" t="n"/>
      <c r="DY339" s="26" t="n"/>
      <c r="DZ339" s="26" t="n"/>
      <c r="EA339" s="26" t="n"/>
      <c r="EB339" s="26" t="n"/>
      <c r="EC339" s="26" t="n"/>
      <c r="ED339" s="26" t="n"/>
      <c r="EE339" s="26" t="n"/>
      <c r="EF339" s="26" t="n"/>
      <c r="EG339" s="26" t="n"/>
      <c r="EH339" s="26" t="n"/>
      <c r="EI339" s="26" t="n"/>
      <c r="EJ339" s="26" t="n"/>
      <c r="EK339" s="26" t="n"/>
      <c r="EL339" s="26" t="n"/>
      <c r="EM339" s="26" t="n"/>
      <c r="EN339" s="26" t="n"/>
      <c r="EO339" s="26" t="n"/>
      <c r="EP339" s="26" t="n"/>
      <c r="EQ339" s="26" t="n"/>
      <c r="ER339" s="26" t="n"/>
      <c r="ES339" s="26" t="n"/>
      <c r="ET339" s="26" t="n"/>
      <c r="EU339" s="26" t="n"/>
      <c r="EV339" s="26" t="n"/>
      <c r="EW339" s="26" t="n"/>
      <c r="EX339" s="26" t="n"/>
      <c r="EY339" s="26" t="n"/>
      <c r="EZ339" s="26" t="n"/>
      <c r="FA339" s="26" t="n"/>
      <c r="FB339" s="26" t="n"/>
      <c r="FC339" s="26" t="n"/>
      <c r="FD339" s="26" t="n"/>
      <c r="FE339" s="26" t="n"/>
      <c r="FF339" s="26" t="n"/>
      <c r="FG339" s="26" t="n"/>
      <c r="FH339" s="26" t="n"/>
      <c r="FI339" s="26" t="n"/>
      <c r="FJ339" s="26" t="n"/>
      <c r="FK339" s="26" t="n"/>
      <c r="FL339" s="26" t="n"/>
      <c r="FM339" s="26" t="n"/>
      <c r="FN339" s="26" t="n"/>
      <c r="FO339" s="26" t="n"/>
      <c r="FP339" s="26" t="n"/>
      <c r="FQ339" s="26" t="n"/>
      <c r="FR339" s="26" t="n"/>
      <c r="FS339" s="26" t="n"/>
      <c r="FT339" s="26" t="n"/>
      <c r="FU339" s="26" t="n"/>
      <c r="FV339" s="26" t="n"/>
      <c r="FW339" s="26" t="n"/>
      <c r="FX339" s="26" t="n"/>
      <c r="FY339" s="26" t="n"/>
      <c r="FZ339" s="26" t="n"/>
      <c r="GA339" s="26" t="n"/>
      <c r="GB339" s="26" t="n"/>
      <c r="GC339" s="26" t="n"/>
      <c r="GD339" s="26" t="n"/>
      <c r="GE339" s="26" t="n"/>
      <c r="GF339" s="26" t="n"/>
      <c r="GG339" s="26" t="n"/>
      <c r="GH339" s="26" t="n"/>
      <c r="GI339" s="26" t="n"/>
      <c r="GJ339" s="26" t="n"/>
      <c r="GK339" s="26" t="n"/>
      <c r="GL339" s="26" t="n"/>
      <c r="GM339" s="26" t="n"/>
      <c r="GN339" s="26" t="n"/>
      <c r="GO339" s="26" t="n"/>
      <c r="GP339" s="26" t="n"/>
      <c r="GQ339" s="26" t="n"/>
      <c r="GR339" s="26" t="n"/>
      <c r="GS339" s="26" t="n"/>
      <c r="GT339" s="26" t="n"/>
      <c r="GU339" s="26" t="n"/>
      <c r="GV339" s="26" t="n"/>
      <c r="GW339" s="26" t="n"/>
      <c r="GX339" s="26" t="n"/>
      <c r="GY339" s="26" t="n"/>
      <c r="GZ339" s="26" t="n"/>
      <c r="HA339" s="26" t="n"/>
      <c r="HB339" s="26" t="n"/>
      <c r="HC339" s="26" t="n"/>
      <c r="HD339" s="26" t="n"/>
      <c r="HE339" s="26" t="n"/>
      <c r="HF339" s="26" t="n"/>
      <c r="HG339" s="26" t="n"/>
      <c r="HH339" s="26" t="n"/>
      <c r="HI339" s="26" t="n"/>
      <c r="HJ339" s="26" t="n"/>
      <c r="HK339" s="26" t="n"/>
      <c r="HL339" s="26" t="n"/>
      <c r="HM339" s="26" t="n"/>
      <c r="HN339" s="26" t="n"/>
      <c r="HO339" s="26" t="n"/>
      <c r="HP339" s="26" t="n"/>
      <c r="HQ339" s="26" t="n"/>
      <c r="HR339" s="26" t="n"/>
      <c r="HS339" s="26" t="n"/>
      <c r="HT339" s="26" t="n"/>
      <c r="HU339" s="26" t="n"/>
      <c r="HV339" s="26" t="n"/>
      <c r="HW339" s="26" t="n"/>
      <c r="HX339" s="26" t="n"/>
      <c r="HY339" s="26" t="n"/>
      <c r="HZ339" s="26" t="n"/>
      <c r="IA339" s="26" t="n"/>
      <c r="IB339" s="26" t="n"/>
      <c r="IC339" s="26" t="n"/>
      <c r="ID339" s="26" t="n"/>
      <c r="IE339" s="26" t="n"/>
      <c r="IF339" s="26" t="n"/>
      <c r="IG339" s="26" t="n"/>
      <c r="IH339" s="26" t="n"/>
      <c r="II339" s="26" t="n"/>
      <c r="IJ339" s="26" t="n"/>
      <c r="IK339" s="26" t="n"/>
      <c r="IL339" s="26" t="n"/>
      <c r="IM339" s="26" t="n"/>
      <c r="IN339" s="26" t="n"/>
      <c r="IO339" s="26" t="n"/>
    </row>
    <row r="340" ht="15.75" customHeight="1" s="67">
      <c r="A340" s="37" t="inlineStr">
        <is>
          <t>NEWBORN_LOSS_KILL_GAIN_THRESHOLD_PCT</t>
        </is>
      </c>
      <c r="B340" s="38" t="inlineStr">
        <is>
          <t>1.0</t>
        </is>
      </c>
      <c r="C340" s="38" t="n"/>
      <c r="D340" s="38" t="inlineStr">
        <is>
          <t>AUGMENT, EXIT, GLOBAL_CHECK, REDUCE, STOCKS_EXIT</t>
        </is>
      </c>
      <c r="E340" s="38" t="n"/>
      <c r="F340" s="26" t="n"/>
      <c r="G340" s="38">
        <f>IFERROR(VLOOKUP($A370&amp;"_"&amp;$B370,Results_Deltas!$A$2:$P$15000,5,FALSE),"")</f>
        <v/>
      </c>
      <c r="H340" s="38" t="inlineStr">
        <is>
          <t>Blanket (page end)</t>
        </is>
      </c>
      <c r="I340" s="26" t="n"/>
      <c r="J340" s="26" t="n"/>
      <c r="K340" s="26" t="n"/>
      <c r="L340" s="26" t="inlineStr">
        <is>
          <t>NO</t>
        </is>
      </c>
      <c r="N340" s="76" t="inlineStr">
        <is>
          <t>UNTESTED</t>
        </is>
      </c>
      <c r="O340" s="26" t="n"/>
      <c r="P340" s="26" t="n"/>
      <c r="Q340" s="26" t="n"/>
      <c r="R340" s="26" t="n"/>
      <c r="S340" s="26" t="n"/>
      <c r="T340" s="26" t="n"/>
      <c r="U340" s="26" t="n"/>
      <c r="V340" s="26" t="n"/>
      <c r="W340" s="26" t="n"/>
      <c r="X340" s="26" t="n"/>
      <c r="Y340" s="26" t="n"/>
      <c r="Z340" s="26" t="n"/>
      <c r="AA340" s="26" t="n"/>
      <c r="AB340" s="26" t="n"/>
      <c r="AC340" s="26" t="n"/>
      <c r="AD340" s="26" t="n"/>
      <c r="AE340" s="26" t="n"/>
      <c r="AF340" s="26" t="n"/>
      <c r="AG340" s="26" t="n"/>
      <c r="AH340" s="26" t="n"/>
      <c r="AI340" s="26" t="n"/>
      <c r="AJ340" s="26" t="n"/>
      <c r="AK340" s="26" t="n"/>
      <c r="AL340" s="26" t="n"/>
      <c r="AM340" s="26" t="n"/>
      <c r="AN340" s="26" t="n"/>
      <c r="AO340" s="26" t="n"/>
      <c r="AP340" s="26" t="n"/>
      <c r="AQ340" s="26" t="n"/>
      <c r="AR340" s="26" t="n"/>
      <c r="AS340" s="26" t="n"/>
      <c r="AT340" s="26" t="n"/>
      <c r="AU340" s="26" t="n"/>
      <c r="AV340" s="26" t="n"/>
      <c r="AW340" s="26" t="n"/>
      <c r="AX340" s="26" t="n"/>
      <c r="AY340" s="26" t="n"/>
      <c r="AZ340" s="26" t="n"/>
      <c r="BA340" s="26" t="n"/>
      <c r="BB340" s="26" t="n"/>
      <c r="BC340" s="26" t="n"/>
      <c r="BD340" s="26" t="n"/>
      <c r="BE340" s="26" t="n"/>
      <c r="BF340" s="26" t="n"/>
      <c r="BG340" s="26" t="n"/>
      <c r="BH340" s="26" t="n"/>
      <c r="BI340" s="26" t="n"/>
      <c r="BJ340" s="26" t="n"/>
      <c r="BK340" s="26" t="n"/>
      <c r="BL340" s="26" t="n"/>
      <c r="BM340" s="26" t="n"/>
      <c r="BN340" s="26" t="n"/>
      <c r="BO340" s="26" t="n"/>
      <c r="BP340" s="26" t="n"/>
      <c r="BQ340" s="26" t="n"/>
      <c r="BR340" s="26" t="n"/>
      <c r="BS340" s="26" t="n"/>
      <c r="BT340" s="26" t="n"/>
      <c r="BU340" s="26" t="n"/>
      <c r="BV340" s="26" t="n"/>
      <c r="BW340" s="26" t="n"/>
      <c r="BX340" s="26" t="n"/>
      <c r="BY340" s="26" t="n"/>
      <c r="BZ340" s="26" t="n"/>
      <c r="CA340" s="26" t="n"/>
      <c r="CB340" s="26" t="n"/>
      <c r="CC340" s="26" t="n"/>
      <c r="CD340" s="26" t="n"/>
      <c r="CE340" s="26" t="n"/>
      <c r="CF340" s="26" t="n"/>
      <c r="CG340" s="26" t="n"/>
      <c r="CH340" s="26" t="n"/>
      <c r="CI340" s="26" t="n"/>
      <c r="CJ340" s="26" t="n"/>
      <c r="CK340" s="26" t="n"/>
      <c r="CL340" s="26" t="n"/>
      <c r="CM340" s="26" t="n"/>
      <c r="CN340" s="26" t="n"/>
      <c r="CO340" s="26" t="n"/>
      <c r="CP340" s="26" t="n"/>
      <c r="CQ340" s="26" t="n"/>
      <c r="CR340" s="26" t="n"/>
      <c r="CS340" s="26" t="n"/>
      <c r="CT340" s="26" t="n"/>
      <c r="CU340" s="26" t="n"/>
      <c r="CV340" s="26" t="n"/>
      <c r="CW340" s="26" t="n"/>
      <c r="CX340" s="26" t="n"/>
      <c r="CY340" s="26" t="n"/>
      <c r="CZ340" s="26" t="n"/>
      <c r="DA340" s="26" t="n"/>
      <c r="DB340" s="26" t="n"/>
      <c r="DC340" s="26" t="n"/>
      <c r="DD340" s="26" t="n"/>
      <c r="DE340" s="26" t="n"/>
      <c r="DF340" s="26" t="n"/>
      <c r="DG340" s="26" t="n"/>
      <c r="DH340" s="26" t="n"/>
      <c r="DI340" s="26" t="n"/>
      <c r="DJ340" s="26" t="n"/>
      <c r="DK340" s="26" t="n"/>
      <c r="DL340" s="26" t="n"/>
      <c r="DM340" s="26" t="n"/>
      <c r="DN340" s="26" t="n"/>
      <c r="DO340" s="26" t="n"/>
      <c r="DP340" s="26" t="n"/>
      <c r="DQ340" s="26" t="n"/>
      <c r="DR340" s="26" t="n"/>
      <c r="DS340" s="26" t="n"/>
      <c r="DT340" s="26" t="n"/>
      <c r="DU340" s="26" t="n"/>
      <c r="DV340" s="26" t="n"/>
      <c r="DW340" s="26" t="n"/>
      <c r="DX340" s="26" t="n"/>
      <c r="DY340" s="26" t="n"/>
      <c r="DZ340" s="26" t="n"/>
      <c r="EA340" s="26" t="n"/>
      <c r="EB340" s="26" t="n"/>
      <c r="EC340" s="26" t="n"/>
      <c r="ED340" s="26" t="n"/>
      <c r="EE340" s="26" t="n"/>
      <c r="EF340" s="26" t="n"/>
      <c r="EG340" s="26" t="n"/>
      <c r="EH340" s="26" t="n"/>
      <c r="EI340" s="26" t="n"/>
      <c r="EJ340" s="26" t="n"/>
      <c r="EK340" s="26" t="n"/>
      <c r="EL340" s="26" t="n"/>
      <c r="EM340" s="26" t="n"/>
      <c r="EN340" s="26" t="n"/>
      <c r="EO340" s="26" t="n"/>
      <c r="EP340" s="26" t="n"/>
      <c r="EQ340" s="26" t="n"/>
      <c r="ER340" s="26" t="n"/>
      <c r="ES340" s="26" t="n"/>
      <c r="ET340" s="26" t="n"/>
      <c r="EU340" s="26" t="n"/>
      <c r="EV340" s="26" t="n"/>
      <c r="EW340" s="26" t="n"/>
      <c r="EX340" s="26" t="n"/>
      <c r="EY340" s="26" t="n"/>
      <c r="EZ340" s="26" t="n"/>
      <c r="FA340" s="26" t="n"/>
      <c r="FB340" s="26" t="n"/>
      <c r="FC340" s="26" t="n"/>
      <c r="FD340" s="26" t="n"/>
      <c r="FE340" s="26" t="n"/>
      <c r="FF340" s="26" t="n"/>
      <c r="FG340" s="26" t="n"/>
      <c r="FH340" s="26" t="n"/>
      <c r="FI340" s="26" t="n"/>
      <c r="FJ340" s="26" t="n"/>
      <c r="FK340" s="26" t="n"/>
      <c r="FL340" s="26" t="n"/>
      <c r="FM340" s="26" t="n"/>
      <c r="FN340" s="26" t="n"/>
      <c r="FO340" s="26" t="n"/>
      <c r="FP340" s="26" t="n"/>
      <c r="FQ340" s="26" t="n"/>
      <c r="FR340" s="26" t="n"/>
      <c r="FS340" s="26" t="n"/>
      <c r="FT340" s="26" t="n"/>
      <c r="FU340" s="26" t="n"/>
      <c r="FV340" s="26" t="n"/>
      <c r="FW340" s="26" t="n"/>
      <c r="FX340" s="26" t="n"/>
      <c r="FY340" s="26" t="n"/>
      <c r="FZ340" s="26" t="n"/>
      <c r="GA340" s="26" t="n"/>
      <c r="GB340" s="26" t="n"/>
      <c r="GC340" s="26" t="n"/>
      <c r="GD340" s="26" t="n"/>
      <c r="GE340" s="26" t="n"/>
      <c r="GF340" s="26" t="n"/>
      <c r="GG340" s="26" t="n"/>
      <c r="GH340" s="26" t="n"/>
      <c r="GI340" s="26" t="n"/>
      <c r="GJ340" s="26" t="n"/>
      <c r="GK340" s="26" t="n"/>
      <c r="GL340" s="26" t="n"/>
      <c r="GM340" s="26" t="n"/>
      <c r="GN340" s="26" t="n"/>
      <c r="GO340" s="26" t="n"/>
      <c r="GP340" s="26" t="n"/>
      <c r="GQ340" s="26" t="n"/>
      <c r="GR340" s="26" t="n"/>
      <c r="GS340" s="26" t="n"/>
      <c r="GT340" s="26" t="n"/>
      <c r="GU340" s="26" t="n"/>
      <c r="GV340" s="26" t="n"/>
      <c r="GW340" s="26" t="n"/>
      <c r="GX340" s="26" t="n"/>
      <c r="GY340" s="26" t="n"/>
      <c r="GZ340" s="26" t="n"/>
      <c r="HA340" s="26" t="n"/>
      <c r="HB340" s="26" t="n"/>
      <c r="HC340" s="26" t="n"/>
      <c r="HD340" s="26" t="n"/>
      <c r="HE340" s="26" t="n"/>
      <c r="HF340" s="26" t="n"/>
      <c r="HG340" s="26" t="n"/>
      <c r="HH340" s="26" t="n"/>
      <c r="HI340" s="26" t="n"/>
      <c r="HJ340" s="26" t="n"/>
      <c r="HK340" s="26" t="n"/>
      <c r="HL340" s="26" t="n"/>
      <c r="HM340" s="26" t="n"/>
      <c r="HN340" s="26" t="n"/>
      <c r="HO340" s="26" t="n"/>
      <c r="HP340" s="26" t="n"/>
      <c r="HQ340" s="26" t="n"/>
      <c r="HR340" s="26" t="n"/>
      <c r="HS340" s="26" t="n"/>
      <c r="HT340" s="26" t="n"/>
      <c r="HU340" s="26" t="n"/>
      <c r="HV340" s="26" t="n"/>
      <c r="HW340" s="26" t="n"/>
      <c r="HX340" s="26" t="n"/>
      <c r="HY340" s="26" t="n"/>
      <c r="HZ340" s="26" t="n"/>
      <c r="IA340" s="26" t="n"/>
      <c r="IB340" s="26" t="n"/>
      <c r="IC340" s="26" t="n"/>
      <c r="ID340" s="26" t="n"/>
      <c r="IE340" s="26" t="n"/>
      <c r="IF340" s="26" t="n"/>
      <c r="IG340" s="26" t="n"/>
      <c r="IH340" s="26" t="n"/>
      <c r="II340" s="26" t="n"/>
      <c r="IJ340" s="26" t="n"/>
      <c r="IK340" s="26" t="n"/>
      <c r="IL340" s="26" t="n"/>
      <c r="IM340" s="26" t="n"/>
      <c r="IN340" s="26" t="n"/>
      <c r="IO340" s="26" t="n"/>
    </row>
    <row r="341" ht="15.75" customHeight="1" s="67">
      <c r="A341" s="37" t="inlineStr">
        <is>
          <t>NEWBORN_LOSS_KILL_GAIN_THRESHOLD_PCT</t>
        </is>
      </c>
      <c r="B341" s="38" t="inlineStr">
        <is>
          <t>0.5</t>
        </is>
      </c>
      <c r="C341" s="38" t="n"/>
      <c r="D341" s="38" t="inlineStr">
        <is>
          <t>AUGMENT, EXIT, GLOBAL_CHECK, REDUCE, STOCKS_EXIT</t>
        </is>
      </c>
      <c r="E341" s="38" t="n"/>
      <c r="F341" s="26" t="n"/>
      <c r="G341" s="38">
        <f>IFERROR(VLOOKUP($A371&amp;"_"&amp;$B371,Results_Deltas!$A$2:$P$15000,5,FALSE),"")</f>
        <v/>
      </c>
      <c r="H341" s="38" t="inlineStr">
        <is>
          <t>Blanket (page end)</t>
        </is>
      </c>
      <c r="I341" s="26" t="n"/>
      <c r="J341" s="26" t="n"/>
      <c r="K341" s="26" t="n"/>
      <c r="L341" s="26" t="inlineStr">
        <is>
          <t>NO</t>
        </is>
      </c>
      <c r="N341" s="76" t="inlineStr">
        <is>
          <t>UNTESTED</t>
        </is>
      </c>
      <c r="O341" s="26" t="n"/>
      <c r="P341" s="26" t="n"/>
      <c r="Q341" s="26" t="n"/>
      <c r="R341" s="26" t="n"/>
      <c r="S341" s="26" t="n"/>
      <c r="T341" s="26" t="n"/>
      <c r="U341" s="26" t="n"/>
      <c r="V341" s="26" t="n"/>
      <c r="W341" s="26" t="n"/>
      <c r="X341" s="26" t="n"/>
      <c r="Y341" s="26" t="n"/>
      <c r="Z341" s="26" t="n"/>
      <c r="AA341" s="26" t="n"/>
      <c r="AB341" s="26" t="n"/>
      <c r="AC341" s="26" t="n"/>
      <c r="AD341" s="26" t="n"/>
      <c r="AE341" s="26" t="n"/>
      <c r="AF341" s="26" t="n"/>
      <c r="AG341" s="26" t="n"/>
      <c r="AH341" s="26" t="n"/>
      <c r="AI341" s="26" t="n"/>
      <c r="AJ341" s="26" t="n"/>
      <c r="AK341" s="26" t="n"/>
      <c r="AL341" s="26" t="n"/>
      <c r="AM341" s="26" t="n"/>
      <c r="AN341" s="26" t="n"/>
      <c r="AO341" s="26" t="n"/>
      <c r="AP341" s="26" t="n"/>
      <c r="AQ341" s="26" t="n"/>
      <c r="AR341" s="26" t="n"/>
      <c r="AS341" s="26" t="n"/>
      <c r="AT341" s="26" t="n"/>
      <c r="AU341" s="26" t="n"/>
      <c r="AV341" s="26" t="n"/>
      <c r="AW341" s="26" t="n"/>
      <c r="AX341" s="26" t="n"/>
      <c r="AY341" s="26" t="n"/>
      <c r="AZ341" s="26" t="n"/>
      <c r="BA341" s="26" t="n"/>
      <c r="BB341" s="26" t="n"/>
      <c r="BC341" s="26" t="n"/>
      <c r="BD341" s="26" t="n"/>
      <c r="BE341" s="26" t="n"/>
      <c r="BF341" s="26" t="n"/>
      <c r="BG341" s="26" t="n"/>
      <c r="BH341" s="26" t="n"/>
      <c r="BI341" s="26" t="n"/>
      <c r="BJ341" s="26" t="n"/>
      <c r="BK341" s="26" t="n"/>
      <c r="BL341" s="26" t="n"/>
      <c r="BM341" s="26" t="n"/>
      <c r="BN341" s="26" t="n"/>
      <c r="BO341" s="26" t="n"/>
      <c r="BP341" s="26" t="n"/>
      <c r="BQ341" s="26" t="n"/>
      <c r="BR341" s="26" t="n"/>
      <c r="BS341" s="26" t="n"/>
      <c r="BT341" s="26" t="n"/>
      <c r="BU341" s="26" t="n"/>
      <c r="BV341" s="26" t="n"/>
      <c r="BW341" s="26" t="n"/>
      <c r="BX341" s="26" t="n"/>
      <c r="BY341" s="26" t="n"/>
      <c r="BZ341" s="26" t="n"/>
      <c r="CA341" s="26" t="n"/>
      <c r="CB341" s="26" t="n"/>
      <c r="CC341" s="26" t="n"/>
      <c r="CD341" s="26" t="n"/>
      <c r="CE341" s="26" t="n"/>
      <c r="CF341" s="26" t="n"/>
      <c r="CG341" s="26" t="n"/>
      <c r="CH341" s="26" t="n"/>
      <c r="CI341" s="26" t="n"/>
      <c r="CJ341" s="26" t="n"/>
      <c r="CK341" s="26" t="n"/>
      <c r="CL341" s="26" t="n"/>
      <c r="CM341" s="26" t="n"/>
      <c r="CN341" s="26" t="n"/>
      <c r="CO341" s="26" t="n"/>
      <c r="CP341" s="26" t="n"/>
      <c r="CQ341" s="26" t="n"/>
      <c r="CR341" s="26" t="n"/>
      <c r="CS341" s="26" t="n"/>
      <c r="CT341" s="26" t="n"/>
      <c r="CU341" s="26" t="n"/>
      <c r="CV341" s="26" t="n"/>
      <c r="CW341" s="26" t="n"/>
      <c r="CX341" s="26" t="n"/>
      <c r="CY341" s="26" t="n"/>
      <c r="CZ341" s="26" t="n"/>
      <c r="DA341" s="26" t="n"/>
      <c r="DB341" s="26" t="n"/>
      <c r="DC341" s="26" t="n"/>
      <c r="DD341" s="26" t="n"/>
      <c r="DE341" s="26" t="n"/>
      <c r="DF341" s="26" t="n"/>
      <c r="DG341" s="26" t="n"/>
      <c r="DH341" s="26" t="n"/>
      <c r="DI341" s="26" t="n"/>
      <c r="DJ341" s="26" t="n"/>
      <c r="DK341" s="26" t="n"/>
      <c r="DL341" s="26" t="n"/>
      <c r="DM341" s="26" t="n"/>
      <c r="DN341" s="26" t="n"/>
      <c r="DO341" s="26" t="n"/>
      <c r="DP341" s="26" t="n"/>
      <c r="DQ341" s="26" t="n"/>
      <c r="DR341" s="26" t="n"/>
      <c r="DS341" s="26" t="n"/>
      <c r="DT341" s="26" t="n"/>
      <c r="DU341" s="26" t="n"/>
      <c r="DV341" s="26" t="n"/>
      <c r="DW341" s="26" t="n"/>
      <c r="DX341" s="26" t="n"/>
      <c r="DY341" s="26" t="n"/>
      <c r="DZ341" s="26" t="n"/>
      <c r="EA341" s="26" t="n"/>
      <c r="EB341" s="26" t="n"/>
      <c r="EC341" s="26" t="n"/>
      <c r="ED341" s="26" t="n"/>
      <c r="EE341" s="26" t="n"/>
      <c r="EF341" s="26" t="n"/>
      <c r="EG341" s="26" t="n"/>
      <c r="EH341" s="26" t="n"/>
      <c r="EI341" s="26" t="n"/>
      <c r="EJ341" s="26" t="n"/>
      <c r="EK341" s="26" t="n"/>
      <c r="EL341" s="26" t="n"/>
      <c r="EM341" s="26" t="n"/>
      <c r="EN341" s="26" t="n"/>
      <c r="EO341" s="26" t="n"/>
      <c r="EP341" s="26" t="n"/>
      <c r="EQ341" s="26" t="n"/>
      <c r="ER341" s="26" t="n"/>
      <c r="ES341" s="26" t="n"/>
      <c r="ET341" s="26" t="n"/>
      <c r="EU341" s="26" t="n"/>
      <c r="EV341" s="26" t="n"/>
      <c r="EW341" s="26" t="n"/>
      <c r="EX341" s="26" t="n"/>
      <c r="EY341" s="26" t="n"/>
      <c r="EZ341" s="26" t="n"/>
      <c r="FA341" s="26" t="n"/>
      <c r="FB341" s="26" t="n"/>
      <c r="FC341" s="26" t="n"/>
      <c r="FD341" s="26" t="n"/>
      <c r="FE341" s="26" t="n"/>
      <c r="FF341" s="26" t="n"/>
      <c r="FG341" s="26" t="n"/>
      <c r="FH341" s="26" t="n"/>
      <c r="FI341" s="26" t="n"/>
      <c r="FJ341" s="26" t="n"/>
      <c r="FK341" s="26" t="n"/>
      <c r="FL341" s="26" t="n"/>
      <c r="FM341" s="26" t="n"/>
      <c r="FN341" s="26" t="n"/>
      <c r="FO341" s="26" t="n"/>
      <c r="FP341" s="26" t="n"/>
      <c r="FQ341" s="26" t="n"/>
      <c r="FR341" s="26" t="n"/>
      <c r="FS341" s="26" t="n"/>
      <c r="FT341" s="26" t="n"/>
      <c r="FU341" s="26" t="n"/>
      <c r="FV341" s="26" t="n"/>
      <c r="FW341" s="26" t="n"/>
      <c r="FX341" s="26" t="n"/>
      <c r="FY341" s="26" t="n"/>
      <c r="FZ341" s="26" t="n"/>
      <c r="GA341" s="26" t="n"/>
      <c r="GB341" s="26" t="n"/>
      <c r="GC341" s="26" t="n"/>
      <c r="GD341" s="26" t="n"/>
      <c r="GE341" s="26" t="n"/>
      <c r="GF341" s="26" t="n"/>
      <c r="GG341" s="26" t="n"/>
      <c r="GH341" s="26" t="n"/>
      <c r="GI341" s="26" t="n"/>
      <c r="GJ341" s="26" t="n"/>
      <c r="GK341" s="26" t="n"/>
      <c r="GL341" s="26" t="n"/>
      <c r="GM341" s="26" t="n"/>
      <c r="GN341" s="26" t="n"/>
      <c r="GO341" s="26" t="n"/>
      <c r="GP341" s="26" t="n"/>
      <c r="GQ341" s="26" t="n"/>
      <c r="GR341" s="26" t="n"/>
      <c r="GS341" s="26" t="n"/>
      <c r="GT341" s="26" t="n"/>
      <c r="GU341" s="26" t="n"/>
      <c r="GV341" s="26" t="n"/>
      <c r="GW341" s="26" t="n"/>
      <c r="GX341" s="26" t="n"/>
      <c r="GY341" s="26" t="n"/>
      <c r="GZ341" s="26" t="n"/>
      <c r="HA341" s="26" t="n"/>
      <c r="HB341" s="26" t="n"/>
      <c r="HC341" s="26" t="n"/>
      <c r="HD341" s="26" t="n"/>
      <c r="HE341" s="26" t="n"/>
      <c r="HF341" s="26" t="n"/>
      <c r="HG341" s="26" t="n"/>
      <c r="HH341" s="26" t="n"/>
      <c r="HI341" s="26" t="n"/>
      <c r="HJ341" s="26" t="n"/>
      <c r="HK341" s="26" t="n"/>
      <c r="HL341" s="26" t="n"/>
      <c r="HM341" s="26" t="n"/>
      <c r="HN341" s="26" t="n"/>
      <c r="HO341" s="26" t="n"/>
      <c r="HP341" s="26" t="n"/>
      <c r="HQ341" s="26" t="n"/>
      <c r="HR341" s="26" t="n"/>
      <c r="HS341" s="26" t="n"/>
      <c r="HT341" s="26" t="n"/>
      <c r="HU341" s="26" t="n"/>
      <c r="HV341" s="26" t="n"/>
      <c r="HW341" s="26" t="n"/>
      <c r="HX341" s="26" t="n"/>
      <c r="HY341" s="26" t="n"/>
      <c r="HZ341" s="26" t="n"/>
      <c r="IA341" s="26" t="n"/>
      <c r="IB341" s="26" t="n"/>
      <c r="IC341" s="26" t="n"/>
      <c r="ID341" s="26" t="n"/>
      <c r="IE341" s="26" t="n"/>
      <c r="IF341" s="26" t="n"/>
      <c r="IG341" s="26" t="n"/>
      <c r="IH341" s="26" t="n"/>
      <c r="II341" s="26" t="n"/>
      <c r="IJ341" s="26" t="n"/>
      <c r="IK341" s="26" t="n"/>
      <c r="IL341" s="26" t="n"/>
      <c r="IM341" s="26" t="n"/>
      <c r="IN341" s="26" t="n"/>
      <c r="IO341" s="26" t="n"/>
    </row>
    <row r="342" ht="15.75" customHeight="1" s="67">
      <c r="A342" s="37" t="inlineStr">
        <is>
          <t>NEWBORN_LOSS_KILL_REQUIRE_VEL_AGAINST</t>
        </is>
      </c>
      <c r="B342" s="38" t="inlineStr">
        <is>
          <t>0.0</t>
        </is>
      </c>
      <c r="C342" s="38" t="n"/>
      <c r="D342" s="38" t="inlineStr">
        <is>
          <t>AUGMENT, EXIT, GLOBAL_CHECK, REDUCE, STOCKS_EXIT</t>
        </is>
      </c>
      <c r="E342" s="38" t="n"/>
      <c r="F342" s="26" t="n"/>
      <c r="G342" s="38">
        <f>IFERROR(VLOOKUP($A372&amp;"_"&amp;$B372,Results_Deltas!$A$2:$P$15000,5,FALSE),"")</f>
        <v/>
      </c>
      <c r="H342" s="38" t="inlineStr">
        <is>
          <t>Blanket (page end)</t>
        </is>
      </c>
      <c r="I342" s="26" t="n"/>
      <c r="J342" s="26" t="n"/>
      <c r="K342" s="26" t="n"/>
      <c r="L342" s="26" t="inlineStr">
        <is>
          <t>NO</t>
        </is>
      </c>
      <c r="N342" s="76" t="inlineStr">
        <is>
          <t>UNTESTED</t>
        </is>
      </c>
      <c r="O342" s="26" t="n"/>
      <c r="P342" s="26" t="n"/>
      <c r="Q342" s="26" t="n"/>
      <c r="R342" s="26" t="n"/>
      <c r="S342" s="26" t="n"/>
      <c r="T342" s="26" t="n"/>
      <c r="U342" s="26" t="n"/>
      <c r="V342" s="26" t="n"/>
      <c r="W342" s="26" t="n"/>
      <c r="X342" s="26" t="n"/>
      <c r="Y342" s="26" t="n"/>
      <c r="Z342" s="26" t="n"/>
      <c r="AA342" s="26" t="n"/>
      <c r="AB342" s="26" t="n"/>
      <c r="AC342" s="26" t="n"/>
      <c r="AD342" s="26" t="n"/>
      <c r="AE342" s="26" t="n"/>
      <c r="AF342" s="26" t="n"/>
      <c r="AG342" s="26" t="n"/>
      <c r="AH342" s="26" t="n"/>
      <c r="AI342" s="26" t="n"/>
      <c r="AJ342" s="26" t="n"/>
      <c r="AK342" s="26" t="n"/>
      <c r="AL342" s="26" t="n"/>
      <c r="AM342" s="26" t="n"/>
      <c r="AN342" s="26" t="n"/>
      <c r="AO342" s="26" t="n"/>
      <c r="AP342" s="26" t="n"/>
      <c r="AQ342" s="26" t="n"/>
      <c r="AR342" s="26" t="n"/>
      <c r="AS342" s="26" t="n"/>
      <c r="AT342" s="26" t="n"/>
      <c r="AU342" s="26" t="n"/>
      <c r="AV342" s="26" t="n"/>
      <c r="AW342" s="26" t="n"/>
      <c r="AX342" s="26" t="n"/>
      <c r="AY342" s="26" t="n"/>
      <c r="AZ342" s="26" t="n"/>
      <c r="BA342" s="26" t="n"/>
      <c r="BB342" s="26" t="n"/>
      <c r="BC342" s="26" t="n"/>
      <c r="BD342" s="26" t="n"/>
      <c r="BE342" s="26" t="n"/>
      <c r="BF342" s="26" t="n"/>
      <c r="BG342" s="26" t="n"/>
      <c r="BH342" s="26" t="n"/>
      <c r="BI342" s="26" t="n"/>
      <c r="BJ342" s="26" t="n"/>
      <c r="BK342" s="26" t="n"/>
      <c r="BL342" s="26" t="n"/>
      <c r="BM342" s="26" t="n"/>
      <c r="BN342" s="26" t="n"/>
      <c r="BO342" s="26" t="n"/>
      <c r="BP342" s="26" t="n"/>
      <c r="BQ342" s="26" t="n"/>
      <c r="BR342" s="26" t="n"/>
      <c r="BS342" s="26" t="n"/>
      <c r="BT342" s="26" t="n"/>
      <c r="BU342" s="26" t="n"/>
      <c r="BV342" s="26" t="n"/>
      <c r="BW342" s="26" t="n"/>
      <c r="BX342" s="26" t="n"/>
      <c r="BY342" s="26" t="n"/>
      <c r="BZ342" s="26" t="n"/>
      <c r="CA342" s="26" t="n"/>
      <c r="CB342" s="26" t="n"/>
      <c r="CC342" s="26" t="n"/>
      <c r="CD342" s="26" t="n"/>
      <c r="CE342" s="26" t="n"/>
      <c r="CF342" s="26" t="n"/>
      <c r="CG342" s="26" t="n"/>
      <c r="CH342" s="26" t="n"/>
      <c r="CI342" s="26" t="n"/>
      <c r="CJ342" s="26" t="n"/>
      <c r="CK342" s="26" t="n"/>
      <c r="CL342" s="26" t="n"/>
      <c r="CM342" s="26" t="n"/>
      <c r="CN342" s="26" t="n"/>
      <c r="CO342" s="26" t="n"/>
      <c r="CP342" s="26" t="n"/>
      <c r="CQ342" s="26" t="n"/>
      <c r="CR342" s="26" t="n"/>
      <c r="CS342" s="26" t="n"/>
      <c r="CT342" s="26" t="n"/>
      <c r="CU342" s="26" t="n"/>
      <c r="CV342" s="26" t="n"/>
      <c r="CW342" s="26" t="n"/>
      <c r="CX342" s="26" t="n"/>
      <c r="CY342" s="26" t="n"/>
      <c r="CZ342" s="26" t="n"/>
      <c r="DA342" s="26" t="n"/>
      <c r="DB342" s="26" t="n"/>
      <c r="DC342" s="26" t="n"/>
      <c r="DD342" s="26" t="n"/>
      <c r="DE342" s="26" t="n"/>
      <c r="DF342" s="26" t="n"/>
      <c r="DG342" s="26" t="n"/>
      <c r="DH342" s="26" t="n"/>
      <c r="DI342" s="26" t="n"/>
      <c r="DJ342" s="26" t="n"/>
      <c r="DK342" s="26" t="n"/>
      <c r="DL342" s="26" t="n"/>
      <c r="DM342" s="26" t="n"/>
      <c r="DN342" s="26" t="n"/>
      <c r="DO342" s="26" t="n"/>
      <c r="DP342" s="26" t="n"/>
      <c r="DQ342" s="26" t="n"/>
      <c r="DR342" s="26" t="n"/>
      <c r="DS342" s="26" t="n"/>
      <c r="DT342" s="26" t="n"/>
      <c r="DU342" s="26" t="n"/>
      <c r="DV342" s="26" t="n"/>
      <c r="DW342" s="26" t="n"/>
      <c r="DX342" s="26" t="n"/>
      <c r="DY342" s="26" t="n"/>
      <c r="DZ342" s="26" t="n"/>
      <c r="EA342" s="26" t="n"/>
      <c r="EB342" s="26" t="n"/>
      <c r="EC342" s="26" t="n"/>
      <c r="ED342" s="26" t="n"/>
      <c r="EE342" s="26" t="n"/>
      <c r="EF342" s="26" t="n"/>
      <c r="EG342" s="26" t="n"/>
      <c r="EH342" s="26" t="n"/>
      <c r="EI342" s="26" t="n"/>
      <c r="EJ342" s="26" t="n"/>
      <c r="EK342" s="26" t="n"/>
      <c r="EL342" s="26" t="n"/>
      <c r="EM342" s="26" t="n"/>
      <c r="EN342" s="26" t="n"/>
      <c r="EO342" s="26" t="n"/>
      <c r="EP342" s="26" t="n"/>
      <c r="EQ342" s="26" t="n"/>
      <c r="ER342" s="26" t="n"/>
      <c r="ES342" s="26" t="n"/>
      <c r="ET342" s="26" t="n"/>
      <c r="EU342" s="26" t="n"/>
      <c r="EV342" s="26" t="n"/>
      <c r="EW342" s="26" t="n"/>
      <c r="EX342" s="26" t="n"/>
      <c r="EY342" s="26" t="n"/>
      <c r="EZ342" s="26" t="n"/>
      <c r="FA342" s="26" t="n"/>
      <c r="FB342" s="26" t="n"/>
      <c r="FC342" s="26" t="n"/>
      <c r="FD342" s="26" t="n"/>
      <c r="FE342" s="26" t="n"/>
      <c r="FF342" s="26" t="n"/>
      <c r="FG342" s="26" t="n"/>
      <c r="FH342" s="26" t="n"/>
      <c r="FI342" s="26" t="n"/>
      <c r="FJ342" s="26" t="n"/>
      <c r="FK342" s="26" t="n"/>
      <c r="FL342" s="26" t="n"/>
      <c r="FM342" s="26" t="n"/>
      <c r="FN342" s="26" t="n"/>
      <c r="FO342" s="26" t="n"/>
      <c r="FP342" s="26" t="n"/>
      <c r="FQ342" s="26" t="n"/>
      <c r="FR342" s="26" t="n"/>
      <c r="FS342" s="26" t="n"/>
      <c r="FT342" s="26" t="n"/>
      <c r="FU342" s="26" t="n"/>
      <c r="FV342" s="26" t="n"/>
      <c r="FW342" s="26" t="n"/>
      <c r="FX342" s="26" t="n"/>
      <c r="FY342" s="26" t="n"/>
      <c r="FZ342" s="26" t="n"/>
      <c r="GA342" s="26" t="n"/>
      <c r="GB342" s="26" t="n"/>
      <c r="GC342" s="26" t="n"/>
      <c r="GD342" s="26" t="n"/>
      <c r="GE342" s="26" t="n"/>
      <c r="GF342" s="26" t="n"/>
      <c r="GG342" s="26" t="n"/>
      <c r="GH342" s="26" t="n"/>
      <c r="GI342" s="26" t="n"/>
      <c r="GJ342" s="26" t="n"/>
      <c r="GK342" s="26" t="n"/>
      <c r="GL342" s="26" t="n"/>
      <c r="GM342" s="26" t="n"/>
      <c r="GN342" s="26" t="n"/>
      <c r="GO342" s="26" t="n"/>
      <c r="GP342" s="26" t="n"/>
      <c r="GQ342" s="26" t="n"/>
      <c r="GR342" s="26" t="n"/>
      <c r="GS342" s="26" t="n"/>
      <c r="GT342" s="26" t="n"/>
      <c r="GU342" s="26" t="n"/>
      <c r="GV342" s="26" t="n"/>
      <c r="GW342" s="26" t="n"/>
      <c r="GX342" s="26" t="n"/>
      <c r="GY342" s="26" t="n"/>
      <c r="GZ342" s="26" t="n"/>
      <c r="HA342" s="26" t="n"/>
      <c r="HB342" s="26" t="n"/>
      <c r="HC342" s="26" t="n"/>
      <c r="HD342" s="26" t="n"/>
      <c r="HE342" s="26" t="n"/>
      <c r="HF342" s="26" t="n"/>
      <c r="HG342" s="26" t="n"/>
      <c r="HH342" s="26" t="n"/>
      <c r="HI342" s="26" t="n"/>
      <c r="HJ342" s="26" t="n"/>
      <c r="HK342" s="26" t="n"/>
      <c r="HL342" s="26" t="n"/>
      <c r="HM342" s="26" t="n"/>
      <c r="HN342" s="26" t="n"/>
      <c r="HO342" s="26" t="n"/>
      <c r="HP342" s="26" t="n"/>
      <c r="HQ342" s="26" t="n"/>
      <c r="HR342" s="26" t="n"/>
      <c r="HS342" s="26" t="n"/>
      <c r="HT342" s="26" t="n"/>
      <c r="HU342" s="26" t="n"/>
      <c r="HV342" s="26" t="n"/>
      <c r="HW342" s="26" t="n"/>
      <c r="HX342" s="26" t="n"/>
      <c r="HY342" s="26" t="n"/>
      <c r="HZ342" s="26" t="n"/>
      <c r="IA342" s="26" t="n"/>
      <c r="IB342" s="26" t="n"/>
      <c r="IC342" s="26" t="n"/>
      <c r="ID342" s="26" t="n"/>
      <c r="IE342" s="26" t="n"/>
      <c r="IF342" s="26" t="n"/>
      <c r="IG342" s="26" t="n"/>
      <c r="IH342" s="26" t="n"/>
      <c r="II342" s="26" t="n"/>
      <c r="IJ342" s="26" t="n"/>
      <c r="IK342" s="26" t="n"/>
      <c r="IL342" s="26" t="n"/>
      <c r="IM342" s="26" t="n"/>
      <c r="IN342" s="26" t="n"/>
      <c r="IO342" s="26" t="n"/>
    </row>
    <row r="343" ht="15.75" customHeight="1" s="67">
      <c r="A343" s="37" t="inlineStr">
        <is>
          <t>NEWBORN_LOSS_KILL_REQUIRE_VEL_AGAINST</t>
        </is>
      </c>
      <c r="B343" s="38" t="inlineStr">
        <is>
          <t>0.0_ALT</t>
        </is>
      </c>
      <c r="C343" s="38" t="n"/>
      <c r="D343" s="38" t="inlineStr">
        <is>
          <t>AUGMENT, EXIT, GLOBAL_CHECK, REDUCE, STOCKS_EXIT</t>
        </is>
      </c>
      <c r="E343" s="38" t="n"/>
      <c r="F343" s="26" t="n"/>
      <c r="G343" s="38">
        <f>IFERROR(VLOOKUP($A373&amp;"_"&amp;$B373,Results_Deltas!$A$2:$P$15000,5,FALSE),"")</f>
        <v/>
      </c>
      <c r="H343" s="38" t="inlineStr">
        <is>
          <t>Blanket (page end)</t>
        </is>
      </c>
      <c r="I343" s="26" t="n"/>
      <c r="J343" s="26" t="n"/>
      <c r="K343" s="26" t="n"/>
      <c r="L343" s="26" t="inlineStr">
        <is>
          <t>YES</t>
        </is>
      </c>
      <c r="N343" s="76" t="inlineStr">
        <is>
          <t>UNTESTED</t>
        </is>
      </c>
      <c r="O343" s="26" t="n"/>
      <c r="P343" s="26" t="n"/>
      <c r="Q343" s="26" t="n"/>
      <c r="R343" s="26" t="n"/>
      <c r="S343" s="26" t="n"/>
      <c r="T343" s="26" t="n"/>
      <c r="U343" s="26" t="n"/>
      <c r="V343" s="26" t="n"/>
      <c r="W343" s="26" t="n"/>
      <c r="X343" s="26" t="n"/>
      <c r="Y343" s="26" t="n"/>
      <c r="Z343" s="26" t="n"/>
      <c r="AA343" s="26" t="n"/>
      <c r="AB343" s="26" t="n"/>
      <c r="AC343" s="26" t="n"/>
      <c r="AD343" s="26" t="n"/>
      <c r="AE343" s="26" t="n"/>
      <c r="AF343" s="26" t="n"/>
      <c r="AG343" s="26" t="n"/>
      <c r="AH343" s="26" t="n"/>
      <c r="AI343" s="26" t="n"/>
      <c r="AJ343" s="26" t="n"/>
      <c r="AK343" s="26" t="n"/>
      <c r="AL343" s="26" t="n"/>
      <c r="AM343" s="26" t="n"/>
      <c r="AN343" s="26" t="n"/>
      <c r="AO343" s="26" t="n"/>
      <c r="AP343" s="26" t="n"/>
      <c r="AQ343" s="26" t="n"/>
      <c r="AR343" s="26" t="n"/>
      <c r="AS343" s="26" t="n"/>
      <c r="AT343" s="26" t="n"/>
      <c r="AU343" s="26" t="n"/>
      <c r="AV343" s="26" t="n"/>
      <c r="AW343" s="26" t="n"/>
      <c r="AX343" s="26" t="n"/>
      <c r="AY343" s="26" t="n"/>
      <c r="AZ343" s="26" t="n"/>
      <c r="BA343" s="26" t="n"/>
      <c r="BB343" s="26" t="n"/>
      <c r="BC343" s="26" t="n"/>
      <c r="BD343" s="26" t="n"/>
      <c r="BE343" s="26" t="n"/>
      <c r="BF343" s="26" t="n"/>
      <c r="BG343" s="26" t="n"/>
      <c r="BH343" s="26" t="n"/>
      <c r="BI343" s="26" t="n"/>
      <c r="BJ343" s="26" t="n"/>
      <c r="BK343" s="26" t="n"/>
      <c r="BL343" s="26" t="n"/>
      <c r="BM343" s="26" t="n"/>
      <c r="BN343" s="26" t="n"/>
      <c r="BO343" s="26" t="n"/>
      <c r="BP343" s="26" t="n"/>
      <c r="BQ343" s="26" t="n"/>
      <c r="BR343" s="26" t="n"/>
      <c r="BS343" s="26" t="n"/>
      <c r="BT343" s="26" t="n"/>
      <c r="BU343" s="26" t="n"/>
      <c r="BV343" s="26" t="n"/>
      <c r="BW343" s="26" t="n"/>
      <c r="BX343" s="26" t="n"/>
      <c r="BY343" s="26" t="n"/>
      <c r="BZ343" s="26" t="n"/>
      <c r="CA343" s="26" t="n"/>
      <c r="CB343" s="26" t="n"/>
      <c r="CC343" s="26" t="n"/>
      <c r="CD343" s="26" t="n"/>
      <c r="CE343" s="26" t="n"/>
      <c r="CF343" s="26" t="n"/>
      <c r="CG343" s="26" t="n"/>
      <c r="CH343" s="26" t="n"/>
      <c r="CI343" s="26" t="n"/>
      <c r="CJ343" s="26" t="n"/>
      <c r="CK343" s="26" t="n"/>
      <c r="CL343" s="26" t="n"/>
      <c r="CM343" s="26" t="n"/>
      <c r="CN343" s="26" t="n"/>
      <c r="CO343" s="26" t="n"/>
      <c r="CP343" s="26" t="n"/>
      <c r="CQ343" s="26" t="n"/>
      <c r="CR343" s="26" t="n"/>
      <c r="CS343" s="26" t="n"/>
      <c r="CT343" s="26" t="n"/>
      <c r="CU343" s="26" t="n"/>
      <c r="CV343" s="26" t="n"/>
      <c r="CW343" s="26" t="n"/>
      <c r="CX343" s="26" t="n"/>
      <c r="CY343" s="26" t="n"/>
      <c r="CZ343" s="26" t="n"/>
      <c r="DA343" s="26" t="n"/>
      <c r="DB343" s="26" t="n"/>
      <c r="DC343" s="26" t="n"/>
      <c r="DD343" s="26" t="n"/>
      <c r="DE343" s="26" t="n"/>
      <c r="DF343" s="26" t="n"/>
      <c r="DG343" s="26" t="n"/>
      <c r="DH343" s="26" t="n"/>
      <c r="DI343" s="26" t="n"/>
      <c r="DJ343" s="26" t="n"/>
      <c r="DK343" s="26" t="n"/>
      <c r="DL343" s="26" t="n"/>
      <c r="DM343" s="26" t="n"/>
      <c r="DN343" s="26" t="n"/>
      <c r="DO343" s="26" t="n"/>
      <c r="DP343" s="26" t="n"/>
      <c r="DQ343" s="26" t="n"/>
      <c r="DR343" s="26" t="n"/>
      <c r="DS343" s="26" t="n"/>
      <c r="DT343" s="26" t="n"/>
      <c r="DU343" s="26" t="n"/>
      <c r="DV343" s="26" t="n"/>
      <c r="DW343" s="26" t="n"/>
      <c r="DX343" s="26" t="n"/>
      <c r="DY343" s="26" t="n"/>
      <c r="DZ343" s="26" t="n"/>
      <c r="EA343" s="26" t="n"/>
      <c r="EB343" s="26" t="n"/>
      <c r="EC343" s="26" t="n"/>
      <c r="ED343" s="26" t="n"/>
      <c r="EE343" s="26" t="n"/>
      <c r="EF343" s="26" t="n"/>
      <c r="EG343" s="26" t="n"/>
      <c r="EH343" s="26" t="n"/>
      <c r="EI343" s="26" t="n"/>
      <c r="EJ343" s="26" t="n"/>
      <c r="EK343" s="26" t="n"/>
      <c r="EL343" s="26" t="n"/>
      <c r="EM343" s="26" t="n"/>
      <c r="EN343" s="26" t="n"/>
      <c r="EO343" s="26" t="n"/>
      <c r="EP343" s="26" t="n"/>
      <c r="EQ343" s="26" t="n"/>
      <c r="ER343" s="26" t="n"/>
      <c r="ES343" s="26" t="n"/>
      <c r="ET343" s="26" t="n"/>
      <c r="EU343" s="26" t="n"/>
      <c r="EV343" s="26" t="n"/>
      <c r="EW343" s="26" t="n"/>
      <c r="EX343" s="26" t="n"/>
      <c r="EY343" s="26" t="n"/>
      <c r="EZ343" s="26" t="n"/>
      <c r="FA343" s="26" t="n"/>
      <c r="FB343" s="26" t="n"/>
      <c r="FC343" s="26" t="n"/>
      <c r="FD343" s="26" t="n"/>
      <c r="FE343" s="26" t="n"/>
      <c r="FF343" s="26" t="n"/>
      <c r="FG343" s="26" t="n"/>
      <c r="FH343" s="26" t="n"/>
      <c r="FI343" s="26" t="n"/>
      <c r="FJ343" s="26" t="n"/>
      <c r="FK343" s="26" t="n"/>
      <c r="FL343" s="26" t="n"/>
      <c r="FM343" s="26" t="n"/>
      <c r="FN343" s="26" t="n"/>
      <c r="FO343" s="26" t="n"/>
      <c r="FP343" s="26" t="n"/>
      <c r="FQ343" s="26" t="n"/>
      <c r="FR343" s="26" t="n"/>
      <c r="FS343" s="26" t="n"/>
      <c r="FT343" s="26" t="n"/>
      <c r="FU343" s="26" t="n"/>
      <c r="FV343" s="26" t="n"/>
      <c r="FW343" s="26" t="n"/>
      <c r="FX343" s="26" t="n"/>
      <c r="FY343" s="26" t="n"/>
      <c r="FZ343" s="26" t="n"/>
      <c r="GA343" s="26" t="n"/>
      <c r="GB343" s="26" t="n"/>
      <c r="GC343" s="26" t="n"/>
      <c r="GD343" s="26" t="n"/>
      <c r="GE343" s="26" t="n"/>
      <c r="GF343" s="26" t="n"/>
      <c r="GG343" s="26" t="n"/>
      <c r="GH343" s="26" t="n"/>
      <c r="GI343" s="26" t="n"/>
      <c r="GJ343" s="26" t="n"/>
      <c r="GK343" s="26" t="n"/>
      <c r="GL343" s="26" t="n"/>
      <c r="GM343" s="26" t="n"/>
      <c r="GN343" s="26" t="n"/>
      <c r="GO343" s="26" t="n"/>
      <c r="GP343" s="26" t="n"/>
      <c r="GQ343" s="26" t="n"/>
      <c r="GR343" s="26" t="n"/>
      <c r="GS343" s="26" t="n"/>
      <c r="GT343" s="26" t="n"/>
      <c r="GU343" s="26" t="n"/>
      <c r="GV343" s="26" t="n"/>
      <c r="GW343" s="26" t="n"/>
      <c r="GX343" s="26" t="n"/>
      <c r="GY343" s="26" t="n"/>
      <c r="GZ343" s="26" t="n"/>
      <c r="HA343" s="26" t="n"/>
      <c r="HB343" s="26" t="n"/>
      <c r="HC343" s="26" t="n"/>
      <c r="HD343" s="26" t="n"/>
      <c r="HE343" s="26" t="n"/>
      <c r="HF343" s="26" t="n"/>
      <c r="HG343" s="26" t="n"/>
      <c r="HH343" s="26" t="n"/>
      <c r="HI343" s="26" t="n"/>
      <c r="HJ343" s="26" t="n"/>
      <c r="HK343" s="26" t="n"/>
      <c r="HL343" s="26" t="n"/>
      <c r="HM343" s="26" t="n"/>
      <c r="HN343" s="26" t="n"/>
      <c r="HO343" s="26" t="n"/>
      <c r="HP343" s="26" t="n"/>
      <c r="HQ343" s="26" t="n"/>
      <c r="HR343" s="26" t="n"/>
      <c r="HS343" s="26" t="n"/>
      <c r="HT343" s="26" t="n"/>
      <c r="HU343" s="26" t="n"/>
      <c r="HV343" s="26" t="n"/>
      <c r="HW343" s="26" t="n"/>
      <c r="HX343" s="26" t="n"/>
      <c r="HY343" s="26" t="n"/>
      <c r="HZ343" s="26" t="n"/>
      <c r="IA343" s="26" t="n"/>
      <c r="IB343" s="26" t="n"/>
      <c r="IC343" s="26" t="n"/>
      <c r="ID343" s="26" t="n"/>
      <c r="IE343" s="26" t="n"/>
      <c r="IF343" s="26" t="n"/>
      <c r="IG343" s="26" t="n"/>
      <c r="IH343" s="26" t="n"/>
      <c r="II343" s="26" t="n"/>
      <c r="IJ343" s="26" t="n"/>
      <c r="IK343" s="26" t="n"/>
      <c r="IL343" s="26" t="n"/>
      <c r="IM343" s="26" t="n"/>
      <c r="IN343" s="26" t="n"/>
      <c r="IO343" s="26" t="n"/>
    </row>
    <row r="344" ht="15.75" customHeight="1" s="67">
      <c r="A344" s="37" t="inlineStr">
        <is>
          <t>NEW_POSITION_MAX_LOSS_THRESHOLD</t>
        </is>
      </c>
      <c r="B344" s="38" t="inlineStr">
        <is>
          <t>0</t>
        </is>
      </c>
      <c r="C344" s="38" t="n"/>
      <c r="D344" s="38" t="inlineStr">
        <is>
          <t>AUGMENT, EXIT, GLOBAL_CHECK, REDUCE, STOCKS_EXIT</t>
        </is>
      </c>
      <c r="E344" s="38" t="n"/>
      <c r="F344" s="26" t="n"/>
      <c r="G344" s="38">
        <f>IFERROR(VLOOKUP($A374&amp;"_"&amp;$B374,Results_Deltas!$A$2:$P$15000,5,FALSE),"")</f>
        <v/>
      </c>
      <c r="H344" s="38" t="inlineStr">
        <is>
          <t>Blanket (page end)</t>
        </is>
      </c>
      <c r="I344" s="26" t="n"/>
      <c r="J344" s="26" t="n"/>
      <c r="K344" s="26" t="n"/>
      <c r="L344" s="26" t="inlineStr">
        <is>
          <t>NO</t>
        </is>
      </c>
      <c r="N344" s="76" t="inlineStr">
        <is>
          <t>UNTESTED</t>
        </is>
      </c>
      <c r="O344" s="26" t="n"/>
      <c r="P344" s="26" t="n"/>
      <c r="Q344" s="26" t="n"/>
      <c r="R344" s="26" t="n"/>
      <c r="S344" s="26" t="n"/>
      <c r="T344" s="26" t="n"/>
      <c r="U344" s="26" t="n"/>
      <c r="V344" s="26" t="n"/>
      <c r="W344" s="26" t="n"/>
      <c r="X344" s="26" t="n"/>
      <c r="Y344" s="26" t="n"/>
      <c r="Z344" s="26" t="n"/>
      <c r="AA344" s="26" t="n"/>
      <c r="AB344" s="26" t="n"/>
      <c r="AC344" s="26" t="n"/>
      <c r="AD344" s="26" t="n"/>
      <c r="AE344" s="26" t="n"/>
      <c r="AF344" s="26" t="n"/>
      <c r="AG344" s="26" t="n"/>
      <c r="AH344" s="26" t="n"/>
      <c r="AI344" s="26" t="n"/>
      <c r="AJ344" s="26" t="n"/>
      <c r="AK344" s="26" t="n"/>
      <c r="AL344" s="26" t="n"/>
      <c r="AM344" s="26" t="n"/>
      <c r="AN344" s="26" t="n"/>
      <c r="AO344" s="26" t="n"/>
      <c r="AP344" s="26" t="n"/>
      <c r="AQ344" s="26" t="n"/>
      <c r="AR344" s="26" t="n"/>
      <c r="AS344" s="26" t="n"/>
      <c r="AT344" s="26" t="n"/>
      <c r="AU344" s="26" t="n"/>
      <c r="AV344" s="26" t="n"/>
      <c r="AW344" s="26" t="n"/>
      <c r="AX344" s="26" t="n"/>
      <c r="AY344" s="26" t="n"/>
      <c r="AZ344" s="26" t="n"/>
      <c r="BA344" s="26" t="n"/>
      <c r="BB344" s="26" t="n"/>
      <c r="BC344" s="26" t="n"/>
      <c r="BD344" s="26" t="n"/>
      <c r="BE344" s="26" t="n"/>
      <c r="BF344" s="26" t="n"/>
      <c r="BG344" s="26" t="n"/>
      <c r="BH344" s="26" t="n"/>
      <c r="BI344" s="26" t="n"/>
      <c r="BJ344" s="26" t="n"/>
      <c r="BK344" s="26" t="n"/>
      <c r="BL344" s="26" t="n"/>
      <c r="BM344" s="26" t="n"/>
      <c r="BN344" s="26" t="n"/>
      <c r="BO344" s="26" t="n"/>
      <c r="BP344" s="26" t="n"/>
      <c r="BQ344" s="26" t="n"/>
      <c r="BR344" s="26" t="n"/>
      <c r="BS344" s="26" t="n"/>
      <c r="BT344" s="26" t="n"/>
      <c r="BU344" s="26" t="n"/>
      <c r="BV344" s="26" t="n"/>
      <c r="BW344" s="26" t="n"/>
      <c r="BX344" s="26" t="n"/>
      <c r="BY344" s="26" t="n"/>
      <c r="BZ344" s="26" t="n"/>
      <c r="CA344" s="26" t="n"/>
      <c r="CB344" s="26" t="n"/>
      <c r="CC344" s="26" t="n"/>
      <c r="CD344" s="26" t="n"/>
      <c r="CE344" s="26" t="n"/>
      <c r="CF344" s="26" t="n"/>
      <c r="CG344" s="26" t="n"/>
      <c r="CH344" s="26" t="n"/>
      <c r="CI344" s="26" t="n"/>
      <c r="CJ344" s="26" t="n"/>
      <c r="CK344" s="26" t="n"/>
      <c r="CL344" s="26" t="n"/>
      <c r="CM344" s="26" t="n"/>
      <c r="CN344" s="26" t="n"/>
      <c r="CO344" s="26" t="n"/>
      <c r="CP344" s="26" t="n"/>
      <c r="CQ344" s="26" t="n"/>
      <c r="CR344" s="26" t="n"/>
      <c r="CS344" s="26" t="n"/>
      <c r="CT344" s="26" t="n"/>
      <c r="CU344" s="26" t="n"/>
      <c r="CV344" s="26" t="n"/>
      <c r="CW344" s="26" t="n"/>
      <c r="CX344" s="26" t="n"/>
      <c r="CY344" s="26" t="n"/>
      <c r="CZ344" s="26" t="n"/>
      <c r="DA344" s="26" t="n"/>
      <c r="DB344" s="26" t="n"/>
      <c r="DC344" s="26" t="n"/>
      <c r="DD344" s="26" t="n"/>
      <c r="DE344" s="26" t="n"/>
      <c r="DF344" s="26" t="n"/>
      <c r="DG344" s="26" t="n"/>
      <c r="DH344" s="26" t="n"/>
      <c r="DI344" s="26" t="n"/>
      <c r="DJ344" s="26" t="n"/>
      <c r="DK344" s="26" t="n"/>
      <c r="DL344" s="26" t="n"/>
      <c r="DM344" s="26" t="n"/>
      <c r="DN344" s="26" t="n"/>
      <c r="DO344" s="26" t="n"/>
      <c r="DP344" s="26" t="n"/>
      <c r="DQ344" s="26" t="n"/>
      <c r="DR344" s="26" t="n"/>
      <c r="DS344" s="26" t="n"/>
      <c r="DT344" s="26" t="n"/>
      <c r="DU344" s="26" t="n"/>
      <c r="DV344" s="26" t="n"/>
      <c r="DW344" s="26" t="n"/>
      <c r="DX344" s="26" t="n"/>
      <c r="DY344" s="26" t="n"/>
      <c r="DZ344" s="26" t="n"/>
      <c r="EA344" s="26" t="n"/>
      <c r="EB344" s="26" t="n"/>
      <c r="EC344" s="26" t="n"/>
      <c r="ED344" s="26" t="n"/>
      <c r="EE344" s="26" t="n"/>
      <c r="EF344" s="26" t="n"/>
      <c r="EG344" s="26" t="n"/>
      <c r="EH344" s="26" t="n"/>
      <c r="EI344" s="26" t="n"/>
      <c r="EJ344" s="26" t="n"/>
      <c r="EK344" s="26" t="n"/>
      <c r="EL344" s="26" t="n"/>
      <c r="EM344" s="26" t="n"/>
      <c r="EN344" s="26" t="n"/>
      <c r="EO344" s="26" t="n"/>
      <c r="EP344" s="26" t="n"/>
      <c r="EQ344" s="26" t="n"/>
      <c r="ER344" s="26" t="n"/>
      <c r="ES344" s="26" t="n"/>
      <c r="ET344" s="26" t="n"/>
      <c r="EU344" s="26" t="n"/>
      <c r="EV344" s="26" t="n"/>
      <c r="EW344" s="26" t="n"/>
      <c r="EX344" s="26" t="n"/>
      <c r="EY344" s="26" t="n"/>
      <c r="EZ344" s="26" t="n"/>
      <c r="FA344" s="26" t="n"/>
      <c r="FB344" s="26" t="n"/>
      <c r="FC344" s="26" t="n"/>
      <c r="FD344" s="26" t="n"/>
      <c r="FE344" s="26" t="n"/>
      <c r="FF344" s="26" t="n"/>
      <c r="FG344" s="26" t="n"/>
      <c r="FH344" s="26" t="n"/>
      <c r="FI344" s="26" t="n"/>
      <c r="FJ344" s="26" t="n"/>
      <c r="FK344" s="26" t="n"/>
      <c r="FL344" s="26" t="n"/>
      <c r="FM344" s="26" t="n"/>
      <c r="FN344" s="26" t="n"/>
      <c r="FO344" s="26" t="n"/>
      <c r="FP344" s="26" t="n"/>
      <c r="FQ344" s="26" t="n"/>
      <c r="FR344" s="26" t="n"/>
      <c r="FS344" s="26" t="n"/>
      <c r="FT344" s="26" t="n"/>
      <c r="FU344" s="26" t="n"/>
      <c r="FV344" s="26" t="n"/>
      <c r="FW344" s="26" t="n"/>
      <c r="FX344" s="26" t="n"/>
      <c r="FY344" s="26" t="n"/>
      <c r="FZ344" s="26" t="n"/>
      <c r="GA344" s="26" t="n"/>
      <c r="GB344" s="26" t="n"/>
      <c r="GC344" s="26" t="n"/>
      <c r="GD344" s="26" t="n"/>
      <c r="GE344" s="26" t="n"/>
      <c r="GF344" s="26" t="n"/>
      <c r="GG344" s="26" t="n"/>
      <c r="GH344" s="26" t="n"/>
      <c r="GI344" s="26" t="n"/>
      <c r="GJ344" s="26" t="n"/>
      <c r="GK344" s="26" t="n"/>
      <c r="GL344" s="26" t="n"/>
      <c r="GM344" s="26" t="n"/>
      <c r="GN344" s="26" t="n"/>
      <c r="GO344" s="26" t="n"/>
      <c r="GP344" s="26" t="n"/>
      <c r="GQ344" s="26" t="n"/>
      <c r="GR344" s="26" t="n"/>
      <c r="GS344" s="26" t="n"/>
      <c r="GT344" s="26" t="n"/>
      <c r="GU344" s="26" t="n"/>
      <c r="GV344" s="26" t="n"/>
      <c r="GW344" s="26" t="n"/>
      <c r="GX344" s="26" t="n"/>
      <c r="GY344" s="26" t="n"/>
      <c r="GZ344" s="26" t="n"/>
      <c r="HA344" s="26" t="n"/>
      <c r="HB344" s="26" t="n"/>
      <c r="HC344" s="26" t="n"/>
      <c r="HD344" s="26" t="n"/>
      <c r="HE344" s="26" t="n"/>
      <c r="HF344" s="26" t="n"/>
      <c r="HG344" s="26" t="n"/>
      <c r="HH344" s="26" t="n"/>
      <c r="HI344" s="26" t="n"/>
      <c r="HJ344" s="26" t="n"/>
      <c r="HK344" s="26" t="n"/>
      <c r="HL344" s="26" t="n"/>
      <c r="HM344" s="26" t="n"/>
      <c r="HN344" s="26" t="n"/>
      <c r="HO344" s="26" t="n"/>
      <c r="HP344" s="26" t="n"/>
      <c r="HQ344" s="26" t="n"/>
      <c r="HR344" s="26" t="n"/>
      <c r="HS344" s="26" t="n"/>
      <c r="HT344" s="26" t="n"/>
      <c r="HU344" s="26" t="n"/>
      <c r="HV344" s="26" t="n"/>
      <c r="HW344" s="26" t="n"/>
      <c r="HX344" s="26" t="n"/>
      <c r="HY344" s="26" t="n"/>
      <c r="HZ344" s="26" t="n"/>
      <c r="IA344" s="26" t="n"/>
      <c r="IB344" s="26" t="n"/>
      <c r="IC344" s="26" t="n"/>
      <c r="ID344" s="26" t="n"/>
      <c r="IE344" s="26" t="n"/>
      <c r="IF344" s="26" t="n"/>
      <c r="IG344" s="26" t="n"/>
      <c r="IH344" s="26" t="n"/>
      <c r="II344" s="26" t="n"/>
      <c r="IJ344" s="26" t="n"/>
      <c r="IK344" s="26" t="n"/>
      <c r="IL344" s="26" t="n"/>
      <c r="IM344" s="26" t="n"/>
      <c r="IN344" s="26" t="n"/>
      <c r="IO344" s="26" t="n"/>
    </row>
    <row r="345" ht="15.75" customHeight="1" s="67">
      <c r="A345" s="37" t="inlineStr">
        <is>
          <t>NEW_POSITION_MAX_LOSS_THRESHOLD</t>
        </is>
      </c>
      <c r="B345" s="38" t="inlineStr">
        <is>
          <t>2.0</t>
        </is>
      </c>
      <c r="C345" s="38" t="n"/>
      <c r="D345" s="38" t="inlineStr">
        <is>
          <t>AUGMENT, EXIT, GLOBAL_CHECK, REDUCE, STOCKS_EXIT</t>
        </is>
      </c>
      <c r="E345" s="38" t="n"/>
      <c r="F345" s="26" t="n"/>
      <c r="G345" s="38">
        <f>IFERROR(VLOOKUP($A375&amp;"_"&amp;$B375,Results_Deltas!$A$2:$P$15000,5,FALSE),"")</f>
        <v/>
      </c>
      <c r="H345" s="38" t="inlineStr">
        <is>
          <t>Blanket (page end)</t>
        </is>
      </c>
      <c r="I345" s="26" t="n"/>
      <c r="J345" s="26" t="n"/>
      <c r="K345" s="26" t="n"/>
      <c r="L345" s="26" t="inlineStr">
        <is>
          <t>NO</t>
        </is>
      </c>
      <c r="N345" s="76" t="inlineStr">
        <is>
          <t>UNTESTED</t>
        </is>
      </c>
      <c r="O345" s="26" t="n"/>
      <c r="P345" s="26" t="n"/>
      <c r="Q345" s="26" t="n"/>
      <c r="R345" s="26" t="n"/>
      <c r="S345" s="26" t="n"/>
      <c r="T345" s="26" t="n"/>
      <c r="U345" s="26" t="n"/>
      <c r="V345" s="26" t="n"/>
      <c r="W345" s="26" t="n"/>
      <c r="X345" s="26" t="n"/>
      <c r="Y345" s="26" t="n"/>
      <c r="Z345" s="26" t="n"/>
      <c r="AA345" s="26" t="n"/>
      <c r="AB345" s="26" t="n"/>
      <c r="AC345" s="26" t="n"/>
      <c r="AD345" s="26" t="n"/>
      <c r="AE345" s="26" t="n"/>
      <c r="AF345" s="26" t="n"/>
      <c r="AG345" s="26" t="n"/>
      <c r="AH345" s="26" t="n"/>
      <c r="AI345" s="26" t="n"/>
      <c r="AJ345" s="26" t="n"/>
      <c r="AK345" s="26" t="n"/>
      <c r="AL345" s="26" t="n"/>
      <c r="AM345" s="26" t="n"/>
      <c r="AN345" s="26" t="n"/>
      <c r="AO345" s="26" t="n"/>
      <c r="AP345" s="26" t="n"/>
      <c r="AQ345" s="26" t="n"/>
      <c r="AR345" s="26" t="n"/>
      <c r="AS345" s="26" t="n"/>
      <c r="AT345" s="26" t="n"/>
      <c r="AU345" s="26" t="n"/>
      <c r="AV345" s="26" t="n"/>
      <c r="AW345" s="26" t="n"/>
      <c r="AX345" s="26" t="n"/>
      <c r="AY345" s="26" t="n"/>
      <c r="AZ345" s="26" t="n"/>
      <c r="BA345" s="26" t="n"/>
      <c r="BB345" s="26" t="n"/>
      <c r="BC345" s="26" t="n"/>
      <c r="BD345" s="26" t="n"/>
      <c r="BE345" s="26" t="n"/>
      <c r="BF345" s="26" t="n"/>
      <c r="BG345" s="26" t="n"/>
      <c r="BH345" s="26" t="n"/>
      <c r="BI345" s="26" t="n"/>
      <c r="BJ345" s="26" t="n"/>
      <c r="BK345" s="26" t="n"/>
      <c r="BL345" s="26" t="n"/>
      <c r="BM345" s="26" t="n"/>
      <c r="BN345" s="26" t="n"/>
      <c r="BO345" s="26" t="n"/>
      <c r="BP345" s="26" t="n"/>
      <c r="BQ345" s="26" t="n"/>
      <c r="BR345" s="26" t="n"/>
      <c r="BS345" s="26" t="n"/>
      <c r="BT345" s="26" t="n"/>
      <c r="BU345" s="26" t="n"/>
      <c r="BV345" s="26" t="n"/>
      <c r="BW345" s="26" t="n"/>
      <c r="BX345" s="26" t="n"/>
      <c r="BY345" s="26" t="n"/>
      <c r="BZ345" s="26" t="n"/>
      <c r="CA345" s="26" t="n"/>
      <c r="CB345" s="26" t="n"/>
      <c r="CC345" s="26" t="n"/>
      <c r="CD345" s="26" t="n"/>
      <c r="CE345" s="26" t="n"/>
      <c r="CF345" s="26" t="n"/>
      <c r="CG345" s="26" t="n"/>
      <c r="CH345" s="26" t="n"/>
      <c r="CI345" s="26" t="n"/>
      <c r="CJ345" s="26" t="n"/>
      <c r="CK345" s="26" t="n"/>
      <c r="CL345" s="26" t="n"/>
      <c r="CM345" s="26" t="n"/>
      <c r="CN345" s="26" t="n"/>
      <c r="CO345" s="26" t="n"/>
      <c r="CP345" s="26" t="n"/>
      <c r="CQ345" s="26" t="n"/>
      <c r="CR345" s="26" t="n"/>
      <c r="CS345" s="26" t="n"/>
      <c r="CT345" s="26" t="n"/>
      <c r="CU345" s="26" t="n"/>
      <c r="CV345" s="26" t="n"/>
      <c r="CW345" s="26" t="n"/>
      <c r="CX345" s="26" t="n"/>
      <c r="CY345" s="26" t="n"/>
      <c r="CZ345" s="26" t="n"/>
      <c r="DA345" s="26" t="n"/>
      <c r="DB345" s="26" t="n"/>
      <c r="DC345" s="26" t="n"/>
      <c r="DD345" s="26" t="n"/>
      <c r="DE345" s="26" t="n"/>
      <c r="DF345" s="26" t="n"/>
      <c r="DG345" s="26" t="n"/>
      <c r="DH345" s="26" t="n"/>
      <c r="DI345" s="26" t="n"/>
      <c r="DJ345" s="26" t="n"/>
      <c r="DK345" s="26" t="n"/>
      <c r="DL345" s="26" t="n"/>
      <c r="DM345" s="26" t="n"/>
      <c r="DN345" s="26" t="n"/>
      <c r="DO345" s="26" t="n"/>
      <c r="DP345" s="26" t="n"/>
      <c r="DQ345" s="26" t="n"/>
      <c r="DR345" s="26" t="n"/>
      <c r="DS345" s="26" t="n"/>
      <c r="DT345" s="26" t="n"/>
      <c r="DU345" s="26" t="n"/>
      <c r="DV345" s="26" t="n"/>
      <c r="DW345" s="26" t="n"/>
      <c r="DX345" s="26" t="n"/>
      <c r="DY345" s="26" t="n"/>
      <c r="DZ345" s="26" t="n"/>
      <c r="EA345" s="26" t="n"/>
      <c r="EB345" s="26" t="n"/>
      <c r="EC345" s="26" t="n"/>
      <c r="ED345" s="26" t="n"/>
      <c r="EE345" s="26" t="n"/>
      <c r="EF345" s="26" t="n"/>
      <c r="EG345" s="26" t="n"/>
      <c r="EH345" s="26" t="n"/>
      <c r="EI345" s="26" t="n"/>
      <c r="EJ345" s="26" t="n"/>
      <c r="EK345" s="26" t="n"/>
      <c r="EL345" s="26" t="n"/>
      <c r="EM345" s="26" t="n"/>
      <c r="EN345" s="26" t="n"/>
      <c r="EO345" s="26" t="n"/>
      <c r="EP345" s="26" t="n"/>
      <c r="EQ345" s="26" t="n"/>
      <c r="ER345" s="26" t="n"/>
      <c r="ES345" s="26" t="n"/>
      <c r="ET345" s="26" t="n"/>
      <c r="EU345" s="26" t="n"/>
      <c r="EV345" s="26" t="n"/>
      <c r="EW345" s="26" t="n"/>
      <c r="EX345" s="26" t="n"/>
      <c r="EY345" s="26" t="n"/>
      <c r="EZ345" s="26" t="n"/>
      <c r="FA345" s="26" t="n"/>
      <c r="FB345" s="26" t="n"/>
      <c r="FC345" s="26" t="n"/>
      <c r="FD345" s="26" t="n"/>
      <c r="FE345" s="26" t="n"/>
      <c r="FF345" s="26" t="n"/>
      <c r="FG345" s="26" t="n"/>
      <c r="FH345" s="26" t="n"/>
      <c r="FI345" s="26" t="n"/>
      <c r="FJ345" s="26" t="n"/>
      <c r="FK345" s="26" t="n"/>
      <c r="FL345" s="26" t="n"/>
      <c r="FM345" s="26" t="n"/>
      <c r="FN345" s="26" t="n"/>
      <c r="FO345" s="26" t="n"/>
      <c r="FP345" s="26" t="n"/>
      <c r="FQ345" s="26" t="n"/>
      <c r="FR345" s="26" t="n"/>
      <c r="FS345" s="26" t="n"/>
      <c r="FT345" s="26" t="n"/>
      <c r="FU345" s="26" t="n"/>
      <c r="FV345" s="26" t="n"/>
      <c r="FW345" s="26" t="n"/>
      <c r="FX345" s="26" t="n"/>
      <c r="FY345" s="26" t="n"/>
      <c r="FZ345" s="26" t="n"/>
      <c r="GA345" s="26" t="n"/>
      <c r="GB345" s="26" t="n"/>
      <c r="GC345" s="26" t="n"/>
      <c r="GD345" s="26" t="n"/>
      <c r="GE345" s="26" t="n"/>
      <c r="GF345" s="26" t="n"/>
      <c r="GG345" s="26" t="n"/>
      <c r="GH345" s="26" t="n"/>
      <c r="GI345" s="26" t="n"/>
      <c r="GJ345" s="26" t="n"/>
      <c r="GK345" s="26" t="n"/>
      <c r="GL345" s="26" t="n"/>
      <c r="GM345" s="26" t="n"/>
      <c r="GN345" s="26" t="n"/>
      <c r="GO345" s="26" t="n"/>
      <c r="GP345" s="26" t="n"/>
      <c r="GQ345" s="26" t="n"/>
      <c r="GR345" s="26" t="n"/>
      <c r="GS345" s="26" t="n"/>
      <c r="GT345" s="26" t="n"/>
      <c r="GU345" s="26" t="n"/>
      <c r="GV345" s="26" t="n"/>
      <c r="GW345" s="26" t="n"/>
      <c r="GX345" s="26" t="n"/>
      <c r="GY345" s="26" t="n"/>
      <c r="GZ345" s="26" t="n"/>
      <c r="HA345" s="26" t="n"/>
      <c r="HB345" s="26" t="n"/>
      <c r="HC345" s="26" t="n"/>
      <c r="HD345" s="26" t="n"/>
      <c r="HE345" s="26" t="n"/>
      <c r="HF345" s="26" t="n"/>
      <c r="HG345" s="26" t="n"/>
      <c r="HH345" s="26" t="n"/>
      <c r="HI345" s="26" t="n"/>
      <c r="HJ345" s="26" t="n"/>
      <c r="HK345" s="26" t="n"/>
      <c r="HL345" s="26" t="n"/>
      <c r="HM345" s="26" t="n"/>
      <c r="HN345" s="26" t="n"/>
      <c r="HO345" s="26" t="n"/>
      <c r="HP345" s="26" t="n"/>
      <c r="HQ345" s="26" t="n"/>
      <c r="HR345" s="26" t="n"/>
      <c r="HS345" s="26" t="n"/>
      <c r="HT345" s="26" t="n"/>
      <c r="HU345" s="26" t="n"/>
      <c r="HV345" s="26" t="n"/>
      <c r="HW345" s="26" t="n"/>
      <c r="HX345" s="26" t="n"/>
      <c r="HY345" s="26" t="n"/>
      <c r="HZ345" s="26" t="n"/>
      <c r="IA345" s="26" t="n"/>
      <c r="IB345" s="26" t="n"/>
      <c r="IC345" s="26" t="n"/>
      <c r="ID345" s="26" t="n"/>
      <c r="IE345" s="26" t="n"/>
      <c r="IF345" s="26" t="n"/>
      <c r="IG345" s="26" t="n"/>
      <c r="IH345" s="26" t="n"/>
      <c r="II345" s="26" t="n"/>
      <c r="IJ345" s="26" t="n"/>
      <c r="IK345" s="26" t="n"/>
      <c r="IL345" s="26" t="n"/>
      <c r="IM345" s="26" t="n"/>
      <c r="IN345" s="26" t="n"/>
      <c r="IO345" s="26" t="n"/>
    </row>
    <row r="346" ht="15.75" customHeight="1" s="67">
      <c r="A346" s="37" t="inlineStr">
        <is>
          <t>NEW_POSITION_MAX_LOSS_THRESHOLD</t>
        </is>
      </c>
      <c r="B346" s="38" t="inlineStr">
        <is>
          <t>1.0</t>
        </is>
      </c>
      <c r="C346" s="38" t="n"/>
      <c r="D346" s="38" t="inlineStr">
        <is>
          <t>AUGMENT, EXIT, GLOBAL_CHECK, REDUCE, STOCKS_EXIT</t>
        </is>
      </c>
      <c r="E346" s="38" t="n"/>
      <c r="F346" s="26" t="n"/>
      <c r="G346" s="38">
        <f>IFERROR(VLOOKUP($A376&amp;"_"&amp;$B376,Results_Deltas!$A$2:$P$15000,5,FALSE),"")</f>
        <v/>
      </c>
      <c r="H346" s="38" t="inlineStr">
        <is>
          <t>Blanket (page end)</t>
        </is>
      </c>
      <c r="I346" s="26" t="n"/>
      <c r="J346" s="26" t="n"/>
      <c r="K346" s="26" t="n"/>
      <c r="L346" s="26" t="inlineStr">
        <is>
          <t>NO</t>
        </is>
      </c>
      <c r="N346" s="76" t="inlineStr">
        <is>
          <t>UNTESTED</t>
        </is>
      </c>
      <c r="O346" s="26" t="n"/>
      <c r="P346" s="26" t="n"/>
      <c r="Q346" s="26" t="n"/>
      <c r="R346" s="26" t="n"/>
      <c r="S346" s="26" t="n"/>
      <c r="T346" s="26" t="n"/>
      <c r="U346" s="26" t="n"/>
      <c r="V346" s="26" t="n"/>
      <c r="W346" s="26" t="n"/>
      <c r="X346" s="26" t="n"/>
      <c r="Y346" s="26" t="n"/>
      <c r="Z346" s="26" t="n"/>
      <c r="AA346" s="26" t="n"/>
      <c r="AB346" s="26" t="n"/>
      <c r="AC346" s="26" t="n"/>
      <c r="AD346" s="26" t="n"/>
      <c r="AE346" s="26" t="n"/>
      <c r="AF346" s="26" t="n"/>
      <c r="AG346" s="26" t="n"/>
      <c r="AH346" s="26" t="n"/>
      <c r="AI346" s="26" t="n"/>
      <c r="AJ346" s="26" t="n"/>
      <c r="AK346" s="26" t="n"/>
      <c r="AL346" s="26" t="n"/>
      <c r="AM346" s="26" t="n"/>
      <c r="AN346" s="26" t="n"/>
      <c r="AO346" s="26" t="n"/>
      <c r="AP346" s="26" t="n"/>
      <c r="AQ346" s="26" t="n"/>
      <c r="AR346" s="26" t="n"/>
      <c r="AS346" s="26" t="n"/>
      <c r="AT346" s="26" t="n"/>
      <c r="AU346" s="26" t="n"/>
      <c r="AV346" s="26" t="n"/>
      <c r="AW346" s="26" t="n"/>
      <c r="AX346" s="26" t="n"/>
      <c r="AY346" s="26" t="n"/>
      <c r="AZ346" s="26" t="n"/>
      <c r="BA346" s="26" t="n"/>
      <c r="BB346" s="26" t="n"/>
      <c r="BC346" s="26" t="n"/>
      <c r="BD346" s="26" t="n"/>
      <c r="BE346" s="26" t="n"/>
      <c r="BF346" s="26" t="n"/>
      <c r="BG346" s="26" t="n"/>
      <c r="BH346" s="26" t="n"/>
      <c r="BI346" s="26" t="n"/>
      <c r="BJ346" s="26" t="n"/>
      <c r="BK346" s="26" t="n"/>
      <c r="BL346" s="26" t="n"/>
      <c r="BM346" s="26" t="n"/>
      <c r="BN346" s="26" t="n"/>
      <c r="BO346" s="26" t="n"/>
      <c r="BP346" s="26" t="n"/>
      <c r="BQ346" s="26" t="n"/>
      <c r="BR346" s="26" t="n"/>
      <c r="BS346" s="26" t="n"/>
      <c r="BT346" s="26" t="n"/>
      <c r="BU346" s="26" t="n"/>
      <c r="BV346" s="26" t="n"/>
      <c r="BW346" s="26" t="n"/>
      <c r="BX346" s="26" t="n"/>
      <c r="BY346" s="26" t="n"/>
      <c r="BZ346" s="26" t="n"/>
      <c r="CA346" s="26" t="n"/>
      <c r="CB346" s="26" t="n"/>
      <c r="CC346" s="26" t="n"/>
      <c r="CD346" s="26" t="n"/>
      <c r="CE346" s="26" t="n"/>
      <c r="CF346" s="26" t="n"/>
      <c r="CG346" s="26" t="n"/>
      <c r="CH346" s="26" t="n"/>
      <c r="CI346" s="26" t="n"/>
      <c r="CJ346" s="26" t="n"/>
      <c r="CK346" s="26" t="n"/>
      <c r="CL346" s="26" t="n"/>
      <c r="CM346" s="26" t="n"/>
      <c r="CN346" s="26" t="n"/>
      <c r="CO346" s="26" t="n"/>
      <c r="CP346" s="26" t="n"/>
      <c r="CQ346" s="26" t="n"/>
      <c r="CR346" s="26" t="n"/>
      <c r="CS346" s="26" t="n"/>
      <c r="CT346" s="26" t="n"/>
      <c r="CU346" s="26" t="n"/>
      <c r="CV346" s="26" t="n"/>
      <c r="CW346" s="26" t="n"/>
      <c r="CX346" s="26" t="n"/>
      <c r="CY346" s="26" t="n"/>
      <c r="CZ346" s="26" t="n"/>
      <c r="DA346" s="26" t="n"/>
      <c r="DB346" s="26" t="n"/>
      <c r="DC346" s="26" t="n"/>
      <c r="DD346" s="26" t="n"/>
      <c r="DE346" s="26" t="n"/>
      <c r="DF346" s="26" t="n"/>
      <c r="DG346" s="26" t="n"/>
      <c r="DH346" s="26" t="n"/>
      <c r="DI346" s="26" t="n"/>
      <c r="DJ346" s="26" t="n"/>
      <c r="DK346" s="26" t="n"/>
      <c r="DL346" s="26" t="n"/>
      <c r="DM346" s="26" t="n"/>
      <c r="DN346" s="26" t="n"/>
      <c r="DO346" s="26" t="n"/>
      <c r="DP346" s="26" t="n"/>
      <c r="DQ346" s="26" t="n"/>
      <c r="DR346" s="26" t="n"/>
      <c r="DS346" s="26" t="n"/>
      <c r="DT346" s="26" t="n"/>
      <c r="DU346" s="26" t="n"/>
      <c r="DV346" s="26" t="n"/>
      <c r="DW346" s="26" t="n"/>
      <c r="DX346" s="26" t="n"/>
      <c r="DY346" s="26" t="n"/>
      <c r="DZ346" s="26" t="n"/>
      <c r="EA346" s="26" t="n"/>
      <c r="EB346" s="26" t="n"/>
      <c r="EC346" s="26" t="n"/>
      <c r="ED346" s="26" t="n"/>
      <c r="EE346" s="26" t="n"/>
      <c r="EF346" s="26" t="n"/>
      <c r="EG346" s="26" t="n"/>
      <c r="EH346" s="26" t="n"/>
      <c r="EI346" s="26" t="n"/>
      <c r="EJ346" s="26" t="n"/>
      <c r="EK346" s="26" t="n"/>
      <c r="EL346" s="26" t="n"/>
      <c r="EM346" s="26" t="n"/>
      <c r="EN346" s="26" t="n"/>
      <c r="EO346" s="26" t="n"/>
      <c r="EP346" s="26" t="n"/>
      <c r="EQ346" s="26" t="n"/>
      <c r="ER346" s="26" t="n"/>
      <c r="ES346" s="26" t="n"/>
      <c r="ET346" s="26" t="n"/>
      <c r="EU346" s="26" t="n"/>
      <c r="EV346" s="26" t="n"/>
      <c r="EW346" s="26" t="n"/>
      <c r="EX346" s="26" t="n"/>
      <c r="EY346" s="26" t="n"/>
      <c r="EZ346" s="26" t="n"/>
      <c r="FA346" s="26" t="n"/>
      <c r="FB346" s="26" t="n"/>
      <c r="FC346" s="26" t="n"/>
      <c r="FD346" s="26" t="n"/>
      <c r="FE346" s="26" t="n"/>
      <c r="FF346" s="26" t="n"/>
      <c r="FG346" s="26" t="n"/>
      <c r="FH346" s="26" t="n"/>
      <c r="FI346" s="26" t="n"/>
      <c r="FJ346" s="26" t="n"/>
      <c r="FK346" s="26" t="n"/>
      <c r="FL346" s="26" t="n"/>
      <c r="FM346" s="26" t="n"/>
      <c r="FN346" s="26" t="n"/>
      <c r="FO346" s="26" t="n"/>
      <c r="FP346" s="26" t="n"/>
      <c r="FQ346" s="26" t="n"/>
      <c r="FR346" s="26" t="n"/>
      <c r="FS346" s="26" t="n"/>
      <c r="FT346" s="26" t="n"/>
      <c r="FU346" s="26" t="n"/>
      <c r="FV346" s="26" t="n"/>
      <c r="FW346" s="26" t="n"/>
      <c r="FX346" s="26" t="n"/>
      <c r="FY346" s="26" t="n"/>
      <c r="FZ346" s="26" t="n"/>
      <c r="GA346" s="26" t="n"/>
      <c r="GB346" s="26" t="n"/>
      <c r="GC346" s="26" t="n"/>
      <c r="GD346" s="26" t="n"/>
      <c r="GE346" s="26" t="n"/>
      <c r="GF346" s="26" t="n"/>
      <c r="GG346" s="26" t="n"/>
      <c r="GH346" s="26" t="n"/>
      <c r="GI346" s="26" t="n"/>
      <c r="GJ346" s="26" t="n"/>
      <c r="GK346" s="26" t="n"/>
      <c r="GL346" s="26" t="n"/>
      <c r="GM346" s="26" t="n"/>
      <c r="GN346" s="26" t="n"/>
      <c r="GO346" s="26" t="n"/>
      <c r="GP346" s="26" t="n"/>
      <c r="GQ346" s="26" t="n"/>
      <c r="GR346" s="26" t="n"/>
      <c r="GS346" s="26" t="n"/>
      <c r="GT346" s="26" t="n"/>
      <c r="GU346" s="26" t="n"/>
      <c r="GV346" s="26" t="n"/>
      <c r="GW346" s="26" t="n"/>
      <c r="GX346" s="26" t="n"/>
      <c r="GY346" s="26" t="n"/>
      <c r="GZ346" s="26" t="n"/>
      <c r="HA346" s="26" t="n"/>
      <c r="HB346" s="26" t="n"/>
      <c r="HC346" s="26" t="n"/>
      <c r="HD346" s="26" t="n"/>
      <c r="HE346" s="26" t="n"/>
      <c r="HF346" s="26" t="n"/>
      <c r="HG346" s="26" t="n"/>
      <c r="HH346" s="26" t="n"/>
      <c r="HI346" s="26" t="n"/>
      <c r="HJ346" s="26" t="n"/>
      <c r="HK346" s="26" t="n"/>
      <c r="HL346" s="26" t="n"/>
      <c r="HM346" s="26" t="n"/>
      <c r="HN346" s="26" t="n"/>
      <c r="HO346" s="26" t="n"/>
      <c r="HP346" s="26" t="n"/>
      <c r="HQ346" s="26" t="n"/>
      <c r="HR346" s="26" t="n"/>
      <c r="HS346" s="26" t="n"/>
      <c r="HT346" s="26" t="n"/>
      <c r="HU346" s="26" t="n"/>
      <c r="HV346" s="26" t="n"/>
      <c r="HW346" s="26" t="n"/>
      <c r="HX346" s="26" t="n"/>
      <c r="HY346" s="26" t="n"/>
      <c r="HZ346" s="26" t="n"/>
      <c r="IA346" s="26" t="n"/>
      <c r="IB346" s="26" t="n"/>
      <c r="IC346" s="26" t="n"/>
      <c r="ID346" s="26" t="n"/>
      <c r="IE346" s="26" t="n"/>
      <c r="IF346" s="26" t="n"/>
      <c r="IG346" s="26" t="n"/>
      <c r="IH346" s="26" t="n"/>
      <c r="II346" s="26" t="n"/>
      <c r="IJ346" s="26" t="n"/>
      <c r="IK346" s="26" t="n"/>
      <c r="IL346" s="26" t="n"/>
      <c r="IM346" s="26" t="n"/>
      <c r="IN346" s="26" t="n"/>
      <c r="IO346" s="26" t="n"/>
    </row>
    <row r="347" ht="15.75" customHeight="1" s="67">
      <c r="A347" s="37" t="inlineStr">
        <is>
          <t>NEW_POSITION_MAX_LOSS_THRESHOLD</t>
        </is>
      </c>
      <c r="B347" s="38" t="inlineStr">
        <is>
          <t>0.5</t>
        </is>
      </c>
      <c r="C347" s="38" t="n"/>
      <c r="D347" s="38" t="inlineStr">
        <is>
          <t>AUGMENT, EXIT, GLOBAL_CHECK, REDUCE, STOCKS_EXIT</t>
        </is>
      </c>
      <c r="E347" s="38" t="n"/>
      <c r="F347" s="26" t="n"/>
      <c r="G347" s="38">
        <f>IFERROR(VLOOKUP($A377&amp;"_"&amp;$B377,Results_Deltas!$A$2:$P$15000,5,FALSE),"")</f>
        <v/>
      </c>
      <c r="H347" s="38" t="inlineStr">
        <is>
          <t>Blanket (page end)</t>
        </is>
      </c>
      <c r="I347" s="26" t="n"/>
      <c r="J347" s="26" t="n"/>
      <c r="K347" s="26" t="n"/>
      <c r="L347" s="26" t="inlineStr">
        <is>
          <t>NO</t>
        </is>
      </c>
      <c r="N347" s="76" t="inlineStr">
        <is>
          <t>UNTESTED</t>
        </is>
      </c>
      <c r="O347" s="26" t="n"/>
      <c r="P347" s="26" t="n"/>
      <c r="Q347" s="26" t="n"/>
      <c r="R347" s="26" t="n"/>
      <c r="S347" s="26" t="n"/>
      <c r="T347" s="26" t="n"/>
      <c r="U347" s="26" t="n"/>
      <c r="V347" s="26" t="n"/>
      <c r="W347" s="26" t="n"/>
      <c r="X347" s="26" t="n"/>
      <c r="Y347" s="26" t="n"/>
      <c r="Z347" s="26" t="n"/>
      <c r="AA347" s="26" t="n"/>
      <c r="AB347" s="26" t="n"/>
      <c r="AC347" s="26" t="n"/>
      <c r="AD347" s="26" t="n"/>
      <c r="AE347" s="26" t="n"/>
      <c r="AF347" s="26" t="n"/>
      <c r="AG347" s="26" t="n"/>
      <c r="AH347" s="26" t="n"/>
      <c r="AI347" s="26" t="n"/>
      <c r="AJ347" s="26" t="n"/>
      <c r="AK347" s="26" t="n"/>
      <c r="AL347" s="26" t="n"/>
      <c r="AM347" s="26" t="n"/>
      <c r="AN347" s="26" t="n"/>
      <c r="AO347" s="26" t="n"/>
      <c r="AP347" s="26" t="n"/>
      <c r="AQ347" s="26" t="n"/>
      <c r="AR347" s="26" t="n"/>
      <c r="AS347" s="26" t="n"/>
      <c r="AT347" s="26" t="n"/>
      <c r="AU347" s="26" t="n"/>
      <c r="AV347" s="26" t="n"/>
      <c r="AW347" s="26" t="n"/>
      <c r="AX347" s="26" t="n"/>
      <c r="AY347" s="26" t="n"/>
      <c r="AZ347" s="26" t="n"/>
      <c r="BA347" s="26" t="n"/>
      <c r="BB347" s="26" t="n"/>
      <c r="BC347" s="26" t="n"/>
      <c r="BD347" s="26" t="n"/>
      <c r="BE347" s="26" t="n"/>
      <c r="BF347" s="26" t="n"/>
      <c r="BG347" s="26" t="n"/>
      <c r="BH347" s="26" t="n"/>
      <c r="BI347" s="26" t="n"/>
      <c r="BJ347" s="26" t="n"/>
      <c r="BK347" s="26" t="n"/>
      <c r="BL347" s="26" t="n"/>
      <c r="BM347" s="26" t="n"/>
      <c r="BN347" s="26" t="n"/>
      <c r="BO347" s="26" t="n"/>
      <c r="BP347" s="26" t="n"/>
      <c r="BQ347" s="26" t="n"/>
      <c r="BR347" s="26" t="n"/>
      <c r="BS347" s="26" t="n"/>
      <c r="BT347" s="26" t="n"/>
      <c r="BU347" s="26" t="n"/>
      <c r="BV347" s="26" t="n"/>
      <c r="BW347" s="26" t="n"/>
      <c r="BX347" s="26" t="n"/>
      <c r="BY347" s="26" t="n"/>
      <c r="BZ347" s="26" t="n"/>
      <c r="CA347" s="26" t="n"/>
      <c r="CB347" s="26" t="n"/>
      <c r="CC347" s="26" t="n"/>
      <c r="CD347" s="26" t="n"/>
      <c r="CE347" s="26" t="n"/>
      <c r="CF347" s="26" t="n"/>
      <c r="CG347" s="26" t="n"/>
      <c r="CH347" s="26" t="n"/>
      <c r="CI347" s="26" t="n"/>
      <c r="CJ347" s="26" t="n"/>
      <c r="CK347" s="26" t="n"/>
      <c r="CL347" s="26" t="n"/>
      <c r="CM347" s="26" t="n"/>
      <c r="CN347" s="26" t="n"/>
      <c r="CO347" s="26" t="n"/>
      <c r="CP347" s="26" t="n"/>
      <c r="CQ347" s="26" t="n"/>
      <c r="CR347" s="26" t="n"/>
      <c r="CS347" s="26" t="n"/>
      <c r="CT347" s="26" t="n"/>
      <c r="CU347" s="26" t="n"/>
      <c r="CV347" s="26" t="n"/>
      <c r="CW347" s="26" t="n"/>
      <c r="CX347" s="26" t="n"/>
      <c r="CY347" s="26" t="n"/>
      <c r="CZ347" s="26" t="n"/>
      <c r="DA347" s="26" t="n"/>
      <c r="DB347" s="26" t="n"/>
      <c r="DC347" s="26" t="n"/>
      <c r="DD347" s="26" t="n"/>
      <c r="DE347" s="26" t="n"/>
      <c r="DF347" s="26" t="n"/>
      <c r="DG347" s="26" t="n"/>
      <c r="DH347" s="26" t="n"/>
      <c r="DI347" s="26" t="n"/>
      <c r="DJ347" s="26" t="n"/>
      <c r="DK347" s="26" t="n"/>
      <c r="DL347" s="26" t="n"/>
      <c r="DM347" s="26" t="n"/>
      <c r="DN347" s="26" t="n"/>
      <c r="DO347" s="26" t="n"/>
      <c r="DP347" s="26" t="n"/>
      <c r="DQ347" s="26" t="n"/>
      <c r="DR347" s="26" t="n"/>
      <c r="DS347" s="26" t="n"/>
      <c r="DT347" s="26" t="n"/>
      <c r="DU347" s="26" t="n"/>
      <c r="DV347" s="26" t="n"/>
      <c r="DW347" s="26" t="n"/>
      <c r="DX347" s="26" t="n"/>
      <c r="DY347" s="26" t="n"/>
      <c r="DZ347" s="26" t="n"/>
      <c r="EA347" s="26" t="n"/>
      <c r="EB347" s="26" t="n"/>
      <c r="EC347" s="26" t="n"/>
      <c r="ED347" s="26" t="n"/>
      <c r="EE347" s="26" t="n"/>
      <c r="EF347" s="26" t="n"/>
      <c r="EG347" s="26" t="n"/>
      <c r="EH347" s="26" t="n"/>
      <c r="EI347" s="26" t="n"/>
      <c r="EJ347" s="26" t="n"/>
      <c r="EK347" s="26" t="n"/>
      <c r="EL347" s="26" t="n"/>
      <c r="EM347" s="26" t="n"/>
      <c r="EN347" s="26" t="n"/>
      <c r="EO347" s="26" t="n"/>
      <c r="EP347" s="26" t="n"/>
      <c r="EQ347" s="26" t="n"/>
      <c r="ER347" s="26" t="n"/>
      <c r="ES347" s="26" t="n"/>
      <c r="ET347" s="26" t="n"/>
      <c r="EU347" s="26" t="n"/>
      <c r="EV347" s="26" t="n"/>
      <c r="EW347" s="26" t="n"/>
      <c r="EX347" s="26" t="n"/>
      <c r="EY347" s="26" t="n"/>
      <c r="EZ347" s="26" t="n"/>
      <c r="FA347" s="26" t="n"/>
      <c r="FB347" s="26" t="n"/>
      <c r="FC347" s="26" t="n"/>
      <c r="FD347" s="26" t="n"/>
      <c r="FE347" s="26" t="n"/>
      <c r="FF347" s="26" t="n"/>
      <c r="FG347" s="26" t="n"/>
      <c r="FH347" s="26" t="n"/>
      <c r="FI347" s="26" t="n"/>
      <c r="FJ347" s="26" t="n"/>
      <c r="FK347" s="26" t="n"/>
      <c r="FL347" s="26" t="n"/>
      <c r="FM347" s="26" t="n"/>
      <c r="FN347" s="26" t="n"/>
      <c r="FO347" s="26" t="n"/>
      <c r="FP347" s="26" t="n"/>
      <c r="FQ347" s="26" t="n"/>
      <c r="FR347" s="26" t="n"/>
      <c r="FS347" s="26" t="n"/>
      <c r="FT347" s="26" t="n"/>
      <c r="FU347" s="26" t="n"/>
      <c r="FV347" s="26" t="n"/>
      <c r="FW347" s="26" t="n"/>
      <c r="FX347" s="26" t="n"/>
      <c r="FY347" s="26" t="n"/>
      <c r="FZ347" s="26" t="n"/>
      <c r="GA347" s="26" t="n"/>
      <c r="GB347" s="26" t="n"/>
      <c r="GC347" s="26" t="n"/>
      <c r="GD347" s="26" t="n"/>
      <c r="GE347" s="26" t="n"/>
      <c r="GF347" s="26" t="n"/>
      <c r="GG347" s="26" t="n"/>
      <c r="GH347" s="26" t="n"/>
      <c r="GI347" s="26" t="n"/>
      <c r="GJ347" s="26" t="n"/>
      <c r="GK347" s="26" t="n"/>
      <c r="GL347" s="26" t="n"/>
      <c r="GM347" s="26" t="n"/>
      <c r="GN347" s="26" t="n"/>
      <c r="GO347" s="26" t="n"/>
      <c r="GP347" s="26" t="n"/>
      <c r="GQ347" s="26" t="n"/>
      <c r="GR347" s="26" t="n"/>
      <c r="GS347" s="26" t="n"/>
      <c r="GT347" s="26" t="n"/>
      <c r="GU347" s="26" t="n"/>
      <c r="GV347" s="26" t="n"/>
      <c r="GW347" s="26" t="n"/>
      <c r="GX347" s="26" t="n"/>
      <c r="GY347" s="26" t="n"/>
      <c r="GZ347" s="26" t="n"/>
      <c r="HA347" s="26" t="n"/>
      <c r="HB347" s="26" t="n"/>
      <c r="HC347" s="26" t="n"/>
      <c r="HD347" s="26" t="n"/>
      <c r="HE347" s="26" t="n"/>
      <c r="HF347" s="26" t="n"/>
      <c r="HG347" s="26" t="n"/>
      <c r="HH347" s="26" t="n"/>
      <c r="HI347" s="26" t="n"/>
      <c r="HJ347" s="26" t="n"/>
      <c r="HK347" s="26" t="n"/>
      <c r="HL347" s="26" t="n"/>
      <c r="HM347" s="26" t="n"/>
      <c r="HN347" s="26" t="n"/>
      <c r="HO347" s="26" t="n"/>
      <c r="HP347" s="26" t="n"/>
      <c r="HQ347" s="26" t="n"/>
      <c r="HR347" s="26" t="n"/>
      <c r="HS347" s="26" t="n"/>
      <c r="HT347" s="26" t="n"/>
      <c r="HU347" s="26" t="n"/>
      <c r="HV347" s="26" t="n"/>
      <c r="HW347" s="26" t="n"/>
      <c r="HX347" s="26" t="n"/>
      <c r="HY347" s="26" t="n"/>
      <c r="HZ347" s="26" t="n"/>
      <c r="IA347" s="26" t="n"/>
      <c r="IB347" s="26" t="n"/>
      <c r="IC347" s="26" t="n"/>
      <c r="ID347" s="26" t="n"/>
      <c r="IE347" s="26" t="n"/>
      <c r="IF347" s="26" t="n"/>
      <c r="IG347" s="26" t="n"/>
      <c r="IH347" s="26" t="n"/>
      <c r="II347" s="26" t="n"/>
      <c r="IJ347" s="26" t="n"/>
      <c r="IK347" s="26" t="n"/>
      <c r="IL347" s="26" t="n"/>
      <c r="IM347" s="26" t="n"/>
      <c r="IN347" s="26" t="n"/>
      <c r="IO347" s="26" t="n"/>
    </row>
    <row r="348" ht="15.75" customHeight="1" s="67">
      <c r="A348" s="37" t="inlineStr">
        <is>
          <t>OI_CONFIRM_ENABLED</t>
        </is>
      </c>
      <c r="B348" s="38" t="inlineStr">
        <is>
          <t>False</t>
        </is>
      </c>
      <c r="C348" s="38" t="n"/>
      <c r="D348" s="38" t="inlineStr">
        <is>
          <t>ENTRY, GLOBAL_CHECK, STOCKS_EXIT</t>
        </is>
      </c>
      <c r="E348" s="38" t="n"/>
      <c r="F348" s="26" t="n"/>
      <c r="G348" s="38">
        <f>IFERROR(VLOOKUP($A378&amp;"_"&amp;$B378,Results_Deltas!$A$2:$P$15000,5,FALSE),"")</f>
        <v/>
      </c>
      <c r="H348" s="38" t="inlineStr">
        <is>
          <t>Blanket (page end)</t>
        </is>
      </c>
      <c r="I348" s="26" t="n"/>
      <c r="J348" s="26" t="n"/>
      <c r="K348" s="26" t="n"/>
      <c r="L348" s="26" t="inlineStr">
        <is>
          <t>NO</t>
        </is>
      </c>
      <c r="N348" s="76" t="inlineStr">
        <is>
          <t>UNTESTED</t>
        </is>
      </c>
      <c r="O348" s="26" t="n"/>
      <c r="P348" s="26" t="n"/>
      <c r="Q348" s="26" t="n"/>
      <c r="R348" s="26" t="n"/>
      <c r="S348" s="26" t="n"/>
      <c r="T348" s="26" t="n"/>
      <c r="U348" s="26" t="n"/>
      <c r="V348" s="26" t="n"/>
      <c r="W348" s="26" t="n"/>
      <c r="X348" s="26" t="n"/>
      <c r="Y348" s="26" t="n"/>
      <c r="Z348" s="26" t="n"/>
      <c r="AA348" s="26" t="n"/>
      <c r="AB348" s="26" t="n"/>
      <c r="AC348" s="26" t="n"/>
      <c r="AD348" s="26" t="n"/>
      <c r="AE348" s="26" t="n"/>
      <c r="AF348" s="26" t="n"/>
      <c r="AG348" s="26" t="n"/>
      <c r="AH348" s="26" t="n"/>
      <c r="AI348" s="26" t="n"/>
      <c r="AJ348" s="26" t="n"/>
      <c r="AK348" s="26" t="n"/>
      <c r="AL348" s="26" t="n"/>
      <c r="AM348" s="26" t="n"/>
      <c r="AN348" s="26" t="n"/>
      <c r="AO348" s="26" t="n"/>
      <c r="AP348" s="26" t="n"/>
      <c r="AQ348" s="26" t="n"/>
      <c r="AR348" s="26" t="n"/>
      <c r="AS348" s="26" t="n"/>
      <c r="AT348" s="26" t="n"/>
      <c r="AU348" s="26" t="n"/>
      <c r="AV348" s="26" t="n"/>
      <c r="AW348" s="26" t="n"/>
      <c r="AX348" s="26" t="n"/>
      <c r="AY348" s="26" t="n"/>
      <c r="AZ348" s="26" t="n"/>
      <c r="BA348" s="26" t="n"/>
      <c r="BB348" s="26" t="n"/>
      <c r="BC348" s="26" t="n"/>
      <c r="BD348" s="26" t="n"/>
      <c r="BE348" s="26" t="n"/>
      <c r="BF348" s="26" t="n"/>
      <c r="BG348" s="26" t="n"/>
      <c r="BH348" s="26" t="n"/>
      <c r="BI348" s="26" t="n"/>
      <c r="BJ348" s="26" t="n"/>
      <c r="BK348" s="26" t="n"/>
      <c r="BL348" s="26" t="n"/>
      <c r="BM348" s="26" t="n"/>
      <c r="BN348" s="26" t="n"/>
      <c r="BO348" s="26" t="n"/>
      <c r="BP348" s="26" t="n"/>
      <c r="BQ348" s="26" t="n"/>
      <c r="BR348" s="26" t="n"/>
      <c r="BS348" s="26" t="n"/>
      <c r="BT348" s="26" t="n"/>
      <c r="BU348" s="26" t="n"/>
      <c r="BV348" s="26" t="n"/>
      <c r="BW348" s="26" t="n"/>
      <c r="BX348" s="26" t="n"/>
      <c r="BY348" s="26" t="n"/>
      <c r="BZ348" s="26" t="n"/>
      <c r="CA348" s="26" t="n"/>
      <c r="CB348" s="26" t="n"/>
      <c r="CC348" s="26" t="n"/>
      <c r="CD348" s="26" t="n"/>
      <c r="CE348" s="26" t="n"/>
      <c r="CF348" s="26" t="n"/>
      <c r="CG348" s="26" t="n"/>
      <c r="CH348" s="26" t="n"/>
      <c r="CI348" s="26" t="n"/>
      <c r="CJ348" s="26" t="n"/>
      <c r="CK348" s="26" t="n"/>
      <c r="CL348" s="26" t="n"/>
      <c r="CM348" s="26" t="n"/>
      <c r="CN348" s="26" t="n"/>
      <c r="CO348" s="26" t="n"/>
      <c r="CP348" s="26" t="n"/>
      <c r="CQ348" s="26" t="n"/>
      <c r="CR348" s="26" t="n"/>
      <c r="CS348" s="26" t="n"/>
      <c r="CT348" s="26" t="n"/>
      <c r="CU348" s="26" t="n"/>
      <c r="CV348" s="26" t="n"/>
      <c r="CW348" s="26" t="n"/>
      <c r="CX348" s="26" t="n"/>
      <c r="CY348" s="26" t="n"/>
      <c r="CZ348" s="26" t="n"/>
      <c r="DA348" s="26" t="n"/>
      <c r="DB348" s="26" t="n"/>
      <c r="DC348" s="26" t="n"/>
      <c r="DD348" s="26" t="n"/>
      <c r="DE348" s="26" t="n"/>
      <c r="DF348" s="26" t="n"/>
      <c r="DG348" s="26" t="n"/>
      <c r="DH348" s="26" t="n"/>
      <c r="DI348" s="26" t="n"/>
      <c r="DJ348" s="26" t="n"/>
      <c r="DK348" s="26" t="n"/>
      <c r="DL348" s="26" t="n"/>
      <c r="DM348" s="26" t="n"/>
      <c r="DN348" s="26" t="n"/>
      <c r="DO348" s="26" t="n"/>
      <c r="DP348" s="26" t="n"/>
      <c r="DQ348" s="26" t="n"/>
      <c r="DR348" s="26" t="n"/>
      <c r="DS348" s="26" t="n"/>
      <c r="DT348" s="26" t="n"/>
      <c r="DU348" s="26" t="n"/>
      <c r="DV348" s="26" t="n"/>
      <c r="DW348" s="26" t="n"/>
      <c r="DX348" s="26" t="n"/>
      <c r="DY348" s="26" t="n"/>
      <c r="DZ348" s="26" t="n"/>
      <c r="EA348" s="26" t="n"/>
      <c r="EB348" s="26" t="n"/>
      <c r="EC348" s="26" t="n"/>
      <c r="ED348" s="26" t="n"/>
      <c r="EE348" s="26" t="n"/>
      <c r="EF348" s="26" t="n"/>
      <c r="EG348" s="26" t="n"/>
      <c r="EH348" s="26" t="n"/>
      <c r="EI348" s="26" t="n"/>
      <c r="EJ348" s="26" t="n"/>
      <c r="EK348" s="26" t="n"/>
      <c r="EL348" s="26" t="n"/>
      <c r="EM348" s="26" t="n"/>
      <c r="EN348" s="26" t="n"/>
      <c r="EO348" s="26" t="n"/>
      <c r="EP348" s="26" t="n"/>
      <c r="EQ348" s="26" t="n"/>
      <c r="ER348" s="26" t="n"/>
      <c r="ES348" s="26" t="n"/>
      <c r="ET348" s="26" t="n"/>
      <c r="EU348" s="26" t="n"/>
      <c r="EV348" s="26" t="n"/>
      <c r="EW348" s="26" t="n"/>
      <c r="EX348" s="26" t="n"/>
      <c r="EY348" s="26" t="n"/>
      <c r="EZ348" s="26" t="n"/>
      <c r="FA348" s="26" t="n"/>
      <c r="FB348" s="26" t="n"/>
      <c r="FC348" s="26" t="n"/>
      <c r="FD348" s="26" t="n"/>
      <c r="FE348" s="26" t="n"/>
      <c r="FF348" s="26" t="n"/>
      <c r="FG348" s="26" t="n"/>
      <c r="FH348" s="26" t="n"/>
      <c r="FI348" s="26" t="n"/>
      <c r="FJ348" s="26" t="n"/>
      <c r="FK348" s="26" t="n"/>
      <c r="FL348" s="26" t="n"/>
      <c r="FM348" s="26" t="n"/>
      <c r="FN348" s="26" t="n"/>
      <c r="FO348" s="26" t="n"/>
      <c r="FP348" s="26" t="n"/>
      <c r="FQ348" s="26" t="n"/>
      <c r="FR348" s="26" t="n"/>
      <c r="FS348" s="26" t="n"/>
      <c r="FT348" s="26" t="n"/>
      <c r="FU348" s="26" t="n"/>
      <c r="FV348" s="26" t="n"/>
      <c r="FW348" s="26" t="n"/>
      <c r="FX348" s="26" t="n"/>
      <c r="FY348" s="26" t="n"/>
      <c r="FZ348" s="26" t="n"/>
      <c r="GA348" s="26" t="n"/>
      <c r="GB348" s="26" t="n"/>
      <c r="GC348" s="26" t="n"/>
      <c r="GD348" s="26" t="n"/>
      <c r="GE348" s="26" t="n"/>
      <c r="GF348" s="26" t="n"/>
      <c r="GG348" s="26" t="n"/>
      <c r="GH348" s="26" t="n"/>
      <c r="GI348" s="26" t="n"/>
      <c r="GJ348" s="26" t="n"/>
      <c r="GK348" s="26" t="n"/>
      <c r="GL348" s="26" t="n"/>
      <c r="GM348" s="26" t="n"/>
      <c r="GN348" s="26" t="n"/>
      <c r="GO348" s="26" t="n"/>
      <c r="GP348" s="26" t="n"/>
      <c r="GQ348" s="26" t="n"/>
      <c r="GR348" s="26" t="n"/>
      <c r="GS348" s="26" t="n"/>
      <c r="GT348" s="26" t="n"/>
      <c r="GU348" s="26" t="n"/>
      <c r="GV348" s="26" t="n"/>
      <c r="GW348" s="26" t="n"/>
      <c r="GX348" s="26" t="n"/>
      <c r="GY348" s="26" t="n"/>
      <c r="GZ348" s="26" t="n"/>
      <c r="HA348" s="26" t="n"/>
      <c r="HB348" s="26" t="n"/>
      <c r="HC348" s="26" t="n"/>
      <c r="HD348" s="26" t="n"/>
      <c r="HE348" s="26" t="n"/>
      <c r="HF348" s="26" t="n"/>
      <c r="HG348" s="26" t="n"/>
      <c r="HH348" s="26" t="n"/>
      <c r="HI348" s="26" t="n"/>
      <c r="HJ348" s="26" t="n"/>
      <c r="HK348" s="26" t="n"/>
      <c r="HL348" s="26" t="n"/>
      <c r="HM348" s="26" t="n"/>
      <c r="HN348" s="26" t="n"/>
      <c r="HO348" s="26" t="n"/>
      <c r="HP348" s="26" t="n"/>
      <c r="HQ348" s="26" t="n"/>
      <c r="HR348" s="26" t="n"/>
      <c r="HS348" s="26" t="n"/>
      <c r="HT348" s="26" t="n"/>
      <c r="HU348" s="26" t="n"/>
      <c r="HV348" s="26" t="n"/>
      <c r="HW348" s="26" t="n"/>
      <c r="HX348" s="26" t="n"/>
      <c r="HY348" s="26" t="n"/>
      <c r="HZ348" s="26" t="n"/>
      <c r="IA348" s="26" t="n"/>
      <c r="IB348" s="26" t="n"/>
      <c r="IC348" s="26" t="n"/>
      <c r="ID348" s="26" t="n"/>
      <c r="IE348" s="26" t="n"/>
      <c r="IF348" s="26" t="n"/>
      <c r="IG348" s="26" t="n"/>
      <c r="IH348" s="26" t="n"/>
      <c r="II348" s="26" t="n"/>
      <c r="IJ348" s="26" t="n"/>
      <c r="IK348" s="26" t="n"/>
      <c r="IL348" s="26" t="n"/>
      <c r="IM348" s="26" t="n"/>
      <c r="IN348" s="26" t="n"/>
      <c r="IO348" s="26" t="n"/>
    </row>
    <row r="349" ht="15.75" customHeight="1" s="67">
      <c r="A349" s="39" t="inlineStr">
        <is>
          <t>OI_CONFIRM_ENABLED</t>
        </is>
      </c>
      <c r="B349" s="40" t="inlineStr">
        <is>
          <t>True</t>
        </is>
      </c>
      <c r="C349" s="38" t="n"/>
      <c r="D349" s="38" t="inlineStr">
        <is>
          <t>ENTRY, GLOBAL_CHECK, STOCKS_EXIT</t>
        </is>
      </c>
      <c r="E349" s="38" t="n"/>
      <c r="F349" s="26" t="n"/>
      <c r="G349" s="38">
        <f>IFERROR(VLOOKUP($A379&amp;"_"&amp;$B379,Results_Deltas!$A$2:$P$15000,5,FALSE),"")</f>
        <v/>
      </c>
      <c r="H349" s="38" t="inlineStr">
        <is>
          <t>Blanket (page end)</t>
        </is>
      </c>
      <c r="I349" s="26" t="n"/>
      <c r="J349" s="26" t="n"/>
      <c r="K349" s="26" t="n"/>
      <c r="L349" s="26" t="inlineStr">
        <is>
          <t>YES</t>
        </is>
      </c>
      <c r="N349" s="76" t="inlineStr">
        <is>
          <t>UNTESTED</t>
        </is>
      </c>
      <c r="O349" s="26" t="n"/>
      <c r="P349" s="26" t="n"/>
      <c r="Q349" s="26" t="n"/>
      <c r="R349" s="26" t="n"/>
      <c r="S349" s="26" t="n"/>
      <c r="T349" s="26" t="n"/>
      <c r="U349" s="26" t="n"/>
      <c r="V349" s="26" t="n"/>
      <c r="W349" s="26" t="n"/>
      <c r="X349" s="26" t="n"/>
      <c r="Y349" s="26" t="n"/>
      <c r="Z349" s="26" t="n"/>
      <c r="AA349" s="26" t="n"/>
      <c r="AB349" s="26" t="n"/>
      <c r="AC349" s="26" t="n"/>
      <c r="AD349" s="26" t="n"/>
      <c r="AE349" s="26" t="n"/>
      <c r="AF349" s="26" t="n"/>
      <c r="AG349" s="26" t="n"/>
      <c r="AH349" s="26" t="n"/>
      <c r="AI349" s="26" t="n"/>
      <c r="AJ349" s="26" t="n"/>
      <c r="AK349" s="26" t="n"/>
      <c r="AL349" s="26" t="n"/>
      <c r="AM349" s="26" t="n"/>
      <c r="AN349" s="26" t="n"/>
      <c r="AO349" s="26" t="n"/>
      <c r="AP349" s="26" t="n"/>
      <c r="AQ349" s="26" t="n"/>
      <c r="AR349" s="26" t="n"/>
      <c r="AS349" s="26" t="n"/>
      <c r="AT349" s="26" t="n"/>
      <c r="AU349" s="26" t="n"/>
      <c r="AV349" s="26" t="n"/>
      <c r="AW349" s="26" t="n"/>
      <c r="AX349" s="26" t="n"/>
      <c r="AY349" s="26" t="n"/>
      <c r="AZ349" s="26" t="n"/>
      <c r="BA349" s="26" t="n"/>
      <c r="BB349" s="26" t="n"/>
      <c r="BC349" s="26" t="n"/>
      <c r="BD349" s="26" t="n"/>
      <c r="BE349" s="26" t="n"/>
      <c r="BF349" s="26" t="n"/>
      <c r="BG349" s="26" t="n"/>
      <c r="BH349" s="26" t="n"/>
      <c r="BI349" s="26" t="n"/>
      <c r="BJ349" s="26" t="n"/>
      <c r="BK349" s="26" t="n"/>
      <c r="BL349" s="26" t="n"/>
      <c r="BM349" s="26" t="n"/>
      <c r="BN349" s="26" t="n"/>
      <c r="BO349" s="26" t="n"/>
      <c r="BP349" s="26" t="n"/>
      <c r="BQ349" s="26" t="n"/>
      <c r="BR349" s="26" t="n"/>
      <c r="BS349" s="26" t="n"/>
      <c r="BT349" s="26" t="n"/>
      <c r="BU349" s="26" t="n"/>
      <c r="BV349" s="26" t="n"/>
      <c r="BW349" s="26" t="n"/>
      <c r="BX349" s="26" t="n"/>
      <c r="BY349" s="26" t="n"/>
      <c r="BZ349" s="26" t="n"/>
      <c r="CA349" s="26" t="n"/>
      <c r="CB349" s="26" t="n"/>
      <c r="CC349" s="26" t="n"/>
      <c r="CD349" s="26" t="n"/>
      <c r="CE349" s="26" t="n"/>
      <c r="CF349" s="26" t="n"/>
      <c r="CG349" s="26" t="n"/>
      <c r="CH349" s="26" t="n"/>
      <c r="CI349" s="26" t="n"/>
      <c r="CJ349" s="26" t="n"/>
      <c r="CK349" s="26" t="n"/>
      <c r="CL349" s="26" t="n"/>
      <c r="CM349" s="26" t="n"/>
      <c r="CN349" s="26" t="n"/>
      <c r="CO349" s="26" t="n"/>
      <c r="CP349" s="26" t="n"/>
      <c r="CQ349" s="26" t="n"/>
      <c r="CR349" s="26" t="n"/>
      <c r="CS349" s="26" t="n"/>
      <c r="CT349" s="26" t="n"/>
      <c r="CU349" s="26" t="n"/>
      <c r="CV349" s="26" t="n"/>
      <c r="CW349" s="26" t="n"/>
      <c r="CX349" s="26" t="n"/>
      <c r="CY349" s="26" t="n"/>
      <c r="CZ349" s="26" t="n"/>
      <c r="DA349" s="26" t="n"/>
      <c r="DB349" s="26" t="n"/>
      <c r="DC349" s="26" t="n"/>
      <c r="DD349" s="26" t="n"/>
      <c r="DE349" s="26" t="n"/>
      <c r="DF349" s="26" t="n"/>
      <c r="DG349" s="26" t="n"/>
      <c r="DH349" s="26" t="n"/>
      <c r="DI349" s="26" t="n"/>
      <c r="DJ349" s="26" t="n"/>
      <c r="DK349" s="26" t="n"/>
      <c r="DL349" s="26" t="n"/>
      <c r="DM349" s="26" t="n"/>
      <c r="DN349" s="26" t="n"/>
      <c r="DO349" s="26" t="n"/>
      <c r="DP349" s="26" t="n"/>
      <c r="DQ349" s="26" t="n"/>
      <c r="DR349" s="26" t="n"/>
      <c r="DS349" s="26" t="n"/>
      <c r="DT349" s="26" t="n"/>
      <c r="DU349" s="26" t="n"/>
      <c r="DV349" s="26" t="n"/>
      <c r="DW349" s="26" t="n"/>
      <c r="DX349" s="26" t="n"/>
      <c r="DY349" s="26" t="n"/>
      <c r="DZ349" s="26" t="n"/>
      <c r="EA349" s="26" t="n"/>
      <c r="EB349" s="26" t="n"/>
      <c r="EC349" s="26" t="n"/>
      <c r="ED349" s="26" t="n"/>
      <c r="EE349" s="26" t="n"/>
      <c r="EF349" s="26" t="n"/>
      <c r="EG349" s="26" t="n"/>
      <c r="EH349" s="26" t="n"/>
      <c r="EI349" s="26" t="n"/>
      <c r="EJ349" s="26" t="n"/>
      <c r="EK349" s="26" t="n"/>
      <c r="EL349" s="26" t="n"/>
      <c r="EM349" s="26" t="n"/>
      <c r="EN349" s="26" t="n"/>
      <c r="EO349" s="26" t="n"/>
      <c r="EP349" s="26" t="n"/>
      <c r="EQ349" s="26" t="n"/>
      <c r="ER349" s="26" t="n"/>
      <c r="ES349" s="26" t="n"/>
      <c r="ET349" s="26" t="n"/>
      <c r="EU349" s="26" t="n"/>
      <c r="EV349" s="26" t="n"/>
      <c r="EW349" s="26" t="n"/>
      <c r="EX349" s="26" t="n"/>
      <c r="EY349" s="26" t="n"/>
      <c r="EZ349" s="26" t="n"/>
      <c r="FA349" s="26" t="n"/>
      <c r="FB349" s="26" t="n"/>
      <c r="FC349" s="26" t="n"/>
      <c r="FD349" s="26" t="n"/>
      <c r="FE349" s="26" t="n"/>
      <c r="FF349" s="26" t="n"/>
      <c r="FG349" s="26" t="n"/>
      <c r="FH349" s="26" t="n"/>
      <c r="FI349" s="26" t="n"/>
      <c r="FJ349" s="26" t="n"/>
      <c r="FK349" s="26" t="n"/>
      <c r="FL349" s="26" t="n"/>
      <c r="FM349" s="26" t="n"/>
      <c r="FN349" s="26" t="n"/>
      <c r="FO349" s="26" t="n"/>
      <c r="FP349" s="26" t="n"/>
      <c r="FQ349" s="26" t="n"/>
      <c r="FR349" s="26" t="n"/>
      <c r="FS349" s="26" t="n"/>
      <c r="FT349" s="26" t="n"/>
      <c r="FU349" s="26" t="n"/>
      <c r="FV349" s="26" t="n"/>
      <c r="FW349" s="26" t="n"/>
      <c r="FX349" s="26" t="n"/>
      <c r="FY349" s="26" t="n"/>
      <c r="FZ349" s="26" t="n"/>
      <c r="GA349" s="26" t="n"/>
      <c r="GB349" s="26" t="n"/>
      <c r="GC349" s="26" t="n"/>
      <c r="GD349" s="26" t="n"/>
      <c r="GE349" s="26" t="n"/>
      <c r="GF349" s="26" t="n"/>
      <c r="GG349" s="26" t="n"/>
      <c r="GH349" s="26" t="n"/>
      <c r="GI349" s="26" t="n"/>
      <c r="GJ349" s="26" t="n"/>
      <c r="GK349" s="26" t="n"/>
      <c r="GL349" s="26" t="n"/>
      <c r="GM349" s="26" t="n"/>
      <c r="GN349" s="26" t="n"/>
      <c r="GO349" s="26" t="n"/>
      <c r="GP349" s="26" t="n"/>
      <c r="GQ349" s="26" t="n"/>
      <c r="GR349" s="26" t="n"/>
      <c r="GS349" s="26" t="n"/>
      <c r="GT349" s="26" t="n"/>
      <c r="GU349" s="26" t="n"/>
      <c r="GV349" s="26" t="n"/>
      <c r="GW349" s="26" t="n"/>
      <c r="GX349" s="26" t="n"/>
      <c r="GY349" s="26" t="n"/>
      <c r="GZ349" s="26" t="n"/>
      <c r="HA349" s="26" t="n"/>
      <c r="HB349" s="26" t="n"/>
      <c r="HC349" s="26" t="n"/>
      <c r="HD349" s="26" t="n"/>
      <c r="HE349" s="26" t="n"/>
      <c r="HF349" s="26" t="n"/>
      <c r="HG349" s="26" t="n"/>
      <c r="HH349" s="26" t="n"/>
      <c r="HI349" s="26" t="n"/>
      <c r="HJ349" s="26" t="n"/>
      <c r="HK349" s="26" t="n"/>
      <c r="HL349" s="26" t="n"/>
      <c r="HM349" s="26" t="n"/>
      <c r="HN349" s="26" t="n"/>
      <c r="HO349" s="26" t="n"/>
      <c r="HP349" s="26" t="n"/>
      <c r="HQ349" s="26" t="n"/>
      <c r="HR349" s="26" t="n"/>
      <c r="HS349" s="26" t="n"/>
      <c r="HT349" s="26" t="n"/>
      <c r="HU349" s="26" t="n"/>
      <c r="HV349" s="26" t="n"/>
      <c r="HW349" s="26" t="n"/>
      <c r="HX349" s="26" t="n"/>
      <c r="HY349" s="26" t="n"/>
      <c r="HZ349" s="26" t="n"/>
      <c r="IA349" s="26" t="n"/>
      <c r="IB349" s="26" t="n"/>
      <c r="IC349" s="26" t="n"/>
      <c r="ID349" s="26" t="n"/>
      <c r="IE349" s="26" t="n"/>
      <c r="IF349" s="26" t="n"/>
      <c r="IG349" s="26" t="n"/>
      <c r="IH349" s="26" t="n"/>
      <c r="II349" s="26" t="n"/>
      <c r="IJ349" s="26" t="n"/>
      <c r="IK349" s="26" t="n"/>
      <c r="IL349" s="26" t="n"/>
      <c r="IM349" s="26" t="n"/>
      <c r="IN349" s="26" t="n"/>
      <c r="IO349" s="26" t="n"/>
    </row>
    <row r="350" ht="15.75" customHeight="1" s="67">
      <c r="A350" s="37" t="inlineStr">
        <is>
          <t>OI_CONFIRM_MIN_CHANGE_PCT</t>
        </is>
      </c>
      <c r="B350" s="38" t="inlineStr">
        <is>
          <t>0</t>
        </is>
      </c>
      <c r="C350" s="38" t="n"/>
      <c r="D350" s="38" t="inlineStr">
        <is>
          <t>ENTRY, GLOBAL_CHECK, STOCKS_EXIT</t>
        </is>
      </c>
      <c r="E350" s="38" t="n"/>
      <c r="F350" s="26" t="n"/>
      <c r="G350" s="38">
        <f>IFERROR(VLOOKUP($A380&amp;"_"&amp;$B380,Results_Deltas!$A$2:$P$15000,5,FALSE),"")</f>
        <v/>
      </c>
      <c r="H350" s="38" t="inlineStr">
        <is>
          <t>Blanket (page end)</t>
        </is>
      </c>
      <c r="I350" s="26" t="n"/>
      <c r="J350" s="26" t="n"/>
      <c r="K350" s="26" t="n"/>
      <c r="L350" s="26" t="inlineStr">
        <is>
          <t>NO</t>
        </is>
      </c>
      <c r="N350" s="76" t="inlineStr">
        <is>
          <t>UNTESTED</t>
        </is>
      </c>
      <c r="O350" s="26" t="n"/>
      <c r="P350" s="26" t="n"/>
      <c r="Q350" s="26" t="n"/>
      <c r="R350" s="26" t="n"/>
      <c r="S350" s="26" t="n"/>
      <c r="T350" s="26" t="n"/>
      <c r="U350" s="26" t="n"/>
      <c r="V350" s="26" t="n"/>
      <c r="W350" s="26" t="n"/>
      <c r="X350" s="26" t="n"/>
      <c r="Y350" s="26" t="n"/>
      <c r="Z350" s="26" t="n"/>
      <c r="AA350" s="26" t="n"/>
      <c r="AB350" s="26" t="n"/>
      <c r="AC350" s="26" t="n"/>
      <c r="AD350" s="26" t="n"/>
      <c r="AE350" s="26" t="n"/>
      <c r="AF350" s="26" t="n"/>
      <c r="AG350" s="26" t="n"/>
      <c r="AH350" s="26" t="n"/>
      <c r="AI350" s="26" t="n"/>
      <c r="AJ350" s="26" t="n"/>
      <c r="AK350" s="26" t="n"/>
      <c r="AL350" s="26" t="n"/>
      <c r="AM350" s="26" t="n"/>
      <c r="AN350" s="26" t="n"/>
      <c r="AO350" s="26" t="n"/>
      <c r="AP350" s="26" t="n"/>
      <c r="AQ350" s="26" t="n"/>
      <c r="AR350" s="26" t="n"/>
      <c r="AS350" s="26" t="n"/>
      <c r="AT350" s="26" t="n"/>
      <c r="AU350" s="26" t="n"/>
      <c r="AV350" s="26" t="n"/>
      <c r="AW350" s="26" t="n"/>
      <c r="AX350" s="26" t="n"/>
      <c r="AY350" s="26" t="n"/>
      <c r="AZ350" s="26" t="n"/>
      <c r="BA350" s="26" t="n"/>
      <c r="BB350" s="26" t="n"/>
      <c r="BC350" s="26" t="n"/>
      <c r="BD350" s="26" t="n"/>
      <c r="BE350" s="26" t="n"/>
      <c r="BF350" s="26" t="n"/>
      <c r="BG350" s="26" t="n"/>
      <c r="BH350" s="26" t="n"/>
      <c r="BI350" s="26" t="n"/>
      <c r="BJ350" s="26" t="n"/>
      <c r="BK350" s="26" t="n"/>
      <c r="BL350" s="26" t="n"/>
      <c r="BM350" s="26" t="n"/>
      <c r="BN350" s="26" t="n"/>
      <c r="BO350" s="26" t="n"/>
      <c r="BP350" s="26" t="n"/>
      <c r="BQ350" s="26" t="n"/>
      <c r="BR350" s="26" t="n"/>
      <c r="BS350" s="26" t="n"/>
      <c r="BT350" s="26" t="n"/>
      <c r="BU350" s="26" t="n"/>
      <c r="BV350" s="26" t="n"/>
      <c r="BW350" s="26" t="n"/>
      <c r="BX350" s="26" t="n"/>
      <c r="BY350" s="26" t="n"/>
      <c r="BZ350" s="26" t="n"/>
      <c r="CA350" s="26" t="n"/>
      <c r="CB350" s="26" t="n"/>
      <c r="CC350" s="26" t="n"/>
      <c r="CD350" s="26" t="n"/>
      <c r="CE350" s="26" t="n"/>
      <c r="CF350" s="26" t="n"/>
      <c r="CG350" s="26" t="n"/>
      <c r="CH350" s="26" t="n"/>
      <c r="CI350" s="26" t="n"/>
      <c r="CJ350" s="26" t="n"/>
      <c r="CK350" s="26" t="n"/>
      <c r="CL350" s="26" t="n"/>
      <c r="CM350" s="26" t="n"/>
      <c r="CN350" s="26" t="n"/>
      <c r="CO350" s="26" t="n"/>
      <c r="CP350" s="26" t="n"/>
      <c r="CQ350" s="26" t="n"/>
      <c r="CR350" s="26" t="n"/>
      <c r="CS350" s="26" t="n"/>
      <c r="CT350" s="26" t="n"/>
      <c r="CU350" s="26" t="n"/>
      <c r="CV350" s="26" t="n"/>
      <c r="CW350" s="26" t="n"/>
      <c r="CX350" s="26" t="n"/>
      <c r="CY350" s="26" t="n"/>
      <c r="CZ350" s="26" t="n"/>
      <c r="DA350" s="26" t="n"/>
      <c r="DB350" s="26" t="n"/>
      <c r="DC350" s="26" t="n"/>
      <c r="DD350" s="26" t="n"/>
      <c r="DE350" s="26" t="n"/>
      <c r="DF350" s="26" t="n"/>
      <c r="DG350" s="26" t="n"/>
      <c r="DH350" s="26" t="n"/>
      <c r="DI350" s="26" t="n"/>
      <c r="DJ350" s="26" t="n"/>
      <c r="DK350" s="26" t="n"/>
      <c r="DL350" s="26" t="n"/>
      <c r="DM350" s="26" t="n"/>
      <c r="DN350" s="26" t="n"/>
      <c r="DO350" s="26" t="n"/>
      <c r="DP350" s="26" t="n"/>
      <c r="DQ350" s="26" t="n"/>
      <c r="DR350" s="26" t="n"/>
      <c r="DS350" s="26" t="n"/>
      <c r="DT350" s="26" t="n"/>
      <c r="DU350" s="26" t="n"/>
      <c r="DV350" s="26" t="n"/>
      <c r="DW350" s="26" t="n"/>
      <c r="DX350" s="26" t="n"/>
      <c r="DY350" s="26" t="n"/>
      <c r="DZ350" s="26" t="n"/>
      <c r="EA350" s="26" t="n"/>
      <c r="EB350" s="26" t="n"/>
      <c r="EC350" s="26" t="n"/>
      <c r="ED350" s="26" t="n"/>
      <c r="EE350" s="26" t="n"/>
      <c r="EF350" s="26" t="n"/>
      <c r="EG350" s="26" t="n"/>
      <c r="EH350" s="26" t="n"/>
      <c r="EI350" s="26" t="n"/>
      <c r="EJ350" s="26" t="n"/>
      <c r="EK350" s="26" t="n"/>
      <c r="EL350" s="26" t="n"/>
      <c r="EM350" s="26" t="n"/>
      <c r="EN350" s="26" t="n"/>
      <c r="EO350" s="26" t="n"/>
      <c r="EP350" s="26" t="n"/>
      <c r="EQ350" s="26" t="n"/>
      <c r="ER350" s="26" t="n"/>
      <c r="ES350" s="26" t="n"/>
      <c r="ET350" s="26" t="n"/>
      <c r="EU350" s="26" t="n"/>
      <c r="EV350" s="26" t="n"/>
      <c r="EW350" s="26" t="n"/>
      <c r="EX350" s="26" t="n"/>
      <c r="EY350" s="26" t="n"/>
      <c r="EZ350" s="26" t="n"/>
      <c r="FA350" s="26" t="n"/>
      <c r="FB350" s="26" t="n"/>
      <c r="FC350" s="26" t="n"/>
      <c r="FD350" s="26" t="n"/>
      <c r="FE350" s="26" t="n"/>
      <c r="FF350" s="26" t="n"/>
      <c r="FG350" s="26" t="n"/>
      <c r="FH350" s="26" t="n"/>
      <c r="FI350" s="26" t="n"/>
      <c r="FJ350" s="26" t="n"/>
      <c r="FK350" s="26" t="n"/>
      <c r="FL350" s="26" t="n"/>
      <c r="FM350" s="26" t="n"/>
      <c r="FN350" s="26" t="n"/>
      <c r="FO350" s="26" t="n"/>
      <c r="FP350" s="26" t="n"/>
      <c r="FQ350" s="26" t="n"/>
      <c r="FR350" s="26" t="n"/>
      <c r="FS350" s="26" t="n"/>
      <c r="FT350" s="26" t="n"/>
      <c r="FU350" s="26" t="n"/>
      <c r="FV350" s="26" t="n"/>
      <c r="FW350" s="26" t="n"/>
      <c r="FX350" s="26" t="n"/>
      <c r="FY350" s="26" t="n"/>
      <c r="FZ350" s="26" t="n"/>
      <c r="GA350" s="26" t="n"/>
      <c r="GB350" s="26" t="n"/>
      <c r="GC350" s="26" t="n"/>
      <c r="GD350" s="26" t="n"/>
      <c r="GE350" s="26" t="n"/>
      <c r="GF350" s="26" t="n"/>
      <c r="GG350" s="26" t="n"/>
      <c r="GH350" s="26" t="n"/>
      <c r="GI350" s="26" t="n"/>
      <c r="GJ350" s="26" t="n"/>
      <c r="GK350" s="26" t="n"/>
      <c r="GL350" s="26" t="n"/>
      <c r="GM350" s="26" t="n"/>
      <c r="GN350" s="26" t="n"/>
      <c r="GO350" s="26" t="n"/>
      <c r="GP350" s="26" t="n"/>
      <c r="GQ350" s="26" t="n"/>
      <c r="GR350" s="26" t="n"/>
      <c r="GS350" s="26" t="n"/>
      <c r="GT350" s="26" t="n"/>
      <c r="GU350" s="26" t="n"/>
      <c r="GV350" s="26" t="n"/>
      <c r="GW350" s="26" t="n"/>
      <c r="GX350" s="26" t="n"/>
      <c r="GY350" s="26" t="n"/>
      <c r="GZ350" s="26" t="n"/>
      <c r="HA350" s="26" t="n"/>
      <c r="HB350" s="26" t="n"/>
      <c r="HC350" s="26" t="n"/>
      <c r="HD350" s="26" t="n"/>
      <c r="HE350" s="26" t="n"/>
      <c r="HF350" s="26" t="n"/>
      <c r="HG350" s="26" t="n"/>
      <c r="HH350" s="26" t="n"/>
      <c r="HI350" s="26" t="n"/>
      <c r="HJ350" s="26" t="n"/>
      <c r="HK350" s="26" t="n"/>
      <c r="HL350" s="26" t="n"/>
      <c r="HM350" s="26" t="n"/>
      <c r="HN350" s="26" t="n"/>
      <c r="HO350" s="26" t="n"/>
      <c r="HP350" s="26" t="n"/>
      <c r="HQ350" s="26" t="n"/>
      <c r="HR350" s="26" t="n"/>
      <c r="HS350" s="26" t="n"/>
      <c r="HT350" s="26" t="n"/>
      <c r="HU350" s="26" t="n"/>
      <c r="HV350" s="26" t="n"/>
      <c r="HW350" s="26" t="n"/>
      <c r="HX350" s="26" t="n"/>
      <c r="HY350" s="26" t="n"/>
      <c r="HZ350" s="26" t="n"/>
      <c r="IA350" s="26" t="n"/>
      <c r="IB350" s="26" t="n"/>
      <c r="IC350" s="26" t="n"/>
      <c r="ID350" s="26" t="n"/>
      <c r="IE350" s="26" t="n"/>
      <c r="IF350" s="26" t="n"/>
      <c r="IG350" s="26" t="n"/>
      <c r="IH350" s="26" t="n"/>
      <c r="II350" s="26" t="n"/>
      <c r="IJ350" s="26" t="n"/>
      <c r="IK350" s="26" t="n"/>
      <c r="IL350" s="26" t="n"/>
      <c r="IM350" s="26" t="n"/>
      <c r="IN350" s="26" t="n"/>
      <c r="IO350" s="26" t="n"/>
    </row>
    <row r="351" ht="15.75" customHeight="1" s="67">
      <c r="A351" s="37" t="inlineStr">
        <is>
          <t>OI_CONFIRM_MIN_CHANGE_PCT</t>
        </is>
      </c>
      <c r="B351" s="38" t="inlineStr">
        <is>
          <t>2.0</t>
        </is>
      </c>
      <c r="C351" s="38" t="n"/>
      <c r="D351" s="38" t="inlineStr">
        <is>
          <t>ENTRY, GLOBAL_CHECK, STOCKS_EXIT</t>
        </is>
      </c>
      <c r="E351" s="38" t="n"/>
      <c r="F351" s="26" t="n"/>
      <c r="G351" s="38">
        <f>IFERROR(VLOOKUP($A381&amp;"_"&amp;$B381,Results_Deltas!$A$2:$P$15000,5,FALSE),"")</f>
        <v/>
      </c>
      <c r="H351" s="38" t="inlineStr">
        <is>
          <t>Blanket (page end)</t>
        </is>
      </c>
      <c r="I351" s="26" t="n"/>
      <c r="J351" s="26" t="n"/>
      <c r="K351" s="26" t="n"/>
      <c r="L351" s="26" t="inlineStr">
        <is>
          <t>NO</t>
        </is>
      </c>
      <c r="N351" s="76" t="inlineStr">
        <is>
          <t>UNTESTED</t>
        </is>
      </c>
      <c r="O351" s="26" t="n"/>
      <c r="P351" s="26" t="n"/>
      <c r="Q351" s="26" t="n"/>
      <c r="R351" s="26" t="n"/>
      <c r="S351" s="26" t="n"/>
      <c r="T351" s="26" t="n"/>
      <c r="U351" s="26" t="n"/>
      <c r="V351" s="26" t="n"/>
      <c r="W351" s="26" t="n"/>
      <c r="X351" s="26" t="n"/>
      <c r="Y351" s="26" t="n"/>
      <c r="Z351" s="26" t="n"/>
      <c r="AA351" s="26" t="n"/>
      <c r="AB351" s="26" t="n"/>
      <c r="AC351" s="26" t="n"/>
      <c r="AD351" s="26" t="n"/>
      <c r="AE351" s="26" t="n"/>
      <c r="AF351" s="26" t="n"/>
      <c r="AG351" s="26" t="n"/>
      <c r="AH351" s="26" t="n"/>
      <c r="AI351" s="26" t="n"/>
      <c r="AJ351" s="26" t="n"/>
      <c r="AK351" s="26" t="n"/>
      <c r="AL351" s="26" t="n"/>
      <c r="AM351" s="26" t="n"/>
      <c r="AN351" s="26" t="n"/>
      <c r="AO351" s="26" t="n"/>
      <c r="AP351" s="26" t="n"/>
      <c r="AQ351" s="26" t="n"/>
      <c r="AR351" s="26" t="n"/>
      <c r="AS351" s="26" t="n"/>
      <c r="AT351" s="26" t="n"/>
      <c r="AU351" s="26" t="n"/>
      <c r="AV351" s="26" t="n"/>
      <c r="AW351" s="26" t="n"/>
      <c r="AX351" s="26" t="n"/>
      <c r="AY351" s="26" t="n"/>
      <c r="AZ351" s="26" t="n"/>
      <c r="BA351" s="26" t="n"/>
      <c r="BB351" s="26" t="n"/>
      <c r="BC351" s="26" t="n"/>
      <c r="BD351" s="26" t="n"/>
      <c r="BE351" s="26" t="n"/>
      <c r="BF351" s="26" t="n"/>
      <c r="BG351" s="26" t="n"/>
      <c r="BH351" s="26" t="n"/>
      <c r="BI351" s="26" t="n"/>
      <c r="BJ351" s="26" t="n"/>
      <c r="BK351" s="26" t="n"/>
      <c r="BL351" s="26" t="n"/>
      <c r="BM351" s="26" t="n"/>
      <c r="BN351" s="26" t="n"/>
      <c r="BO351" s="26" t="n"/>
      <c r="BP351" s="26" t="n"/>
      <c r="BQ351" s="26" t="n"/>
      <c r="BR351" s="26" t="n"/>
      <c r="BS351" s="26" t="n"/>
      <c r="BT351" s="26" t="n"/>
      <c r="BU351" s="26" t="n"/>
      <c r="BV351" s="26" t="n"/>
      <c r="BW351" s="26" t="n"/>
      <c r="BX351" s="26" t="n"/>
      <c r="BY351" s="26" t="n"/>
      <c r="BZ351" s="26" t="n"/>
      <c r="CA351" s="26" t="n"/>
      <c r="CB351" s="26" t="n"/>
      <c r="CC351" s="26" t="n"/>
      <c r="CD351" s="26" t="n"/>
      <c r="CE351" s="26" t="n"/>
      <c r="CF351" s="26" t="n"/>
      <c r="CG351" s="26" t="n"/>
      <c r="CH351" s="26" t="n"/>
      <c r="CI351" s="26" t="n"/>
      <c r="CJ351" s="26" t="n"/>
      <c r="CK351" s="26" t="n"/>
      <c r="CL351" s="26" t="n"/>
      <c r="CM351" s="26" t="n"/>
      <c r="CN351" s="26" t="n"/>
      <c r="CO351" s="26" t="n"/>
      <c r="CP351" s="26" t="n"/>
      <c r="CQ351" s="26" t="n"/>
      <c r="CR351" s="26" t="n"/>
      <c r="CS351" s="26" t="n"/>
      <c r="CT351" s="26" t="n"/>
      <c r="CU351" s="26" t="n"/>
      <c r="CV351" s="26" t="n"/>
      <c r="CW351" s="26" t="n"/>
      <c r="CX351" s="26" t="n"/>
      <c r="CY351" s="26" t="n"/>
      <c r="CZ351" s="26" t="n"/>
      <c r="DA351" s="26" t="n"/>
      <c r="DB351" s="26" t="n"/>
      <c r="DC351" s="26" t="n"/>
      <c r="DD351" s="26" t="n"/>
      <c r="DE351" s="26" t="n"/>
      <c r="DF351" s="26" t="n"/>
      <c r="DG351" s="26" t="n"/>
      <c r="DH351" s="26" t="n"/>
      <c r="DI351" s="26" t="n"/>
      <c r="DJ351" s="26" t="n"/>
      <c r="DK351" s="26" t="n"/>
      <c r="DL351" s="26" t="n"/>
      <c r="DM351" s="26" t="n"/>
      <c r="DN351" s="26" t="n"/>
      <c r="DO351" s="26" t="n"/>
      <c r="DP351" s="26" t="n"/>
      <c r="DQ351" s="26" t="n"/>
      <c r="DR351" s="26" t="n"/>
      <c r="DS351" s="26" t="n"/>
      <c r="DT351" s="26" t="n"/>
      <c r="DU351" s="26" t="n"/>
      <c r="DV351" s="26" t="n"/>
      <c r="DW351" s="26" t="n"/>
      <c r="DX351" s="26" t="n"/>
      <c r="DY351" s="26" t="n"/>
      <c r="DZ351" s="26" t="n"/>
      <c r="EA351" s="26" t="n"/>
      <c r="EB351" s="26" t="n"/>
      <c r="EC351" s="26" t="n"/>
      <c r="ED351" s="26" t="n"/>
      <c r="EE351" s="26" t="n"/>
      <c r="EF351" s="26" t="n"/>
      <c r="EG351" s="26" t="n"/>
      <c r="EH351" s="26" t="n"/>
      <c r="EI351" s="26" t="n"/>
      <c r="EJ351" s="26" t="n"/>
      <c r="EK351" s="26" t="n"/>
      <c r="EL351" s="26" t="n"/>
      <c r="EM351" s="26" t="n"/>
      <c r="EN351" s="26" t="n"/>
      <c r="EO351" s="26" t="n"/>
      <c r="EP351" s="26" t="n"/>
      <c r="EQ351" s="26" t="n"/>
      <c r="ER351" s="26" t="n"/>
      <c r="ES351" s="26" t="n"/>
      <c r="ET351" s="26" t="n"/>
      <c r="EU351" s="26" t="n"/>
      <c r="EV351" s="26" t="n"/>
      <c r="EW351" s="26" t="n"/>
      <c r="EX351" s="26" t="n"/>
      <c r="EY351" s="26" t="n"/>
      <c r="EZ351" s="26" t="n"/>
      <c r="FA351" s="26" t="n"/>
      <c r="FB351" s="26" t="n"/>
      <c r="FC351" s="26" t="n"/>
      <c r="FD351" s="26" t="n"/>
      <c r="FE351" s="26" t="n"/>
      <c r="FF351" s="26" t="n"/>
      <c r="FG351" s="26" t="n"/>
      <c r="FH351" s="26" t="n"/>
      <c r="FI351" s="26" t="n"/>
      <c r="FJ351" s="26" t="n"/>
      <c r="FK351" s="26" t="n"/>
      <c r="FL351" s="26" t="n"/>
      <c r="FM351" s="26" t="n"/>
      <c r="FN351" s="26" t="n"/>
      <c r="FO351" s="26" t="n"/>
      <c r="FP351" s="26" t="n"/>
      <c r="FQ351" s="26" t="n"/>
      <c r="FR351" s="26" t="n"/>
      <c r="FS351" s="26" t="n"/>
      <c r="FT351" s="26" t="n"/>
      <c r="FU351" s="26" t="n"/>
      <c r="FV351" s="26" t="n"/>
      <c r="FW351" s="26" t="n"/>
      <c r="FX351" s="26" t="n"/>
      <c r="FY351" s="26" t="n"/>
      <c r="FZ351" s="26" t="n"/>
      <c r="GA351" s="26" t="n"/>
      <c r="GB351" s="26" t="n"/>
      <c r="GC351" s="26" t="n"/>
      <c r="GD351" s="26" t="n"/>
      <c r="GE351" s="26" t="n"/>
      <c r="GF351" s="26" t="n"/>
      <c r="GG351" s="26" t="n"/>
      <c r="GH351" s="26" t="n"/>
      <c r="GI351" s="26" t="n"/>
      <c r="GJ351" s="26" t="n"/>
      <c r="GK351" s="26" t="n"/>
      <c r="GL351" s="26" t="n"/>
      <c r="GM351" s="26" t="n"/>
      <c r="GN351" s="26" t="n"/>
      <c r="GO351" s="26" t="n"/>
      <c r="GP351" s="26" t="n"/>
      <c r="GQ351" s="26" t="n"/>
      <c r="GR351" s="26" t="n"/>
      <c r="GS351" s="26" t="n"/>
      <c r="GT351" s="26" t="n"/>
      <c r="GU351" s="26" t="n"/>
      <c r="GV351" s="26" t="n"/>
      <c r="GW351" s="26" t="n"/>
      <c r="GX351" s="26" t="n"/>
      <c r="GY351" s="26" t="n"/>
      <c r="GZ351" s="26" t="n"/>
      <c r="HA351" s="26" t="n"/>
      <c r="HB351" s="26" t="n"/>
      <c r="HC351" s="26" t="n"/>
      <c r="HD351" s="26" t="n"/>
      <c r="HE351" s="26" t="n"/>
      <c r="HF351" s="26" t="n"/>
      <c r="HG351" s="26" t="n"/>
      <c r="HH351" s="26" t="n"/>
      <c r="HI351" s="26" t="n"/>
      <c r="HJ351" s="26" t="n"/>
      <c r="HK351" s="26" t="n"/>
      <c r="HL351" s="26" t="n"/>
      <c r="HM351" s="26" t="n"/>
      <c r="HN351" s="26" t="n"/>
      <c r="HO351" s="26" t="n"/>
      <c r="HP351" s="26" t="n"/>
      <c r="HQ351" s="26" t="n"/>
      <c r="HR351" s="26" t="n"/>
      <c r="HS351" s="26" t="n"/>
      <c r="HT351" s="26" t="n"/>
      <c r="HU351" s="26" t="n"/>
      <c r="HV351" s="26" t="n"/>
      <c r="HW351" s="26" t="n"/>
      <c r="HX351" s="26" t="n"/>
      <c r="HY351" s="26" t="n"/>
      <c r="HZ351" s="26" t="n"/>
      <c r="IA351" s="26" t="n"/>
      <c r="IB351" s="26" t="n"/>
      <c r="IC351" s="26" t="n"/>
      <c r="ID351" s="26" t="n"/>
      <c r="IE351" s="26" t="n"/>
      <c r="IF351" s="26" t="n"/>
      <c r="IG351" s="26" t="n"/>
      <c r="IH351" s="26" t="n"/>
      <c r="II351" s="26" t="n"/>
      <c r="IJ351" s="26" t="n"/>
      <c r="IK351" s="26" t="n"/>
      <c r="IL351" s="26" t="n"/>
      <c r="IM351" s="26" t="n"/>
      <c r="IN351" s="26" t="n"/>
      <c r="IO351" s="26" t="n"/>
    </row>
    <row r="352" ht="15.75" customHeight="1" s="67">
      <c r="A352" s="37" t="inlineStr">
        <is>
          <t>OI_CONFIRM_MIN_CHANGE_PCT</t>
        </is>
      </c>
      <c r="B352" s="38" t="inlineStr">
        <is>
          <t>1.0</t>
        </is>
      </c>
      <c r="C352" s="38" t="n"/>
      <c r="D352" s="38" t="inlineStr">
        <is>
          <t>ENTRY, GLOBAL_CHECK, STOCKS_EXIT</t>
        </is>
      </c>
      <c r="E352" s="38" t="n"/>
      <c r="F352" s="26" t="n"/>
      <c r="G352" s="38">
        <f>IFERROR(VLOOKUP($A382&amp;"_"&amp;$B382,Results_Deltas!$A$2:$P$15000,5,FALSE),"")</f>
        <v/>
      </c>
      <c r="H352" s="38" t="inlineStr">
        <is>
          <t>Blanket (page end)</t>
        </is>
      </c>
      <c r="I352" s="26" t="n"/>
      <c r="J352" s="26" t="n"/>
      <c r="K352" s="26" t="n"/>
      <c r="L352" s="26" t="inlineStr">
        <is>
          <t>NO</t>
        </is>
      </c>
      <c r="N352" s="76" t="inlineStr">
        <is>
          <t>UNTESTED</t>
        </is>
      </c>
      <c r="O352" s="26" t="n"/>
      <c r="P352" s="26" t="n"/>
      <c r="Q352" s="26" t="n"/>
      <c r="R352" s="26" t="n"/>
      <c r="S352" s="26" t="n"/>
      <c r="T352" s="26" t="n"/>
      <c r="U352" s="26" t="n"/>
      <c r="V352" s="26" t="n"/>
      <c r="W352" s="26" t="n"/>
      <c r="X352" s="26" t="n"/>
      <c r="Y352" s="26" t="n"/>
      <c r="Z352" s="26" t="n"/>
      <c r="AA352" s="26" t="n"/>
      <c r="AB352" s="26" t="n"/>
      <c r="AC352" s="26" t="n"/>
      <c r="AD352" s="26" t="n"/>
      <c r="AE352" s="26" t="n"/>
      <c r="AF352" s="26" t="n"/>
      <c r="AG352" s="26" t="n"/>
      <c r="AH352" s="26" t="n"/>
      <c r="AI352" s="26" t="n"/>
      <c r="AJ352" s="26" t="n"/>
      <c r="AK352" s="26" t="n"/>
      <c r="AL352" s="26" t="n"/>
      <c r="AM352" s="26" t="n"/>
      <c r="AN352" s="26" t="n"/>
      <c r="AO352" s="26" t="n"/>
      <c r="AP352" s="26" t="n"/>
      <c r="AQ352" s="26" t="n"/>
      <c r="AR352" s="26" t="n"/>
      <c r="AS352" s="26" t="n"/>
      <c r="AT352" s="26" t="n"/>
      <c r="AU352" s="26" t="n"/>
      <c r="AV352" s="26" t="n"/>
      <c r="AW352" s="26" t="n"/>
      <c r="AX352" s="26" t="n"/>
      <c r="AY352" s="26" t="n"/>
      <c r="AZ352" s="26" t="n"/>
      <c r="BA352" s="26" t="n"/>
      <c r="BB352" s="26" t="n"/>
      <c r="BC352" s="26" t="n"/>
      <c r="BD352" s="26" t="n"/>
      <c r="BE352" s="26" t="n"/>
      <c r="BF352" s="26" t="n"/>
      <c r="BG352" s="26" t="n"/>
      <c r="BH352" s="26" t="n"/>
      <c r="BI352" s="26" t="n"/>
      <c r="BJ352" s="26" t="n"/>
      <c r="BK352" s="26" t="n"/>
      <c r="BL352" s="26" t="n"/>
      <c r="BM352" s="26" t="n"/>
      <c r="BN352" s="26" t="n"/>
      <c r="BO352" s="26" t="n"/>
      <c r="BP352" s="26" t="n"/>
      <c r="BQ352" s="26" t="n"/>
      <c r="BR352" s="26" t="n"/>
      <c r="BS352" s="26" t="n"/>
      <c r="BT352" s="26" t="n"/>
      <c r="BU352" s="26" t="n"/>
      <c r="BV352" s="26" t="n"/>
      <c r="BW352" s="26" t="n"/>
      <c r="BX352" s="26" t="n"/>
      <c r="BY352" s="26" t="n"/>
      <c r="BZ352" s="26" t="n"/>
      <c r="CA352" s="26" t="n"/>
      <c r="CB352" s="26" t="n"/>
      <c r="CC352" s="26" t="n"/>
      <c r="CD352" s="26" t="n"/>
      <c r="CE352" s="26" t="n"/>
      <c r="CF352" s="26" t="n"/>
      <c r="CG352" s="26" t="n"/>
      <c r="CH352" s="26" t="n"/>
      <c r="CI352" s="26" t="n"/>
      <c r="CJ352" s="26" t="n"/>
      <c r="CK352" s="26" t="n"/>
      <c r="CL352" s="26" t="n"/>
      <c r="CM352" s="26" t="n"/>
      <c r="CN352" s="26" t="n"/>
      <c r="CO352" s="26" t="n"/>
      <c r="CP352" s="26" t="n"/>
      <c r="CQ352" s="26" t="n"/>
      <c r="CR352" s="26" t="n"/>
      <c r="CS352" s="26" t="n"/>
      <c r="CT352" s="26" t="n"/>
      <c r="CU352" s="26" t="n"/>
      <c r="CV352" s="26" t="n"/>
      <c r="CW352" s="26" t="n"/>
      <c r="CX352" s="26" t="n"/>
      <c r="CY352" s="26" t="n"/>
      <c r="CZ352" s="26" t="n"/>
      <c r="DA352" s="26" t="n"/>
      <c r="DB352" s="26" t="n"/>
      <c r="DC352" s="26" t="n"/>
      <c r="DD352" s="26" t="n"/>
      <c r="DE352" s="26" t="n"/>
      <c r="DF352" s="26" t="n"/>
      <c r="DG352" s="26" t="n"/>
      <c r="DH352" s="26" t="n"/>
      <c r="DI352" s="26" t="n"/>
      <c r="DJ352" s="26" t="n"/>
      <c r="DK352" s="26" t="n"/>
      <c r="DL352" s="26" t="n"/>
      <c r="DM352" s="26" t="n"/>
      <c r="DN352" s="26" t="n"/>
      <c r="DO352" s="26" t="n"/>
      <c r="DP352" s="26" t="n"/>
      <c r="DQ352" s="26" t="n"/>
      <c r="DR352" s="26" t="n"/>
      <c r="DS352" s="26" t="n"/>
      <c r="DT352" s="26" t="n"/>
      <c r="DU352" s="26" t="n"/>
      <c r="DV352" s="26" t="n"/>
      <c r="DW352" s="26" t="n"/>
      <c r="DX352" s="26" t="n"/>
      <c r="DY352" s="26" t="n"/>
      <c r="DZ352" s="26" t="n"/>
      <c r="EA352" s="26" t="n"/>
      <c r="EB352" s="26" t="n"/>
      <c r="EC352" s="26" t="n"/>
      <c r="ED352" s="26" t="n"/>
      <c r="EE352" s="26" t="n"/>
      <c r="EF352" s="26" t="n"/>
      <c r="EG352" s="26" t="n"/>
      <c r="EH352" s="26" t="n"/>
      <c r="EI352" s="26" t="n"/>
      <c r="EJ352" s="26" t="n"/>
      <c r="EK352" s="26" t="n"/>
      <c r="EL352" s="26" t="n"/>
      <c r="EM352" s="26" t="n"/>
      <c r="EN352" s="26" t="n"/>
      <c r="EO352" s="26" t="n"/>
      <c r="EP352" s="26" t="n"/>
      <c r="EQ352" s="26" t="n"/>
      <c r="ER352" s="26" t="n"/>
      <c r="ES352" s="26" t="n"/>
      <c r="ET352" s="26" t="n"/>
      <c r="EU352" s="26" t="n"/>
      <c r="EV352" s="26" t="n"/>
      <c r="EW352" s="26" t="n"/>
      <c r="EX352" s="26" t="n"/>
      <c r="EY352" s="26" t="n"/>
      <c r="EZ352" s="26" t="n"/>
      <c r="FA352" s="26" t="n"/>
      <c r="FB352" s="26" t="n"/>
      <c r="FC352" s="26" t="n"/>
      <c r="FD352" s="26" t="n"/>
      <c r="FE352" s="26" t="n"/>
      <c r="FF352" s="26" t="n"/>
      <c r="FG352" s="26" t="n"/>
      <c r="FH352" s="26" t="n"/>
      <c r="FI352" s="26" t="n"/>
      <c r="FJ352" s="26" t="n"/>
      <c r="FK352" s="26" t="n"/>
      <c r="FL352" s="26" t="n"/>
      <c r="FM352" s="26" t="n"/>
      <c r="FN352" s="26" t="n"/>
      <c r="FO352" s="26" t="n"/>
      <c r="FP352" s="26" t="n"/>
      <c r="FQ352" s="26" t="n"/>
      <c r="FR352" s="26" t="n"/>
      <c r="FS352" s="26" t="n"/>
      <c r="FT352" s="26" t="n"/>
      <c r="FU352" s="26" t="n"/>
      <c r="FV352" s="26" t="n"/>
      <c r="FW352" s="26" t="n"/>
      <c r="FX352" s="26" t="n"/>
      <c r="FY352" s="26" t="n"/>
      <c r="FZ352" s="26" t="n"/>
      <c r="GA352" s="26" t="n"/>
      <c r="GB352" s="26" t="n"/>
      <c r="GC352" s="26" t="n"/>
      <c r="GD352" s="26" t="n"/>
      <c r="GE352" s="26" t="n"/>
      <c r="GF352" s="26" t="n"/>
      <c r="GG352" s="26" t="n"/>
      <c r="GH352" s="26" t="n"/>
      <c r="GI352" s="26" t="n"/>
      <c r="GJ352" s="26" t="n"/>
      <c r="GK352" s="26" t="n"/>
      <c r="GL352" s="26" t="n"/>
      <c r="GM352" s="26" t="n"/>
      <c r="GN352" s="26" t="n"/>
      <c r="GO352" s="26" t="n"/>
      <c r="GP352" s="26" t="n"/>
      <c r="GQ352" s="26" t="n"/>
      <c r="GR352" s="26" t="n"/>
      <c r="GS352" s="26" t="n"/>
      <c r="GT352" s="26" t="n"/>
      <c r="GU352" s="26" t="n"/>
      <c r="GV352" s="26" t="n"/>
      <c r="GW352" s="26" t="n"/>
      <c r="GX352" s="26" t="n"/>
      <c r="GY352" s="26" t="n"/>
      <c r="GZ352" s="26" t="n"/>
      <c r="HA352" s="26" t="n"/>
      <c r="HB352" s="26" t="n"/>
      <c r="HC352" s="26" t="n"/>
      <c r="HD352" s="26" t="n"/>
      <c r="HE352" s="26" t="n"/>
      <c r="HF352" s="26" t="n"/>
      <c r="HG352" s="26" t="n"/>
      <c r="HH352" s="26" t="n"/>
      <c r="HI352" s="26" t="n"/>
      <c r="HJ352" s="26" t="n"/>
      <c r="HK352" s="26" t="n"/>
      <c r="HL352" s="26" t="n"/>
      <c r="HM352" s="26" t="n"/>
      <c r="HN352" s="26" t="n"/>
      <c r="HO352" s="26" t="n"/>
      <c r="HP352" s="26" t="n"/>
      <c r="HQ352" s="26" t="n"/>
      <c r="HR352" s="26" t="n"/>
      <c r="HS352" s="26" t="n"/>
      <c r="HT352" s="26" t="n"/>
      <c r="HU352" s="26" t="n"/>
      <c r="HV352" s="26" t="n"/>
      <c r="HW352" s="26" t="n"/>
      <c r="HX352" s="26" t="n"/>
      <c r="HY352" s="26" t="n"/>
      <c r="HZ352" s="26" t="n"/>
      <c r="IA352" s="26" t="n"/>
      <c r="IB352" s="26" t="n"/>
      <c r="IC352" s="26" t="n"/>
      <c r="ID352" s="26" t="n"/>
      <c r="IE352" s="26" t="n"/>
      <c r="IF352" s="26" t="n"/>
      <c r="IG352" s="26" t="n"/>
      <c r="IH352" s="26" t="n"/>
      <c r="II352" s="26" t="n"/>
      <c r="IJ352" s="26" t="n"/>
      <c r="IK352" s="26" t="n"/>
      <c r="IL352" s="26" t="n"/>
      <c r="IM352" s="26" t="n"/>
      <c r="IN352" s="26" t="n"/>
      <c r="IO352" s="26" t="n"/>
    </row>
    <row r="353" ht="15.75" customHeight="1" s="67">
      <c r="A353" s="39" t="inlineStr">
        <is>
          <t>OI_CONFIRM_MIN_CHANGE_PCT</t>
        </is>
      </c>
      <c r="B353" s="40" t="inlineStr">
        <is>
          <t>0.5</t>
        </is>
      </c>
      <c r="C353" s="38" t="n"/>
      <c r="D353" s="38" t="inlineStr">
        <is>
          <t>ENTRY, GLOBAL_CHECK, STOCKS_EXIT</t>
        </is>
      </c>
      <c r="E353" s="38" t="n"/>
      <c r="F353" s="26" t="n"/>
      <c r="G353" s="38">
        <f>IFERROR(VLOOKUP($A383&amp;"_"&amp;$B383,Results_Deltas!$A$2:$P$15000,5,FALSE),"")</f>
        <v/>
      </c>
      <c r="H353" s="38" t="inlineStr">
        <is>
          <t>Blanket (page end)</t>
        </is>
      </c>
      <c r="I353" s="26" t="n"/>
      <c r="J353" s="26" t="n"/>
      <c r="K353" s="26" t="n"/>
      <c r="L353" s="26" t="inlineStr">
        <is>
          <t>YES</t>
        </is>
      </c>
      <c r="N353" s="76" t="inlineStr">
        <is>
          <t>UNTESTED</t>
        </is>
      </c>
      <c r="O353" s="26" t="n"/>
      <c r="P353" s="26" t="n"/>
      <c r="Q353" s="26" t="n"/>
      <c r="R353" s="26" t="n"/>
      <c r="S353" s="26" t="n"/>
      <c r="T353" s="26" t="n"/>
      <c r="U353" s="26" t="n"/>
      <c r="V353" s="26" t="n"/>
      <c r="W353" s="26" t="n"/>
      <c r="X353" s="26" t="n"/>
      <c r="Y353" s="26" t="n"/>
      <c r="Z353" s="26" t="n"/>
      <c r="AA353" s="26" t="n"/>
      <c r="AB353" s="26" t="n"/>
      <c r="AC353" s="26" t="n"/>
      <c r="AD353" s="26" t="n"/>
      <c r="AE353" s="26" t="n"/>
      <c r="AF353" s="26" t="n"/>
      <c r="AG353" s="26" t="n"/>
      <c r="AH353" s="26" t="n"/>
      <c r="AI353" s="26" t="n"/>
      <c r="AJ353" s="26" t="n"/>
      <c r="AK353" s="26" t="n"/>
      <c r="AL353" s="26" t="n"/>
      <c r="AM353" s="26" t="n"/>
      <c r="AN353" s="26" t="n"/>
      <c r="AO353" s="26" t="n"/>
      <c r="AP353" s="26" t="n"/>
      <c r="AQ353" s="26" t="n"/>
      <c r="AR353" s="26" t="n"/>
      <c r="AS353" s="26" t="n"/>
      <c r="AT353" s="26" t="n"/>
      <c r="AU353" s="26" t="n"/>
      <c r="AV353" s="26" t="n"/>
      <c r="AW353" s="26" t="n"/>
      <c r="AX353" s="26" t="n"/>
      <c r="AY353" s="26" t="n"/>
      <c r="AZ353" s="26" t="n"/>
      <c r="BA353" s="26" t="n"/>
      <c r="BB353" s="26" t="n"/>
      <c r="BC353" s="26" t="n"/>
      <c r="BD353" s="26" t="n"/>
      <c r="BE353" s="26" t="n"/>
      <c r="BF353" s="26" t="n"/>
      <c r="BG353" s="26" t="n"/>
      <c r="BH353" s="26" t="n"/>
      <c r="BI353" s="26" t="n"/>
      <c r="BJ353" s="26" t="n"/>
      <c r="BK353" s="26" t="n"/>
      <c r="BL353" s="26" t="n"/>
      <c r="BM353" s="26" t="n"/>
      <c r="BN353" s="26" t="n"/>
      <c r="BO353" s="26" t="n"/>
      <c r="BP353" s="26" t="n"/>
      <c r="BQ353" s="26" t="n"/>
      <c r="BR353" s="26" t="n"/>
      <c r="BS353" s="26" t="n"/>
      <c r="BT353" s="26" t="n"/>
      <c r="BU353" s="26" t="n"/>
      <c r="BV353" s="26" t="n"/>
      <c r="BW353" s="26" t="n"/>
      <c r="BX353" s="26" t="n"/>
      <c r="BY353" s="26" t="n"/>
      <c r="BZ353" s="26" t="n"/>
      <c r="CA353" s="26" t="n"/>
      <c r="CB353" s="26" t="n"/>
      <c r="CC353" s="26" t="n"/>
      <c r="CD353" s="26" t="n"/>
      <c r="CE353" s="26" t="n"/>
      <c r="CF353" s="26" t="n"/>
      <c r="CG353" s="26" t="n"/>
      <c r="CH353" s="26" t="n"/>
      <c r="CI353" s="26" t="n"/>
      <c r="CJ353" s="26" t="n"/>
      <c r="CK353" s="26" t="n"/>
      <c r="CL353" s="26" t="n"/>
      <c r="CM353" s="26" t="n"/>
      <c r="CN353" s="26" t="n"/>
      <c r="CO353" s="26" t="n"/>
      <c r="CP353" s="26" t="n"/>
      <c r="CQ353" s="26" t="n"/>
      <c r="CR353" s="26" t="n"/>
      <c r="CS353" s="26" t="n"/>
      <c r="CT353" s="26" t="n"/>
      <c r="CU353" s="26" t="n"/>
      <c r="CV353" s="26" t="n"/>
      <c r="CW353" s="26" t="n"/>
      <c r="CX353" s="26" t="n"/>
      <c r="CY353" s="26" t="n"/>
      <c r="CZ353" s="26" t="n"/>
      <c r="DA353" s="26" t="n"/>
      <c r="DB353" s="26" t="n"/>
      <c r="DC353" s="26" t="n"/>
      <c r="DD353" s="26" t="n"/>
      <c r="DE353" s="26" t="n"/>
      <c r="DF353" s="26" t="n"/>
      <c r="DG353" s="26" t="n"/>
      <c r="DH353" s="26" t="n"/>
      <c r="DI353" s="26" t="n"/>
      <c r="DJ353" s="26" t="n"/>
      <c r="DK353" s="26" t="n"/>
      <c r="DL353" s="26" t="n"/>
      <c r="DM353" s="26" t="n"/>
      <c r="DN353" s="26" t="n"/>
      <c r="DO353" s="26" t="n"/>
      <c r="DP353" s="26" t="n"/>
      <c r="DQ353" s="26" t="n"/>
      <c r="DR353" s="26" t="n"/>
      <c r="DS353" s="26" t="n"/>
      <c r="DT353" s="26" t="n"/>
      <c r="DU353" s="26" t="n"/>
      <c r="DV353" s="26" t="n"/>
      <c r="DW353" s="26" t="n"/>
      <c r="DX353" s="26" t="n"/>
      <c r="DY353" s="26" t="n"/>
      <c r="DZ353" s="26" t="n"/>
      <c r="EA353" s="26" t="n"/>
      <c r="EB353" s="26" t="n"/>
      <c r="EC353" s="26" t="n"/>
      <c r="ED353" s="26" t="n"/>
      <c r="EE353" s="26" t="n"/>
      <c r="EF353" s="26" t="n"/>
      <c r="EG353" s="26" t="n"/>
      <c r="EH353" s="26" t="n"/>
      <c r="EI353" s="26" t="n"/>
      <c r="EJ353" s="26" t="n"/>
      <c r="EK353" s="26" t="n"/>
      <c r="EL353" s="26" t="n"/>
      <c r="EM353" s="26" t="n"/>
      <c r="EN353" s="26" t="n"/>
      <c r="EO353" s="26" t="n"/>
      <c r="EP353" s="26" t="n"/>
      <c r="EQ353" s="26" t="n"/>
      <c r="ER353" s="26" t="n"/>
      <c r="ES353" s="26" t="n"/>
      <c r="ET353" s="26" t="n"/>
      <c r="EU353" s="26" t="n"/>
      <c r="EV353" s="26" t="n"/>
      <c r="EW353" s="26" t="n"/>
      <c r="EX353" s="26" t="n"/>
      <c r="EY353" s="26" t="n"/>
      <c r="EZ353" s="26" t="n"/>
      <c r="FA353" s="26" t="n"/>
      <c r="FB353" s="26" t="n"/>
      <c r="FC353" s="26" t="n"/>
      <c r="FD353" s="26" t="n"/>
      <c r="FE353" s="26" t="n"/>
      <c r="FF353" s="26" t="n"/>
      <c r="FG353" s="26" t="n"/>
      <c r="FH353" s="26" t="n"/>
      <c r="FI353" s="26" t="n"/>
      <c r="FJ353" s="26" t="n"/>
      <c r="FK353" s="26" t="n"/>
      <c r="FL353" s="26" t="n"/>
      <c r="FM353" s="26" t="n"/>
      <c r="FN353" s="26" t="n"/>
      <c r="FO353" s="26" t="n"/>
      <c r="FP353" s="26" t="n"/>
      <c r="FQ353" s="26" t="n"/>
      <c r="FR353" s="26" t="n"/>
      <c r="FS353" s="26" t="n"/>
      <c r="FT353" s="26" t="n"/>
      <c r="FU353" s="26" t="n"/>
      <c r="FV353" s="26" t="n"/>
      <c r="FW353" s="26" t="n"/>
      <c r="FX353" s="26" t="n"/>
      <c r="FY353" s="26" t="n"/>
      <c r="FZ353" s="26" t="n"/>
      <c r="GA353" s="26" t="n"/>
      <c r="GB353" s="26" t="n"/>
      <c r="GC353" s="26" t="n"/>
      <c r="GD353" s="26" t="n"/>
      <c r="GE353" s="26" t="n"/>
      <c r="GF353" s="26" t="n"/>
      <c r="GG353" s="26" t="n"/>
      <c r="GH353" s="26" t="n"/>
      <c r="GI353" s="26" t="n"/>
      <c r="GJ353" s="26" t="n"/>
      <c r="GK353" s="26" t="n"/>
      <c r="GL353" s="26" t="n"/>
      <c r="GM353" s="26" t="n"/>
      <c r="GN353" s="26" t="n"/>
      <c r="GO353" s="26" t="n"/>
      <c r="GP353" s="26" t="n"/>
      <c r="GQ353" s="26" t="n"/>
      <c r="GR353" s="26" t="n"/>
      <c r="GS353" s="26" t="n"/>
      <c r="GT353" s="26" t="n"/>
      <c r="GU353" s="26" t="n"/>
      <c r="GV353" s="26" t="n"/>
      <c r="GW353" s="26" t="n"/>
      <c r="GX353" s="26" t="n"/>
      <c r="GY353" s="26" t="n"/>
      <c r="GZ353" s="26" t="n"/>
      <c r="HA353" s="26" t="n"/>
      <c r="HB353" s="26" t="n"/>
      <c r="HC353" s="26" t="n"/>
      <c r="HD353" s="26" t="n"/>
      <c r="HE353" s="26" t="n"/>
      <c r="HF353" s="26" t="n"/>
      <c r="HG353" s="26" t="n"/>
      <c r="HH353" s="26" t="n"/>
      <c r="HI353" s="26" t="n"/>
      <c r="HJ353" s="26" t="n"/>
      <c r="HK353" s="26" t="n"/>
      <c r="HL353" s="26" t="n"/>
      <c r="HM353" s="26" t="n"/>
      <c r="HN353" s="26" t="n"/>
      <c r="HO353" s="26" t="n"/>
      <c r="HP353" s="26" t="n"/>
      <c r="HQ353" s="26" t="n"/>
      <c r="HR353" s="26" t="n"/>
      <c r="HS353" s="26" t="n"/>
      <c r="HT353" s="26" t="n"/>
      <c r="HU353" s="26" t="n"/>
      <c r="HV353" s="26" t="n"/>
      <c r="HW353" s="26" t="n"/>
      <c r="HX353" s="26" t="n"/>
      <c r="HY353" s="26" t="n"/>
      <c r="HZ353" s="26" t="n"/>
      <c r="IA353" s="26" t="n"/>
      <c r="IB353" s="26" t="n"/>
      <c r="IC353" s="26" t="n"/>
      <c r="ID353" s="26" t="n"/>
      <c r="IE353" s="26" t="n"/>
      <c r="IF353" s="26" t="n"/>
      <c r="IG353" s="26" t="n"/>
      <c r="IH353" s="26" t="n"/>
      <c r="II353" s="26" t="n"/>
      <c r="IJ353" s="26" t="n"/>
      <c r="IK353" s="26" t="n"/>
      <c r="IL353" s="26" t="n"/>
      <c r="IM353" s="26" t="n"/>
      <c r="IN353" s="26" t="n"/>
      <c r="IO353" s="26" t="n"/>
    </row>
    <row r="354" ht="15.75" customHeight="1" s="67">
      <c r="A354" s="37" t="inlineStr">
        <is>
          <t>OI_CONFIRM_MIN_PRICE_PCT</t>
        </is>
      </c>
      <c r="B354" s="38" t="inlineStr">
        <is>
          <t>0</t>
        </is>
      </c>
      <c r="C354" s="38" t="n"/>
      <c r="D354" s="38" t="inlineStr">
        <is>
          <t>ENTRY, GLOBAL_CHECK, STOCKS_EXIT</t>
        </is>
      </c>
      <c r="E354" s="38" t="n"/>
      <c r="F354" s="26" t="n"/>
      <c r="G354" s="38">
        <f>IFERROR(VLOOKUP($A384&amp;"_"&amp;$B384,Results_Deltas!$A$2:$P$15000,5,FALSE),"")</f>
        <v/>
      </c>
      <c r="H354" s="38" t="inlineStr">
        <is>
          <t>Blanket (page end)</t>
        </is>
      </c>
      <c r="I354" s="26" t="n"/>
      <c r="J354" s="26" t="n"/>
      <c r="K354" s="26" t="n"/>
      <c r="L354" s="26" t="inlineStr">
        <is>
          <t>NO</t>
        </is>
      </c>
      <c r="N354" s="76" t="inlineStr">
        <is>
          <t>UNTESTED</t>
        </is>
      </c>
      <c r="O354" s="26" t="n"/>
      <c r="P354" s="26" t="n"/>
      <c r="Q354" s="26" t="n"/>
      <c r="R354" s="26" t="n"/>
      <c r="S354" s="26" t="n"/>
      <c r="T354" s="26" t="n"/>
      <c r="U354" s="26" t="n"/>
      <c r="V354" s="26" t="n"/>
      <c r="W354" s="26" t="n"/>
      <c r="X354" s="26" t="n"/>
      <c r="Y354" s="26" t="n"/>
      <c r="Z354" s="26" t="n"/>
      <c r="AA354" s="26" t="n"/>
      <c r="AB354" s="26" t="n"/>
      <c r="AC354" s="26" t="n"/>
      <c r="AD354" s="26" t="n"/>
      <c r="AE354" s="26" t="n"/>
      <c r="AF354" s="26" t="n"/>
      <c r="AG354" s="26" t="n"/>
      <c r="AH354" s="26" t="n"/>
      <c r="AI354" s="26" t="n"/>
      <c r="AJ354" s="26" t="n"/>
      <c r="AK354" s="26" t="n"/>
      <c r="AL354" s="26" t="n"/>
      <c r="AM354" s="26" t="n"/>
      <c r="AN354" s="26" t="n"/>
      <c r="AO354" s="26" t="n"/>
      <c r="AP354" s="26" t="n"/>
      <c r="AQ354" s="26" t="n"/>
      <c r="AR354" s="26" t="n"/>
      <c r="AS354" s="26" t="n"/>
      <c r="AT354" s="26" t="n"/>
      <c r="AU354" s="26" t="n"/>
      <c r="AV354" s="26" t="n"/>
      <c r="AW354" s="26" t="n"/>
      <c r="AX354" s="26" t="n"/>
      <c r="AY354" s="26" t="n"/>
      <c r="AZ354" s="26" t="n"/>
      <c r="BA354" s="26" t="n"/>
      <c r="BB354" s="26" t="n"/>
      <c r="BC354" s="26" t="n"/>
      <c r="BD354" s="26" t="n"/>
      <c r="BE354" s="26" t="n"/>
      <c r="BF354" s="26" t="n"/>
      <c r="BG354" s="26" t="n"/>
      <c r="BH354" s="26" t="n"/>
      <c r="BI354" s="26" t="n"/>
      <c r="BJ354" s="26" t="n"/>
      <c r="BK354" s="26" t="n"/>
      <c r="BL354" s="26" t="n"/>
      <c r="BM354" s="26" t="n"/>
      <c r="BN354" s="26" t="n"/>
      <c r="BO354" s="26" t="n"/>
      <c r="BP354" s="26" t="n"/>
      <c r="BQ354" s="26" t="n"/>
      <c r="BR354" s="26" t="n"/>
      <c r="BS354" s="26" t="n"/>
      <c r="BT354" s="26" t="n"/>
      <c r="BU354" s="26" t="n"/>
      <c r="BV354" s="26" t="n"/>
      <c r="BW354" s="26" t="n"/>
      <c r="BX354" s="26" t="n"/>
      <c r="BY354" s="26" t="n"/>
      <c r="BZ354" s="26" t="n"/>
      <c r="CA354" s="26" t="n"/>
      <c r="CB354" s="26" t="n"/>
      <c r="CC354" s="26" t="n"/>
      <c r="CD354" s="26" t="n"/>
      <c r="CE354" s="26" t="n"/>
      <c r="CF354" s="26" t="n"/>
      <c r="CG354" s="26" t="n"/>
      <c r="CH354" s="26" t="n"/>
      <c r="CI354" s="26" t="n"/>
      <c r="CJ354" s="26" t="n"/>
      <c r="CK354" s="26" t="n"/>
      <c r="CL354" s="26" t="n"/>
      <c r="CM354" s="26" t="n"/>
      <c r="CN354" s="26" t="n"/>
      <c r="CO354" s="26" t="n"/>
      <c r="CP354" s="26" t="n"/>
      <c r="CQ354" s="26" t="n"/>
      <c r="CR354" s="26" t="n"/>
      <c r="CS354" s="26" t="n"/>
      <c r="CT354" s="26" t="n"/>
      <c r="CU354" s="26" t="n"/>
      <c r="CV354" s="26" t="n"/>
      <c r="CW354" s="26" t="n"/>
      <c r="CX354" s="26" t="n"/>
      <c r="CY354" s="26" t="n"/>
      <c r="CZ354" s="26" t="n"/>
      <c r="DA354" s="26" t="n"/>
      <c r="DB354" s="26" t="n"/>
      <c r="DC354" s="26" t="n"/>
      <c r="DD354" s="26" t="n"/>
      <c r="DE354" s="26" t="n"/>
      <c r="DF354" s="26" t="n"/>
      <c r="DG354" s="26" t="n"/>
      <c r="DH354" s="26" t="n"/>
      <c r="DI354" s="26" t="n"/>
      <c r="DJ354" s="26" t="n"/>
      <c r="DK354" s="26" t="n"/>
      <c r="DL354" s="26" t="n"/>
      <c r="DM354" s="26" t="n"/>
      <c r="DN354" s="26" t="n"/>
      <c r="DO354" s="26" t="n"/>
      <c r="DP354" s="26" t="n"/>
      <c r="DQ354" s="26" t="n"/>
      <c r="DR354" s="26" t="n"/>
      <c r="DS354" s="26" t="n"/>
      <c r="DT354" s="26" t="n"/>
      <c r="DU354" s="26" t="n"/>
      <c r="DV354" s="26" t="n"/>
      <c r="DW354" s="26" t="n"/>
      <c r="DX354" s="26" t="n"/>
      <c r="DY354" s="26" t="n"/>
      <c r="DZ354" s="26" t="n"/>
      <c r="EA354" s="26" t="n"/>
      <c r="EB354" s="26" t="n"/>
      <c r="EC354" s="26" t="n"/>
      <c r="ED354" s="26" t="n"/>
      <c r="EE354" s="26" t="n"/>
      <c r="EF354" s="26" t="n"/>
      <c r="EG354" s="26" t="n"/>
      <c r="EH354" s="26" t="n"/>
      <c r="EI354" s="26" t="n"/>
      <c r="EJ354" s="26" t="n"/>
      <c r="EK354" s="26" t="n"/>
      <c r="EL354" s="26" t="n"/>
      <c r="EM354" s="26" t="n"/>
      <c r="EN354" s="26" t="n"/>
      <c r="EO354" s="26" t="n"/>
      <c r="EP354" s="26" t="n"/>
      <c r="EQ354" s="26" t="n"/>
      <c r="ER354" s="26" t="n"/>
      <c r="ES354" s="26" t="n"/>
      <c r="ET354" s="26" t="n"/>
      <c r="EU354" s="26" t="n"/>
      <c r="EV354" s="26" t="n"/>
      <c r="EW354" s="26" t="n"/>
      <c r="EX354" s="26" t="n"/>
      <c r="EY354" s="26" t="n"/>
      <c r="EZ354" s="26" t="n"/>
      <c r="FA354" s="26" t="n"/>
      <c r="FB354" s="26" t="n"/>
      <c r="FC354" s="26" t="n"/>
      <c r="FD354" s="26" t="n"/>
      <c r="FE354" s="26" t="n"/>
      <c r="FF354" s="26" t="n"/>
      <c r="FG354" s="26" t="n"/>
      <c r="FH354" s="26" t="n"/>
      <c r="FI354" s="26" t="n"/>
      <c r="FJ354" s="26" t="n"/>
      <c r="FK354" s="26" t="n"/>
      <c r="FL354" s="26" t="n"/>
      <c r="FM354" s="26" t="n"/>
      <c r="FN354" s="26" t="n"/>
      <c r="FO354" s="26" t="n"/>
      <c r="FP354" s="26" t="n"/>
      <c r="FQ354" s="26" t="n"/>
      <c r="FR354" s="26" t="n"/>
      <c r="FS354" s="26" t="n"/>
      <c r="FT354" s="26" t="n"/>
      <c r="FU354" s="26" t="n"/>
      <c r="FV354" s="26" t="n"/>
      <c r="FW354" s="26" t="n"/>
      <c r="FX354" s="26" t="n"/>
      <c r="FY354" s="26" t="n"/>
      <c r="FZ354" s="26" t="n"/>
      <c r="GA354" s="26" t="n"/>
      <c r="GB354" s="26" t="n"/>
      <c r="GC354" s="26" t="n"/>
      <c r="GD354" s="26" t="n"/>
      <c r="GE354" s="26" t="n"/>
      <c r="GF354" s="26" t="n"/>
      <c r="GG354" s="26" t="n"/>
      <c r="GH354" s="26" t="n"/>
      <c r="GI354" s="26" t="n"/>
      <c r="GJ354" s="26" t="n"/>
      <c r="GK354" s="26" t="n"/>
      <c r="GL354" s="26" t="n"/>
      <c r="GM354" s="26" t="n"/>
      <c r="GN354" s="26" t="n"/>
      <c r="GO354" s="26" t="n"/>
      <c r="GP354" s="26" t="n"/>
      <c r="GQ354" s="26" t="n"/>
      <c r="GR354" s="26" t="n"/>
      <c r="GS354" s="26" t="n"/>
      <c r="GT354" s="26" t="n"/>
      <c r="GU354" s="26" t="n"/>
      <c r="GV354" s="26" t="n"/>
      <c r="GW354" s="26" t="n"/>
      <c r="GX354" s="26" t="n"/>
      <c r="GY354" s="26" t="n"/>
      <c r="GZ354" s="26" t="n"/>
      <c r="HA354" s="26" t="n"/>
      <c r="HB354" s="26" t="n"/>
      <c r="HC354" s="26" t="n"/>
      <c r="HD354" s="26" t="n"/>
      <c r="HE354" s="26" t="n"/>
      <c r="HF354" s="26" t="n"/>
      <c r="HG354" s="26" t="n"/>
      <c r="HH354" s="26" t="n"/>
      <c r="HI354" s="26" t="n"/>
      <c r="HJ354" s="26" t="n"/>
      <c r="HK354" s="26" t="n"/>
      <c r="HL354" s="26" t="n"/>
      <c r="HM354" s="26" t="n"/>
      <c r="HN354" s="26" t="n"/>
      <c r="HO354" s="26" t="n"/>
      <c r="HP354" s="26" t="n"/>
      <c r="HQ354" s="26" t="n"/>
      <c r="HR354" s="26" t="n"/>
      <c r="HS354" s="26" t="n"/>
      <c r="HT354" s="26" t="n"/>
      <c r="HU354" s="26" t="n"/>
      <c r="HV354" s="26" t="n"/>
      <c r="HW354" s="26" t="n"/>
      <c r="HX354" s="26" t="n"/>
      <c r="HY354" s="26" t="n"/>
      <c r="HZ354" s="26" t="n"/>
      <c r="IA354" s="26" t="n"/>
      <c r="IB354" s="26" t="n"/>
      <c r="IC354" s="26" t="n"/>
      <c r="ID354" s="26" t="n"/>
      <c r="IE354" s="26" t="n"/>
      <c r="IF354" s="26" t="n"/>
      <c r="IG354" s="26" t="n"/>
      <c r="IH354" s="26" t="n"/>
      <c r="II354" s="26" t="n"/>
      <c r="IJ354" s="26" t="n"/>
      <c r="IK354" s="26" t="n"/>
      <c r="IL354" s="26" t="n"/>
      <c r="IM354" s="26" t="n"/>
      <c r="IN354" s="26" t="n"/>
      <c r="IO354" s="26" t="n"/>
    </row>
    <row r="355" ht="15.75" customHeight="1" s="67">
      <c r="A355" s="37" t="inlineStr">
        <is>
          <t>OI_CONFIRM_MIN_PRICE_PCT</t>
        </is>
      </c>
      <c r="B355" s="38" t="inlineStr">
        <is>
          <t>2.0</t>
        </is>
      </c>
      <c r="C355" s="38" t="n"/>
      <c r="D355" s="38" t="inlineStr">
        <is>
          <t>ENTRY, GLOBAL_CHECK, STOCKS_EXIT</t>
        </is>
      </c>
      <c r="E355" s="38" t="n"/>
      <c r="F355" s="26" t="n"/>
      <c r="G355" s="38">
        <f>IFERROR(VLOOKUP($A385&amp;"_"&amp;$B385,Results_Deltas!$A$2:$P$15000,5,FALSE),"")</f>
        <v/>
      </c>
      <c r="H355" s="38" t="inlineStr">
        <is>
          <t>Blanket (page end)</t>
        </is>
      </c>
      <c r="I355" s="26" t="n"/>
      <c r="J355" s="26" t="n"/>
      <c r="K355" s="26" t="n"/>
      <c r="L355" s="26" t="inlineStr">
        <is>
          <t>NO</t>
        </is>
      </c>
      <c r="N355" s="76" t="inlineStr">
        <is>
          <t>UNTESTED</t>
        </is>
      </c>
      <c r="O355" s="26" t="n"/>
      <c r="P355" s="26" t="n"/>
      <c r="Q355" s="26" t="n"/>
      <c r="R355" s="26" t="n"/>
      <c r="S355" s="26" t="n"/>
      <c r="T355" s="26" t="n"/>
      <c r="U355" s="26" t="n"/>
      <c r="V355" s="26" t="n"/>
      <c r="W355" s="26" t="n"/>
      <c r="X355" s="26" t="n"/>
      <c r="Y355" s="26" t="n"/>
      <c r="Z355" s="26" t="n"/>
      <c r="AA355" s="26" t="n"/>
      <c r="AB355" s="26" t="n"/>
      <c r="AC355" s="26" t="n"/>
      <c r="AD355" s="26" t="n"/>
      <c r="AE355" s="26" t="n"/>
      <c r="AF355" s="26" t="n"/>
      <c r="AG355" s="26" t="n"/>
      <c r="AH355" s="26" t="n"/>
      <c r="AI355" s="26" t="n"/>
      <c r="AJ355" s="26" t="n"/>
      <c r="AK355" s="26" t="n"/>
      <c r="AL355" s="26" t="n"/>
      <c r="AM355" s="26" t="n"/>
      <c r="AN355" s="26" t="n"/>
      <c r="AO355" s="26" t="n"/>
      <c r="AP355" s="26" t="n"/>
      <c r="AQ355" s="26" t="n"/>
      <c r="AR355" s="26" t="n"/>
      <c r="AS355" s="26" t="n"/>
      <c r="AT355" s="26" t="n"/>
      <c r="AU355" s="26" t="n"/>
      <c r="AV355" s="26" t="n"/>
      <c r="AW355" s="26" t="n"/>
      <c r="AX355" s="26" t="n"/>
      <c r="AY355" s="26" t="n"/>
      <c r="AZ355" s="26" t="n"/>
      <c r="BA355" s="26" t="n"/>
      <c r="BB355" s="26" t="n"/>
      <c r="BC355" s="26" t="n"/>
      <c r="BD355" s="26" t="n"/>
      <c r="BE355" s="26" t="n"/>
      <c r="BF355" s="26" t="n"/>
      <c r="BG355" s="26" t="n"/>
      <c r="BH355" s="26" t="n"/>
      <c r="BI355" s="26" t="n"/>
      <c r="BJ355" s="26" t="n"/>
      <c r="BK355" s="26" t="n"/>
      <c r="BL355" s="26" t="n"/>
      <c r="BM355" s="26" t="n"/>
      <c r="BN355" s="26" t="n"/>
      <c r="BO355" s="26" t="n"/>
      <c r="BP355" s="26" t="n"/>
      <c r="BQ355" s="26" t="n"/>
      <c r="BR355" s="26" t="n"/>
      <c r="BS355" s="26" t="n"/>
      <c r="BT355" s="26" t="n"/>
      <c r="BU355" s="26" t="n"/>
      <c r="BV355" s="26" t="n"/>
      <c r="BW355" s="26" t="n"/>
      <c r="BX355" s="26" t="n"/>
      <c r="BY355" s="26" t="n"/>
      <c r="BZ355" s="26" t="n"/>
      <c r="CA355" s="26" t="n"/>
      <c r="CB355" s="26" t="n"/>
      <c r="CC355" s="26" t="n"/>
      <c r="CD355" s="26" t="n"/>
      <c r="CE355" s="26" t="n"/>
      <c r="CF355" s="26" t="n"/>
      <c r="CG355" s="26" t="n"/>
      <c r="CH355" s="26" t="n"/>
      <c r="CI355" s="26" t="n"/>
      <c r="CJ355" s="26" t="n"/>
      <c r="CK355" s="26" t="n"/>
      <c r="CL355" s="26" t="n"/>
      <c r="CM355" s="26" t="n"/>
      <c r="CN355" s="26" t="n"/>
      <c r="CO355" s="26" t="n"/>
      <c r="CP355" s="26" t="n"/>
      <c r="CQ355" s="26" t="n"/>
      <c r="CR355" s="26" t="n"/>
      <c r="CS355" s="26" t="n"/>
      <c r="CT355" s="26" t="n"/>
      <c r="CU355" s="26" t="n"/>
      <c r="CV355" s="26" t="n"/>
      <c r="CW355" s="26" t="n"/>
      <c r="CX355" s="26" t="n"/>
      <c r="CY355" s="26" t="n"/>
      <c r="CZ355" s="26" t="n"/>
      <c r="DA355" s="26" t="n"/>
      <c r="DB355" s="26" t="n"/>
      <c r="DC355" s="26" t="n"/>
      <c r="DD355" s="26" t="n"/>
      <c r="DE355" s="26" t="n"/>
      <c r="DF355" s="26" t="n"/>
      <c r="DG355" s="26" t="n"/>
      <c r="DH355" s="26" t="n"/>
      <c r="DI355" s="26" t="n"/>
      <c r="DJ355" s="26" t="n"/>
      <c r="DK355" s="26" t="n"/>
      <c r="DL355" s="26" t="n"/>
      <c r="DM355" s="26" t="n"/>
      <c r="DN355" s="26" t="n"/>
      <c r="DO355" s="26" t="n"/>
      <c r="DP355" s="26" t="n"/>
      <c r="DQ355" s="26" t="n"/>
      <c r="DR355" s="26" t="n"/>
      <c r="DS355" s="26" t="n"/>
      <c r="DT355" s="26" t="n"/>
      <c r="DU355" s="26" t="n"/>
      <c r="DV355" s="26" t="n"/>
      <c r="DW355" s="26" t="n"/>
      <c r="DX355" s="26" t="n"/>
      <c r="DY355" s="26" t="n"/>
      <c r="DZ355" s="26" t="n"/>
      <c r="EA355" s="26" t="n"/>
      <c r="EB355" s="26" t="n"/>
      <c r="EC355" s="26" t="n"/>
      <c r="ED355" s="26" t="n"/>
      <c r="EE355" s="26" t="n"/>
      <c r="EF355" s="26" t="n"/>
      <c r="EG355" s="26" t="n"/>
      <c r="EH355" s="26" t="n"/>
      <c r="EI355" s="26" t="n"/>
      <c r="EJ355" s="26" t="n"/>
      <c r="EK355" s="26" t="n"/>
      <c r="EL355" s="26" t="n"/>
      <c r="EM355" s="26" t="n"/>
      <c r="EN355" s="26" t="n"/>
      <c r="EO355" s="26" t="n"/>
      <c r="EP355" s="26" t="n"/>
      <c r="EQ355" s="26" t="n"/>
      <c r="ER355" s="26" t="n"/>
      <c r="ES355" s="26" t="n"/>
      <c r="ET355" s="26" t="n"/>
      <c r="EU355" s="26" t="n"/>
      <c r="EV355" s="26" t="n"/>
      <c r="EW355" s="26" t="n"/>
      <c r="EX355" s="26" t="n"/>
      <c r="EY355" s="26" t="n"/>
      <c r="EZ355" s="26" t="n"/>
      <c r="FA355" s="26" t="n"/>
      <c r="FB355" s="26" t="n"/>
      <c r="FC355" s="26" t="n"/>
      <c r="FD355" s="26" t="n"/>
      <c r="FE355" s="26" t="n"/>
      <c r="FF355" s="26" t="n"/>
      <c r="FG355" s="26" t="n"/>
      <c r="FH355" s="26" t="n"/>
      <c r="FI355" s="26" t="n"/>
      <c r="FJ355" s="26" t="n"/>
      <c r="FK355" s="26" t="n"/>
      <c r="FL355" s="26" t="n"/>
      <c r="FM355" s="26" t="n"/>
      <c r="FN355" s="26" t="n"/>
      <c r="FO355" s="26" t="n"/>
      <c r="FP355" s="26" t="n"/>
      <c r="FQ355" s="26" t="n"/>
      <c r="FR355" s="26" t="n"/>
      <c r="FS355" s="26" t="n"/>
      <c r="FT355" s="26" t="n"/>
      <c r="FU355" s="26" t="n"/>
      <c r="FV355" s="26" t="n"/>
      <c r="FW355" s="26" t="n"/>
      <c r="FX355" s="26" t="n"/>
      <c r="FY355" s="26" t="n"/>
      <c r="FZ355" s="26" t="n"/>
      <c r="GA355" s="26" t="n"/>
      <c r="GB355" s="26" t="n"/>
      <c r="GC355" s="26" t="n"/>
      <c r="GD355" s="26" t="n"/>
      <c r="GE355" s="26" t="n"/>
      <c r="GF355" s="26" t="n"/>
      <c r="GG355" s="26" t="n"/>
      <c r="GH355" s="26" t="n"/>
      <c r="GI355" s="26" t="n"/>
      <c r="GJ355" s="26" t="n"/>
      <c r="GK355" s="26" t="n"/>
      <c r="GL355" s="26" t="n"/>
      <c r="GM355" s="26" t="n"/>
      <c r="GN355" s="26" t="n"/>
      <c r="GO355" s="26" t="n"/>
      <c r="GP355" s="26" t="n"/>
      <c r="GQ355" s="26" t="n"/>
      <c r="GR355" s="26" t="n"/>
      <c r="GS355" s="26" t="n"/>
      <c r="GT355" s="26" t="n"/>
      <c r="GU355" s="26" t="n"/>
      <c r="GV355" s="26" t="n"/>
      <c r="GW355" s="26" t="n"/>
      <c r="GX355" s="26" t="n"/>
      <c r="GY355" s="26" t="n"/>
      <c r="GZ355" s="26" t="n"/>
      <c r="HA355" s="26" t="n"/>
      <c r="HB355" s="26" t="n"/>
      <c r="HC355" s="26" t="n"/>
      <c r="HD355" s="26" t="n"/>
      <c r="HE355" s="26" t="n"/>
      <c r="HF355" s="26" t="n"/>
      <c r="HG355" s="26" t="n"/>
      <c r="HH355" s="26" t="n"/>
      <c r="HI355" s="26" t="n"/>
      <c r="HJ355" s="26" t="n"/>
      <c r="HK355" s="26" t="n"/>
      <c r="HL355" s="26" t="n"/>
      <c r="HM355" s="26" t="n"/>
      <c r="HN355" s="26" t="n"/>
      <c r="HO355" s="26" t="n"/>
      <c r="HP355" s="26" t="n"/>
      <c r="HQ355" s="26" t="n"/>
      <c r="HR355" s="26" t="n"/>
      <c r="HS355" s="26" t="n"/>
      <c r="HT355" s="26" t="n"/>
      <c r="HU355" s="26" t="n"/>
      <c r="HV355" s="26" t="n"/>
      <c r="HW355" s="26" t="n"/>
      <c r="HX355" s="26" t="n"/>
      <c r="HY355" s="26" t="n"/>
      <c r="HZ355" s="26" t="n"/>
      <c r="IA355" s="26" t="n"/>
      <c r="IB355" s="26" t="n"/>
      <c r="IC355" s="26" t="n"/>
      <c r="ID355" s="26" t="n"/>
      <c r="IE355" s="26" t="n"/>
      <c r="IF355" s="26" t="n"/>
      <c r="IG355" s="26" t="n"/>
      <c r="IH355" s="26" t="n"/>
      <c r="II355" s="26" t="n"/>
      <c r="IJ355" s="26" t="n"/>
      <c r="IK355" s="26" t="n"/>
      <c r="IL355" s="26" t="n"/>
      <c r="IM355" s="26" t="n"/>
      <c r="IN355" s="26" t="n"/>
      <c r="IO355" s="26" t="n"/>
    </row>
    <row r="356" ht="15.75" customHeight="1" s="67">
      <c r="A356" s="37" t="inlineStr">
        <is>
          <t>OI_CONFIRM_MIN_PRICE_PCT</t>
        </is>
      </c>
      <c r="B356" s="38" t="inlineStr">
        <is>
          <t>1.0</t>
        </is>
      </c>
      <c r="C356" s="38" t="n"/>
      <c r="D356" s="38" t="inlineStr">
        <is>
          <t>ENTRY, GLOBAL_CHECK, STOCKS_EXIT</t>
        </is>
      </c>
      <c r="E356" s="38" t="n"/>
      <c r="F356" s="26" t="n"/>
      <c r="G356" s="38">
        <f>IFERROR(VLOOKUP($A386&amp;"_"&amp;$B386,Results_Deltas!$A$2:$P$15000,5,FALSE),"")</f>
        <v/>
      </c>
      <c r="H356" s="38" t="inlineStr">
        <is>
          <t>Blanket (page end)</t>
        </is>
      </c>
      <c r="I356" s="26" t="n"/>
      <c r="J356" s="26" t="n"/>
      <c r="K356" s="26" t="n"/>
      <c r="L356" s="26" t="inlineStr">
        <is>
          <t>NO</t>
        </is>
      </c>
      <c r="N356" s="76" t="inlineStr">
        <is>
          <t>UNTESTED</t>
        </is>
      </c>
      <c r="O356" s="26" t="n"/>
      <c r="P356" s="26" t="n"/>
      <c r="Q356" s="26" t="n"/>
      <c r="R356" s="26" t="n"/>
      <c r="S356" s="26" t="n"/>
      <c r="T356" s="26" t="n"/>
      <c r="U356" s="26" t="n"/>
      <c r="V356" s="26" t="n"/>
      <c r="W356" s="26" t="n"/>
      <c r="X356" s="26" t="n"/>
      <c r="Y356" s="26" t="n"/>
      <c r="Z356" s="26" t="n"/>
      <c r="AA356" s="26" t="n"/>
      <c r="AB356" s="26" t="n"/>
      <c r="AC356" s="26" t="n"/>
      <c r="AD356" s="26" t="n"/>
      <c r="AE356" s="26" t="n"/>
      <c r="AF356" s="26" t="n"/>
      <c r="AG356" s="26" t="n"/>
      <c r="AH356" s="26" t="n"/>
      <c r="AI356" s="26" t="n"/>
      <c r="AJ356" s="26" t="n"/>
      <c r="AK356" s="26" t="n"/>
      <c r="AL356" s="26" t="n"/>
      <c r="AM356" s="26" t="n"/>
      <c r="AN356" s="26" t="n"/>
      <c r="AO356" s="26" t="n"/>
      <c r="AP356" s="26" t="n"/>
      <c r="AQ356" s="26" t="n"/>
      <c r="AR356" s="26" t="n"/>
      <c r="AS356" s="26" t="n"/>
      <c r="AT356" s="26" t="n"/>
      <c r="AU356" s="26" t="n"/>
      <c r="AV356" s="26" t="n"/>
      <c r="AW356" s="26" t="n"/>
      <c r="AX356" s="26" t="n"/>
      <c r="AY356" s="26" t="n"/>
      <c r="AZ356" s="26" t="n"/>
      <c r="BA356" s="26" t="n"/>
      <c r="BB356" s="26" t="n"/>
      <c r="BC356" s="26" t="n"/>
      <c r="BD356" s="26" t="n"/>
      <c r="BE356" s="26" t="n"/>
      <c r="BF356" s="26" t="n"/>
      <c r="BG356" s="26" t="n"/>
      <c r="BH356" s="26" t="n"/>
      <c r="BI356" s="26" t="n"/>
      <c r="BJ356" s="26" t="n"/>
      <c r="BK356" s="26" t="n"/>
      <c r="BL356" s="26" t="n"/>
      <c r="BM356" s="26" t="n"/>
      <c r="BN356" s="26" t="n"/>
      <c r="BO356" s="26" t="n"/>
      <c r="BP356" s="26" t="n"/>
      <c r="BQ356" s="26" t="n"/>
      <c r="BR356" s="26" t="n"/>
      <c r="BS356" s="26" t="n"/>
      <c r="BT356" s="26" t="n"/>
      <c r="BU356" s="26" t="n"/>
      <c r="BV356" s="26" t="n"/>
      <c r="BW356" s="26" t="n"/>
      <c r="BX356" s="26" t="n"/>
      <c r="BY356" s="26" t="n"/>
      <c r="BZ356" s="26" t="n"/>
      <c r="CA356" s="26" t="n"/>
      <c r="CB356" s="26" t="n"/>
      <c r="CC356" s="26" t="n"/>
      <c r="CD356" s="26" t="n"/>
      <c r="CE356" s="26" t="n"/>
      <c r="CF356" s="26" t="n"/>
      <c r="CG356" s="26" t="n"/>
      <c r="CH356" s="26" t="n"/>
      <c r="CI356" s="26" t="n"/>
      <c r="CJ356" s="26" t="n"/>
      <c r="CK356" s="26" t="n"/>
      <c r="CL356" s="26" t="n"/>
      <c r="CM356" s="26" t="n"/>
      <c r="CN356" s="26" t="n"/>
      <c r="CO356" s="26" t="n"/>
      <c r="CP356" s="26" t="n"/>
      <c r="CQ356" s="26" t="n"/>
      <c r="CR356" s="26" t="n"/>
      <c r="CS356" s="26" t="n"/>
      <c r="CT356" s="26" t="n"/>
      <c r="CU356" s="26" t="n"/>
      <c r="CV356" s="26" t="n"/>
      <c r="CW356" s="26" t="n"/>
      <c r="CX356" s="26" t="n"/>
      <c r="CY356" s="26" t="n"/>
      <c r="CZ356" s="26" t="n"/>
      <c r="DA356" s="26" t="n"/>
      <c r="DB356" s="26" t="n"/>
      <c r="DC356" s="26" t="n"/>
      <c r="DD356" s="26" t="n"/>
      <c r="DE356" s="26" t="n"/>
      <c r="DF356" s="26" t="n"/>
      <c r="DG356" s="26" t="n"/>
      <c r="DH356" s="26" t="n"/>
      <c r="DI356" s="26" t="n"/>
      <c r="DJ356" s="26" t="n"/>
      <c r="DK356" s="26" t="n"/>
      <c r="DL356" s="26" t="n"/>
      <c r="DM356" s="26" t="n"/>
      <c r="DN356" s="26" t="n"/>
      <c r="DO356" s="26" t="n"/>
      <c r="DP356" s="26" t="n"/>
      <c r="DQ356" s="26" t="n"/>
      <c r="DR356" s="26" t="n"/>
      <c r="DS356" s="26" t="n"/>
      <c r="DT356" s="26" t="n"/>
      <c r="DU356" s="26" t="n"/>
      <c r="DV356" s="26" t="n"/>
      <c r="DW356" s="26" t="n"/>
      <c r="DX356" s="26" t="n"/>
      <c r="DY356" s="26" t="n"/>
      <c r="DZ356" s="26" t="n"/>
      <c r="EA356" s="26" t="n"/>
      <c r="EB356" s="26" t="n"/>
      <c r="EC356" s="26" t="n"/>
      <c r="ED356" s="26" t="n"/>
      <c r="EE356" s="26" t="n"/>
      <c r="EF356" s="26" t="n"/>
      <c r="EG356" s="26" t="n"/>
      <c r="EH356" s="26" t="n"/>
      <c r="EI356" s="26" t="n"/>
      <c r="EJ356" s="26" t="n"/>
      <c r="EK356" s="26" t="n"/>
      <c r="EL356" s="26" t="n"/>
      <c r="EM356" s="26" t="n"/>
      <c r="EN356" s="26" t="n"/>
      <c r="EO356" s="26" t="n"/>
      <c r="EP356" s="26" t="n"/>
      <c r="EQ356" s="26" t="n"/>
      <c r="ER356" s="26" t="n"/>
      <c r="ES356" s="26" t="n"/>
      <c r="ET356" s="26" t="n"/>
      <c r="EU356" s="26" t="n"/>
      <c r="EV356" s="26" t="n"/>
      <c r="EW356" s="26" t="n"/>
      <c r="EX356" s="26" t="n"/>
      <c r="EY356" s="26" t="n"/>
      <c r="EZ356" s="26" t="n"/>
      <c r="FA356" s="26" t="n"/>
      <c r="FB356" s="26" t="n"/>
      <c r="FC356" s="26" t="n"/>
      <c r="FD356" s="26" t="n"/>
      <c r="FE356" s="26" t="n"/>
      <c r="FF356" s="26" t="n"/>
      <c r="FG356" s="26" t="n"/>
      <c r="FH356" s="26" t="n"/>
      <c r="FI356" s="26" t="n"/>
      <c r="FJ356" s="26" t="n"/>
      <c r="FK356" s="26" t="n"/>
      <c r="FL356" s="26" t="n"/>
      <c r="FM356" s="26" t="n"/>
      <c r="FN356" s="26" t="n"/>
      <c r="FO356" s="26" t="n"/>
      <c r="FP356" s="26" t="n"/>
      <c r="FQ356" s="26" t="n"/>
      <c r="FR356" s="26" t="n"/>
      <c r="FS356" s="26" t="n"/>
      <c r="FT356" s="26" t="n"/>
      <c r="FU356" s="26" t="n"/>
      <c r="FV356" s="26" t="n"/>
      <c r="FW356" s="26" t="n"/>
      <c r="FX356" s="26" t="n"/>
      <c r="FY356" s="26" t="n"/>
      <c r="FZ356" s="26" t="n"/>
      <c r="GA356" s="26" t="n"/>
      <c r="GB356" s="26" t="n"/>
      <c r="GC356" s="26" t="n"/>
      <c r="GD356" s="26" t="n"/>
      <c r="GE356" s="26" t="n"/>
      <c r="GF356" s="26" t="n"/>
      <c r="GG356" s="26" t="n"/>
      <c r="GH356" s="26" t="n"/>
      <c r="GI356" s="26" t="n"/>
      <c r="GJ356" s="26" t="n"/>
      <c r="GK356" s="26" t="n"/>
      <c r="GL356" s="26" t="n"/>
      <c r="GM356" s="26" t="n"/>
      <c r="GN356" s="26" t="n"/>
      <c r="GO356" s="26" t="n"/>
      <c r="GP356" s="26" t="n"/>
      <c r="GQ356" s="26" t="n"/>
      <c r="GR356" s="26" t="n"/>
      <c r="GS356" s="26" t="n"/>
      <c r="GT356" s="26" t="n"/>
      <c r="GU356" s="26" t="n"/>
      <c r="GV356" s="26" t="n"/>
      <c r="GW356" s="26" t="n"/>
      <c r="GX356" s="26" t="n"/>
      <c r="GY356" s="26" t="n"/>
      <c r="GZ356" s="26" t="n"/>
      <c r="HA356" s="26" t="n"/>
      <c r="HB356" s="26" t="n"/>
      <c r="HC356" s="26" t="n"/>
      <c r="HD356" s="26" t="n"/>
      <c r="HE356" s="26" t="n"/>
      <c r="HF356" s="26" t="n"/>
      <c r="HG356" s="26" t="n"/>
      <c r="HH356" s="26" t="n"/>
      <c r="HI356" s="26" t="n"/>
      <c r="HJ356" s="26" t="n"/>
      <c r="HK356" s="26" t="n"/>
      <c r="HL356" s="26" t="n"/>
      <c r="HM356" s="26" t="n"/>
      <c r="HN356" s="26" t="n"/>
      <c r="HO356" s="26" t="n"/>
      <c r="HP356" s="26" t="n"/>
      <c r="HQ356" s="26" t="n"/>
      <c r="HR356" s="26" t="n"/>
      <c r="HS356" s="26" t="n"/>
      <c r="HT356" s="26" t="n"/>
      <c r="HU356" s="26" t="n"/>
      <c r="HV356" s="26" t="n"/>
      <c r="HW356" s="26" t="n"/>
      <c r="HX356" s="26" t="n"/>
      <c r="HY356" s="26" t="n"/>
      <c r="HZ356" s="26" t="n"/>
      <c r="IA356" s="26" t="n"/>
      <c r="IB356" s="26" t="n"/>
      <c r="IC356" s="26" t="n"/>
      <c r="ID356" s="26" t="n"/>
      <c r="IE356" s="26" t="n"/>
      <c r="IF356" s="26" t="n"/>
      <c r="IG356" s="26" t="n"/>
      <c r="IH356" s="26" t="n"/>
      <c r="II356" s="26" t="n"/>
      <c r="IJ356" s="26" t="n"/>
      <c r="IK356" s="26" t="n"/>
      <c r="IL356" s="26" t="n"/>
      <c r="IM356" s="26" t="n"/>
      <c r="IN356" s="26" t="n"/>
      <c r="IO356" s="26" t="n"/>
    </row>
    <row r="357" ht="15.75" customHeight="1" s="67">
      <c r="A357" s="37" t="inlineStr">
        <is>
          <t>OI_CONFIRM_MIN_PRICE_PCT</t>
        </is>
      </c>
      <c r="B357" s="38" t="inlineStr">
        <is>
          <t>0.5</t>
        </is>
      </c>
      <c r="C357" s="38" t="n"/>
      <c r="D357" s="38" t="inlineStr">
        <is>
          <t>ENTRY, GLOBAL_CHECK, STOCKS_EXIT</t>
        </is>
      </c>
      <c r="E357" s="38" t="n"/>
      <c r="F357" s="26" t="n"/>
      <c r="G357" s="38">
        <f>IFERROR(VLOOKUP($A387&amp;"_"&amp;$B387,Results_Deltas!$A$2:$P$15000,5,FALSE),"")</f>
        <v/>
      </c>
      <c r="H357" s="38" t="inlineStr">
        <is>
          <t>Blanket (page end)</t>
        </is>
      </c>
      <c r="I357" s="26" t="n"/>
      <c r="J357" s="26" t="n"/>
      <c r="K357" s="26" t="n"/>
      <c r="L357" s="26" t="inlineStr">
        <is>
          <t>NO</t>
        </is>
      </c>
      <c r="N357" s="76" t="inlineStr">
        <is>
          <t>UNTESTED</t>
        </is>
      </c>
      <c r="O357" s="26" t="n"/>
      <c r="P357" s="26" t="n"/>
      <c r="Q357" s="26" t="n"/>
      <c r="R357" s="26" t="n"/>
      <c r="S357" s="26" t="n"/>
      <c r="T357" s="26" t="n"/>
      <c r="U357" s="26" t="n"/>
      <c r="V357" s="26" t="n"/>
      <c r="W357" s="26" t="n"/>
      <c r="X357" s="26" t="n"/>
      <c r="Y357" s="26" t="n"/>
      <c r="Z357" s="26" t="n"/>
      <c r="AA357" s="26" t="n"/>
      <c r="AB357" s="26" t="n"/>
      <c r="AC357" s="26" t="n"/>
      <c r="AD357" s="26" t="n"/>
      <c r="AE357" s="26" t="n"/>
      <c r="AF357" s="26" t="n"/>
      <c r="AG357" s="26" t="n"/>
      <c r="AH357" s="26" t="n"/>
      <c r="AI357" s="26" t="n"/>
      <c r="AJ357" s="26" t="n"/>
      <c r="AK357" s="26" t="n"/>
      <c r="AL357" s="26" t="n"/>
      <c r="AM357" s="26" t="n"/>
      <c r="AN357" s="26" t="n"/>
      <c r="AO357" s="26" t="n"/>
      <c r="AP357" s="26" t="n"/>
      <c r="AQ357" s="26" t="n"/>
      <c r="AR357" s="26" t="n"/>
      <c r="AS357" s="26" t="n"/>
      <c r="AT357" s="26" t="n"/>
      <c r="AU357" s="26" t="n"/>
      <c r="AV357" s="26" t="n"/>
      <c r="AW357" s="26" t="n"/>
      <c r="AX357" s="26" t="n"/>
      <c r="AY357" s="26" t="n"/>
      <c r="AZ357" s="26" t="n"/>
      <c r="BA357" s="26" t="n"/>
      <c r="BB357" s="26" t="n"/>
      <c r="BC357" s="26" t="n"/>
      <c r="BD357" s="26" t="n"/>
      <c r="BE357" s="26" t="n"/>
      <c r="BF357" s="26" t="n"/>
      <c r="BG357" s="26" t="n"/>
      <c r="BH357" s="26" t="n"/>
      <c r="BI357" s="26" t="n"/>
      <c r="BJ357" s="26" t="n"/>
      <c r="BK357" s="26" t="n"/>
      <c r="BL357" s="26" t="n"/>
      <c r="BM357" s="26" t="n"/>
      <c r="BN357" s="26" t="n"/>
      <c r="BO357" s="26" t="n"/>
      <c r="BP357" s="26" t="n"/>
      <c r="BQ357" s="26" t="n"/>
      <c r="BR357" s="26" t="n"/>
      <c r="BS357" s="26" t="n"/>
      <c r="BT357" s="26" t="n"/>
      <c r="BU357" s="26" t="n"/>
      <c r="BV357" s="26" t="n"/>
      <c r="BW357" s="26" t="n"/>
      <c r="BX357" s="26" t="n"/>
      <c r="BY357" s="26" t="n"/>
      <c r="BZ357" s="26" t="n"/>
      <c r="CA357" s="26" t="n"/>
      <c r="CB357" s="26" t="n"/>
      <c r="CC357" s="26" t="n"/>
      <c r="CD357" s="26" t="n"/>
      <c r="CE357" s="26" t="n"/>
      <c r="CF357" s="26" t="n"/>
      <c r="CG357" s="26" t="n"/>
      <c r="CH357" s="26" t="n"/>
      <c r="CI357" s="26" t="n"/>
      <c r="CJ357" s="26" t="n"/>
      <c r="CK357" s="26" t="n"/>
      <c r="CL357" s="26" t="n"/>
      <c r="CM357" s="26" t="n"/>
      <c r="CN357" s="26" t="n"/>
      <c r="CO357" s="26" t="n"/>
      <c r="CP357" s="26" t="n"/>
      <c r="CQ357" s="26" t="n"/>
      <c r="CR357" s="26" t="n"/>
      <c r="CS357" s="26" t="n"/>
      <c r="CT357" s="26" t="n"/>
      <c r="CU357" s="26" t="n"/>
      <c r="CV357" s="26" t="n"/>
      <c r="CW357" s="26" t="n"/>
      <c r="CX357" s="26" t="n"/>
      <c r="CY357" s="26" t="n"/>
      <c r="CZ357" s="26" t="n"/>
      <c r="DA357" s="26" t="n"/>
      <c r="DB357" s="26" t="n"/>
      <c r="DC357" s="26" t="n"/>
      <c r="DD357" s="26" t="n"/>
      <c r="DE357" s="26" t="n"/>
      <c r="DF357" s="26" t="n"/>
      <c r="DG357" s="26" t="n"/>
      <c r="DH357" s="26" t="n"/>
      <c r="DI357" s="26" t="n"/>
      <c r="DJ357" s="26" t="n"/>
      <c r="DK357" s="26" t="n"/>
      <c r="DL357" s="26" t="n"/>
      <c r="DM357" s="26" t="n"/>
      <c r="DN357" s="26" t="n"/>
      <c r="DO357" s="26" t="n"/>
      <c r="DP357" s="26" t="n"/>
      <c r="DQ357" s="26" t="n"/>
      <c r="DR357" s="26" t="n"/>
      <c r="DS357" s="26" t="n"/>
      <c r="DT357" s="26" t="n"/>
      <c r="DU357" s="26" t="n"/>
      <c r="DV357" s="26" t="n"/>
      <c r="DW357" s="26" t="n"/>
      <c r="DX357" s="26" t="n"/>
      <c r="DY357" s="26" t="n"/>
      <c r="DZ357" s="26" t="n"/>
      <c r="EA357" s="26" t="n"/>
      <c r="EB357" s="26" t="n"/>
      <c r="EC357" s="26" t="n"/>
      <c r="ED357" s="26" t="n"/>
      <c r="EE357" s="26" t="n"/>
      <c r="EF357" s="26" t="n"/>
      <c r="EG357" s="26" t="n"/>
      <c r="EH357" s="26" t="n"/>
      <c r="EI357" s="26" t="n"/>
      <c r="EJ357" s="26" t="n"/>
      <c r="EK357" s="26" t="n"/>
      <c r="EL357" s="26" t="n"/>
      <c r="EM357" s="26" t="n"/>
      <c r="EN357" s="26" t="n"/>
      <c r="EO357" s="26" t="n"/>
      <c r="EP357" s="26" t="n"/>
      <c r="EQ357" s="26" t="n"/>
      <c r="ER357" s="26" t="n"/>
      <c r="ES357" s="26" t="n"/>
      <c r="ET357" s="26" t="n"/>
      <c r="EU357" s="26" t="n"/>
      <c r="EV357" s="26" t="n"/>
      <c r="EW357" s="26" t="n"/>
      <c r="EX357" s="26" t="n"/>
      <c r="EY357" s="26" t="n"/>
      <c r="EZ357" s="26" t="n"/>
      <c r="FA357" s="26" t="n"/>
      <c r="FB357" s="26" t="n"/>
      <c r="FC357" s="26" t="n"/>
      <c r="FD357" s="26" t="n"/>
      <c r="FE357" s="26" t="n"/>
      <c r="FF357" s="26" t="n"/>
      <c r="FG357" s="26" t="n"/>
      <c r="FH357" s="26" t="n"/>
      <c r="FI357" s="26" t="n"/>
      <c r="FJ357" s="26" t="n"/>
      <c r="FK357" s="26" t="n"/>
      <c r="FL357" s="26" t="n"/>
      <c r="FM357" s="26" t="n"/>
      <c r="FN357" s="26" t="n"/>
      <c r="FO357" s="26" t="n"/>
      <c r="FP357" s="26" t="n"/>
      <c r="FQ357" s="26" t="n"/>
      <c r="FR357" s="26" t="n"/>
      <c r="FS357" s="26" t="n"/>
      <c r="FT357" s="26" t="n"/>
      <c r="FU357" s="26" t="n"/>
      <c r="FV357" s="26" t="n"/>
      <c r="FW357" s="26" t="n"/>
      <c r="FX357" s="26" t="n"/>
      <c r="FY357" s="26" t="n"/>
      <c r="FZ357" s="26" t="n"/>
      <c r="GA357" s="26" t="n"/>
      <c r="GB357" s="26" t="n"/>
      <c r="GC357" s="26" t="n"/>
      <c r="GD357" s="26" t="n"/>
      <c r="GE357" s="26" t="n"/>
      <c r="GF357" s="26" t="n"/>
      <c r="GG357" s="26" t="n"/>
      <c r="GH357" s="26" t="n"/>
      <c r="GI357" s="26" t="n"/>
      <c r="GJ357" s="26" t="n"/>
      <c r="GK357" s="26" t="n"/>
      <c r="GL357" s="26" t="n"/>
      <c r="GM357" s="26" t="n"/>
      <c r="GN357" s="26" t="n"/>
      <c r="GO357" s="26" t="n"/>
      <c r="GP357" s="26" t="n"/>
      <c r="GQ357" s="26" t="n"/>
      <c r="GR357" s="26" t="n"/>
      <c r="GS357" s="26" t="n"/>
      <c r="GT357" s="26" t="n"/>
      <c r="GU357" s="26" t="n"/>
      <c r="GV357" s="26" t="n"/>
      <c r="GW357" s="26" t="n"/>
      <c r="GX357" s="26" t="n"/>
      <c r="GY357" s="26" t="n"/>
      <c r="GZ357" s="26" t="n"/>
      <c r="HA357" s="26" t="n"/>
      <c r="HB357" s="26" t="n"/>
      <c r="HC357" s="26" t="n"/>
      <c r="HD357" s="26" t="n"/>
      <c r="HE357" s="26" t="n"/>
      <c r="HF357" s="26" t="n"/>
      <c r="HG357" s="26" t="n"/>
      <c r="HH357" s="26" t="n"/>
      <c r="HI357" s="26" t="n"/>
      <c r="HJ357" s="26" t="n"/>
      <c r="HK357" s="26" t="n"/>
      <c r="HL357" s="26" t="n"/>
      <c r="HM357" s="26" t="n"/>
      <c r="HN357" s="26" t="n"/>
      <c r="HO357" s="26" t="n"/>
      <c r="HP357" s="26" t="n"/>
      <c r="HQ357" s="26" t="n"/>
      <c r="HR357" s="26" t="n"/>
      <c r="HS357" s="26" t="n"/>
      <c r="HT357" s="26" t="n"/>
      <c r="HU357" s="26" t="n"/>
      <c r="HV357" s="26" t="n"/>
      <c r="HW357" s="26" t="n"/>
      <c r="HX357" s="26" t="n"/>
      <c r="HY357" s="26" t="n"/>
      <c r="HZ357" s="26" t="n"/>
      <c r="IA357" s="26" t="n"/>
      <c r="IB357" s="26" t="n"/>
      <c r="IC357" s="26" t="n"/>
      <c r="ID357" s="26" t="n"/>
      <c r="IE357" s="26" t="n"/>
      <c r="IF357" s="26" t="n"/>
      <c r="IG357" s="26" t="n"/>
      <c r="IH357" s="26" t="n"/>
      <c r="II357" s="26" t="n"/>
      <c r="IJ357" s="26" t="n"/>
      <c r="IK357" s="26" t="n"/>
      <c r="IL357" s="26" t="n"/>
      <c r="IM357" s="26" t="n"/>
      <c r="IN357" s="26" t="n"/>
      <c r="IO357" s="26" t="n"/>
    </row>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18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GR_FILTER_VEC_ENABLED</t>
        </is>
      </c>
      <c r="B3" s="26" t="inlineStr">
        <is>
          <t>True</t>
        </is>
      </c>
      <c r="C3" s="26" t="n"/>
      <c r="D3" s="26" t="n"/>
      <c r="E3" s="26" t="n"/>
      <c r="F3" s="26" t="n"/>
      <c r="G3" s="26">
        <f>IFERROR(VLOOKUP($A6&amp;"_"&amp;$B6,Results_Deltas!$A$2:$P$15000,5,FALSE),"")</f>
        <v/>
      </c>
      <c r="H3" s="26">
        <f>IFERROR(VLOOKUP($A6,Results_30d_Deltas!$A$2:$H$5000,7,FALSE)-E5,"")</f>
        <v/>
      </c>
      <c r="I3" s="26">
        <f>IFERROR(VLOOKUP($A6,Results_30d_Deltas!$A$2:$H$5000,6,FALSE),"")</f>
        <v/>
      </c>
      <c r="J3" s="26" t="n"/>
      <c r="K3" s="26" t="n"/>
      <c r="L3" s="26" t="inlineStr">
        <is>
          <t>NO</t>
        </is>
      </c>
      <c r="M3" s="71" t="n">
        <v>-3.512141908413945</v>
      </c>
      <c r="N3" s="76" t="inlineStr">
        <is>
          <t>1/70</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4" t="inlineStr">
        <is>
          <t>EMA_9_21_FILTER_FILTER_TF=OFF</t>
        </is>
      </c>
      <c r="CH3" s="34" t="inlineStr">
        <is>
          <t>EMA_9_21_FILTER_FILTER_TF=D</t>
        </is>
      </c>
      <c r="CI3" s="34" t="inlineStr">
        <is>
          <t>EMA_9_21_FILTER_FILTER_TF=4h</t>
        </is>
      </c>
      <c r="CJ3" s="34" t="inlineStr">
        <is>
          <t>EMA_9_21_FILTER_FILTER_TF=1h</t>
        </is>
      </c>
      <c r="CK3" s="34" t="inlineStr">
        <is>
          <t>EMA_9_21_FILTER_FILTER_TF=15m</t>
        </is>
      </c>
      <c r="CL3" s="34" t="inlineStr">
        <is>
          <t>EMA_BLANKET_FILTER_FILTER_TF=OFF</t>
        </is>
      </c>
      <c r="CM3" s="34" t="inlineStr">
        <is>
          <t>EMA_BLANKET_FILTER_FILTER_TF=D</t>
        </is>
      </c>
      <c r="CN3" s="34" t="inlineStr">
        <is>
          <t>EMA_BLANKET_FILTER_FILTER_TF=4h</t>
        </is>
      </c>
      <c r="CO3" s="34" t="inlineStr">
        <is>
          <t>EMA_BLANKET_FILTER_FILTER_TF=1h</t>
        </is>
      </c>
      <c r="CP3" s="34" t="inlineStr">
        <is>
          <t>EMA_BLANKET_FILTER_FILTER_TF=15m</t>
        </is>
      </c>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4" t="inlineStr">
        <is>
          <t>GR_FILTER_VEC_FILTER_TF=OFF</t>
        </is>
      </c>
      <c r="EU3" s="34" t="inlineStr">
        <is>
          <t>GR_FILTER_VEC_FILTER_TF=D</t>
        </is>
      </c>
      <c r="EV3" s="34" t="inlineStr">
        <is>
          <t>GR_FILTER_VEC_FILTER_TF=4h</t>
        </is>
      </c>
      <c r="EW3" s="34" t="inlineStr">
        <is>
          <t>GR_FILTER_VEC_FILTER_TF=1h</t>
        </is>
      </c>
      <c r="EX3" s="34" t="inlineStr">
        <is>
          <t>GR_FILTER_VEC_FILTER_TF=15m</t>
        </is>
      </c>
      <c r="EY3" s="33" t="n"/>
      <c r="EZ3" s="33" t="n"/>
      <c r="FA3" s="33" t="n"/>
      <c r="FB3" s="33" t="n"/>
      <c r="FC3" s="33" t="n"/>
      <c r="FD3" s="33" t="n"/>
      <c r="FE3" s="33" t="n"/>
      <c r="FF3" s="33" t="n"/>
      <c r="FG3" s="33" t="n"/>
      <c r="FH3" s="33" t="n"/>
      <c r="FI3" s="34" t="inlineStr">
        <is>
          <t>LH_HL_FILTER_TF_REQ=2</t>
        </is>
      </c>
      <c r="FJ3" s="34" t="inlineStr">
        <is>
          <t>LH_HL_FILTER_TF_REQ=2_ALT</t>
        </is>
      </c>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4" t="inlineStr">
        <is>
          <t>WT_15M_BOUNCE_BB_MAX=0.95</t>
        </is>
      </c>
      <c r="IA3" s="34" t="inlineStr">
        <is>
          <t>WT_15M_BOUNCE_BB_MAX=0.9</t>
        </is>
      </c>
      <c r="IB3" s="34" t="inlineStr">
        <is>
          <t>WT_15M_BOUNCE_BB_MAX=0.8</t>
        </is>
      </c>
      <c r="IC3" s="34" t="inlineStr">
        <is>
          <t>WT_15M_BOUNCE_BB_MIN=0.05</t>
        </is>
      </c>
      <c r="ID3" s="34" t="inlineStr">
        <is>
          <t>WT_15M_BOUNCE_BB_MIN=0.1</t>
        </is>
      </c>
      <c r="IE3" s="34" t="inlineStr">
        <is>
          <t>WT_15M_BOUNCE_BB_MIN=0.2</t>
        </is>
      </c>
      <c r="IF3" s="34" t="inlineStr">
        <is>
          <t>WT_15M_BOUNCE_HIGH_1H_GT_PREV=True</t>
        </is>
      </c>
      <c r="IG3" s="34" t="inlineStr">
        <is>
          <t>WT_15M_BOUNCE_HIGH_1H_GT_PREV=False</t>
        </is>
      </c>
      <c r="IH3" s="34" t="inlineStr">
        <is>
          <t>WT_15M_BOUNCE_LOW_1H_GT_PREV=True</t>
        </is>
      </c>
      <c r="II3" s="34" t="inlineStr">
        <is>
          <t>WT_15M_BOUNCE_LOW_1H_GT_PREV=False</t>
        </is>
      </c>
      <c r="IJ3" s="34" t="inlineStr">
        <is>
          <t>WT_15M_BOUNCE_REL_VOL_GT_1=True</t>
        </is>
      </c>
      <c r="IK3" s="34" t="inlineStr">
        <is>
          <t>WT_15M_BOUNCE_REL_VOL_GT_1=False</t>
        </is>
      </c>
      <c r="IL3" s="26" t="n"/>
      <c r="IM3" s="26" t="inlineStr">
        <is>
          <t>ez_manage.py:6003 top()</t>
        </is>
      </c>
      <c r="IN3" s="26" t="inlineStr">
        <is>
          <t>v12_quick_engine.py:4261 x2</t>
        </is>
      </c>
      <c r="IO3" s="26" t="n"/>
    </row>
    <row r="4" ht="10.5" customHeight="1" s="67">
      <c r="A4" s="26" t="inlineStr">
        <is>
          <t>GR_FILTER_VEC_FILTER_TF</t>
        </is>
      </c>
      <c r="B4" s="26" t="inlineStr">
        <is>
          <t>OFF</t>
        </is>
      </c>
      <c r="C4" s="26" t="n"/>
      <c r="D4" s="26" t="n"/>
      <c r="E4" s="26" t="n"/>
      <c r="F4" s="26" t="n"/>
      <c r="G4" s="26">
        <f>IFERROR(VLOOKUP($A7&amp;"_"&amp;$B7,Results_Deltas!$A$2:$P$15000,5,FALSE),"")</f>
        <v/>
      </c>
      <c r="H4" s="26">
        <f>IFERROR(VLOOKUP($A7,Results_30d_Deltas!$A$2:$H$5000,7,FALSE)-E6,"")</f>
        <v/>
      </c>
      <c r="I4" s="26">
        <f>IFERROR(VLOOKUP($A7,Results_30d_Deltas!$A$2:$H$5000,6,FALSE),"")</f>
        <v/>
      </c>
      <c r="J4" s="26" t="n"/>
      <c r="K4" s="26" t="n"/>
      <c r="L4" s="26" t="inlineStr">
        <is>
          <t>NO</t>
        </is>
      </c>
      <c r="M4" s="71" t="n">
        <v>-1.878209748436258</v>
      </c>
      <c r="N4" s="76" t="inlineStr">
        <is>
          <t>0/33</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4" t="inlineStr">
        <is>
          <t>EMA_9_21_FILTER_FILTER_TF=OFF</t>
        </is>
      </c>
      <c r="CH4" s="34" t="inlineStr">
        <is>
          <t>EMA_9_21_FILTER_FILTER_TF=D</t>
        </is>
      </c>
      <c r="CI4" s="34" t="inlineStr">
        <is>
          <t>EMA_9_21_FILTER_FILTER_TF=4h</t>
        </is>
      </c>
      <c r="CJ4" s="34" t="inlineStr">
        <is>
          <t>EMA_9_21_FILTER_FILTER_TF=1h</t>
        </is>
      </c>
      <c r="CK4" s="34" t="inlineStr">
        <is>
          <t>EMA_9_21_FILTER_FILTER_TF=15m</t>
        </is>
      </c>
      <c r="CL4" s="34" t="inlineStr">
        <is>
          <t>EMA_BLANKET_FILTER_FILTER_TF=OFF</t>
        </is>
      </c>
      <c r="CM4" s="34" t="inlineStr">
        <is>
          <t>EMA_BLANKET_FILTER_FILTER_TF=D</t>
        </is>
      </c>
      <c r="CN4" s="34" t="inlineStr">
        <is>
          <t>EMA_BLANKET_FILTER_FILTER_TF=4h</t>
        </is>
      </c>
      <c r="CO4" s="34" t="inlineStr">
        <is>
          <t>EMA_BLANKET_FILTER_FILTER_TF=1h</t>
        </is>
      </c>
      <c r="CP4" s="34" t="inlineStr">
        <is>
          <t>EMA_BLANKET_FILTER_FILTER_TF=15m</t>
        </is>
      </c>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4" t="inlineStr">
        <is>
          <t>GR_FILTER_VEC_FILTER_TF=OFF</t>
        </is>
      </c>
      <c r="EU4" s="34" t="inlineStr">
        <is>
          <t>GR_FILTER_VEC_FILTER_TF=D</t>
        </is>
      </c>
      <c r="EV4" s="34" t="inlineStr">
        <is>
          <t>GR_FILTER_VEC_FILTER_TF=4h</t>
        </is>
      </c>
      <c r="EW4" s="34" t="inlineStr">
        <is>
          <t>GR_FILTER_VEC_FILTER_TF=1h</t>
        </is>
      </c>
      <c r="EX4" s="34" t="inlineStr">
        <is>
          <t>GR_FILTER_VEC_FILTER_TF=15m</t>
        </is>
      </c>
      <c r="EY4" s="33" t="n"/>
      <c r="EZ4" s="33" t="n"/>
      <c r="FA4" s="33" t="n"/>
      <c r="FB4" s="33" t="n"/>
      <c r="FC4" s="33" t="n"/>
      <c r="FD4" s="33" t="n"/>
      <c r="FE4" s="33" t="n"/>
      <c r="FF4" s="33" t="n"/>
      <c r="FG4" s="33" t="n"/>
      <c r="FH4" s="33" t="n"/>
      <c r="FI4" s="34" t="inlineStr">
        <is>
          <t>LH_HL_FILTER_TF_REQ=2</t>
        </is>
      </c>
      <c r="FJ4" s="34" t="inlineStr">
        <is>
          <t>LH_HL_FILTER_TF_REQ=2_ALT</t>
        </is>
      </c>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ez_manage.py:6004 top()</t>
        </is>
      </c>
      <c r="IN4" s="26" t="inlineStr">
        <is>
          <t>v12_quick_engine.py:112 x3</t>
        </is>
      </c>
      <c r="IO4" s="26" t="n"/>
    </row>
    <row r="5" ht="10.5" customHeight="1" s="67">
      <c r="A5" s="26" t="inlineStr">
        <is>
          <t>GR_FILTER_VEC_FILTER_TF</t>
        </is>
      </c>
      <c r="B5" s="26" t="inlineStr">
        <is>
          <t>D</t>
        </is>
      </c>
      <c r="C5" s="26" t="n"/>
      <c r="D5" s="26" t="n"/>
      <c r="E5" s="26" t="n"/>
      <c r="F5" s="26" t="n"/>
      <c r="G5" s="26">
        <f>IFERROR(VLOOKUP($A8&amp;"_"&amp;$B8,Results_Deltas!$A$2:$P$15000,5,FALSE),"")</f>
        <v/>
      </c>
      <c r="H5" s="26">
        <f>IFERROR(VLOOKUP($A8,Results_30d_Deltas!$A$2:$H$5000,7,FALSE)-E7,"")</f>
        <v/>
      </c>
      <c r="I5" s="26">
        <f>IFERROR(VLOOKUP($A8,Results_30d_Deltas!$A$2:$H$5000,6,FALSE),"")</f>
        <v/>
      </c>
      <c r="J5" s="26" t="n"/>
      <c r="K5" s="26" t="n"/>
      <c r="L5" s="26" t="inlineStr">
        <is>
          <t>NO</t>
        </is>
      </c>
      <c r="M5" s="71" t="n">
        <v>-1.878209748436258</v>
      </c>
      <c r="N5" s="76" t="inlineStr">
        <is>
          <t>0/33</t>
        </is>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4" t="inlineStr">
        <is>
          <t>EMA_9_21_FILTER_FILTER_TF=OFF</t>
        </is>
      </c>
      <c r="CH5" s="34" t="inlineStr">
        <is>
          <t>EMA_9_21_FILTER_FILTER_TF=D</t>
        </is>
      </c>
      <c r="CI5" s="34" t="inlineStr">
        <is>
          <t>EMA_9_21_FILTER_FILTER_TF=4h</t>
        </is>
      </c>
      <c r="CJ5" s="34" t="inlineStr">
        <is>
          <t>EMA_9_21_FILTER_FILTER_TF=1h</t>
        </is>
      </c>
      <c r="CK5" s="34" t="inlineStr">
        <is>
          <t>EMA_9_21_FILTER_FILTER_TF=15m</t>
        </is>
      </c>
      <c r="CL5" s="34" t="inlineStr">
        <is>
          <t>EMA_BLANKET_FILTER_FILTER_TF=OFF</t>
        </is>
      </c>
      <c r="CM5" s="34" t="inlineStr">
        <is>
          <t>EMA_BLANKET_FILTER_FILTER_TF=D</t>
        </is>
      </c>
      <c r="CN5" s="34" t="inlineStr">
        <is>
          <t>EMA_BLANKET_FILTER_FILTER_TF=4h</t>
        </is>
      </c>
      <c r="CO5" s="34" t="inlineStr">
        <is>
          <t>EMA_BLANKET_FILTER_FILTER_TF=1h</t>
        </is>
      </c>
      <c r="CP5" s="34" t="inlineStr">
        <is>
          <t>EMA_BLANKET_FILTER_FILTER_TF=15m</t>
        </is>
      </c>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4" t="inlineStr">
        <is>
          <t>GR_FILTER_VEC_FILTER_TF=OFF</t>
        </is>
      </c>
      <c r="EU5" s="34" t="inlineStr">
        <is>
          <t>GR_FILTER_VEC_FILTER_TF=D</t>
        </is>
      </c>
      <c r="EV5" s="34" t="inlineStr">
        <is>
          <t>GR_FILTER_VEC_FILTER_TF=4h</t>
        </is>
      </c>
      <c r="EW5" s="34" t="inlineStr">
        <is>
          <t>GR_FILTER_VEC_FILTER_TF=1h</t>
        </is>
      </c>
      <c r="EX5" s="34" t="inlineStr">
        <is>
          <t>GR_FILTER_VEC_FILTER_TF=15m</t>
        </is>
      </c>
      <c r="EY5" s="33" t="n"/>
      <c r="EZ5" s="33" t="n"/>
      <c r="FA5" s="33" t="n"/>
      <c r="FB5" s="33" t="n"/>
      <c r="FC5" s="33" t="n"/>
      <c r="FD5" s="33" t="n"/>
      <c r="FE5" s="33" t="n"/>
      <c r="FF5" s="33" t="n"/>
      <c r="FG5" s="33" t="n"/>
      <c r="FH5" s="33" t="n"/>
      <c r="FI5" s="34" t="inlineStr">
        <is>
          <t>LH_HL_FILTER_TF_REQ=2</t>
        </is>
      </c>
      <c r="FJ5" s="34" t="inlineStr">
        <is>
          <t>LH_HL_FILTER_TF_REQ=2_ALT</t>
        </is>
      </c>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ez_manage.py:6004 top()</t>
        </is>
      </c>
      <c r="IN5" s="26" t="inlineStr">
        <is>
          <t>v12_quick_engine.py:112 x3</t>
        </is>
      </c>
      <c r="IO5" s="26" t="n"/>
    </row>
    <row r="6" ht="10.5" customHeight="1" s="67">
      <c r="A6" s="26" t="inlineStr">
        <is>
          <t>GR_FILTER_VEC_FILTER_TF</t>
        </is>
      </c>
      <c r="B6" s="26" t="inlineStr">
        <is>
          <t>4h</t>
        </is>
      </c>
      <c r="C6" s="26" t="n"/>
      <c r="D6" s="26" t="n"/>
      <c r="E6" s="26" t="n"/>
      <c r="F6" s="26" t="n"/>
      <c r="G6" s="26">
        <f>IFERROR(VLOOKUP($A9&amp;"_"&amp;$B9,Results_Deltas!$A$2:$P$15000,5,FALSE),"")</f>
        <v/>
      </c>
      <c r="H6" s="26">
        <f>IFERROR(VLOOKUP($A9,Results_30d_Deltas!$A$2:$H$5000,7,FALSE)-E8,"")</f>
        <v/>
      </c>
      <c r="I6" s="26">
        <f>IFERROR(VLOOKUP($A9,Results_30d_Deltas!$A$2:$H$5000,6,FALSE),"")</f>
        <v/>
      </c>
      <c r="J6" s="26" t="n"/>
      <c r="K6" s="26" t="n"/>
      <c r="L6" s="26" t="inlineStr">
        <is>
          <t>NO</t>
        </is>
      </c>
      <c r="M6" s="71" t="n">
        <v>-1.878209748436258</v>
      </c>
      <c r="N6" s="76" t="inlineStr">
        <is>
          <t>0/33</t>
        </is>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4" t="inlineStr">
        <is>
          <t>EMA_9_21_FILTER_FILTER_TF=OFF</t>
        </is>
      </c>
      <c r="CH6" s="34" t="inlineStr">
        <is>
          <t>EMA_9_21_FILTER_FILTER_TF=D</t>
        </is>
      </c>
      <c r="CI6" s="34" t="inlineStr">
        <is>
          <t>EMA_9_21_FILTER_FILTER_TF=4h</t>
        </is>
      </c>
      <c r="CJ6" s="34" t="inlineStr">
        <is>
          <t>EMA_9_21_FILTER_FILTER_TF=1h</t>
        </is>
      </c>
      <c r="CK6" s="34" t="inlineStr">
        <is>
          <t>EMA_9_21_FILTER_FILTER_TF=15m</t>
        </is>
      </c>
      <c r="CL6" s="34" t="inlineStr">
        <is>
          <t>EMA_BLANKET_FILTER_FILTER_TF=OFF</t>
        </is>
      </c>
      <c r="CM6" s="34" t="inlineStr">
        <is>
          <t>EMA_BLANKET_FILTER_FILTER_TF=D</t>
        </is>
      </c>
      <c r="CN6" s="34" t="inlineStr">
        <is>
          <t>EMA_BLANKET_FILTER_FILTER_TF=4h</t>
        </is>
      </c>
      <c r="CO6" s="34" t="inlineStr">
        <is>
          <t>EMA_BLANKET_FILTER_FILTER_TF=1h</t>
        </is>
      </c>
      <c r="CP6" s="34" t="inlineStr">
        <is>
          <t>EMA_BLANKET_FILTER_FILTER_TF=15m</t>
        </is>
      </c>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4" t="inlineStr">
        <is>
          <t>GR_FILTER_VEC_FILTER_TF=OFF</t>
        </is>
      </c>
      <c r="EU6" s="34" t="inlineStr">
        <is>
          <t>GR_FILTER_VEC_FILTER_TF=D</t>
        </is>
      </c>
      <c r="EV6" s="34" t="inlineStr">
        <is>
          <t>GR_FILTER_VEC_FILTER_TF=4h</t>
        </is>
      </c>
      <c r="EW6" s="34" t="inlineStr">
        <is>
          <t>GR_FILTER_VEC_FILTER_TF=1h</t>
        </is>
      </c>
      <c r="EX6" s="34" t="inlineStr">
        <is>
          <t>GR_FILTER_VEC_FILTER_TF=15m</t>
        </is>
      </c>
      <c r="EY6" s="33" t="n"/>
      <c r="EZ6" s="33" t="n"/>
      <c r="FA6" s="33" t="n"/>
      <c r="FB6" s="33" t="n"/>
      <c r="FC6" s="33" t="n"/>
      <c r="FD6" s="33" t="n"/>
      <c r="FE6" s="33" t="n"/>
      <c r="FF6" s="33" t="n"/>
      <c r="FG6" s="33" t="n"/>
      <c r="FH6" s="33" t="n"/>
      <c r="FI6" s="34" t="inlineStr">
        <is>
          <t>LH_HL_FILTER_TF_REQ=2</t>
        </is>
      </c>
      <c r="FJ6" s="34" t="inlineStr">
        <is>
          <t>LH_HL_FILTER_TF_REQ=2_ALT</t>
        </is>
      </c>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ez_manage.py:6004 top()</t>
        </is>
      </c>
      <c r="IN6" s="26" t="inlineStr">
        <is>
          <t>v12_quick_engine.py:112 x3</t>
        </is>
      </c>
      <c r="IO6" s="26" t="n"/>
    </row>
    <row r="7" ht="10.5" customHeight="1" s="67">
      <c r="A7" s="26" t="inlineStr">
        <is>
          <t>GR_FILTER_VEC_FILTER_TF</t>
        </is>
      </c>
      <c r="B7" s="26" t="inlineStr">
        <is>
          <t>1h</t>
        </is>
      </c>
      <c r="C7" s="26" t="n"/>
      <c r="D7" s="26" t="n"/>
      <c r="E7" s="26" t="n"/>
      <c r="F7" s="26" t="n"/>
      <c r="G7" s="26">
        <f>IFERROR(VLOOKUP($A10&amp;"_"&amp;$B10,Results_Deltas!$A$2:$P$15000,5,FALSE),"")</f>
        <v/>
      </c>
      <c r="H7" s="26">
        <f>IFERROR(VLOOKUP($A10,Results_30d_Deltas!$A$2:$H$5000,7,FALSE)-E9,"")</f>
        <v/>
      </c>
      <c r="I7" s="26">
        <f>IFERROR(VLOOKUP($A10,Results_30d_Deltas!$A$2:$H$5000,6,FALSE),"")</f>
        <v/>
      </c>
      <c r="J7" s="26" t="n"/>
      <c r="K7" s="26" t="n"/>
      <c r="L7" s="26" t="inlineStr">
        <is>
          <t>NO</t>
        </is>
      </c>
      <c r="M7" s="71" t="n">
        <v>-1.878209748436258</v>
      </c>
      <c r="N7" s="76" t="inlineStr">
        <is>
          <t>0/33</t>
        </is>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4" t="inlineStr">
        <is>
          <t>EMA_9_21_FILTER_FILTER_TF=OFF</t>
        </is>
      </c>
      <c r="CH7" s="34" t="inlineStr">
        <is>
          <t>EMA_9_21_FILTER_FILTER_TF=D</t>
        </is>
      </c>
      <c r="CI7" s="34" t="inlineStr">
        <is>
          <t>EMA_9_21_FILTER_FILTER_TF=4h</t>
        </is>
      </c>
      <c r="CJ7" s="34" t="inlineStr">
        <is>
          <t>EMA_9_21_FILTER_FILTER_TF=1h</t>
        </is>
      </c>
      <c r="CK7" s="34" t="inlineStr">
        <is>
          <t>EMA_9_21_FILTER_FILTER_TF=15m</t>
        </is>
      </c>
      <c r="CL7" s="34" t="inlineStr">
        <is>
          <t>EMA_BLANKET_FILTER_FILTER_TF=OFF</t>
        </is>
      </c>
      <c r="CM7" s="34" t="inlineStr">
        <is>
          <t>EMA_BLANKET_FILTER_FILTER_TF=D</t>
        </is>
      </c>
      <c r="CN7" s="34" t="inlineStr">
        <is>
          <t>EMA_BLANKET_FILTER_FILTER_TF=4h</t>
        </is>
      </c>
      <c r="CO7" s="34" t="inlineStr">
        <is>
          <t>EMA_BLANKET_FILTER_FILTER_TF=1h</t>
        </is>
      </c>
      <c r="CP7" s="34" t="inlineStr">
        <is>
          <t>EMA_BLANKET_FILTER_FILTER_TF=15m</t>
        </is>
      </c>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4" t="inlineStr">
        <is>
          <t>GR_FILTER_VEC_FILTER_TF=OFF</t>
        </is>
      </c>
      <c r="EU7" s="34" t="inlineStr">
        <is>
          <t>GR_FILTER_VEC_FILTER_TF=D</t>
        </is>
      </c>
      <c r="EV7" s="34" t="inlineStr">
        <is>
          <t>GR_FILTER_VEC_FILTER_TF=4h</t>
        </is>
      </c>
      <c r="EW7" s="34" t="inlineStr">
        <is>
          <t>GR_FILTER_VEC_FILTER_TF=1h</t>
        </is>
      </c>
      <c r="EX7" s="34" t="inlineStr">
        <is>
          <t>GR_FILTER_VEC_FILTER_TF=15m</t>
        </is>
      </c>
      <c r="EY7" s="33" t="n"/>
      <c r="EZ7" s="33" t="n"/>
      <c r="FA7" s="33" t="n"/>
      <c r="FB7" s="33" t="n"/>
      <c r="FC7" s="33" t="n"/>
      <c r="FD7" s="33" t="n"/>
      <c r="FE7" s="33" t="n"/>
      <c r="FF7" s="33" t="n"/>
      <c r="FG7" s="33" t="n"/>
      <c r="FH7" s="33" t="n"/>
      <c r="FI7" s="34" t="inlineStr">
        <is>
          <t>LH_HL_FILTER_TF_REQ=2</t>
        </is>
      </c>
      <c r="FJ7" s="34" t="inlineStr">
        <is>
          <t>LH_HL_FILTER_TF_REQ=2_ALT</t>
        </is>
      </c>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ez_manage.py:6004 top()</t>
        </is>
      </c>
      <c r="IN7" s="26" t="inlineStr">
        <is>
          <t>v12_quick_engine.py:112 x3</t>
        </is>
      </c>
      <c r="IO7" s="26" t="n"/>
    </row>
    <row r="8" ht="10.5" customHeight="1" s="67">
      <c r="A8" s="27" t="inlineStr">
        <is>
          <t>GR_FILTER_ALL_ENTRIES</t>
        </is>
      </c>
      <c r="B8" s="27" t="inlineStr">
        <is>
          <t>0.0</t>
        </is>
      </c>
      <c r="C8" s="26" t="n"/>
      <c r="D8" s="26" t="n"/>
      <c r="E8" s="26" t="n"/>
      <c r="F8" s="26" t="n"/>
      <c r="G8" s="26">
        <f>IFERROR(VLOOKUP($A3&amp;"="&amp;$B3,Results_Deltas!$A$2:$P$15000,5,FALSE),"")</f>
        <v/>
      </c>
      <c r="H8" s="26">
        <f>IFERROR(VLOOKUP($A3,Results_30d_Deltas!$A$2:$H$5000,7,FALSE)-E3,"")</f>
        <v/>
      </c>
      <c r="I8" s="26">
        <f>IFERROR(VLOOKUP($A3,Results_30d_Deltas!$A$2:$H$5000,6,FALSE),"")</f>
        <v/>
      </c>
      <c r="J8" s="26" t="n"/>
      <c r="K8" s="26" t="n"/>
      <c r="L8" s="26" t="inlineStr">
        <is>
          <t>YES</t>
        </is>
      </c>
      <c r="M8" s="71" t="n">
        <v>-1.834315576466818</v>
      </c>
      <c r="N8" s="76" t="inlineStr">
        <is>
          <t>0/70</t>
        </is>
      </c>
      <c r="O8" s="33" t="n"/>
      <c r="P8" s="33" t="n"/>
      <c r="Q8" s="33" t="n"/>
      <c r="R8" s="33" t="n"/>
      <c r="S8" s="33" t="n"/>
      <c r="T8" s="33" t="n"/>
      <c r="U8" s="33" t="n"/>
      <c r="V8" s="33" t="n"/>
      <c r="W8" s="33" t="n"/>
      <c r="X8" s="33" t="n"/>
      <c r="Y8" s="34" t="inlineStr">
        <is>
          <t>BB_PULLBACK_GATE_FILTER_TF=OFF</t>
        </is>
      </c>
      <c r="Z8" s="34" t="inlineStr">
        <is>
          <t>BB_PULLBACK_GATE_FILTER_TF=D</t>
        </is>
      </c>
      <c r="AA8" s="34" t="inlineStr">
        <is>
          <t>BB_PULLBACK_GATE_FILTER_TF=4h</t>
        </is>
      </c>
      <c r="AB8" s="34" t="inlineStr">
        <is>
          <t>BB_PULLBACK_GATE_FILTER_TF=1h</t>
        </is>
      </c>
      <c r="AC8" s="34" t="inlineStr">
        <is>
          <t>BB_PULLBACK_GATE_FILTER_TF=15m</t>
        </is>
      </c>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4" t="inlineStr">
        <is>
          <t>EMA_9_21_FILTER_FILTER_TF=OFF</t>
        </is>
      </c>
      <c r="CH8" s="34" t="inlineStr">
        <is>
          <t>EMA_9_21_FILTER_FILTER_TF=D</t>
        </is>
      </c>
      <c r="CI8" s="34" t="inlineStr">
        <is>
          <t>EMA_9_21_FILTER_FILTER_TF=4h</t>
        </is>
      </c>
      <c r="CJ8" s="34" t="inlineStr">
        <is>
          <t>EMA_9_21_FILTER_FILTER_TF=1h</t>
        </is>
      </c>
      <c r="CK8" s="34" t="inlineStr">
        <is>
          <t>EMA_9_21_FILTER_FILTER_TF=15m</t>
        </is>
      </c>
      <c r="CL8" s="34" t="inlineStr">
        <is>
          <t>EMA_BLANKET_FILTER_FILTER_TF=OFF</t>
        </is>
      </c>
      <c r="CM8" s="34" t="inlineStr">
        <is>
          <t>EMA_BLANKET_FILTER_FILTER_TF=D</t>
        </is>
      </c>
      <c r="CN8" s="34" t="inlineStr">
        <is>
          <t>EMA_BLANKET_FILTER_FILTER_TF=4h</t>
        </is>
      </c>
      <c r="CO8" s="34" t="inlineStr">
        <is>
          <t>EMA_BLANKET_FILTER_FILTER_TF=1h</t>
        </is>
      </c>
      <c r="CP8" s="34" t="inlineStr">
        <is>
          <t>EMA_BLANKET_FILTER_FILTER_TF=15m</t>
        </is>
      </c>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4" t="inlineStr">
        <is>
          <t>GR_FILTER_VEC_FILTER_TF=OFF</t>
        </is>
      </c>
      <c r="EU8" s="34" t="inlineStr">
        <is>
          <t>GR_FILTER_VEC_FILTER_TF=D</t>
        </is>
      </c>
      <c r="EV8" s="34" t="inlineStr">
        <is>
          <t>GR_FILTER_VEC_FILTER_TF=4h</t>
        </is>
      </c>
      <c r="EW8" s="34" t="inlineStr">
        <is>
          <t>GR_FILTER_VEC_FILTER_TF=1h</t>
        </is>
      </c>
      <c r="EX8" s="34" t="inlineStr">
        <is>
          <t>GR_FILTER_VEC_FILTER_TF=15m</t>
        </is>
      </c>
      <c r="EY8" s="33" t="n"/>
      <c r="EZ8" s="33" t="n"/>
      <c r="FA8" s="33" t="n"/>
      <c r="FB8" s="33" t="n"/>
      <c r="FC8" s="33" t="n"/>
      <c r="FD8" s="33" t="n"/>
      <c r="FE8" s="33" t="n"/>
      <c r="FF8" s="33" t="n"/>
      <c r="FG8" s="33" t="n"/>
      <c r="FH8" s="33" t="n"/>
      <c r="FI8" s="34" t="inlineStr">
        <is>
          <t>LH_HL_FILTER_TF_REQ=2</t>
        </is>
      </c>
      <c r="FJ8" s="34" t="inlineStr">
        <is>
          <t>LH_HL_FILTER_TF_REQ=2_ALT</t>
        </is>
      </c>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4" t="inlineStr">
        <is>
          <t>MTF_ARMED_ENTRIES_FILTER_TF=OFF</t>
        </is>
      </c>
      <c r="GH8" s="34" t="inlineStr">
        <is>
          <t>MTF_ARMED_ENTRIES_FILTER_TF=D</t>
        </is>
      </c>
      <c r="GI8" s="34" t="inlineStr">
        <is>
          <t>MTF_ARMED_ENTRIES_FILTER_TF=4h</t>
        </is>
      </c>
      <c r="GJ8" s="34" t="inlineStr">
        <is>
          <t>MTF_ARMED_ENTRIES_FILTER_TF=1h</t>
        </is>
      </c>
      <c r="GK8" s="34" t="inlineStr">
        <is>
          <t>MTF_ARMED_ENTRIES_FILTER_TF=15m</t>
        </is>
      </c>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ez_manage.py:4768 top()</t>
        </is>
      </c>
      <c r="IN8" s="26" t="inlineStr">
        <is>
          <t>v12_quick_engine.py:1912 x3</t>
        </is>
      </c>
      <c r="IO8" s="26" t="n"/>
    </row>
    <row r="9" ht="10.5" customHeight="1" s="67">
      <c r="A9" s="26" t="inlineStr">
        <is>
          <t>GR_FILTER_ALL_ENTRIES</t>
        </is>
      </c>
      <c r="B9" s="26" t="inlineStr">
        <is>
          <t>0.0_ALT</t>
        </is>
      </c>
      <c r="C9" s="26" t="n"/>
      <c r="D9" s="26" t="n"/>
      <c r="E9" s="26" t="n"/>
      <c r="F9" s="26" t="n"/>
      <c r="G9" s="26">
        <f>IFERROR(VLOOKUP($A4&amp;"_"&amp;$B4,Results_Deltas!$A$2:$P$15000,5,FALSE),"")</f>
        <v/>
      </c>
      <c r="H9" s="26">
        <f>IFERROR(VLOOKUP($A4,Results_30d_Deltas!$A$2:$H$5000,7,FALSE)-E3,"")</f>
        <v/>
      </c>
      <c r="I9" s="26">
        <f>IFERROR(VLOOKUP($A4,Results_30d_Deltas!$A$2:$H$5000,6,FALSE),"")</f>
        <v/>
      </c>
      <c r="J9" s="26" t="n"/>
      <c r="K9" s="26" t="n"/>
      <c r="L9" s="26" t="inlineStr">
        <is>
          <t>NO</t>
        </is>
      </c>
      <c r="M9" s="71" t="n">
        <v>-1.827414421254453</v>
      </c>
      <c r="N9" s="76" t="inlineStr">
        <is>
          <t>0/73</t>
        </is>
      </c>
      <c r="O9" s="33" t="n"/>
      <c r="P9" s="33" t="n"/>
      <c r="Q9" s="33" t="n"/>
      <c r="R9" s="33" t="n"/>
      <c r="S9" s="33" t="n"/>
      <c r="T9" s="33" t="n"/>
      <c r="U9" s="33" t="n"/>
      <c r="V9" s="33" t="n"/>
      <c r="W9" s="33" t="n"/>
      <c r="X9" s="33" t="n"/>
      <c r="Y9" s="34" t="inlineStr">
        <is>
          <t>BB_PULLBACK_GATE_FILTER_TF=OFF</t>
        </is>
      </c>
      <c r="Z9" s="34" t="inlineStr">
        <is>
          <t>BB_PULLBACK_GATE_FILTER_TF=D</t>
        </is>
      </c>
      <c r="AA9" s="34" t="inlineStr">
        <is>
          <t>BB_PULLBACK_GATE_FILTER_TF=4h</t>
        </is>
      </c>
      <c r="AB9" s="34" t="inlineStr">
        <is>
          <t>BB_PULLBACK_GATE_FILTER_TF=1h</t>
        </is>
      </c>
      <c r="AC9" s="34" t="inlineStr">
        <is>
          <t>BB_PULLBACK_GATE_FILTER_TF=15m</t>
        </is>
      </c>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4" t="inlineStr">
        <is>
          <t>EMA_9_21_FILTER_FILTER_TF=OFF</t>
        </is>
      </c>
      <c r="CH9" s="34" t="inlineStr">
        <is>
          <t>EMA_9_21_FILTER_FILTER_TF=D</t>
        </is>
      </c>
      <c r="CI9" s="34" t="inlineStr">
        <is>
          <t>EMA_9_21_FILTER_FILTER_TF=4h</t>
        </is>
      </c>
      <c r="CJ9" s="34" t="inlineStr">
        <is>
          <t>EMA_9_21_FILTER_FILTER_TF=1h</t>
        </is>
      </c>
      <c r="CK9" s="34" t="inlineStr">
        <is>
          <t>EMA_9_21_FILTER_FILTER_TF=15m</t>
        </is>
      </c>
      <c r="CL9" s="34" t="inlineStr">
        <is>
          <t>EMA_BLANKET_FILTER_FILTER_TF=OFF</t>
        </is>
      </c>
      <c r="CM9" s="34" t="inlineStr">
        <is>
          <t>EMA_BLANKET_FILTER_FILTER_TF=D</t>
        </is>
      </c>
      <c r="CN9" s="34" t="inlineStr">
        <is>
          <t>EMA_BLANKET_FILTER_FILTER_TF=4h</t>
        </is>
      </c>
      <c r="CO9" s="34" t="inlineStr">
        <is>
          <t>EMA_BLANKET_FILTER_FILTER_TF=1h</t>
        </is>
      </c>
      <c r="CP9" s="34" t="inlineStr">
        <is>
          <t>EMA_BLANKET_FILTER_FILTER_TF=15m</t>
        </is>
      </c>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4" t="inlineStr">
        <is>
          <t>GR_FILTER_VEC_FILTER_TF=OFF</t>
        </is>
      </c>
      <c r="EU9" s="34" t="inlineStr">
        <is>
          <t>GR_FILTER_VEC_FILTER_TF=D</t>
        </is>
      </c>
      <c r="EV9" s="34" t="inlineStr">
        <is>
          <t>GR_FILTER_VEC_FILTER_TF=4h</t>
        </is>
      </c>
      <c r="EW9" s="34" t="inlineStr">
        <is>
          <t>GR_FILTER_VEC_FILTER_TF=1h</t>
        </is>
      </c>
      <c r="EX9" s="34" t="inlineStr">
        <is>
          <t>GR_FILTER_VEC_FILTER_TF=15m</t>
        </is>
      </c>
      <c r="EY9" s="33" t="n"/>
      <c r="EZ9" s="33" t="n"/>
      <c r="FA9" s="33" t="n"/>
      <c r="FB9" s="33" t="n"/>
      <c r="FC9" s="33" t="n"/>
      <c r="FD9" s="33" t="n"/>
      <c r="FE9" s="33" t="n"/>
      <c r="FF9" s="33" t="n"/>
      <c r="FG9" s="33" t="n"/>
      <c r="FH9" s="33" t="n"/>
      <c r="FI9" s="34" t="inlineStr">
        <is>
          <t>LH_HL_FILTER_TF_REQ=2</t>
        </is>
      </c>
      <c r="FJ9" s="34" t="inlineStr">
        <is>
          <t>LH_HL_FILTER_TF_REQ=2_ALT</t>
        </is>
      </c>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4" t="inlineStr">
        <is>
          <t>MTF_ARMED_ENTRIES_FILTER_TF=OFF</t>
        </is>
      </c>
      <c r="GH9" s="34" t="inlineStr">
        <is>
          <t>MTF_ARMED_ENTRIES_FILTER_TF=D</t>
        </is>
      </c>
      <c r="GI9" s="34" t="inlineStr">
        <is>
          <t>MTF_ARMED_ENTRIES_FILTER_TF=4h</t>
        </is>
      </c>
      <c r="GJ9" s="34" t="inlineStr">
        <is>
          <t>MTF_ARMED_ENTRIES_FILTER_TF=1h</t>
        </is>
      </c>
      <c r="GK9" s="34" t="inlineStr">
        <is>
          <t>MTF_ARMED_ENTRIES_FILTER_TF=15m</t>
        </is>
      </c>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ez_manage.py:4768 top()</t>
        </is>
      </c>
      <c r="IN9" s="26" t="inlineStr">
        <is>
          <t>v12_quick_engine.py:1912 x3</t>
        </is>
      </c>
      <c r="IO9" s="26" t="n"/>
    </row>
    <row r="10" ht="10.5" customHeight="1" s="67">
      <c r="A10" s="27" t="inlineStr">
        <is>
          <t>GR_FILTER_VEC_ENABLED</t>
        </is>
      </c>
      <c r="B10" s="27" t="inlineStr">
        <is>
          <t>False</t>
        </is>
      </c>
      <c r="C10" s="26" t="n"/>
      <c r="D10" s="26" t="n"/>
      <c r="E10" s="26" t="n"/>
      <c r="F10" s="26" t="n"/>
      <c r="G10" s="26">
        <f>IFERROR(VLOOKUP($A5&amp;"_"&amp;$B5,Results_Deltas!$A$2:$P$15000,5,FALSE),"")</f>
        <v/>
      </c>
      <c r="H10" s="26">
        <f>IFERROR(VLOOKUP($A5,Results_30d_Deltas!$A$2:$H$5000,7,FALSE)-E4,"")</f>
        <v/>
      </c>
      <c r="I10" s="26">
        <f>IFERROR(VLOOKUP($A5,Results_30d_Deltas!$A$2:$H$5000,6,FALSE),"")</f>
        <v/>
      </c>
      <c r="J10" s="26" t="n"/>
      <c r="K10" s="26" t="n"/>
      <c r="L10" s="26" t="inlineStr">
        <is>
          <t>YES</t>
        </is>
      </c>
      <c r="M10" s="71" t="n">
        <v>-0.60950129218065</v>
      </c>
      <c r="N10" s="76" t="inlineStr">
        <is>
          <t>1/67</t>
        </is>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4" t="inlineStr">
        <is>
          <t>EMA_9_21_FILTER_FILTER_TF=OFF</t>
        </is>
      </c>
      <c r="CH10" s="34" t="inlineStr">
        <is>
          <t>EMA_9_21_FILTER_FILTER_TF=D</t>
        </is>
      </c>
      <c r="CI10" s="34" t="inlineStr">
        <is>
          <t>EMA_9_21_FILTER_FILTER_TF=4h</t>
        </is>
      </c>
      <c r="CJ10" s="34" t="inlineStr">
        <is>
          <t>EMA_9_21_FILTER_FILTER_TF=1h</t>
        </is>
      </c>
      <c r="CK10" s="34" t="inlineStr">
        <is>
          <t>EMA_9_21_FILTER_FILTER_TF=15m</t>
        </is>
      </c>
      <c r="CL10" s="34" t="inlineStr">
        <is>
          <t>EMA_BLANKET_FILTER_FILTER_TF=OFF</t>
        </is>
      </c>
      <c r="CM10" s="34" t="inlineStr">
        <is>
          <t>EMA_BLANKET_FILTER_FILTER_TF=D</t>
        </is>
      </c>
      <c r="CN10" s="34" t="inlineStr">
        <is>
          <t>EMA_BLANKET_FILTER_FILTER_TF=4h</t>
        </is>
      </c>
      <c r="CO10" s="34" t="inlineStr">
        <is>
          <t>EMA_BLANKET_FILTER_FILTER_TF=1h</t>
        </is>
      </c>
      <c r="CP10" s="34" t="inlineStr">
        <is>
          <t>EMA_BLANKET_FILTER_FILTER_TF=15m</t>
        </is>
      </c>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4" t="inlineStr">
        <is>
          <t>GR_FILTER_VEC_FILTER_TF=OFF</t>
        </is>
      </c>
      <c r="EU10" s="34" t="inlineStr">
        <is>
          <t>GR_FILTER_VEC_FILTER_TF=D</t>
        </is>
      </c>
      <c r="EV10" s="34" t="inlineStr">
        <is>
          <t>GR_FILTER_VEC_FILTER_TF=4h</t>
        </is>
      </c>
      <c r="EW10" s="34" t="inlineStr">
        <is>
          <t>GR_FILTER_VEC_FILTER_TF=1h</t>
        </is>
      </c>
      <c r="EX10" s="34" t="inlineStr">
        <is>
          <t>GR_FILTER_VEC_FILTER_TF=15m</t>
        </is>
      </c>
      <c r="EY10" s="33" t="n"/>
      <c r="EZ10" s="33" t="n"/>
      <c r="FA10" s="33" t="n"/>
      <c r="FB10" s="33" t="n"/>
      <c r="FC10" s="33" t="n"/>
      <c r="FD10" s="33" t="n"/>
      <c r="FE10" s="33" t="n"/>
      <c r="FF10" s="33" t="n"/>
      <c r="FG10" s="33" t="n"/>
      <c r="FH10" s="33" t="n"/>
      <c r="FI10" s="34" t="inlineStr">
        <is>
          <t>LH_HL_FILTER_TF_REQ=2</t>
        </is>
      </c>
      <c r="FJ10" s="34" t="inlineStr">
        <is>
          <t>LH_HL_FILTER_TF_REQ=2_ALT</t>
        </is>
      </c>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4" t="inlineStr">
        <is>
          <t>WT_15M_BOUNCE_BB_MAX=0.95</t>
        </is>
      </c>
      <c r="IA10" s="34" t="inlineStr">
        <is>
          <t>WT_15M_BOUNCE_BB_MAX=0.9</t>
        </is>
      </c>
      <c r="IB10" s="34" t="inlineStr">
        <is>
          <t>WT_15M_BOUNCE_BB_MAX=0.8</t>
        </is>
      </c>
      <c r="IC10" s="34" t="inlineStr">
        <is>
          <t>WT_15M_BOUNCE_BB_MIN=0.05</t>
        </is>
      </c>
      <c r="ID10" s="34" t="inlineStr">
        <is>
          <t>WT_15M_BOUNCE_BB_MIN=0.1</t>
        </is>
      </c>
      <c r="IE10" s="34" t="inlineStr">
        <is>
          <t>WT_15M_BOUNCE_BB_MIN=0.2</t>
        </is>
      </c>
      <c r="IF10" s="34" t="inlineStr">
        <is>
          <t>WT_15M_BOUNCE_HIGH_1H_GT_PREV=True</t>
        </is>
      </c>
      <c r="IG10" s="34" t="inlineStr">
        <is>
          <t>WT_15M_BOUNCE_HIGH_1H_GT_PREV=False</t>
        </is>
      </c>
      <c r="IH10" s="34" t="inlineStr">
        <is>
          <t>WT_15M_BOUNCE_LOW_1H_GT_PREV=True</t>
        </is>
      </c>
      <c r="II10" s="34" t="inlineStr">
        <is>
          <t>WT_15M_BOUNCE_LOW_1H_GT_PREV=False</t>
        </is>
      </c>
      <c r="IJ10" s="34" t="inlineStr">
        <is>
          <t>WT_15M_BOUNCE_REL_VOL_GT_1=True</t>
        </is>
      </c>
      <c r="IK10" s="34" t="inlineStr">
        <is>
          <t>WT_15M_BOUNCE_REL_VOL_GT_1=False</t>
        </is>
      </c>
      <c r="IL10" s="26" t="n"/>
      <c r="IM10" s="26" t="inlineStr">
        <is>
          <t>ez_manage.py:6003 top()</t>
        </is>
      </c>
      <c r="IN10" s="26" t="inlineStr">
        <is>
          <t>v12_quick_engine.py:4261 x2</t>
        </is>
      </c>
      <c r="IO10" s="26" t="n"/>
    </row>
    <row r="11" ht="10.5" customHeight="1" s="67">
      <c r="A11" s="27" t="inlineStr">
        <is>
          <t>GR_FILTER_VEC_FILTER_TF</t>
        </is>
      </c>
      <c r="B11" s="27" t="inlineStr">
        <is>
          <t>15m</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YES</t>
        </is>
      </c>
      <c r="M11" s="71" t="n">
        <v>-0.4057377199531321</v>
      </c>
      <c r="N11" s="76" t="inlineStr">
        <is>
          <t>0/30</t>
        </is>
      </c>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4" t="inlineStr">
        <is>
          <t>EMA_9_21_FILTER_FILTER_TF=OFF</t>
        </is>
      </c>
      <c r="CH11" s="34" t="inlineStr">
        <is>
          <t>EMA_9_21_FILTER_FILTER_TF=D</t>
        </is>
      </c>
      <c r="CI11" s="34" t="inlineStr">
        <is>
          <t>EMA_9_21_FILTER_FILTER_TF=4h</t>
        </is>
      </c>
      <c r="CJ11" s="34" t="inlineStr">
        <is>
          <t>EMA_9_21_FILTER_FILTER_TF=1h</t>
        </is>
      </c>
      <c r="CK11" s="34" t="inlineStr">
        <is>
          <t>EMA_9_21_FILTER_FILTER_TF=15m</t>
        </is>
      </c>
      <c r="CL11" s="34" t="inlineStr">
        <is>
          <t>EMA_BLANKET_FILTER_FILTER_TF=OFF</t>
        </is>
      </c>
      <c r="CM11" s="34" t="inlineStr">
        <is>
          <t>EMA_BLANKET_FILTER_FILTER_TF=D</t>
        </is>
      </c>
      <c r="CN11" s="34" t="inlineStr">
        <is>
          <t>EMA_BLANKET_FILTER_FILTER_TF=4h</t>
        </is>
      </c>
      <c r="CO11" s="34" t="inlineStr">
        <is>
          <t>EMA_BLANKET_FILTER_FILTER_TF=1h</t>
        </is>
      </c>
      <c r="CP11" s="34" t="inlineStr">
        <is>
          <t>EMA_BLANKET_FILTER_FILTER_TF=15m</t>
        </is>
      </c>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4" t="inlineStr">
        <is>
          <t>GR_FILTER_VEC_FILTER_TF=OFF</t>
        </is>
      </c>
      <c r="EU11" s="34" t="inlineStr">
        <is>
          <t>GR_FILTER_VEC_FILTER_TF=D</t>
        </is>
      </c>
      <c r="EV11" s="34" t="inlineStr">
        <is>
          <t>GR_FILTER_VEC_FILTER_TF=4h</t>
        </is>
      </c>
      <c r="EW11" s="34" t="inlineStr">
        <is>
          <t>GR_FILTER_VEC_FILTER_TF=1h</t>
        </is>
      </c>
      <c r="EX11" s="34" t="inlineStr">
        <is>
          <t>GR_FILTER_VEC_FILTER_TF=15m</t>
        </is>
      </c>
      <c r="EY11" s="33" t="n"/>
      <c r="EZ11" s="33" t="n"/>
      <c r="FA11" s="33" t="n"/>
      <c r="FB11" s="33" t="n"/>
      <c r="FC11" s="33" t="n"/>
      <c r="FD11" s="33" t="n"/>
      <c r="FE11" s="33" t="n"/>
      <c r="FF11" s="33" t="n"/>
      <c r="FG11" s="33" t="n"/>
      <c r="FH11" s="33" t="n"/>
      <c r="FI11" s="34" t="inlineStr">
        <is>
          <t>LH_HL_FILTER_TF_REQ=2</t>
        </is>
      </c>
      <c r="FJ11" s="34" t="inlineStr">
        <is>
          <t>LH_HL_FILTER_TF_REQ=2_ALT</t>
        </is>
      </c>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3" t="n"/>
      <c r="IL11" s="26" t="n"/>
      <c r="IM11" s="26" t="inlineStr">
        <is>
          <t>ez_manage.py:6004 top()</t>
        </is>
      </c>
      <c r="IN11" s="26" t="inlineStr">
        <is>
          <t>v12_quick_engine.py:112 x3</t>
        </is>
      </c>
      <c r="IO11" s="26" t="n"/>
    </row>
    <row r="12" ht="10.5" customHeight="1" s="67">
      <c r="A12" s="39" t="inlineStr">
        <is>
          <t>ADX_RANGING_THRESHOLD</t>
        </is>
      </c>
      <c r="B12" s="40" t="inlineStr">
        <is>
          <t>10</t>
        </is>
      </c>
      <c r="C12" s="38" t="n"/>
      <c r="D12" s="38" t="inlineStr">
        <is>
          <t>ENTRY, GLOBAL_CHECK, STOCKS_EXIT</t>
        </is>
      </c>
      <c r="E12" s="38" t="n"/>
      <c r="F12" s="26" t="n"/>
      <c r="G12" s="38">
        <f>IFERROR(VLOOKUP($A17&amp;"_"&amp;$B17,Results_Deltas!$A$2:$P$15000,5,FALSE),"")</f>
        <v/>
      </c>
      <c r="H12" s="38" t="inlineStr">
        <is>
          <t>Blanket (page end)</t>
        </is>
      </c>
      <c r="I12" s="26" t="n"/>
      <c r="J12" s="26" t="n"/>
      <c r="K12" s="26" t="n"/>
      <c r="L12" s="26" t="inlineStr">
        <is>
          <t>YES</t>
        </is>
      </c>
      <c r="M12" s="71" t="n">
        <v>-3.032889144884967</v>
      </c>
      <c r="N12" s="76" t="inlineStr">
        <is>
          <t>81</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ADX_RANGING_THRESHOLD</t>
        </is>
      </c>
      <c r="B13" s="38" t="inlineStr">
        <is>
          <t>15</t>
        </is>
      </c>
      <c r="C13" s="38" t="n"/>
      <c r="D13" s="38" t="inlineStr">
        <is>
          <t>ENTRY, GLOBAL_CHECK, STOCKS_EXIT</t>
        </is>
      </c>
      <c r="E13" s="38" t="n"/>
      <c r="F13" s="26" t="n"/>
      <c r="G13" s="38">
        <f>IFERROR(VLOOKUP($A16&amp;"_"&amp;$B16,Results_Deltas!$A$2:$P$15000,5,FALSE),"")</f>
        <v/>
      </c>
      <c r="H13" s="38" t="inlineStr">
        <is>
          <t>Blanket (page end)</t>
        </is>
      </c>
      <c r="I13" s="26" t="n"/>
      <c r="J13" s="26" t="n"/>
      <c r="K13" s="26" t="n"/>
      <c r="L13" s="26" t="inlineStr">
        <is>
          <t>NO</t>
        </is>
      </c>
      <c r="M13" s="71" t="n">
        <v>-2.983996404823323</v>
      </c>
      <c r="N13" s="76" t="inlineStr">
        <is>
          <t>86</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BANDAID_OFF_LOSER_RECOVER_PCT</t>
        </is>
      </c>
      <c r="B14" s="38" t="inlineStr">
        <is>
          <t>0</t>
        </is>
      </c>
      <c r="C14" s="38" t="n"/>
      <c r="D14" s="38" t="inlineStr">
        <is>
          <t>AUGMENT, ENTRY, EXIT, GLOBAL_CHECK, REDUCE, STOCKS_EXIT</t>
        </is>
      </c>
      <c r="E14" s="38" t="n"/>
      <c r="F14" s="26" t="n"/>
      <c r="G14" s="38">
        <f>IFERROR(VLOOKUP($A18&amp;"_"&amp;$B18,Results_Deltas!$A$2:$P$15000,5,FALSE),"")</f>
        <v/>
      </c>
      <c r="H14" s="38" t="inlineStr">
        <is>
          <t>Blanket (page end)</t>
        </is>
      </c>
      <c r="I14" s="26" t="n"/>
      <c r="J14" s="26" t="n"/>
      <c r="K14" s="26" t="n"/>
      <c r="L14" s="26" t="inlineStr">
        <is>
          <t>NO</t>
        </is>
      </c>
      <c r="M14" s="71" t="n">
        <v>-2.880898468199866</v>
      </c>
      <c r="N14" s="76" t="inlineStr">
        <is>
          <t>80</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ADX_RANGING_THRESHOLD</t>
        </is>
      </c>
      <c r="B15" s="38" t="inlineStr">
        <is>
          <t>25</t>
        </is>
      </c>
      <c r="C15" s="38" t="n"/>
      <c r="D15" s="38" t="inlineStr">
        <is>
          <t>ENTRY, GLOBAL_CHECK, STOCKS_EXIT</t>
        </is>
      </c>
      <c r="E15" s="38" t="n"/>
      <c r="F15" s="26" t="n"/>
      <c r="G15" s="38">
        <f>IFERROR(VLOOKUP($A15&amp;"_"&amp;$B15,Results_Deltas!$A$2:$P$15000,5,FALSE),"")</f>
        <v/>
      </c>
      <c r="H15" s="38" t="inlineStr">
        <is>
          <t>Blanket (page end)</t>
        </is>
      </c>
      <c r="I15" s="26" t="n"/>
      <c r="J15" s="26" t="n"/>
      <c r="K15" s="26" t="n"/>
      <c r="L15" s="26" t="inlineStr">
        <is>
          <t>NO</t>
        </is>
      </c>
      <c r="M15" s="71" t="n">
        <v>-2.743782130858261</v>
      </c>
      <c r="N15" s="76" t="inlineStr">
        <is>
          <t>91</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ADX_RANGING_THRESHOLD</t>
        </is>
      </c>
      <c r="B16" s="38" t="inlineStr">
        <is>
          <t>20</t>
        </is>
      </c>
      <c r="C16" s="38" t="n"/>
      <c r="D16" s="38" t="inlineStr">
        <is>
          <t>ENTRY, GLOBAL_CHECK, STOCKS_EXIT</t>
        </is>
      </c>
      <c r="E16" s="38" t="n"/>
      <c r="F16" s="26" t="n"/>
      <c r="G16" s="38">
        <f>IFERROR(VLOOKUP($A14&amp;"_"&amp;$B14,Results_Deltas!$A$2:$P$15000,5,FALSE),"")</f>
        <v/>
      </c>
      <c r="H16" s="38" t="inlineStr">
        <is>
          <t>Blanket (page end)</t>
        </is>
      </c>
      <c r="I16" s="26" t="n"/>
      <c r="J16" s="26" t="n"/>
      <c r="K16" s="26" t="n"/>
      <c r="L16" s="26" t="inlineStr">
        <is>
          <t>NO</t>
        </is>
      </c>
      <c r="M16" s="71" t="n">
        <v>-2.608380802063854</v>
      </c>
      <c r="N16" s="76" t="inlineStr">
        <is>
          <t>89</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s="67">
      <c r="A17" s="37" t="inlineStr">
        <is>
          <t>BANDAID_OFF_LOSER_RECOVER_PCT</t>
        </is>
      </c>
      <c r="B17" s="38" t="inlineStr">
        <is>
          <t>2.0</t>
        </is>
      </c>
      <c r="C17" s="38" t="n"/>
      <c r="D17" s="38" t="inlineStr">
        <is>
          <t>AUGMENT, ENTRY, EXIT, GLOBAL_CHECK, REDUCE, STOCKS_EXIT</t>
        </is>
      </c>
      <c r="E17" s="38" t="n"/>
      <c r="F17" s="26" t="n"/>
      <c r="G17" s="38">
        <f>IFERROR(VLOOKUP($A19&amp;"_"&amp;$B19,Results_Deltas!$A$2:$P$15000,5,FALSE),"")</f>
        <v/>
      </c>
      <c r="H17" s="38" t="inlineStr">
        <is>
          <t>Blanket (page end)</t>
        </is>
      </c>
      <c r="I17" s="26" t="n"/>
      <c r="J17" s="26" t="n"/>
      <c r="K17" s="26" t="n"/>
      <c r="L17" s="26" t="inlineStr">
        <is>
          <t>NO</t>
        </is>
      </c>
      <c r="M17" s="71" t="n">
        <v>0</v>
      </c>
      <c r="N17" s="76"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s="67">
      <c r="A18" s="37" t="inlineStr">
        <is>
          <t>BANDAID_OFF_LOSER_RECOVER_PCT</t>
        </is>
      </c>
      <c r="B18" s="38" t="inlineStr">
        <is>
          <t>1.0</t>
        </is>
      </c>
      <c r="C18" s="38" t="n"/>
      <c r="D18" s="38" t="inlineStr">
        <is>
          <t>AUGMENT, ENTRY, EXIT, GLOBAL_CHECK, REDUCE, STOCKS_EXIT</t>
        </is>
      </c>
      <c r="E18" s="38" t="n"/>
      <c r="F18" s="26" t="n"/>
      <c r="G18" s="38">
        <f>IFERROR(VLOOKUP($A20&amp;"_"&amp;$B20,Results_Deltas!$A$2:$P$15000,5,FALSE),"")</f>
        <v/>
      </c>
      <c r="H18" s="38" t="inlineStr">
        <is>
          <t>Blanket (page end)</t>
        </is>
      </c>
      <c r="I18" s="26" t="n"/>
      <c r="J18" s="26" t="n"/>
      <c r="K18" s="26" t="n"/>
      <c r="L18" s="26" t="inlineStr">
        <is>
          <t>NO</t>
        </is>
      </c>
      <c r="M18" s="71" t="n">
        <v>0</v>
      </c>
      <c r="N18" s="76"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s="67">
      <c r="A19" s="37" t="inlineStr">
        <is>
          <t>BANDAID_OFF_LOSER_RECOVER_PCT</t>
        </is>
      </c>
      <c r="B19" s="38" t="inlineStr">
        <is>
          <t>0.5</t>
        </is>
      </c>
      <c r="C19" s="38" t="n"/>
      <c r="D19" s="38" t="inlineStr">
        <is>
          <t>AUGMENT, ENTRY, EXIT, GLOBAL_CHECK, REDUCE, STOCKS_EXIT</t>
        </is>
      </c>
      <c r="E19" s="38" t="n"/>
      <c r="F19" s="26" t="n"/>
      <c r="G19" s="38">
        <f>IFERROR(VLOOKUP($A21&amp;"_"&amp;$B21,Results_Deltas!$A$2:$P$15000,5,FALSE),"")</f>
        <v/>
      </c>
      <c r="H19" s="38" t="inlineStr">
        <is>
          <t>Blanket (page end)</t>
        </is>
      </c>
      <c r="I19" s="26" t="n"/>
      <c r="J19" s="26" t="n"/>
      <c r="K19" s="26" t="n"/>
      <c r="L19" s="26" t="inlineStr">
        <is>
          <t>NO</t>
        </is>
      </c>
      <c r="M19" s="71" t="n">
        <v>0</v>
      </c>
      <c r="N19" s="76"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s="67">
      <c r="A20" s="39" t="inlineStr">
        <is>
          <t>BAND_ARROW_ENABLED</t>
        </is>
      </c>
      <c r="B20" s="40" t="inlineStr">
        <is>
          <t>False</t>
        </is>
      </c>
      <c r="C20" s="38" t="n"/>
      <c r="D20" s="38" t="inlineStr">
        <is>
          <t>GLOBAL_CHECK, STOCKS_EXIT</t>
        </is>
      </c>
      <c r="E20" s="38" t="n"/>
      <c r="F20" s="26" t="n"/>
      <c r="G20" s="38">
        <f>IFERROR(VLOOKUP($A22&amp;"_"&amp;$B22,Results_Deltas!$A$2:$P$15000,5,FALSE),"")</f>
        <v/>
      </c>
      <c r="H20" s="38" t="inlineStr">
        <is>
          <t>Blanket (page end)</t>
        </is>
      </c>
      <c r="I20" s="26" t="n"/>
      <c r="J20" s="26" t="n"/>
      <c r="K20" s="26" t="n"/>
      <c r="L20" s="26" t="inlineStr">
        <is>
          <t>YES</t>
        </is>
      </c>
      <c r="M20" s="71" t="n">
        <v>0</v>
      </c>
      <c r="N20" s="76"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BAND_ARROW_ENABLED</t>
        </is>
      </c>
      <c r="B21" s="38" t="inlineStr">
        <is>
          <t>True</t>
        </is>
      </c>
      <c r="C21" s="38" t="n"/>
      <c r="D21" s="38" t="inlineStr">
        <is>
          <t>GLOBAL_CHECK, STOCKS_EXIT</t>
        </is>
      </c>
      <c r="E21" s="38" t="n"/>
      <c r="F21" s="26" t="n"/>
      <c r="G21" s="38">
        <f>IFERROR(VLOOKUP($A23&amp;"_"&amp;$B23,Results_Deltas!$A$2:$P$15000,5,FALSE),"")</f>
        <v/>
      </c>
      <c r="H21" s="38" t="inlineStr">
        <is>
          <t>Blanket (page end)</t>
        </is>
      </c>
      <c r="I21" s="26" t="n"/>
      <c r="J21" s="26" t="n"/>
      <c r="K21" s="26" t="n"/>
      <c r="L21" s="26" t="inlineStr">
        <is>
          <t>NO</t>
        </is>
      </c>
      <c r="M21" s="71" t="n">
        <v>0</v>
      </c>
      <c r="N21" s="76"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BTC_ACCEL_RAMP_REQUIRE_POSITIVE</t>
        </is>
      </c>
      <c r="B22" s="38" t="inlineStr">
        <is>
          <t>0.0</t>
        </is>
      </c>
      <c r="C22" s="38" t="n"/>
      <c r="D22" s="38" t="inlineStr">
        <is>
          <t>UNIVERSAL (ex-BTC) — ENTRY/EXIT/REENTRY</t>
        </is>
      </c>
      <c r="E22" s="38" t="n"/>
      <c r="F22" s="26" t="n"/>
      <c r="G22" s="38">
        <f>IFERROR(VLOOKUP($A24&amp;"_"&amp;$B24,Results_Deltas!$A$2:$P$15000,5,FALSE),"")</f>
        <v/>
      </c>
      <c r="H22" s="38" t="inlineStr">
        <is>
          <t>Blanket (page end)</t>
        </is>
      </c>
      <c r="I22" s="26" t="n"/>
      <c r="J22" s="26" t="n"/>
      <c r="K22" s="26" t="n"/>
      <c r="L22" s="26" t="inlineStr">
        <is>
          <t>NO</t>
        </is>
      </c>
      <c r="M22" s="71" t="n">
        <v>0</v>
      </c>
      <c r="N22" s="76"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BTC_ACCEL_RAMP_REQUIRE_POSITIVE</t>
        </is>
      </c>
      <c r="B23" s="38" t="inlineStr">
        <is>
          <t>0.0_ALT</t>
        </is>
      </c>
      <c r="C23" s="38" t="n"/>
      <c r="D23" s="38" t="inlineStr">
        <is>
          <t>UNIVERSAL (ex-BTC) — ENTRY/EXIT/REENTRY</t>
        </is>
      </c>
      <c r="E23" s="38" t="n"/>
      <c r="F23" s="26" t="n"/>
      <c r="G23" s="38">
        <f>IFERROR(VLOOKUP($A25&amp;"_"&amp;$B25,Results_Deltas!$A$2:$P$15000,5,FALSE),"")</f>
        <v/>
      </c>
      <c r="H23" s="38" t="inlineStr">
        <is>
          <t>Blanket (page end)</t>
        </is>
      </c>
      <c r="I23" s="26" t="n"/>
      <c r="J23" s="26" t="n"/>
      <c r="K23" s="26" t="n"/>
      <c r="L23" s="26" t="inlineStr">
        <is>
          <t>NO</t>
        </is>
      </c>
      <c r="M23" s="71" t="n">
        <v>0</v>
      </c>
      <c r="N23" s="76"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BTC_HARD_BLOCK_OTHER_ACCOUNTS</t>
        </is>
      </c>
      <c r="B24" s="38" t="inlineStr">
        <is>
          <t>0.0</t>
        </is>
      </c>
      <c r="C24" s="38" t="n"/>
      <c r="D24" s="38" t="inlineStr">
        <is>
          <t>UNIVERSAL (ex-BTC) — ENTRY/EXIT/REENTRY</t>
        </is>
      </c>
      <c r="E24" s="38" t="n"/>
      <c r="F24" s="26" t="n"/>
      <c r="G24" s="38">
        <f>IFERROR(VLOOKUP($A26&amp;"_"&amp;$B26,Results_Deltas!$A$2:$P$15000,5,FALSE),"")</f>
        <v/>
      </c>
      <c r="H24" s="38" t="inlineStr">
        <is>
          <t>Blanket (page end)</t>
        </is>
      </c>
      <c r="I24" s="26" t="n"/>
      <c r="J24" s="26" t="n"/>
      <c r="K24" s="26" t="n"/>
      <c r="L24" s="26" t="inlineStr">
        <is>
          <t>NO</t>
        </is>
      </c>
      <c r="M24" s="71" t="n">
        <v>0</v>
      </c>
      <c r="N24" s="76"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BTC_HARD_BLOCK_OTHER_ACCOUNTS</t>
        </is>
      </c>
      <c r="B25" s="38" t="inlineStr">
        <is>
          <t>0.0_ALT</t>
        </is>
      </c>
      <c r="C25" s="38" t="n"/>
      <c r="D25" s="38" t="inlineStr">
        <is>
          <t>UNIVERSAL (ex-BTC) — ENTRY/EXIT/REENTRY</t>
        </is>
      </c>
      <c r="E25" s="38" t="n"/>
      <c r="F25" s="26" t="n"/>
      <c r="G25" s="38">
        <f>IFERROR(VLOOKUP($A27&amp;"_"&amp;$B27,Results_Deltas!$A$2:$P$15000,5,FALSE),"")</f>
        <v/>
      </c>
      <c r="H25" s="38" t="inlineStr">
        <is>
          <t>Blanket (page end)</t>
        </is>
      </c>
      <c r="I25" s="26" t="n"/>
      <c r="J25" s="26" t="n"/>
      <c r="K25" s="26" t="n"/>
      <c r="L25" s="26" t="inlineStr">
        <is>
          <t>NO</t>
        </is>
      </c>
      <c r="M25" s="71" t="n">
        <v>0</v>
      </c>
      <c r="N25" s="76"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BTC_ROUND_BANDS_EACH_SIDE</t>
        </is>
      </c>
      <c r="B26" s="38" t="inlineStr">
        <is>
          <t>0.0</t>
        </is>
      </c>
      <c r="C26" s="38" t="n"/>
      <c r="D26" s="38" t="inlineStr">
        <is>
          <t>UNIVERSAL (ex-BTC) — ENTRY/EXIT/REENTRY</t>
        </is>
      </c>
      <c r="E26" s="38" t="n"/>
      <c r="F26" s="26" t="n"/>
      <c r="G26" s="38">
        <f>IFERROR(VLOOKUP($A28&amp;"_"&amp;$B28,Results_Deltas!$A$2:$P$15000,5,FALSE),"")</f>
        <v/>
      </c>
      <c r="H26" s="38" t="inlineStr">
        <is>
          <t>Blanket (page end)</t>
        </is>
      </c>
      <c r="I26" s="26" t="n"/>
      <c r="J26" s="26" t="n"/>
      <c r="K26" s="26" t="n"/>
      <c r="L26" s="26" t="inlineStr">
        <is>
          <t>NO</t>
        </is>
      </c>
      <c r="M26" s="71" t="n">
        <v>0</v>
      </c>
      <c r="N26" s="76"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BTC_ROUND_BANDS_EACH_SIDE</t>
        </is>
      </c>
      <c r="B27" s="38" t="inlineStr">
        <is>
          <t>0.0_ALT</t>
        </is>
      </c>
      <c r="C27" s="38" t="n"/>
      <c r="D27" s="38" t="inlineStr">
        <is>
          <t>UNIVERSAL (ex-BTC) — ENTRY/EXIT/REENTRY</t>
        </is>
      </c>
      <c r="E27" s="38" t="n"/>
      <c r="F27" s="26" t="n"/>
      <c r="G27" s="38">
        <f>IFERROR(VLOOKUP($A29&amp;"_"&amp;$B29,Results_Deltas!$A$2:$P$15000,5,FALSE),"")</f>
        <v/>
      </c>
      <c r="H27" s="38" t="inlineStr">
        <is>
          <t>Blanket (page end)</t>
        </is>
      </c>
      <c r="I27" s="26" t="n"/>
      <c r="J27" s="26" t="n"/>
      <c r="K27" s="26" t="n"/>
      <c r="L27" s="26" t="inlineStr">
        <is>
          <t>NO</t>
        </is>
      </c>
      <c r="M27" s="71" t="n">
        <v>0</v>
      </c>
      <c r="N27" s="76"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COOLDOWN_LOCKS_FILTER_TF</t>
        </is>
      </c>
      <c r="B28" s="38" t="inlineStr">
        <is>
          <t>OFF</t>
        </is>
      </c>
      <c r="C28" s="38" t="n"/>
      <c r="D28" s="38" t="inlineStr">
        <is>
          <t>GLOBAL_CHECK</t>
        </is>
      </c>
      <c r="E28" s="38" t="n"/>
      <c r="F28" s="26" t="n"/>
      <c r="G28" s="38">
        <f>IFERROR(VLOOKUP($A30&amp;"_"&amp;$B30,Results_Deltas!$A$2:$P$15000,5,FALSE),"")</f>
        <v/>
      </c>
      <c r="H28" s="38" t="inlineStr">
        <is>
          <t>Blanket (page end)</t>
        </is>
      </c>
      <c r="I28" s="26" t="n"/>
      <c r="J28" s="26" t="n"/>
      <c r="K28" s="26" t="n"/>
      <c r="L28" s="26" t="inlineStr">
        <is>
          <t>NO</t>
        </is>
      </c>
      <c r="M28" s="71" t="n">
        <v>0</v>
      </c>
      <c r="N28" s="76"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COOLDOWN_LOCKS_FILTER_TF</t>
        </is>
      </c>
      <c r="B29" s="38" t="inlineStr">
        <is>
          <t>D</t>
        </is>
      </c>
      <c r="C29" s="38" t="n"/>
      <c r="D29" s="38" t="inlineStr">
        <is>
          <t>GLOBAL_CHECK</t>
        </is>
      </c>
      <c r="E29" s="38" t="n"/>
      <c r="F29" s="26" t="n"/>
      <c r="G29" s="38">
        <f>IFERROR(VLOOKUP($A31&amp;"_"&amp;$B31,Results_Deltas!$A$2:$P$15000,5,FALSE),"")</f>
        <v/>
      </c>
      <c r="H29" s="38" t="inlineStr">
        <is>
          <t>Blanket (page end)</t>
        </is>
      </c>
      <c r="I29" s="26" t="n"/>
      <c r="J29" s="26" t="n"/>
      <c r="K29" s="26" t="n"/>
      <c r="L29" s="26" t="inlineStr">
        <is>
          <t>NO</t>
        </is>
      </c>
      <c r="M29" s="71" t="n">
        <v>0</v>
      </c>
      <c r="N29" s="76"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COOLDOWN_LOCKS_FILTER_TF</t>
        </is>
      </c>
      <c r="B30" s="38" t="inlineStr">
        <is>
          <t>4h</t>
        </is>
      </c>
      <c r="C30" s="38" t="n"/>
      <c r="D30" s="38" t="inlineStr">
        <is>
          <t>GLOBAL_CHECK</t>
        </is>
      </c>
      <c r="E30" s="38" t="n"/>
      <c r="F30" s="26" t="n"/>
      <c r="G30" s="38">
        <f>IFERROR(VLOOKUP($A32&amp;"_"&amp;$B32,Results_Deltas!$A$2:$P$15000,5,FALSE),"")</f>
        <v/>
      </c>
      <c r="H30" s="38" t="inlineStr">
        <is>
          <t>Blanket (page end)</t>
        </is>
      </c>
      <c r="I30" s="26" t="n"/>
      <c r="J30" s="26" t="n"/>
      <c r="K30" s="26" t="n"/>
      <c r="L30" s="26" t="inlineStr">
        <is>
          <t>NO</t>
        </is>
      </c>
      <c r="M30" s="71" t="n">
        <v>0</v>
      </c>
      <c r="N30" s="76"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COOLDOWN_LOCKS_FILTER_TF</t>
        </is>
      </c>
      <c r="B31" s="38" t="inlineStr">
        <is>
          <t>1h</t>
        </is>
      </c>
      <c r="C31" s="38" t="n"/>
      <c r="D31" s="38" t="inlineStr">
        <is>
          <t>GLOBAL_CHECK</t>
        </is>
      </c>
      <c r="E31" s="38" t="n"/>
      <c r="F31" s="26" t="n"/>
      <c r="G31" s="38">
        <f>IFERROR(VLOOKUP($A33&amp;"_"&amp;$B33,Results_Deltas!$A$2:$P$15000,5,FALSE),"")</f>
        <v/>
      </c>
      <c r="H31" s="38" t="inlineStr">
        <is>
          <t>Blanket (page end)</t>
        </is>
      </c>
      <c r="I31" s="26" t="n"/>
      <c r="J31" s="26" t="n"/>
      <c r="K31" s="26" t="n"/>
      <c r="L31" s="26" t="inlineStr">
        <is>
          <t>NO</t>
        </is>
      </c>
      <c r="M31" s="71" t="n">
        <v>0</v>
      </c>
      <c r="N31" s="76"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9" t="inlineStr">
        <is>
          <t>COOLDOWN_LOCKS_FILTER_TF</t>
        </is>
      </c>
      <c r="B32" s="40" t="inlineStr">
        <is>
          <t>15m</t>
        </is>
      </c>
      <c r="C32" s="38" t="n"/>
      <c r="D32" s="38" t="inlineStr">
        <is>
          <t>GLOBAL_CHECK</t>
        </is>
      </c>
      <c r="E32" s="38" t="n"/>
      <c r="F32" s="26" t="n"/>
      <c r="G32" s="38">
        <f>IFERROR(VLOOKUP($A34&amp;"_"&amp;$B34,Results_Deltas!$A$2:$P$15000,5,FALSE),"")</f>
        <v/>
      </c>
      <c r="H32" s="38" t="inlineStr">
        <is>
          <t>Blanket (page end)</t>
        </is>
      </c>
      <c r="I32" s="26" t="n"/>
      <c r="J32" s="26" t="n"/>
      <c r="K32" s="26" t="n"/>
      <c r="L32" s="26" t="inlineStr">
        <is>
          <t>YES</t>
        </is>
      </c>
      <c r="M32" s="71" t="n">
        <v>0</v>
      </c>
      <c r="N32" s="76"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9" t="inlineStr">
        <is>
          <t>CRYPTO_SPIKE_FADE_THRESHOLD_PCT</t>
        </is>
      </c>
      <c r="B33" s="40" t="inlineStr">
        <is>
          <t>10</t>
        </is>
      </c>
      <c r="C33" s="38" t="n"/>
      <c r="D33" s="38" t="inlineStr">
        <is>
          <t>GLOBAL_CHECK, STOCKS_EXIT</t>
        </is>
      </c>
      <c r="E33" s="38" t="n"/>
      <c r="F33" s="26" t="n"/>
      <c r="G33" s="38">
        <f>IFERROR(VLOOKUP($A35&amp;"_"&amp;$B35,Results_Deltas!$A$2:$P$15000,5,FALSE),"")</f>
        <v/>
      </c>
      <c r="H33" s="38" t="inlineStr">
        <is>
          <t>Blanket (page end)</t>
        </is>
      </c>
      <c r="I33" s="26" t="n"/>
      <c r="J33" s="26" t="n"/>
      <c r="K33" s="26" t="n"/>
      <c r="L33" s="26" t="inlineStr">
        <is>
          <t>YES</t>
        </is>
      </c>
      <c r="M33" s="71" t="n">
        <v>0</v>
      </c>
      <c r="N33" s="76"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CRYPTO_SPIKE_FADE_THRESHOLD_PCT</t>
        </is>
      </c>
      <c r="B34" s="38" t="inlineStr">
        <is>
          <t>12.5</t>
        </is>
      </c>
      <c r="C34" s="38" t="n"/>
      <c r="D34" s="38" t="inlineStr">
        <is>
          <t>GLOBAL_CHECK, STOCKS_EXIT</t>
        </is>
      </c>
      <c r="E34" s="38" t="n"/>
      <c r="F34" s="26" t="n"/>
      <c r="G34" s="38">
        <f>IFERROR(VLOOKUP($A36&amp;"_"&amp;$B36,Results_Deltas!$A$2:$P$15000,5,FALSE),"")</f>
        <v/>
      </c>
      <c r="H34" s="38" t="inlineStr">
        <is>
          <t>Blanket (page end)</t>
        </is>
      </c>
      <c r="I34" s="26" t="n"/>
      <c r="J34" s="26" t="n"/>
      <c r="K34" s="26" t="n"/>
      <c r="L34" s="26" t="inlineStr">
        <is>
          <t>NO</t>
        </is>
      </c>
      <c r="M34" s="71" t="n">
        <v>0</v>
      </c>
      <c r="N34" s="76"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CRYPTO_SPIKE_FADE_THRESHOLD_PCT</t>
        </is>
      </c>
      <c r="B35" s="38" t="inlineStr">
        <is>
          <t>7.5</t>
        </is>
      </c>
      <c r="C35" s="38" t="n"/>
      <c r="D35" s="38" t="inlineStr">
        <is>
          <t>GLOBAL_CHECK, STOCKS_EXIT</t>
        </is>
      </c>
      <c r="E35" s="38" t="n"/>
      <c r="F35" s="26" t="n"/>
      <c r="G35" s="38">
        <f>IFERROR(VLOOKUP($A37&amp;"_"&amp;$B37,Results_Deltas!$A$2:$P$15000,5,FALSE),"")</f>
        <v/>
      </c>
      <c r="H35" s="38" t="inlineStr">
        <is>
          <t>Blanket (page end)</t>
        </is>
      </c>
      <c r="I35" s="26" t="n"/>
      <c r="J35" s="26" t="n"/>
      <c r="K35" s="26" t="n"/>
      <c r="L35" s="26" t="inlineStr">
        <is>
          <t>NO</t>
        </is>
      </c>
      <c r="M35" s="71" t="n">
        <v>0</v>
      </c>
      <c r="N35" s="76"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CRYPTO_SPIKE_FADE_THRESHOLD_PCT</t>
        </is>
      </c>
      <c r="B36" s="38" t="inlineStr">
        <is>
          <t>5</t>
        </is>
      </c>
      <c r="C36" s="38" t="n"/>
      <c r="D36" s="38" t="inlineStr">
        <is>
          <t>GLOBAL_CHECK, STOCKS_EXIT</t>
        </is>
      </c>
      <c r="E36" s="38" t="n"/>
      <c r="F36" s="26" t="n"/>
      <c r="G36" s="38">
        <f>IFERROR(VLOOKUP($A38&amp;"_"&amp;$B38,Results_Deltas!$A$2:$P$15000,5,FALSE),"")</f>
        <v/>
      </c>
      <c r="H36" s="38" t="inlineStr">
        <is>
          <t>Blanket (page end)</t>
        </is>
      </c>
      <c r="I36" s="26" t="n"/>
      <c r="J36" s="26" t="n"/>
      <c r="K36" s="26" t="n"/>
      <c r="L36" s="26" t="inlineStr">
        <is>
          <t>NO</t>
        </is>
      </c>
      <c r="M36" s="71" t="n">
        <v>0</v>
      </c>
      <c r="N36" s="76"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9" t="inlineStr">
        <is>
          <t>DC_MOMENT_STRONG_THRESHOLD</t>
        </is>
      </c>
      <c r="B37" s="40" t="inlineStr">
        <is>
          <t>40</t>
        </is>
      </c>
      <c r="C37" s="38" t="n"/>
      <c r="D37" s="38" t="inlineStr">
        <is>
          <t>ENTRY, GLOBAL_CHECK, STOCKS_EXIT</t>
        </is>
      </c>
      <c r="E37" s="38" t="n"/>
      <c r="F37" s="26" t="n"/>
      <c r="G37" s="38">
        <f>IFERROR(VLOOKUP($A39&amp;"_"&amp;$B39,Results_Deltas!$A$2:$P$15000,5,FALSE),"")</f>
        <v/>
      </c>
      <c r="H37" s="38" t="inlineStr">
        <is>
          <t>Blanket (page end)</t>
        </is>
      </c>
      <c r="I37" s="26" t="n"/>
      <c r="J37" s="26" t="n"/>
      <c r="K37" s="26" t="n"/>
      <c r="L37" s="26" t="inlineStr">
        <is>
          <t>YES</t>
        </is>
      </c>
      <c r="M37" s="71" t="n">
        <v>0</v>
      </c>
      <c r="N37" s="76"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DC_MOMENT_STRONG_THRESHOLD</t>
        </is>
      </c>
      <c r="B38" s="38" t="inlineStr">
        <is>
          <t>50</t>
        </is>
      </c>
      <c r="C38" s="38" t="n"/>
      <c r="D38" s="38" t="inlineStr">
        <is>
          <t>ENTRY, GLOBAL_CHECK, STOCKS_EXIT</t>
        </is>
      </c>
      <c r="E38" s="38" t="n"/>
      <c r="F38" s="26" t="n"/>
      <c r="G38" s="38">
        <f>IFERROR(VLOOKUP($A40&amp;"_"&amp;$B40,Results_Deltas!$A$2:$P$15000,5,FALSE),"")</f>
        <v/>
      </c>
      <c r="H38" s="38" t="inlineStr">
        <is>
          <t>Blanket (page end)</t>
        </is>
      </c>
      <c r="I38" s="26" t="n"/>
      <c r="J38" s="26" t="n"/>
      <c r="K38" s="26" t="n"/>
      <c r="L38" s="26" t="inlineStr">
        <is>
          <t>NO</t>
        </is>
      </c>
      <c r="M38" s="71" t="n">
        <v>0</v>
      </c>
      <c r="N38" s="76"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DC_MOMENT_STRONG_THRESHOLD</t>
        </is>
      </c>
      <c r="B39" s="38" t="inlineStr">
        <is>
          <t>30</t>
        </is>
      </c>
      <c r="C39" s="38" t="n"/>
      <c r="D39" s="38" t="inlineStr">
        <is>
          <t>ENTRY, GLOBAL_CHECK, STOCKS_EXIT</t>
        </is>
      </c>
      <c r="E39" s="38" t="n"/>
      <c r="F39" s="26" t="n"/>
      <c r="G39" s="38">
        <f>IFERROR(VLOOKUP($A41&amp;"_"&amp;$B41,Results_Deltas!$A$2:$P$15000,5,FALSE),"")</f>
        <v/>
      </c>
      <c r="H39" s="38" t="inlineStr">
        <is>
          <t>Blanket (page end)</t>
        </is>
      </c>
      <c r="I39" s="26" t="n"/>
      <c r="J39" s="26" t="n"/>
      <c r="K39" s="26" t="n"/>
      <c r="L39" s="26" t="inlineStr">
        <is>
          <t>NO</t>
        </is>
      </c>
      <c r="M39" s="71" t="n">
        <v>0</v>
      </c>
      <c r="N39" s="76"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DC_MOMENT_STRONG_THRESHOLD</t>
        </is>
      </c>
      <c r="B40" s="38" t="inlineStr">
        <is>
          <t>20</t>
        </is>
      </c>
      <c r="C40" s="38" t="n"/>
      <c r="D40" s="38" t="inlineStr">
        <is>
          <t>ENTRY, GLOBAL_CHECK, STOCKS_EXIT</t>
        </is>
      </c>
      <c r="E40" s="38" t="n"/>
      <c r="F40" s="26" t="n"/>
      <c r="G40" s="38">
        <f>IFERROR(VLOOKUP($A42&amp;"_"&amp;$B42,Results_Deltas!$A$2:$P$15000,5,FALSE),"")</f>
        <v/>
      </c>
      <c r="H40" s="38" t="inlineStr">
        <is>
          <t>Blanket (page end)</t>
        </is>
      </c>
      <c r="I40" s="26" t="n"/>
      <c r="J40" s="26" t="n"/>
      <c r="K40" s="26" t="n"/>
      <c r="L40" s="26" t="inlineStr">
        <is>
          <t>NO</t>
        </is>
      </c>
      <c r="M40" s="71" t="n">
        <v>0</v>
      </c>
      <c r="N40" s="76"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DELTA_HTF_GATE</t>
        </is>
      </c>
      <c r="B41" s="38" t="inlineStr">
        <is>
          <t>4h</t>
        </is>
      </c>
      <c r="C41" s="38" t="n"/>
      <c r="D41" s="38" t="inlineStr">
        <is>
          <t>ENTRY, GLOBAL_CHECK, STOCKS_EXIT</t>
        </is>
      </c>
      <c r="E41" s="38" t="n"/>
      <c r="F41" s="26" t="n"/>
      <c r="G41" s="38">
        <f>IFERROR(VLOOKUP($A43&amp;"_"&amp;$B43,Results_Deltas!$A$2:$P$15000,5,FALSE),"")</f>
        <v/>
      </c>
      <c r="H41" s="38" t="inlineStr">
        <is>
          <t>Blanket (page end)</t>
        </is>
      </c>
      <c r="I41" s="26" t="n"/>
      <c r="J41" s="26" t="n"/>
      <c r="K41" s="26" t="n"/>
      <c r="L41" s="26" t="inlineStr">
        <is>
          <t>NO</t>
        </is>
      </c>
      <c r="M41" s="71" t="n">
        <v>0</v>
      </c>
      <c r="N41" s="76"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DELTA_HTF_GATE</t>
        </is>
      </c>
      <c r="B42" s="38" t="inlineStr">
        <is>
          <t>4h_ALT</t>
        </is>
      </c>
      <c r="C42" s="38" t="n"/>
      <c r="D42" s="38" t="inlineStr">
        <is>
          <t>ENTRY, GLOBAL_CHECK, STOCKS_EXIT</t>
        </is>
      </c>
      <c r="E42" s="38" t="n"/>
      <c r="F42" s="26" t="n"/>
      <c r="G42" s="38">
        <f>IFERROR(VLOOKUP($A44&amp;"_"&amp;$B44,Results_Deltas!$A$2:$P$15000,5,FALSE),"")</f>
        <v/>
      </c>
      <c r="H42" s="38" t="inlineStr">
        <is>
          <t>Blanket (page end)</t>
        </is>
      </c>
      <c r="I42" s="26" t="n"/>
      <c r="J42" s="26" t="n"/>
      <c r="K42" s="26" t="n"/>
      <c r="L42" s="26" t="inlineStr">
        <is>
          <t>NO</t>
        </is>
      </c>
      <c r="M42" s="71" t="n">
        <v>0</v>
      </c>
      <c r="N42" s="76"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9" t="inlineStr">
        <is>
          <t>DELTA_REENTRY_FILTER_ENABLED</t>
        </is>
      </c>
      <c r="B43" s="40" t="inlineStr">
        <is>
          <t>False</t>
        </is>
      </c>
      <c r="C43" s="38" t="n"/>
      <c r="D43" s="38" t="inlineStr">
        <is>
          <t>ENTRY, GLOBAL_CHECK, STOCKS_EXIT</t>
        </is>
      </c>
      <c r="E43" s="38" t="n"/>
      <c r="F43" s="26" t="n"/>
      <c r="G43" s="38">
        <f>IFERROR(VLOOKUP($A45&amp;"_"&amp;$B45,Results_Deltas!$A$2:$P$15000,5,FALSE),"")</f>
        <v/>
      </c>
      <c r="H43" s="38" t="inlineStr">
        <is>
          <t>Blanket (page end)</t>
        </is>
      </c>
      <c r="I43" s="26" t="n"/>
      <c r="J43" s="26" t="n"/>
      <c r="K43" s="26" t="n"/>
      <c r="L43" s="26" t="inlineStr">
        <is>
          <t>YES</t>
        </is>
      </c>
      <c r="M43" s="71" t="n">
        <v>0</v>
      </c>
      <c r="N43" s="76"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DELTA_REENTRY_FILTER_ENABLED</t>
        </is>
      </c>
      <c r="B44" s="38" t="inlineStr">
        <is>
          <t>True</t>
        </is>
      </c>
      <c r="C44" s="38" t="n"/>
      <c r="D44" s="38" t="inlineStr">
        <is>
          <t>ENTRY, GLOBAL_CHECK, STOCKS_EXIT</t>
        </is>
      </c>
      <c r="E44" s="38" t="n"/>
      <c r="F44" s="26" t="n"/>
      <c r="G44" s="38">
        <f>IFERROR(VLOOKUP($A46&amp;"_"&amp;$B46,Results_Deltas!$A$2:$P$15000,5,FALSE),"")</f>
        <v/>
      </c>
      <c r="H44" s="38" t="inlineStr">
        <is>
          <t>Blanket (page end)</t>
        </is>
      </c>
      <c r="I44" s="26" t="n"/>
      <c r="J44" s="26" t="n"/>
      <c r="K44" s="26" t="n"/>
      <c r="L44" s="26" t="inlineStr">
        <is>
          <t>NO</t>
        </is>
      </c>
      <c r="M44" s="71" t="n">
        <v>0</v>
      </c>
      <c r="N44" s="76"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DUP_GUARD_FILTER_TF</t>
        </is>
      </c>
      <c r="B45" s="38" t="inlineStr">
        <is>
          <t>OFF</t>
        </is>
      </c>
      <c r="C45" s="38" t="n"/>
      <c r="D45" s="38" t="inlineStr">
        <is>
          <t>GLOBAL_CHECK</t>
        </is>
      </c>
      <c r="E45" s="38" t="n"/>
      <c r="F45" s="26" t="n"/>
      <c r="G45" s="38">
        <f>IFERROR(VLOOKUP($A47&amp;"_"&amp;$B47,Results_Deltas!$A$2:$P$15000,5,FALSE),"")</f>
        <v/>
      </c>
      <c r="H45" s="38" t="inlineStr">
        <is>
          <t>Blanket (page end)</t>
        </is>
      </c>
      <c r="I45" s="26" t="n"/>
      <c r="J45" s="26" t="n"/>
      <c r="K45" s="26" t="n"/>
      <c r="L45" s="26" t="inlineStr">
        <is>
          <t>NO</t>
        </is>
      </c>
      <c r="M45" s="71" t="n">
        <v>0</v>
      </c>
      <c r="N45" s="76"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DUP_GUARD_FILTER_TF</t>
        </is>
      </c>
      <c r="B46" s="38" t="inlineStr">
        <is>
          <t>D</t>
        </is>
      </c>
      <c r="C46" s="38" t="n"/>
      <c r="D46" s="38" t="inlineStr">
        <is>
          <t>GLOBAL_CHECK</t>
        </is>
      </c>
      <c r="E46" s="38" t="n"/>
      <c r="F46" s="26" t="n"/>
      <c r="G46" s="38">
        <f>IFERROR(VLOOKUP($A48&amp;"_"&amp;$B48,Results_Deltas!$A$2:$P$15000,5,FALSE),"")</f>
        <v/>
      </c>
      <c r="H46" s="38" t="inlineStr">
        <is>
          <t>Blanket (page end)</t>
        </is>
      </c>
      <c r="I46" s="26" t="n"/>
      <c r="J46" s="26" t="n"/>
      <c r="K46" s="26" t="n"/>
      <c r="L46" s="26" t="inlineStr">
        <is>
          <t>NO</t>
        </is>
      </c>
      <c r="M46" s="71" t="n">
        <v>0</v>
      </c>
      <c r="N46" s="76"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DUP_GUARD_FILTER_TF</t>
        </is>
      </c>
      <c r="B47" s="38" t="inlineStr">
        <is>
          <t>4h</t>
        </is>
      </c>
      <c r="C47" s="38" t="n"/>
      <c r="D47" s="38" t="inlineStr">
        <is>
          <t>GLOBAL_CHECK</t>
        </is>
      </c>
      <c r="E47" s="38" t="n"/>
      <c r="F47" s="26" t="n"/>
      <c r="G47" s="38">
        <f>IFERROR(VLOOKUP($A49&amp;"_"&amp;$B49,Results_Deltas!$A$2:$P$15000,5,FALSE),"")</f>
        <v/>
      </c>
      <c r="H47" s="38" t="inlineStr">
        <is>
          <t>Blanket (page end)</t>
        </is>
      </c>
      <c r="I47" s="26" t="n"/>
      <c r="J47" s="26" t="n"/>
      <c r="K47" s="26" t="n"/>
      <c r="L47" s="26" t="inlineStr">
        <is>
          <t>NO</t>
        </is>
      </c>
      <c r="M47" s="71" t="n">
        <v>0</v>
      </c>
      <c r="N47" s="76"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DUP_GUARD_FILTER_TF</t>
        </is>
      </c>
      <c r="B48" s="38" t="inlineStr">
        <is>
          <t>1h</t>
        </is>
      </c>
      <c r="C48" s="38" t="n"/>
      <c r="D48" s="38" t="inlineStr">
        <is>
          <t>GLOBAL_CHECK</t>
        </is>
      </c>
      <c r="E48" s="38" t="n"/>
      <c r="F48" s="26" t="n"/>
      <c r="G48" s="38">
        <f>IFERROR(VLOOKUP($A50&amp;"_"&amp;$B50,Results_Deltas!$A$2:$P$15000,5,FALSE),"")</f>
        <v/>
      </c>
      <c r="H48" s="38" t="inlineStr">
        <is>
          <t>Blanket (page end)</t>
        </is>
      </c>
      <c r="I48" s="26" t="n"/>
      <c r="J48" s="26" t="n"/>
      <c r="K48" s="26" t="n"/>
      <c r="L48" s="26" t="inlineStr">
        <is>
          <t>NO</t>
        </is>
      </c>
      <c r="M48" s="71" t="n">
        <v>0</v>
      </c>
      <c r="N48" s="76"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9" t="inlineStr">
        <is>
          <t>DUP_GUARD_FILTER_TF</t>
        </is>
      </c>
      <c r="B49" s="40" t="inlineStr">
        <is>
          <t>15m</t>
        </is>
      </c>
      <c r="C49" s="38" t="n"/>
      <c r="D49" s="38" t="inlineStr">
        <is>
          <t>GLOBAL_CHECK</t>
        </is>
      </c>
      <c r="E49" s="38" t="n"/>
      <c r="F49" s="26" t="n"/>
      <c r="G49" s="38">
        <f>IFERROR(VLOOKUP($A51&amp;"_"&amp;$B51,Results_Deltas!$A$2:$P$15000,5,FALSE),"")</f>
        <v/>
      </c>
      <c r="H49" s="38" t="inlineStr">
        <is>
          <t>Blanket (page end)</t>
        </is>
      </c>
      <c r="I49" s="26" t="n"/>
      <c r="J49" s="26" t="n"/>
      <c r="K49" s="26" t="n"/>
      <c r="L49" s="26" t="inlineStr">
        <is>
          <t>YES</t>
        </is>
      </c>
      <c r="M49" s="71" t="n">
        <v>0</v>
      </c>
      <c r="N49" s="76"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EMA_9_21_FILTER_MIN_TFS</t>
        </is>
      </c>
      <c r="B50" s="38" t="inlineStr">
        <is>
          <t>0</t>
        </is>
      </c>
      <c r="C50" s="38" t="n"/>
      <c r="D50" s="38" t="inlineStr">
        <is>
          <t>GLOBAL_CHECK</t>
        </is>
      </c>
      <c r="E50" s="38" t="n"/>
      <c r="F50" s="26" t="n"/>
      <c r="G50" s="38">
        <f>IFERROR(VLOOKUP($A52&amp;"_"&amp;$B52,Results_Deltas!$A$2:$P$15000,5,FALSE),"")</f>
        <v/>
      </c>
      <c r="H50" s="38" t="inlineStr">
        <is>
          <t>Blanket (page end)</t>
        </is>
      </c>
      <c r="I50" s="26" t="n"/>
      <c r="J50" s="26" t="n"/>
      <c r="K50" s="26" t="n"/>
      <c r="L50" s="26" t="inlineStr">
        <is>
          <t>NO</t>
        </is>
      </c>
      <c r="M50" s="71" t="n">
        <v>0</v>
      </c>
      <c r="N50" s="76"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EMA_9_21_FILTER_MIN_TFS</t>
        </is>
      </c>
      <c r="B51" s="38" t="inlineStr">
        <is>
          <t>2</t>
        </is>
      </c>
      <c r="C51" s="38" t="n"/>
      <c r="D51" s="38" t="inlineStr">
        <is>
          <t>GLOBAL_CHECK</t>
        </is>
      </c>
      <c r="E51" s="38" t="n"/>
      <c r="F51" s="26" t="n"/>
      <c r="G51" s="38">
        <f>IFERROR(VLOOKUP($A53&amp;"_"&amp;$B53,Results_Deltas!$A$2:$P$15000,5,FALSE),"")</f>
        <v/>
      </c>
      <c r="H51" s="38" t="inlineStr">
        <is>
          <t>Blanket (page end)</t>
        </is>
      </c>
      <c r="I51" s="26" t="n"/>
      <c r="J51" s="26" t="n"/>
      <c r="K51" s="26" t="n"/>
      <c r="L51" s="26" t="inlineStr">
        <is>
          <t>NO</t>
        </is>
      </c>
      <c r="M51" s="71" t="n">
        <v>0</v>
      </c>
      <c r="N51" s="76"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EMA_9_21_FILTER_MIN_TFS</t>
        </is>
      </c>
      <c r="B52" s="38" t="inlineStr">
        <is>
          <t>1</t>
        </is>
      </c>
      <c r="C52" s="38" t="n"/>
      <c r="D52" s="38" t="inlineStr">
        <is>
          <t>GLOBAL_CHECK</t>
        </is>
      </c>
      <c r="E52" s="38" t="n"/>
      <c r="F52" s="26" t="n"/>
      <c r="G52" s="38">
        <f>IFERROR(VLOOKUP($A54&amp;"_"&amp;$B54,Results_Deltas!$A$2:$P$15000,5,FALSE),"")</f>
        <v/>
      </c>
      <c r="H52" s="38" t="inlineStr">
        <is>
          <t>Blanket (page end)</t>
        </is>
      </c>
      <c r="I52" s="26" t="n"/>
      <c r="J52" s="26" t="n"/>
      <c r="K52" s="26" t="n"/>
      <c r="L52" s="26" t="inlineStr">
        <is>
          <t>NO</t>
        </is>
      </c>
      <c r="M52" s="71" t="n">
        <v>0</v>
      </c>
      <c r="N52" s="76"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EMA_BLANKET_FILTER_ENABLED</t>
        </is>
      </c>
      <c r="B53" s="38" t="inlineStr">
        <is>
          <t>False</t>
        </is>
      </c>
      <c r="C53" s="38" t="n"/>
      <c r="D53" s="38" t="inlineStr">
        <is>
          <t>GLOBAL_CHECK</t>
        </is>
      </c>
      <c r="E53" s="38" t="n"/>
      <c r="F53" s="26" t="n"/>
      <c r="G53" s="38">
        <f>IFERROR(VLOOKUP($A55&amp;"_"&amp;$B55,Results_Deltas!$A$2:$P$15000,5,FALSE),"")</f>
        <v/>
      </c>
      <c r="H53" s="38" t="inlineStr">
        <is>
          <t>Blanket (page end)</t>
        </is>
      </c>
      <c r="I53" s="26" t="n"/>
      <c r="J53" s="26" t="n"/>
      <c r="K53" s="26" t="n"/>
      <c r="L53" s="26" t="inlineStr">
        <is>
          <t>NO</t>
        </is>
      </c>
      <c r="M53" s="71" t="n">
        <v>0</v>
      </c>
      <c r="N53" s="76"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9" t="inlineStr">
        <is>
          <t>EMA_BLANKET_FILTER_ENABLED</t>
        </is>
      </c>
      <c r="B54" s="40" t="inlineStr">
        <is>
          <t>True</t>
        </is>
      </c>
      <c r="C54" s="38" t="n"/>
      <c r="D54" s="38" t="inlineStr">
        <is>
          <t>GLOBAL_CHECK</t>
        </is>
      </c>
      <c r="E54" s="38" t="n"/>
      <c r="F54" s="26" t="n"/>
      <c r="G54" s="38">
        <f>IFERROR(VLOOKUP($A56&amp;"_"&amp;$B56,Results_Deltas!$A$2:$P$15000,5,FALSE),"")</f>
        <v/>
      </c>
      <c r="H54" s="38" t="inlineStr">
        <is>
          <t>Blanket (page end)</t>
        </is>
      </c>
      <c r="I54" s="26" t="n"/>
      <c r="J54" s="26" t="n"/>
      <c r="K54" s="26" t="n"/>
      <c r="L54" s="26" t="inlineStr">
        <is>
          <t>YES</t>
        </is>
      </c>
      <c r="M54" s="71" t="n">
        <v>0</v>
      </c>
      <c r="N54" s="76"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EMA_BLANKET_FILTER_MIN_TFS</t>
        </is>
      </c>
      <c r="B55" s="38" t="inlineStr">
        <is>
          <t>0</t>
        </is>
      </c>
      <c r="C55" s="38" t="n"/>
      <c r="D55" s="38" t="inlineStr">
        <is>
          <t>GLOBAL_CHECK</t>
        </is>
      </c>
      <c r="E55" s="38" t="n"/>
      <c r="F55" s="26" t="n"/>
      <c r="G55" s="38">
        <f>IFERROR(VLOOKUP($A57&amp;"_"&amp;$B57,Results_Deltas!$A$2:$P$15000,5,FALSE),"")</f>
        <v/>
      </c>
      <c r="H55" s="38" t="inlineStr">
        <is>
          <t>Blanket (page end)</t>
        </is>
      </c>
      <c r="I55" s="26" t="n"/>
      <c r="J55" s="26" t="n"/>
      <c r="K55" s="26" t="n"/>
      <c r="L55" s="26" t="inlineStr">
        <is>
          <t>NO</t>
        </is>
      </c>
      <c r="M55" s="71" t="n">
        <v>0</v>
      </c>
      <c r="N55" s="76"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EMA_BLANKET_FILTER_MIN_TFS</t>
        </is>
      </c>
      <c r="B56" s="38" t="inlineStr">
        <is>
          <t>2</t>
        </is>
      </c>
      <c r="C56" s="38" t="n"/>
      <c r="D56" s="38" t="inlineStr">
        <is>
          <t>GLOBAL_CHECK</t>
        </is>
      </c>
      <c r="E56" s="38" t="n"/>
      <c r="F56" s="26" t="n"/>
      <c r="G56" s="38">
        <f>IFERROR(VLOOKUP($A58&amp;"_"&amp;$B58,Results_Deltas!$A$2:$P$15000,5,FALSE),"")</f>
        <v/>
      </c>
      <c r="H56" s="38" t="inlineStr">
        <is>
          <t>Blanket (page end)</t>
        </is>
      </c>
      <c r="I56" s="26" t="n"/>
      <c r="J56" s="26" t="n"/>
      <c r="K56" s="26" t="n"/>
      <c r="L56" s="26" t="inlineStr">
        <is>
          <t>NO</t>
        </is>
      </c>
      <c r="M56" s="71" t="n">
        <v>0</v>
      </c>
      <c r="N56" s="76"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EMA_BLANKET_FILTER_MIN_TFS</t>
        </is>
      </c>
      <c r="B57" s="38" t="inlineStr">
        <is>
          <t>1</t>
        </is>
      </c>
      <c r="C57" s="38" t="n"/>
      <c r="D57" s="38" t="inlineStr">
        <is>
          <t>GLOBAL_CHECK</t>
        </is>
      </c>
      <c r="E57" s="38" t="n"/>
      <c r="F57" s="26" t="n"/>
      <c r="G57" s="38">
        <f>IFERROR(VLOOKUP($A59&amp;"_"&amp;$B59,Results_Deltas!$A$2:$P$15000,5,FALSE),"")</f>
        <v/>
      </c>
      <c r="H57" s="38" t="inlineStr">
        <is>
          <t>Blanket (page end)</t>
        </is>
      </c>
      <c r="I57" s="26" t="n"/>
      <c r="J57" s="26" t="n"/>
      <c r="K57" s="26" t="n"/>
      <c r="L57" s="26" t="inlineStr">
        <is>
          <t>NO</t>
        </is>
      </c>
      <c r="M57" s="71" t="n">
        <v>0</v>
      </c>
      <c r="N57" s="76"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EXECUTE_NOW_SINGLE_GATE_ENFORCE</t>
        </is>
      </c>
      <c r="B58" s="38" t="inlineStr">
        <is>
          <t>0.0</t>
        </is>
      </c>
      <c r="C58" s="38" t="n"/>
      <c r="D58" s="38" t="inlineStr">
        <is>
          <t>ENTRY, GLOBAL_CHECK, STOCKS_EXIT</t>
        </is>
      </c>
      <c r="E58" s="38" t="n"/>
      <c r="F58" s="26" t="n"/>
      <c r="G58" s="38">
        <f>IFERROR(VLOOKUP($A60&amp;"_"&amp;$B60,Results_Deltas!$A$2:$P$15000,5,FALSE),"")</f>
        <v/>
      </c>
      <c r="H58" s="38" t="inlineStr">
        <is>
          <t>Blanket (page end)</t>
        </is>
      </c>
      <c r="I58" s="26" t="n"/>
      <c r="J58" s="26" t="n"/>
      <c r="K58" s="26" t="n"/>
      <c r="L58" s="26" t="inlineStr">
        <is>
          <t>NO</t>
        </is>
      </c>
      <c r="M58" s="71" t="n">
        <v>0</v>
      </c>
      <c r="N58" s="76"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EXECUTE_NOW_SINGLE_GATE_ENFORCE</t>
        </is>
      </c>
      <c r="B59" s="38" t="inlineStr">
        <is>
          <t>0.0_ALT</t>
        </is>
      </c>
      <c r="C59" s="38" t="n"/>
      <c r="D59" s="38" t="inlineStr">
        <is>
          <t>ENTRY, GLOBAL_CHECK, STOCKS_EXIT</t>
        </is>
      </c>
      <c r="E59" s="38" t="n"/>
      <c r="F59" s="26" t="n"/>
      <c r="G59" s="38">
        <f>IFERROR(VLOOKUP($A61&amp;"_"&amp;$B61,Results_Deltas!$A$2:$P$15000,5,FALSE),"")</f>
        <v/>
      </c>
      <c r="H59" s="38" t="inlineStr">
        <is>
          <t>Blanket (page end)</t>
        </is>
      </c>
      <c r="I59" s="26" t="n"/>
      <c r="J59" s="26" t="n"/>
      <c r="K59" s="26" t="n"/>
      <c r="L59" s="26" t="inlineStr">
        <is>
          <t>NO</t>
        </is>
      </c>
      <c r="M59" s="71" t="n">
        <v>0</v>
      </c>
      <c r="N59" s="76"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EZ_MANAGE_THROTTLER_RATE</t>
        </is>
      </c>
      <c r="B60" s="38" t="inlineStr">
        <is>
          <t>0.0</t>
        </is>
      </c>
      <c r="C60" s="38" t="n"/>
      <c r="D60" s="38" t="inlineStr">
        <is>
          <t>GLOBAL_CHECK, STOCKS_EXIT</t>
        </is>
      </c>
      <c r="E60" s="38" t="n"/>
      <c r="F60" s="26" t="n"/>
      <c r="G60" s="38">
        <f>IFERROR(VLOOKUP($A62&amp;"_"&amp;$B62,Results_Deltas!$A$2:$P$15000,5,FALSE),"")</f>
        <v/>
      </c>
      <c r="H60" s="38" t="inlineStr">
        <is>
          <t>Blanket (page end)</t>
        </is>
      </c>
      <c r="I60" s="26" t="n"/>
      <c r="J60" s="26" t="n"/>
      <c r="K60" s="26" t="n"/>
      <c r="L60" s="26" t="inlineStr">
        <is>
          <t>NO</t>
        </is>
      </c>
      <c r="M60" s="71" t="n">
        <v>0</v>
      </c>
      <c r="N60" s="76"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EZ_MANAGE_THROTTLER_RATE</t>
        </is>
      </c>
      <c r="B61" s="38" t="inlineStr">
        <is>
          <t>0.0_ALT</t>
        </is>
      </c>
      <c r="C61" s="38" t="n"/>
      <c r="D61" s="38" t="inlineStr">
        <is>
          <t>GLOBAL_CHECK, STOCKS_EXIT</t>
        </is>
      </c>
      <c r="E61" s="38" t="n"/>
      <c r="F61" s="26" t="n"/>
      <c r="G61" s="38">
        <f>IFERROR(VLOOKUP($A63&amp;"_"&amp;$B63,Results_Deltas!$A$2:$P$15000,5,FALSE),"")</f>
        <v/>
      </c>
      <c r="H61" s="38" t="inlineStr">
        <is>
          <t>Blanket (page end)</t>
        </is>
      </c>
      <c r="I61" s="26" t="n"/>
      <c r="J61" s="26" t="n"/>
      <c r="K61" s="26" t="n"/>
      <c r="L61" s="26" t="inlineStr">
        <is>
          <t>NO</t>
        </is>
      </c>
      <c r="M61" s="71" t="n">
        <v>0</v>
      </c>
      <c r="N61" s="76"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9" t="inlineStr">
        <is>
          <t>FG_FEAR_THRESHOLD</t>
        </is>
      </c>
      <c r="B62" s="40" t="inlineStr">
        <is>
          <t>25</t>
        </is>
      </c>
      <c r="C62" s="38" t="n"/>
      <c r="D62" s="38" t="inlineStr">
        <is>
          <t>GLOBAL_CHECK, STOCKS_EXIT</t>
        </is>
      </c>
      <c r="E62" s="38" t="n"/>
      <c r="F62" s="26" t="n"/>
      <c r="G62" s="38">
        <f>IFERROR(VLOOKUP($A64&amp;"_"&amp;$B64,Results_Deltas!$A$2:$P$15000,5,FALSE),"")</f>
        <v/>
      </c>
      <c r="H62" s="38" t="inlineStr">
        <is>
          <t>Blanket (page end)</t>
        </is>
      </c>
      <c r="I62" s="26" t="n"/>
      <c r="J62" s="26" t="n"/>
      <c r="K62" s="26" t="n"/>
      <c r="L62" s="26" t="inlineStr">
        <is>
          <t>YES</t>
        </is>
      </c>
      <c r="M62" s="71" t="n">
        <v>0</v>
      </c>
      <c r="N62" s="76"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FG_FEAR_THRESHOLD</t>
        </is>
      </c>
      <c r="B63" s="38" t="inlineStr">
        <is>
          <t>31.25</t>
        </is>
      </c>
      <c r="C63" s="38" t="n"/>
      <c r="D63" s="38" t="inlineStr">
        <is>
          <t>GLOBAL_CHECK, STOCKS_EXIT</t>
        </is>
      </c>
      <c r="E63" s="38" t="n"/>
      <c r="F63" s="26" t="n"/>
      <c r="G63" s="38">
        <f>IFERROR(VLOOKUP($A65&amp;"_"&amp;$B65,Results_Deltas!$A$2:$P$15000,5,FALSE),"")</f>
        <v/>
      </c>
      <c r="H63" s="38" t="inlineStr">
        <is>
          <t>Blanket (page end)</t>
        </is>
      </c>
      <c r="I63" s="26" t="n"/>
      <c r="J63" s="26" t="n"/>
      <c r="K63" s="26" t="n"/>
      <c r="L63" s="26" t="inlineStr">
        <is>
          <t>NO</t>
        </is>
      </c>
      <c r="N63" s="76"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FG_FEAR_THRESHOLD</t>
        </is>
      </c>
      <c r="B64" s="38" t="inlineStr">
        <is>
          <t>18.75</t>
        </is>
      </c>
      <c r="C64" s="38" t="n"/>
      <c r="D64" s="38" t="inlineStr">
        <is>
          <t>GLOBAL_CHECK, STOCKS_EXIT</t>
        </is>
      </c>
      <c r="E64" s="38" t="n"/>
      <c r="F64" s="26" t="n"/>
      <c r="G64" s="38">
        <f>IFERROR(VLOOKUP($A66&amp;"_"&amp;$B66,Results_Deltas!$A$2:$P$15000,5,FALSE),"")</f>
        <v/>
      </c>
      <c r="H64" s="38" t="inlineStr">
        <is>
          <t>Blanket (page end)</t>
        </is>
      </c>
      <c r="I64" s="26" t="n"/>
      <c r="J64" s="26" t="n"/>
      <c r="K64" s="26" t="n"/>
      <c r="L64" s="26" t="inlineStr">
        <is>
          <t>NO</t>
        </is>
      </c>
      <c r="N64" s="76"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FG_FEAR_THRESHOLD</t>
        </is>
      </c>
      <c r="B65" s="38" t="inlineStr">
        <is>
          <t>12.5</t>
        </is>
      </c>
      <c r="C65" s="38" t="n"/>
      <c r="D65" s="38" t="inlineStr">
        <is>
          <t>GLOBAL_CHECK, STOCKS_EXIT</t>
        </is>
      </c>
      <c r="E65" s="38" t="n"/>
      <c r="F65" s="26" t="n"/>
      <c r="G65" s="38">
        <f>IFERROR(VLOOKUP($A67&amp;"_"&amp;$B67,Results_Deltas!$A$2:$P$15000,5,FALSE),"")</f>
        <v/>
      </c>
      <c r="H65" s="38" t="inlineStr">
        <is>
          <t>Blanket (page end)</t>
        </is>
      </c>
      <c r="I65" s="26" t="n"/>
      <c r="J65" s="26" t="n"/>
      <c r="K65" s="26" t="n"/>
      <c r="L65" s="26" t="inlineStr">
        <is>
          <t>NO</t>
        </is>
      </c>
      <c r="N65" s="76"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9" t="inlineStr">
        <is>
          <t>FG_GREED_THRESHOLD</t>
        </is>
      </c>
      <c r="B66" s="40" t="inlineStr">
        <is>
          <t>75</t>
        </is>
      </c>
      <c r="C66" s="38" t="n"/>
      <c r="D66" s="38" t="inlineStr">
        <is>
          <t>GLOBAL_CHECK, STOCKS_EXIT</t>
        </is>
      </c>
      <c r="E66" s="38" t="n"/>
      <c r="F66" s="26" t="n"/>
      <c r="G66" s="38">
        <f>IFERROR(VLOOKUP($A68&amp;"_"&amp;$B68,Results_Deltas!$A$2:$P$15000,5,FALSE),"")</f>
        <v/>
      </c>
      <c r="H66" s="38" t="inlineStr">
        <is>
          <t>Blanket (page end)</t>
        </is>
      </c>
      <c r="I66" s="26" t="n"/>
      <c r="J66" s="26" t="n"/>
      <c r="K66" s="26" t="n"/>
      <c r="L66" s="26" t="inlineStr">
        <is>
          <t>YES</t>
        </is>
      </c>
      <c r="N66" s="76"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FG_GREED_THRESHOLD</t>
        </is>
      </c>
      <c r="B67" s="38" t="inlineStr">
        <is>
          <t>93.75</t>
        </is>
      </c>
      <c r="C67" s="38" t="n"/>
      <c r="D67" s="38" t="inlineStr">
        <is>
          <t>GLOBAL_CHECK, STOCKS_EXIT</t>
        </is>
      </c>
      <c r="E67" s="38" t="n"/>
      <c r="F67" s="26" t="n"/>
      <c r="G67" s="38">
        <f>IFERROR(VLOOKUP($A69&amp;"_"&amp;$B69,Results_Deltas!$A$2:$P$15000,5,FALSE),"")</f>
        <v/>
      </c>
      <c r="H67" s="38" t="inlineStr">
        <is>
          <t>Blanket (page end)</t>
        </is>
      </c>
      <c r="I67" s="26" t="n"/>
      <c r="J67" s="26" t="n"/>
      <c r="K67" s="26" t="n"/>
      <c r="L67" s="26" t="inlineStr">
        <is>
          <t>NO</t>
        </is>
      </c>
      <c r="N67" s="76"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FG_GREED_THRESHOLD</t>
        </is>
      </c>
      <c r="B68" s="38" t="inlineStr">
        <is>
          <t>56.25</t>
        </is>
      </c>
      <c r="C68" s="38" t="n"/>
      <c r="D68" s="38" t="inlineStr">
        <is>
          <t>GLOBAL_CHECK, STOCKS_EXIT</t>
        </is>
      </c>
      <c r="E68" s="38" t="n"/>
      <c r="F68" s="26" t="n"/>
      <c r="G68" s="38">
        <f>IFERROR(VLOOKUP($A70&amp;"_"&amp;$B70,Results_Deltas!$A$2:$P$15000,5,FALSE),"")</f>
        <v/>
      </c>
      <c r="H68" s="38" t="inlineStr">
        <is>
          <t>Blanket (page end)</t>
        </is>
      </c>
      <c r="I68" s="26" t="n"/>
      <c r="J68" s="26" t="n"/>
      <c r="K68" s="26" t="n"/>
      <c r="L68" s="26" t="inlineStr">
        <is>
          <t>NO</t>
        </is>
      </c>
      <c r="N68" s="76"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FG_GREED_THRESHOLD</t>
        </is>
      </c>
      <c r="B69" s="38" t="inlineStr">
        <is>
          <t>37.5</t>
        </is>
      </c>
      <c r="C69" s="38" t="n"/>
      <c r="D69" s="38" t="inlineStr">
        <is>
          <t>GLOBAL_CHECK, STOCKS_EXIT</t>
        </is>
      </c>
      <c r="E69" s="38" t="n"/>
      <c r="F69" s="26" t="n"/>
      <c r="G69" s="38">
        <f>IFERROR(VLOOKUP($A71&amp;"_"&amp;$B71,Results_Deltas!$A$2:$P$15000,5,FALSE),"")</f>
        <v/>
      </c>
      <c r="H69" s="38" t="inlineStr">
        <is>
          <t>Blanket (page end)</t>
        </is>
      </c>
      <c r="I69" s="26" t="n"/>
      <c r="J69" s="26" t="n"/>
      <c r="K69" s="26" t="n"/>
      <c r="L69" s="26" t="inlineStr">
        <is>
          <t>NO</t>
        </is>
      </c>
      <c r="N69" s="76"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FUNDING_GATE_FILTER_TF</t>
        </is>
      </c>
      <c r="B70" s="38" t="inlineStr">
        <is>
          <t>OFF</t>
        </is>
      </c>
      <c r="C70" s="38" t="n"/>
      <c r="D70" s="38" t="inlineStr">
        <is>
          <t>GLOBAL_CHECK</t>
        </is>
      </c>
      <c r="E70" s="38" t="n"/>
      <c r="F70" s="26" t="n"/>
      <c r="G70" s="38">
        <f>IFERROR(VLOOKUP($A72&amp;"_"&amp;$B72,Results_Deltas!$A$2:$P$15000,5,FALSE),"")</f>
        <v/>
      </c>
      <c r="H70" s="38" t="inlineStr">
        <is>
          <t>Blanket (page end)</t>
        </is>
      </c>
      <c r="I70" s="26" t="n"/>
      <c r="J70" s="26" t="n"/>
      <c r="K70" s="26" t="n"/>
      <c r="L70" s="26" t="inlineStr">
        <is>
          <t>NO</t>
        </is>
      </c>
      <c r="N70" s="76"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FUNDING_GATE_FILTER_TF</t>
        </is>
      </c>
      <c r="B71" s="38" t="inlineStr">
        <is>
          <t>D</t>
        </is>
      </c>
      <c r="C71" s="38" t="n"/>
      <c r="D71" s="38" t="inlineStr">
        <is>
          <t>GLOBAL_CHECK</t>
        </is>
      </c>
      <c r="E71" s="38" t="n"/>
      <c r="F71" s="26" t="n"/>
      <c r="G71" s="38">
        <f>IFERROR(VLOOKUP($A73&amp;"_"&amp;$B73,Results_Deltas!$A$2:$P$15000,5,FALSE),"")</f>
        <v/>
      </c>
      <c r="H71" s="38" t="inlineStr">
        <is>
          <t>Blanket (page end)</t>
        </is>
      </c>
      <c r="I71" s="26" t="n"/>
      <c r="J71" s="26" t="n"/>
      <c r="K71" s="26" t="n"/>
      <c r="L71" s="26" t="inlineStr">
        <is>
          <t>NO</t>
        </is>
      </c>
      <c r="N71" s="76"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FUNDING_GATE_FILTER_TF</t>
        </is>
      </c>
      <c r="B72" s="38" t="inlineStr">
        <is>
          <t>4h</t>
        </is>
      </c>
      <c r="C72" s="38" t="n"/>
      <c r="D72" s="38" t="inlineStr">
        <is>
          <t>GLOBAL_CHECK</t>
        </is>
      </c>
      <c r="E72" s="38" t="n"/>
      <c r="F72" s="26" t="n"/>
      <c r="G72" s="38">
        <f>IFERROR(VLOOKUP($A74&amp;"_"&amp;$B74,Results_Deltas!$A$2:$P$15000,5,FALSE),"")</f>
        <v/>
      </c>
      <c r="H72" s="38" t="inlineStr">
        <is>
          <t>Blanket (page end)</t>
        </is>
      </c>
      <c r="I72" s="26" t="n"/>
      <c r="J72" s="26" t="n"/>
      <c r="K72" s="26" t="n"/>
      <c r="L72" s="26" t="inlineStr">
        <is>
          <t>NO</t>
        </is>
      </c>
      <c r="N72" s="76"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FUNDING_GATE_FILTER_TF</t>
        </is>
      </c>
      <c r="B73" s="38" t="inlineStr">
        <is>
          <t>1h</t>
        </is>
      </c>
      <c r="C73" s="38" t="n"/>
      <c r="D73" s="38" t="inlineStr">
        <is>
          <t>GLOBAL_CHECK</t>
        </is>
      </c>
      <c r="E73" s="38" t="n"/>
      <c r="F73" s="26" t="n"/>
      <c r="G73" s="38">
        <f>IFERROR(VLOOKUP($A75&amp;"_"&amp;$B75,Results_Deltas!$A$2:$P$15000,5,FALSE),"")</f>
        <v/>
      </c>
      <c r="H73" s="38" t="inlineStr">
        <is>
          <t>Blanket (page end)</t>
        </is>
      </c>
      <c r="I73" s="26" t="n"/>
      <c r="J73" s="26" t="n"/>
      <c r="K73" s="26" t="n"/>
      <c r="L73" s="26" t="inlineStr">
        <is>
          <t>NO</t>
        </is>
      </c>
      <c r="N73" s="76"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9" t="inlineStr">
        <is>
          <t>FUNDING_GATE_FILTER_TF</t>
        </is>
      </c>
      <c r="B74" s="40" t="inlineStr">
        <is>
          <t>15m</t>
        </is>
      </c>
      <c r="C74" s="38" t="n"/>
      <c r="D74" s="38" t="inlineStr">
        <is>
          <t>GLOBAL_CHECK</t>
        </is>
      </c>
      <c r="E74" s="38" t="n"/>
      <c r="F74" s="26" t="n"/>
      <c r="G74" s="38">
        <f>IFERROR(VLOOKUP($A76&amp;"_"&amp;$B76,Results_Deltas!$A$2:$P$15000,5,FALSE),"")</f>
        <v/>
      </c>
      <c r="H74" s="38" t="inlineStr">
        <is>
          <t>Blanket (page end)</t>
        </is>
      </c>
      <c r="I74" s="26" t="n"/>
      <c r="J74" s="26" t="n"/>
      <c r="K74" s="26" t="n"/>
      <c r="L74" s="26" t="inlineStr">
        <is>
          <t>YES</t>
        </is>
      </c>
      <c r="N74" s="76"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FUNDING_GATE_LONG_MAX</t>
        </is>
      </c>
      <c r="B75" s="38" t="inlineStr">
        <is>
          <t>0.0</t>
        </is>
      </c>
      <c r="C75" s="38" t="n"/>
      <c r="D75" s="38" t="inlineStr">
        <is>
          <t>ENTRY, GLOBAL_CHECK, STOCKS_EXIT</t>
        </is>
      </c>
      <c r="E75" s="38" t="n"/>
      <c r="F75" s="26" t="n"/>
      <c r="G75" s="38">
        <f>IFERROR(VLOOKUP($A77&amp;"_"&amp;$B77,Results_Deltas!$A$2:$P$15000,5,FALSE),"")</f>
        <v/>
      </c>
      <c r="H75" s="38" t="inlineStr">
        <is>
          <t>Blanket (page end)</t>
        </is>
      </c>
      <c r="I75" s="26" t="n"/>
      <c r="J75" s="26" t="n"/>
      <c r="K75" s="26" t="n"/>
      <c r="L75" s="26" t="inlineStr">
        <is>
          <t>NO</t>
        </is>
      </c>
      <c r="N75" s="76"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FUNDING_GATE_LONG_MAX</t>
        </is>
      </c>
      <c r="B76" s="38" t="inlineStr">
        <is>
          <t>0.0_ALT</t>
        </is>
      </c>
      <c r="C76" s="38" t="n"/>
      <c r="D76" s="38" t="inlineStr">
        <is>
          <t>ENTRY, GLOBAL_CHECK, STOCKS_EXIT</t>
        </is>
      </c>
      <c r="E76" s="38" t="n"/>
      <c r="F76" s="26" t="n"/>
      <c r="G76" s="38">
        <f>IFERROR(VLOOKUP($A78&amp;"_"&amp;$B78,Results_Deltas!$A$2:$P$15000,5,FALSE),"")</f>
        <v/>
      </c>
      <c r="H76" s="38" t="inlineStr">
        <is>
          <t>Blanket (page end)</t>
        </is>
      </c>
      <c r="I76" s="26" t="n"/>
      <c r="J76" s="26" t="n"/>
      <c r="K76" s="26" t="n"/>
      <c r="L76" s="26" t="inlineStr">
        <is>
          <t>NO</t>
        </is>
      </c>
      <c r="N76" s="76"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FUNDING_GATE_MTF_REQUIRED</t>
        </is>
      </c>
      <c r="B77" s="38" t="inlineStr">
        <is>
          <t>0.0</t>
        </is>
      </c>
      <c r="C77" s="38" t="n"/>
      <c r="D77" s="38" t="inlineStr">
        <is>
          <t>ENTRY, GLOBAL_CHECK, STOCKS_EXIT</t>
        </is>
      </c>
      <c r="E77" s="38" t="n"/>
      <c r="F77" s="26" t="n"/>
      <c r="G77" s="38">
        <f>IFERROR(VLOOKUP($A79&amp;"_"&amp;$B79,Results_Deltas!$A$2:$P$15000,5,FALSE),"")</f>
        <v/>
      </c>
      <c r="H77" s="38" t="inlineStr">
        <is>
          <t>Blanket (page end)</t>
        </is>
      </c>
      <c r="I77" s="26" t="n"/>
      <c r="J77" s="26" t="n"/>
      <c r="K77" s="26" t="n"/>
      <c r="L77" s="26" t="inlineStr">
        <is>
          <t>NO</t>
        </is>
      </c>
      <c r="N77" s="76"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FUNDING_GATE_MTF_REQUIRED</t>
        </is>
      </c>
      <c r="B78" s="38" t="inlineStr">
        <is>
          <t>0.0_ALT</t>
        </is>
      </c>
      <c r="C78" s="38" t="n"/>
      <c r="D78" s="38" t="inlineStr">
        <is>
          <t>ENTRY, GLOBAL_CHECK, STOCKS_EXIT</t>
        </is>
      </c>
      <c r="E78" s="38" t="n"/>
      <c r="F78" s="26" t="n"/>
      <c r="G78" s="38">
        <f>IFERROR(VLOOKUP($A80&amp;"_"&amp;$B80,Results_Deltas!$A$2:$P$15000,5,FALSE),"")</f>
        <v/>
      </c>
      <c r="H78" s="38" t="inlineStr">
        <is>
          <t>Blanket (page end)</t>
        </is>
      </c>
      <c r="I78" s="26" t="n"/>
      <c r="J78" s="26" t="n"/>
      <c r="K78" s="26" t="n"/>
      <c r="L78" s="26" t="inlineStr">
        <is>
          <t>NO</t>
        </is>
      </c>
      <c r="N78" s="76"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FUNDING_GATE_SHORT_MIN</t>
        </is>
      </c>
      <c r="B79" s="38" t="inlineStr">
        <is>
          <t>0.0</t>
        </is>
      </c>
      <c r="C79" s="38" t="n"/>
      <c r="D79" s="38" t="inlineStr">
        <is>
          <t>ENTRY, GLOBAL_CHECK, STOCKS_EXIT</t>
        </is>
      </c>
      <c r="E79" s="38" t="n"/>
      <c r="F79" s="26" t="n"/>
      <c r="G79" s="38">
        <f>IFERROR(VLOOKUP($A81&amp;"_"&amp;$B81,Results_Deltas!$A$2:$P$15000,5,FALSE),"")</f>
        <v/>
      </c>
      <c r="H79" s="38" t="inlineStr">
        <is>
          <t>Blanket (page end)</t>
        </is>
      </c>
      <c r="I79" s="26" t="n"/>
      <c r="J79" s="26" t="n"/>
      <c r="K79" s="26" t="n"/>
      <c r="L79" s="26" t="inlineStr">
        <is>
          <t>NO</t>
        </is>
      </c>
      <c r="N79" s="76"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FUNDING_GATE_SHORT_MIN</t>
        </is>
      </c>
      <c r="B80" s="38" t="inlineStr">
        <is>
          <t>0.0_ALT</t>
        </is>
      </c>
      <c r="C80" s="38" t="n"/>
      <c r="D80" s="38" t="inlineStr">
        <is>
          <t>ENTRY, GLOBAL_CHECK, STOCKS_EXIT</t>
        </is>
      </c>
      <c r="E80" s="38" t="n"/>
      <c r="F80" s="26" t="n"/>
      <c r="G80" s="38">
        <f>IFERROR(VLOOKUP($A82&amp;"_"&amp;$B82,Results_Deltas!$A$2:$P$15000,5,FALSE),"")</f>
        <v/>
      </c>
      <c r="H80" s="38" t="inlineStr">
        <is>
          <t>Blanket (page end)</t>
        </is>
      </c>
      <c r="I80" s="26" t="n"/>
      <c r="J80" s="26" t="n"/>
      <c r="K80" s="26" t="n"/>
      <c r="L80" s="26" t="inlineStr">
        <is>
          <t>NO</t>
        </is>
      </c>
      <c r="N80" s="76"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GOLDEN_RULE_BASE_USD</t>
        </is>
      </c>
      <c r="B81" s="38" t="inlineStr">
        <is>
          <t>0.0</t>
        </is>
      </c>
      <c r="C81" s="38" t="n"/>
      <c r="D81" s="38" t="inlineStr">
        <is>
          <t>GLOBAL_CHECK, STOCKS_EXIT</t>
        </is>
      </c>
      <c r="E81" s="38" t="n"/>
      <c r="F81" s="26" t="n"/>
      <c r="G81" s="38">
        <f>IFERROR(VLOOKUP($A83&amp;"_"&amp;$B83,Results_Deltas!$A$2:$P$15000,5,FALSE),"")</f>
        <v/>
      </c>
      <c r="H81" s="38" t="inlineStr">
        <is>
          <t>Blanket (page end)</t>
        </is>
      </c>
      <c r="I81" s="26" t="n"/>
      <c r="J81" s="26" t="n"/>
      <c r="K81" s="26" t="n"/>
      <c r="L81" s="26" t="inlineStr">
        <is>
          <t>NO</t>
        </is>
      </c>
      <c r="N81" s="76"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GOLDEN_RULE_BASE_USD</t>
        </is>
      </c>
      <c r="B82" s="38" t="inlineStr">
        <is>
          <t>0.0_ALT</t>
        </is>
      </c>
      <c r="C82" s="38" t="n"/>
      <c r="D82" s="38" t="inlineStr">
        <is>
          <t>GLOBAL_CHECK, STOCKS_EXIT</t>
        </is>
      </c>
      <c r="E82" s="38" t="n"/>
      <c r="F82" s="26" t="n"/>
      <c r="G82" s="38">
        <f>IFERROR(VLOOKUP($A84&amp;"_"&amp;$B84,Results_Deltas!$A$2:$P$15000,5,FALSE),"")</f>
        <v/>
      </c>
      <c r="H82" s="38" t="inlineStr">
        <is>
          <t>Blanket (page end)</t>
        </is>
      </c>
      <c r="I82" s="26" t="n"/>
      <c r="J82" s="26" t="n"/>
      <c r="K82" s="26" t="n"/>
      <c r="L82" s="26" t="inlineStr">
        <is>
          <t>NO</t>
        </is>
      </c>
      <c r="N82" s="76"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GR_FILTER_ALL_ENTRIES</t>
        </is>
      </c>
      <c r="B83" s="38" t="inlineStr">
        <is>
          <t>0.0</t>
        </is>
      </c>
      <c r="C83" s="38" t="n"/>
      <c r="D83" s="38" t="inlineStr">
        <is>
          <t>GLOBAL_CHECK, STOCKS_EXIT</t>
        </is>
      </c>
      <c r="E83" s="38" t="n"/>
      <c r="F83" s="26" t="n"/>
      <c r="G83" s="38">
        <f>IFERROR(VLOOKUP($A85&amp;"_"&amp;$B85,Results_Deltas!$A$2:$P$15000,5,FALSE),"")</f>
        <v/>
      </c>
      <c r="H83" s="38" t="inlineStr">
        <is>
          <t>Blanket (page end)</t>
        </is>
      </c>
      <c r="I83" s="26" t="n"/>
      <c r="J83" s="26" t="n"/>
      <c r="K83" s="26" t="n"/>
      <c r="L83" s="26" t="inlineStr">
        <is>
          <t>NO</t>
        </is>
      </c>
      <c r="N83" s="76"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GR_FILTER_ALL_ENTRIES</t>
        </is>
      </c>
      <c r="B84" s="38" t="inlineStr">
        <is>
          <t>0.0_ALT</t>
        </is>
      </c>
      <c r="C84" s="38" t="n"/>
      <c r="D84" s="38" t="inlineStr">
        <is>
          <t>GLOBAL_CHECK, STOCKS_EXIT</t>
        </is>
      </c>
      <c r="E84" s="38" t="n"/>
      <c r="F84" s="26" t="n"/>
      <c r="G84" s="38">
        <f>IFERROR(VLOOKUP($A86&amp;"_"&amp;$B86,Results_Deltas!$A$2:$P$15000,5,FALSE),"")</f>
        <v/>
      </c>
      <c r="H84" s="38" t="inlineStr">
        <is>
          <t>Blanket (page end)</t>
        </is>
      </c>
      <c r="I84" s="26" t="n"/>
      <c r="J84" s="26" t="n"/>
      <c r="K84" s="26" t="n"/>
      <c r="L84" s="26" t="inlineStr">
        <is>
          <t>NO</t>
        </is>
      </c>
      <c r="N84" s="76"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GR_FILTER_VEC_ENABLED</t>
        </is>
      </c>
      <c r="B85" s="38" t="inlineStr">
        <is>
          <t>False</t>
        </is>
      </c>
      <c r="C85" s="38" t="n"/>
      <c r="D85" s="38" t="inlineStr">
        <is>
          <t>GLOBAL_CHECK</t>
        </is>
      </c>
      <c r="E85" s="38" t="n"/>
      <c r="F85" s="26" t="n"/>
      <c r="G85" s="38">
        <f>IFERROR(VLOOKUP($A87&amp;"_"&amp;$B87,Results_Deltas!$A$2:$P$15000,5,FALSE),"")</f>
        <v/>
      </c>
      <c r="H85" s="38" t="inlineStr">
        <is>
          <t>Blanket (page end)</t>
        </is>
      </c>
      <c r="I85" s="26" t="n"/>
      <c r="J85" s="26" t="n"/>
      <c r="K85" s="26" t="n"/>
      <c r="L85" s="26" t="inlineStr">
        <is>
          <t>YES</t>
        </is>
      </c>
      <c r="N85" s="76"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GR_FILTER_VEC_ENABLED</t>
        </is>
      </c>
      <c r="B86" s="38" t="inlineStr">
        <is>
          <t>True</t>
        </is>
      </c>
      <c r="C86" s="38" t="n"/>
      <c r="D86" s="38" t="inlineStr">
        <is>
          <t>GLOBAL_CHECK</t>
        </is>
      </c>
      <c r="E86" s="38" t="n"/>
      <c r="F86" s="26" t="n"/>
      <c r="G86" s="38">
        <f>IFERROR(VLOOKUP($A88&amp;"_"&amp;$B88,Results_Deltas!$A$2:$P$15000,5,FALSE),"")</f>
        <v/>
      </c>
      <c r="H86" s="38" t="inlineStr">
        <is>
          <t>Blanket (page end)</t>
        </is>
      </c>
      <c r="I86" s="26" t="n"/>
      <c r="J86" s="26" t="n"/>
      <c r="K86" s="26" t="n"/>
      <c r="L86" s="26" t="inlineStr">
        <is>
          <t>NO</t>
        </is>
      </c>
      <c r="N86" s="76"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GR_FILTER_VEC_MIN_TFS</t>
        </is>
      </c>
      <c r="B87" s="38" t="inlineStr">
        <is>
          <t>0</t>
        </is>
      </c>
      <c r="C87" s="38" t="n"/>
      <c r="D87" s="38" t="inlineStr">
        <is>
          <t>GLOBAL_CHECK</t>
        </is>
      </c>
      <c r="E87" s="38" t="n"/>
      <c r="F87" s="26" t="n"/>
      <c r="G87" s="38">
        <f>IFERROR(VLOOKUP($A89&amp;"_"&amp;$B89,Results_Deltas!$A$2:$P$15000,5,FALSE),"")</f>
        <v/>
      </c>
      <c r="H87" s="38" t="inlineStr">
        <is>
          <t>Blanket (page end)</t>
        </is>
      </c>
      <c r="I87" s="26" t="n"/>
      <c r="J87" s="26" t="n"/>
      <c r="K87" s="26" t="n"/>
      <c r="L87" s="26" t="inlineStr">
        <is>
          <t>NO</t>
        </is>
      </c>
      <c r="N87" s="76"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GR_FILTER_VEC_MIN_TFS</t>
        </is>
      </c>
      <c r="B88" s="40" t="inlineStr">
        <is>
          <t>2</t>
        </is>
      </c>
      <c r="C88" s="38" t="n"/>
      <c r="D88" s="38" t="inlineStr">
        <is>
          <t>GLOBAL_CHECK</t>
        </is>
      </c>
      <c r="E88" s="38" t="n"/>
      <c r="F88" s="26" t="n"/>
      <c r="G88" s="38">
        <f>IFERROR(VLOOKUP($A90&amp;"_"&amp;$B90,Results_Deltas!$A$2:$P$15000,5,FALSE),"")</f>
        <v/>
      </c>
      <c r="H88" s="38" t="inlineStr">
        <is>
          <t>Blanket (page end)</t>
        </is>
      </c>
      <c r="I88" s="26" t="n"/>
      <c r="J88" s="26" t="n"/>
      <c r="K88" s="26" t="n"/>
      <c r="L88" s="26" t="inlineStr">
        <is>
          <t>YES</t>
        </is>
      </c>
      <c r="N88" s="76"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GR_FILTER_VEC_MIN_TFS</t>
        </is>
      </c>
      <c r="B89" s="38" t="inlineStr">
        <is>
          <t>1</t>
        </is>
      </c>
      <c r="C89" s="38" t="n"/>
      <c r="D89" s="38" t="inlineStr">
        <is>
          <t>GLOBAL_CHECK</t>
        </is>
      </c>
      <c r="E89" s="38" t="n"/>
      <c r="F89" s="26" t="n"/>
      <c r="G89" s="38">
        <f>IFERROR(VLOOKUP($A91&amp;"_"&amp;$B91,Results_Deltas!$A$2:$P$15000,5,FALSE),"")</f>
        <v/>
      </c>
      <c r="H89" s="38" t="inlineStr">
        <is>
          <t>Blanket (page end)</t>
        </is>
      </c>
      <c r="I89" s="26" t="n"/>
      <c r="J89" s="26" t="n"/>
      <c r="K89" s="26" t="n"/>
      <c r="L89" s="26" t="inlineStr">
        <is>
          <t>NO</t>
        </is>
      </c>
      <c r="N89" s="76"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HA_WICK_QUALITY_ENABLED</t>
        </is>
      </c>
      <c r="B90" s="40" t="inlineStr">
        <is>
          <t>False</t>
        </is>
      </c>
      <c r="C90" s="38" t="n"/>
      <c r="D90" s="38" t="inlineStr">
        <is>
          <t>ENTRY, GLOBAL_CHECK, STOCKS_EXIT</t>
        </is>
      </c>
      <c r="E90" s="38" t="n"/>
      <c r="F90" s="26" t="n"/>
      <c r="G90" s="38">
        <f>IFERROR(VLOOKUP($A92&amp;"_"&amp;$B92,Results_Deltas!$A$2:$P$15000,5,FALSE),"")</f>
        <v/>
      </c>
      <c r="H90" s="38" t="inlineStr">
        <is>
          <t>Blanket (page end)</t>
        </is>
      </c>
      <c r="I90" s="26" t="n"/>
      <c r="J90" s="26" t="n"/>
      <c r="K90" s="26" t="n"/>
      <c r="L90" s="26" t="inlineStr">
        <is>
          <t>YES</t>
        </is>
      </c>
      <c r="N90" s="76"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HA_WICK_QUALITY_ENABLED</t>
        </is>
      </c>
      <c r="B91" s="38" t="inlineStr">
        <is>
          <t>True</t>
        </is>
      </c>
      <c r="C91" s="38" t="n"/>
      <c r="D91" s="38" t="inlineStr">
        <is>
          <t>ENTRY, GLOBAL_CHECK, STOCKS_EXIT</t>
        </is>
      </c>
      <c r="E91" s="38" t="n"/>
      <c r="F91" s="26" t="n"/>
      <c r="G91" s="38">
        <f>IFERROR(VLOOKUP($A93&amp;"_"&amp;$B93,Results_Deltas!$A$2:$P$15000,5,FALSE),"")</f>
        <v/>
      </c>
      <c r="H91" s="38" t="inlineStr">
        <is>
          <t>Blanket (page end)</t>
        </is>
      </c>
      <c r="I91" s="26" t="n"/>
      <c r="J91" s="26" t="n"/>
      <c r="K91" s="26" t="n"/>
      <c r="L91" s="26" t="inlineStr">
        <is>
          <t>NO</t>
        </is>
      </c>
      <c r="N91" s="76"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9" t="inlineStr">
        <is>
          <t>HA_WICK_QUALITY_SCORE</t>
        </is>
      </c>
      <c r="B92" s="40" t="inlineStr">
        <is>
          <t>15</t>
        </is>
      </c>
      <c r="C92" s="38" t="n"/>
      <c r="D92" s="38" t="inlineStr">
        <is>
          <t>ENTRY, GLOBAL_CHECK, STOCKS_EXIT</t>
        </is>
      </c>
      <c r="E92" s="38" t="n"/>
      <c r="F92" s="26" t="n"/>
      <c r="G92" s="38">
        <f>IFERROR(VLOOKUP($A94&amp;"_"&amp;$B94,Results_Deltas!$A$2:$P$15000,5,FALSE),"")</f>
        <v/>
      </c>
      <c r="H92" s="38" t="inlineStr">
        <is>
          <t>Blanket (page end)</t>
        </is>
      </c>
      <c r="I92" s="26" t="n"/>
      <c r="J92" s="26" t="n"/>
      <c r="K92" s="26" t="n"/>
      <c r="L92" s="26" t="inlineStr">
        <is>
          <t>YES</t>
        </is>
      </c>
      <c r="N92" s="76"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HA_WICK_QUALITY_SCORE</t>
        </is>
      </c>
      <c r="B93" s="38" t="inlineStr">
        <is>
          <t>15_ALT</t>
        </is>
      </c>
      <c r="C93" s="38" t="n"/>
      <c r="D93" s="38" t="inlineStr">
        <is>
          <t>ENTRY, GLOBAL_CHECK, STOCKS_EXIT</t>
        </is>
      </c>
      <c r="E93" s="38" t="n"/>
      <c r="F93" s="26" t="n"/>
      <c r="G93" s="38">
        <f>IFERROR(VLOOKUP($A95&amp;"_"&amp;$B95,Results_Deltas!$A$2:$P$15000,5,FALSE),"")</f>
        <v/>
      </c>
      <c r="H93" s="38" t="inlineStr">
        <is>
          <t>Blanket (page end)</t>
        </is>
      </c>
      <c r="I93" s="26" t="n"/>
      <c r="J93" s="26" t="n"/>
      <c r="K93" s="26" t="n"/>
      <c r="L93" s="26" t="inlineStr">
        <is>
          <t>NO</t>
        </is>
      </c>
      <c r="N93" s="76"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HA_WICK_QUALITY_TF</t>
        </is>
      </c>
      <c r="B94" s="38" t="inlineStr">
        <is>
          <t>OFF</t>
        </is>
      </c>
      <c r="C94" s="38" t="n"/>
      <c r="D94" s="38" t="inlineStr">
        <is>
          <t>ENTRY, GLOBAL_CHECK, STOCKS_EXIT</t>
        </is>
      </c>
      <c r="E94" s="38" t="n"/>
      <c r="F94" s="26" t="n"/>
      <c r="G94" s="38">
        <f>IFERROR(VLOOKUP($A96&amp;"_"&amp;$B96,Results_Deltas!$A$2:$P$15000,5,FALSE),"")</f>
        <v/>
      </c>
      <c r="H94" s="38" t="inlineStr">
        <is>
          <t>Blanket (page end)</t>
        </is>
      </c>
      <c r="I94" s="26" t="n"/>
      <c r="J94" s="26" t="n"/>
      <c r="K94" s="26" t="n"/>
      <c r="L94" s="26" t="inlineStr">
        <is>
          <t>NO</t>
        </is>
      </c>
      <c r="N94" s="76"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HA_WICK_QUALITY_TF</t>
        </is>
      </c>
      <c r="B95" s="38" t="inlineStr">
        <is>
          <t>D</t>
        </is>
      </c>
      <c r="C95" s="38" t="n"/>
      <c r="D95" s="38" t="inlineStr">
        <is>
          <t>ENTRY, GLOBAL_CHECK, STOCKS_EXIT</t>
        </is>
      </c>
      <c r="E95" s="38" t="n"/>
      <c r="F95" s="26" t="n"/>
      <c r="G95" s="38">
        <f>IFERROR(VLOOKUP($A97&amp;"_"&amp;$B97,Results_Deltas!$A$2:$P$15000,5,FALSE),"")</f>
        <v/>
      </c>
      <c r="H95" s="38" t="inlineStr">
        <is>
          <t>Blanket (page end)</t>
        </is>
      </c>
      <c r="I95" s="26" t="n"/>
      <c r="J95" s="26" t="n"/>
      <c r="K95" s="26" t="n"/>
      <c r="L95" s="26" t="inlineStr">
        <is>
          <t>NO</t>
        </is>
      </c>
      <c r="N95" s="76"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HA_WICK_QUALITY_TF</t>
        </is>
      </c>
      <c r="B96" s="38" t="inlineStr">
        <is>
          <t>4h</t>
        </is>
      </c>
      <c r="C96" s="38" t="n"/>
      <c r="D96" s="38" t="inlineStr">
        <is>
          <t>ENTRY, GLOBAL_CHECK, STOCKS_EXIT</t>
        </is>
      </c>
      <c r="E96" s="38" t="n"/>
      <c r="F96" s="26" t="n"/>
      <c r="G96" s="38">
        <f>IFERROR(VLOOKUP($A98&amp;"_"&amp;$B98,Results_Deltas!$A$2:$P$15000,5,FALSE),"")</f>
        <v/>
      </c>
      <c r="H96" s="38" t="inlineStr">
        <is>
          <t>Blanket (page end)</t>
        </is>
      </c>
      <c r="I96" s="26" t="n"/>
      <c r="J96" s="26" t="n"/>
      <c r="K96" s="26" t="n"/>
      <c r="L96" s="26" t="inlineStr">
        <is>
          <t>NO</t>
        </is>
      </c>
      <c r="N96" s="76"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9" t="inlineStr">
        <is>
          <t>HA_WICK_QUALITY_TF</t>
        </is>
      </c>
      <c r="B97" s="40" t="inlineStr">
        <is>
          <t>1h</t>
        </is>
      </c>
      <c r="C97" s="38" t="n"/>
      <c r="D97" s="38" t="inlineStr">
        <is>
          <t>ENTRY, GLOBAL_CHECK, STOCKS_EXIT</t>
        </is>
      </c>
      <c r="E97" s="38" t="n"/>
      <c r="F97" s="26" t="n"/>
      <c r="G97" s="38">
        <f>IFERROR(VLOOKUP($A99&amp;"_"&amp;$B99,Results_Deltas!$A$2:$P$15000,5,FALSE),"")</f>
        <v/>
      </c>
      <c r="H97" s="38" t="inlineStr">
        <is>
          <t>Blanket (page end)</t>
        </is>
      </c>
      <c r="I97" s="26" t="n"/>
      <c r="J97" s="26" t="n"/>
      <c r="K97" s="26" t="n"/>
      <c r="L97" s="26" t="inlineStr">
        <is>
          <t>YES</t>
        </is>
      </c>
      <c r="N97" s="76"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HA_WICK_QUALITY_TF</t>
        </is>
      </c>
      <c r="B98" s="38" t="inlineStr">
        <is>
          <t>15m</t>
        </is>
      </c>
      <c r="C98" s="38" t="n"/>
      <c r="D98" s="38" t="inlineStr">
        <is>
          <t>ENTRY, GLOBAL_CHECK, STOCKS_EXIT</t>
        </is>
      </c>
      <c r="E98" s="38" t="n"/>
      <c r="F98" s="26" t="n"/>
      <c r="G98" s="38">
        <f>IFERROR(VLOOKUP($A100&amp;"_"&amp;$B100,Results_Deltas!$A$2:$P$15000,5,FALSE),"")</f>
        <v/>
      </c>
      <c r="H98" s="38" t="inlineStr">
        <is>
          <t>Blanket (page end)</t>
        </is>
      </c>
      <c r="I98" s="26" t="n"/>
      <c r="J98" s="26" t="n"/>
      <c r="K98" s="26" t="n"/>
      <c r="L98" s="26" t="inlineStr">
        <is>
          <t>NO</t>
        </is>
      </c>
      <c r="N98" s="76"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HLR_SMA_BAND_PCT</t>
        </is>
      </c>
      <c r="B99" s="38" t="inlineStr">
        <is>
          <t>0</t>
        </is>
      </c>
      <c r="C99" s="38" t="n"/>
      <c r="D99" s="38" t="inlineStr">
        <is>
          <t>ENTRY, GLOBAL_CHECK, STOCKS_EXIT</t>
        </is>
      </c>
      <c r="E99" s="38" t="n"/>
      <c r="F99" s="26" t="n"/>
      <c r="G99" s="38">
        <f>IFERROR(VLOOKUP($A101&amp;"_"&amp;$B101,Results_Deltas!$A$2:$P$15000,5,FALSE),"")</f>
        <v/>
      </c>
      <c r="H99" s="38" t="inlineStr">
        <is>
          <t>Blanket (page end)</t>
        </is>
      </c>
      <c r="I99" s="26" t="n"/>
      <c r="J99" s="26" t="n"/>
      <c r="K99" s="26" t="n"/>
      <c r="L99" s="26" t="inlineStr">
        <is>
          <t>NO</t>
        </is>
      </c>
      <c r="N99" s="76"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HLR_SMA_BAND_PCT</t>
        </is>
      </c>
      <c r="B100" s="38" t="inlineStr">
        <is>
          <t>2.0</t>
        </is>
      </c>
      <c r="C100" s="38" t="n"/>
      <c r="D100" s="38" t="inlineStr">
        <is>
          <t>ENTRY, GLOBAL_CHECK, STOCKS_EXIT</t>
        </is>
      </c>
      <c r="E100" s="38" t="n"/>
      <c r="F100" s="26" t="n"/>
      <c r="G100" s="38">
        <f>IFERROR(VLOOKUP($A102&amp;"_"&amp;$B102,Results_Deltas!$A$2:$P$15000,5,FALSE),"")</f>
        <v/>
      </c>
      <c r="H100" s="38" t="inlineStr">
        <is>
          <t>Blanket (page end)</t>
        </is>
      </c>
      <c r="I100" s="26" t="n"/>
      <c r="J100" s="26" t="n"/>
      <c r="K100" s="26" t="n"/>
      <c r="L100" s="26" t="inlineStr">
        <is>
          <t>NO</t>
        </is>
      </c>
      <c r="N100" s="76"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HLR_SMA_BAND_PCT</t>
        </is>
      </c>
      <c r="B101" s="38" t="inlineStr">
        <is>
          <t>1.0</t>
        </is>
      </c>
      <c r="C101" s="38" t="n"/>
      <c r="D101" s="38" t="inlineStr">
        <is>
          <t>ENTRY, GLOBAL_CHECK, STOCKS_EXIT</t>
        </is>
      </c>
      <c r="E101" s="38" t="n"/>
      <c r="F101" s="26" t="n"/>
      <c r="G101" s="38">
        <f>IFERROR(VLOOKUP($A103&amp;"_"&amp;$B103,Results_Deltas!$A$2:$P$15000,5,FALSE),"")</f>
        <v/>
      </c>
      <c r="H101" s="38" t="inlineStr">
        <is>
          <t>Blanket (page end)</t>
        </is>
      </c>
      <c r="I101" s="26" t="n"/>
      <c r="J101" s="26" t="n"/>
      <c r="K101" s="26" t="n"/>
      <c r="L101" s="26" t="inlineStr">
        <is>
          <t>NO</t>
        </is>
      </c>
      <c r="N101" s="76"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HLR_SMA_BAND_PCT</t>
        </is>
      </c>
      <c r="B102" s="38" t="inlineStr">
        <is>
          <t>0.5</t>
        </is>
      </c>
      <c r="C102" s="38" t="n"/>
      <c r="D102" s="38" t="inlineStr">
        <is>
          <t>ENTRY, GLOBAL_CHECK, STOCKS_EXIT</t>
        </is>
      </c>
      <c r="E102" s="38" t="n"/>
      <c r="F102" s="26" t="n"/>
      <c r="G102" s="38">
        <f>IFERROR(VLOOKUP($A104&amp;"_"&amp;$B104,Results_Deltas!$A$2:$P$15000,5,FALSE),"")</f>
        <v/>
      </c>
      <c r="H102" s="38" t="inlineStr">
        <is>
          <t>Blanket (page end)</t>
        </is>
      </c>
      <c r="I102" s="26" t="n"/>
      <c r="J102" s="26" t="n"/>
      <c r="K102" s="26" t="n"/>
      <c r="L102" s="26" t="inlineStr">
        <is>
          <t>NO</t>
        </is>
      </c>
      <c r="N102" s="76"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HLR_TOP_MIN_TFS</t>
        </is>
      </c>
      <c r="B103" s="38" t="inlineStr">
        <is>
          <t>0</t>
        </is>
      </c>
      <c r="C103" s="38" t="n"/>
      <c r="D103" s="38" t="inlineStr">
        <is>
          <t>GLOBAL_CHECK, REENTRY, STOCKS_EXIT</t>
        </is>
      </c>
      <c r="E103" s="38" t="n"/>
      <c r="F103" s="26" t="n"/>
      <c r="G103" s="38">
        <f>IFERROR(VLOOKUP($A105&amp;"_"&amp;$B105,Results_Deltas!$A$2:$P$15000,5,FALSE),"")</f>
        <v/>
      </c>
      <c r="H103" s="38" t="inlineStr">
        <is>
          <t>Blanket (page end)</t>
        </is>
      </c>
      <c r="I103" s="26" t="n"/>
      <c r="J103" s="26" t="n"/>
      <c r="K103" s="26" t="n"/>
      <c r="L103" s="26" t="inlineStr">
        <is>
          <t>NO</t>
        </is>
      </c>
      <c r="N103" s="76"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9" t="inlineStr">
        <is>
          <t>HLR_TOP_MIN_TFS</t>
        </is>
      </c>
      <c r="B104" s="40" t="inlineStr">
        <is>
          <t>2</t>
        </is>
      </c>
      <c r="C104" s="38" t="n"/>
      <c r="D104" s="38" t="inlineStr">
        <is>
          <t>GLOBAL_CHECK, REENTRY, STOCKS_EXIT</t>
        </is>
      </c>
      <c r="E104" s="38" t="n"/>
      <c r="F104" s="26" t="n"/>
      <c r="G104" s="38">
        <f>IFERROR(VLOOKUP($A106&amp;"_"&amp;$B106,Results_Deltas!$A$2:$P$15000,5,FALSE),"")</f>
        <v/>
      </c>
      <c r="H104" s="38" t="inlineStr">
        <is>
          <t>Blanket (page end)</t>
        </is>
      </c>
      <c r="I104" s="26" t="n"/>
      <c r="J104" s="26" t="n"/>
      <c r="K104" s="26" t="n"/>
      <c r="L104" s="26" t="inlineStr">
        <is>
          <t>YES</t>
        </is>
      </c>
      <c r="N104" s="76"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HLR_TOP_MIN_TFS</t>
        </is>
      </c>
      <c r="B105" s="38" t="inlineStr">
        <is>
          <t>1</t>
        </is>
      </c>
      <c r="C105" s="38" t="n"/>
      <c r="D105" s="38" t="inlineStr">
        <is>
          <t>GLOBAL_CHECK, REENTRY, STOCKS_EXIT</t>
        </is>
      </c>
      <c r="E105" s="38" t="n"/>
      <c r="F105" s="26" t="n"/>
      <c r="G105" s="38">
        <f>IFERROR(VLOOKUP($A107&amp;"_"&amp;$B107,Results_Deltas!$A$2:$P$15000,5,FALSE),"")</f>
        <v/>
      </c>
      <c r="H105" s="38" t="inlineStr">
        <is>
          <t>Blanket (page end)</t>
        </is>
      </c>
      <c r="I105" s="26" t="n"/>
      <c r="J105" s="26" t="n"/>
      <c r="K105" s="26" t="n"/>
      <c r="L105" s="26" t="inlineStr">
        <is>
          <t>NO</t>
        </is>
      </c>
      <c r="N105" s="76"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HTF4_CONF</t>
        </is>
      </c>
      <c r="B106" s="38" t="inlineStr">
        <is>
          <t>False</t>
        </is>
      </c>
      <c r="C106" s="38" t="n"/>
      <c r="D106" s="38" t="inlineStr">
        <is>
          <t>GLOBAL_CHECK, STOCKS_EXIT</t>
        </is>
      </c>
      <c r="E106" s="38" t="n"/>
      <c r="F106" s="26" t="n"/>
      <c r="G106" s="38">
        <f>IFERROR(VLOOKUP($A108&amp;"_"&amp;$B108,Results_Deltas!$A$2:$P$15000,5,FALSE),"")</f>
        <v/>
      </c>
      <c r="H106" s="38" t="inlineStr">
        <is>
          <t>Blanket (page end)</t>
        </is>
      </c>
      <c r="I106" s="26" t="n"/>
      <c r="J106" s="26" t="n"/>
      <c r="K106" s="26" t="n"/>
      <c r="L106" s="26" t="inlineStr">
        <is>
          <t>NO</t>
        </is>
      </c>
      <c r="N106" s="76"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HTF4_CONF</t>
        </is>
      </c>
      <c r="B107" s="38" t="inlineStr">
        <is>
          <t>False_ALT</t>
        </is>
      </c>
      <c r="C107" s="38" t="n"/>
      <c r="D107" s="38" t="inlineStr">
        <is>
          <t>GLOBAL_CHECK, STOCKS_EXIT</t>
        </is>
      </c>
      <c r="E107" s="38" t="n"/>
      <c r="F107" s="26" t="n"/>
      <c r="G107" s="38">
        <f>IFERROR(VLOOKUP($A109&amp;"_"&amp;$B109,Results_Deltas!$A$2:$P$15000,5,FALSE),"")</f>
        <v/>
      </c>
      <c r="H107" s="38" t="inlineStr">
        <is>
          <t>Blanket (page end)</t>
        </is>
      </c>
      <c r="I107" s="26" t="n"/>
      <c r="J107" s="26" t="n"/>
      <c r="K107" s="26" t="n"/>
      <c r="L107" s="26" t="inlineStr">
        <is>
          <t>NO</t>
        </is>
      </c>
      <c r="N107" s="76"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HTF_DIRECTION_GATE_ENABLED</t>
        </is>
      </c>
      <c r="B108" s="40" t="inlineStr">
        <is>
          <t>False</t>
        </is>
      </c>
      <c r="C108" s="38" t="n"/>
      <c r="D108" s="38" t="inlineStr">
        <is>
          <t>ENTRY, GLOBAL_CHECK, STOCKS_EXIT</t>
        </is>
      </c>
      <c r="E108" s="38" t="n"/>
      <c r="F108" s="26" t="n"/>
      <c r="G108" s="38">
        <f>IFERROR(VLOOKUP($A110&amp;"_"&amp;$B110,Results_Deltas!$A$2:$P$15000,5,FALSE),"")</f>
        <v/>
      </c>
      <c r="H108" s="38" t="inlineStr">
        <is>
          <t>Blanket (page end)</t>
        </is>
      </c>
      <c r="I108" s="26" t="n"/>
      <c r="J108" s="26" t="n"/>
      <c r="K108" s="26" t="n"/>
      <c r="L108" s="26" t="inlineStr">
        <is>
          <t>YES</t>
        </is>
      </c>
      <c r="N108" s="76"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HTF_DIRECTION_GATE_ENABLED</t>
        </is>
      </c>
      <c r="B109" s="38" t="inlineStr">
        <is>
          <t>True</t>
        </is>
      </c>
      <c r="C109" s="38" t="n"/>
      <c r="D109" s="38" t="inlineStr">
        <is>
          <t>ENTRY, GLOBAL_CHECK, STOCKS_EXIT</t>
        </is>
      </c>
      <c r="E109" s="38" t="n"/>
      <c r="F109" s="26" t="n"/>
      <c r="G109" s="38">
        <f>IFERROR(VLOOKUP($A111&amp;"_"&amp;$B111,Results_Deltas!$A$2:$P$15000,5,FALSE),"")</f>
        <v/>
      </c>
      <c r="H109" s="38" t="inlineStr">
        <is>
          <t>Blanket (page end)</t>
        </is>
      </c>
      <c r="I109" s="26" t="n"/>
      <c r="J109" s="26" t="n"/>
      <c r="K109" s="26" t="n"/>
      <c r="L109" s="26" t="inlineStr">
        <is>
          <t>NO</t>
        </is>
      </c>
      <c r="N109" s="76"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HTF_GATE_BYPASS_RZ</t>
        </is>
      </c>
      <c r="B110" s="38" t="inlineStr">
        <is>
          <t>0.0</t>
        </is>
      </c>
      <c r="C110" s="38" t="n"/>
      <c r="D110" s="38" t="inlineStr">
        <is>
          <t>ENTRY, GLOBAL_CHECK, STOCKS_EXIT</t>
        </is>
      </c>
      <c r="E110" s="38" t="n"/>
      <c r="F110" s="26" t="n"/>
      <c r="G110" s="38">
        <f>IFERROR(VLOOKUP($A112&amp;"_"&amp;$B112,Results_Deltas!$A$2:$P$15000,5,FALSE),"")</f>
        <v/>
      </c>
      <c r="H110" s="38" t="inlineStr">
        <is>
          <t>Blanket (page end)</t>
        </is>
      </c>
      <c r="I110" s="26" t="n"/>
      <c r="J110" s="26" t="n"/>
      <c r="K110" s="26" t="n"/>
      <c r="L110" s="26" t="inlineStr">
        <is>
          <t>NO</t>
        </is>
      </c>
      <c r="N110" s="76"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HTF_GATE_BYPASS_RZ</t>
        </is>
      </c>
      <c r="B111" s="38" t="inlineStr">
        <is>
          <t>0.0_ALT</t>
        </is>
      </c>
      <c r="C111" s="38" t="n"/>
      <c r="D111" s="38" t="inlineStr">
        <is>
          <t>ENTRY, GLOBAL_CHECK, STOCKS_EXIT</t>
        </is>
      </c>
      <c r="E111" s="38" t="n"/>
      <c r="F111" s="26" t="n"/>
      <c r="G111" s="38">
        <f>IFERROR(VLOOKUP($A113&amp;"_"&amp;$B113,Results_Deltas!$A$2:$P$15000,5,FALSE),"")</f>
        <v/>
      </c>
      <c r="H111" s="38" t="inlineStr">
        <is>
          <t>Blanket (page end)</t>
        </is>
      </c>
      <c r="I111" s="26" t="n"/>
      <c r="J111" s="26" t="n"/>
      <c r="K111" s="26" t="n"/>
      <c r="L111" s="26" t="inlineStr">
        <is>
          <t>NO</t>
        </is>
      </c>
      <c r="N111" s="76"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HTF_GATE_D_MANDATORY</t>
        </is>
      </c>
      <c r="B112" s="38" t="inlineStr">
        <is>
          <t>0.0</t>
        </is>
      </c>
      <c r="C112" s="38" t="n"/>
      <c r="D112" s="38" t="inlineStr">
        <is>
          <t>ENTRY, GLOBAL_CHECK, STOCKS_EXIT</t>
        </is>
      </c>
      <c r="E112" s="38" t="n"/>
      <c r="F112" s="26" t="n"/>
      <c r="G112" s="38">
        <f>IFERROR(VLOOKUP($A114&amp;"_"&amp;$B114,Results_Deltas!$A$2:$P$15000,5,FALSE),"")</f>
        <v/>
      </c>
      <c r="H112" s="38" t="inlineStr">
        <is>
          <t>Blanket (page end)</t>
        </is>
      </c>
      <c r="I112" s="26" t="n"/>
      <c r="J112" s="26" t="n"/>
      <c r="K112" s="26" t="n"/>
      <c r="L112" s="26" t="inlineStr">
        <is>
          <t>NO</t>
        </is>
      </c>
      <c r="N112" s="76"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HTF_GATE_D_MANDATORY</t>
        </is>
      </c>
      <c r="B113" s="38" t="inlineStr">
        <is>
          <t>0.0_ALT</t>
        </is>
      </c>
      <c r="C113" s="38" t="n"/>
      <c r="D113" s="38" t="inlineStr">
        <is>
          <t>ENTRY, GLOBAL_CHECK, STOCKS_EXIT</t>
        </is>
      </c>
      <c r="E113" s="38" t="n"/>
      <c r="F113" s="26" t="n"/>
      <c r="G113" s="38">
        <f>IFERROR(VLOOKUP($A115&amp;"_"&amp;$B115,Results_Deltas!$A$2:$P$15000,5,FALSE),"")</f>
        <v/>
      </c>
      <c r="H113" s="38" t="inlineStr">
        <is>
          <t>Blanket (page end)</t>
        </is>
      </c>
      <c r="I113" s="26" t="n"/>
      <c r="J113" s="26" t="n"/>
      <c r="K113" s="26" t="n"/>
      <c r="L113" s="26" t="inlineStr">
        <is>
          <t>NO</t>
        </is>
      </c>
      <c r="N113" s="76"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HTF_GATE_MIN_CONFIRMATIONS</t>
        </is>
      </c>
      <c r="B114" s="38" t="inlineStr">
        <is>
          <t>0.0</t>
        </is>
      </c>
      <c r="C114" s="38" t="n"/>
      <c r="D114" s="38" t="inlineStr">
        <is>
          <t>ENTRY, GLOBAL_CHECK, STOCKS_EXIT</t>
        </is>
      </c>
      <c r="E114" s="38" t="n"/>
      <c r="F114" s="26" t="n"/>
      <c r="G114" s="38">
        <f>IFERROR(VLOOKUP($A116&amp;"_"&amp;$B116,Results_Deltas!$A$2:$P$15000,5,FALSE),"")</f>
        <v/>
      </c>
      <c r="H114" s="38" t="inlineStr">
        <is>
          <t>Blanket (page end)</t>
        </is>
      </c>
      <c r="I114" s="26" t="n"/>
      <c r="J114" s="26" t="n"/>
      <c r="K114" s="26" t="n"/>
      <c r="L114" s="26" t="inlineStr">
        <is>
          <t>NO</t>
        </is>
      </c>
      <c r="N114" s="76"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HTF_GATE_MIN_CONFIRMATIONS</t>
        </is>
      </c>
      <c r="B115" s="38" t="inlineStr">
        <is>
          <t>0.0_ALT</t>
        </is>
      </c>
      <c r="C115" s="38" t="n"/>
      <c r="D115" s="38" t="inlineStr">
        <is>
          <t>ENTRY, GLOBAL_CHECK, STOCKS_EXIT</t>
        </is>
      </c>
      <c r="E115" s="38" t="n"/>
      <c r="F115" s="26" t="n"/>
      <c r="G115" s="38">
        <f>IFERROR(VLOOKUP($A117&amp;"_"&amp;$B117,Results_Deltas!$A$2:$P$15000,5,FALSE),"")</f>
        <v/>
      </c>
      <c r="H115" s="38" t="inlineStr">
        <is>
          <t>Blanket (page end)</t>
        </is>
      </c>
      <c r="I115" s="26" t="n"/>
      <c r="J115" s="26" t="n"/>
      <c r="K115" s="26" t="n"/>
      <c r="L115" s="26" t="inlineStr">
        <is>
          <t>NO</t>
        </is>
      </c>
      <c r="N115" s="76"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HTF_TREND_VETO_BYPASS_ENABLED</t>
        </is>
      </c>
      <c r="B116" s="38" t="inlineStr">
        <is>
          <t>False</t>
        </is>
      </c>
      <c r="C116" s="38" t="n"/>
      <c r="D116" s="38" t="inlineStr">
        <is>
          <t>GLOBAL_CHECK, STOCKS_EXIT</t>
        </is>
      </c>
      <c r="E116" s="38" t="n"/>
      <c r="F116" s="26" t="n"/>
      <c r="G116" s="38">
        <f>IFERROR(VLOOKUP($A118&amp;"_"&amp;$B118,Results_Deltas!$A$2:$P$15000,5,FALSE),"")</f>
        <v/>
      </c>
      <c r="H116" s="38" t="inlineStr">
        <is>
          <t>Blanket (page end)</t>
        </is>
      </c>
      <c r="I116" s="26" t="n"/>
      <c r="J116" s="26" t="n"/>
      <c r="K116" s="26" t="n"/>
      <c r="L116" s="26" t="inlineStr">
        <is>
          <t>NO</t>
        </is>
      </c>
      <c r="N116" s="76"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HTF_TREND_VETO_BYPASS_ENABLED</t>
        </is>
      </c>
      <c r="B117" s="40" t="inlineStr">
        <is>
          <t>True</t>
        </is>
      </c>
      <c r="C117" s="38" t="n"/>
      <c r="D117" s="38" t="inlineStr">
        <is>
          <t>GLOBAL_CHECK, STOCKS_EXIT</t>
        </is>
      </c>
      <c r="E117" s="38" t="n"/>
      <c r="F117" s="26" t="n"/>
      <c r="G117" s="38">
        <f>IFERROR(VLOOKUP($A119&amp;"_"&amp;$B119,Results_Deltas!$A$2:$P$15000,5,FALSE),"")</f>
        <v/>
      </c>
      <c r="H117" s="38" t="inlineStr">
        <is>
          <t>Blanket (page end)</t>
        </is>
      </c>
      <c r="I117" s="26" t="n"/>
      <c r="J117" s="26" t="n"/>
      <c r="K117" s="26" t="n"/>
      <c r="L117" s="26" t="inlineStr">
        <is>
          <t>YES</t>
        </is>
      </c>
      <c r="N117" s="76"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HTF_TREND_VETO_BYPASS_REASONS</t>
        </is>
      </c>
      <c r="B118" s="38" t="inlineStr">
        <is>
          <t>0.0</t>
        </is>
      </c>
      <c r="C118" s="38" t="n"/>
      <c r="D118" s="38" t="inlineStr">
        <is>
          <t>GLOBAL_CHECK, STOCKS_EXIT</t>
        </is>
      </c>
      <c r="E118" s="38" t="n"/>
      <c r="F118" s="26" t="n"/>
      <c r="G118" s="38">
        <f>IFERROR(VLOOKUP($A120&amp;"_"&amp;$B120,Results_Deltas!$A$2:$P$15000,5,FALSE),"")</f>
        <v/>
      </c>
      <c r="H118" s="38" t="inlineStr">
        <is>
          <t>Blanket (page end)</t>
        </is>
      </c>
      <c r="I118" s="26" t="n"/>
      <c r="J118" s="26" t="n"/>
      <c r="K118" s="26" t="n"/>
      <c r="L118" s="26" t="inlineStr">
        <is>
          <t>NO</t>
        </is>
      </c>
      <c r="N118" s="76"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HTF_TREND_VETO_BYPASS_REASONS</t>
        </is>
      </c>
      <c r="B119" s="38" t="inlineStr">
        <is>
          <t>0.0_ALT</t>
        </is>
      </c>
      <c r="C119" s="38" t="n"/>
      <c r="D119" s="38" t="inlineStr">
        <is>
          <t>GLOBAL_CHECK, STOCKS_EXIT</t>
        </is>
      </c>
      <c r="E119" s="38" t="n"/>
      <c r="F119" s="26" t="n"/>
      <c r="G119" s="38">
        <f>IFERROR(VLOOKUP($A121&amp;"_"&amp;$B121,Results_Deltas!$A$2:$P$15000,5,FALSE),"")</f>
        <v/>
      </c>
      <c r="H119" s="38" t="inlineStr">
        <is>
          <t>Blanket (page end)</t>
        </is>
      </c>
      <c r="I119" s="26" t="n"/>
      <c r="J119" s="26" t="n"/>
      <c r="K119" s="26" t="n"/>
      <c r="L119" s="26" t="inlineStr">
        <is>
          <t>NO</t>
        </is>
      </c>
      <c r="N119" s="76"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LEADERBOARD_FILTER</t>
        </is>
      </c>
      <c r="B120" s="38" t="inlineStr">
        <is>
          <t>False</t>
        </is>
      </c>
      <c r="C120" s="38" t="n"/>
      <c r="D120" s="38" t="inlineStr">
        <is>
          <t>AUGMENT, ENTRY, EXIT, GLOBAL_CHECK, REDUCE, STOCKS_EXIT</t>
        </is>
      </c>
      <c r="E120" s="38" t="n"/>
      <c r="F120" s="26" t="n"/>
      <c r="G120" s="38">
        <f>IFERROR(VLOOKUP($A122&amp;"_"&amp;$B122,Results_Deltas!$A$2:$P$15000,5,FALSE),"")</f>
        <v/>
      </c>
      <c r="H120" s="38" t="inlineStr">
        <is>
          <t>Blanket (page end)</t>
        </is>
      </c>
      <c r="I120" s="26" t="n"/>
      <c r="J120" s="26" t="n"/>
      <c r="K120" s="26" t="n"/>
      <c r="L120" s="26" t="inlineStr">
        <is>
          <t>NO</t>
        </is>
      </c>
      <c r="N120" s="76"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LEADERBOARD_FILTER</t>
        </is>
      </c>
      <c r="B121" s="38" t="inlineStr">
        <is>
          <t>False_ALT</t>
        </is>
      </c>
      <c r="C121" s="38" t="n"/>
      <c r="D121" s="38" t="inlineStr">
        <is>
          <t>AUGMENT, ENTRY, EXIT, GLOBAL_CHECK, REDUCE, STOCKS_EXIT</t>
        </is>
      </c>
      <c r="E121" s="38" t="n"/>
      <c r="F121" s="26" t="n"/>
      <c r="G121" s="38">
        <f>IFERROR(VLOOKUP($A123&amp;"_"&amp;$B123,Results_Deltas!$A$2:$P$15000,5,FALSE),"")</f>
        <v/>
      </c>
      <c r="H121" s="38" t="inlineStr">
        <is>
          <t>Blanket (page end)</t>
        </is>
      </c>
      <c r="I121" s="26" t="n"/>
      <c r="J121" s="26" t="n"/>
      <c r="K121" s="26" t="n"/>
      <c r="L121" s="26" t="inlineStr">
        <is>
          <t>NO</t>
        </is>
      </c>
      <c r="N121" s="76"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9" t="inlineStr">
        <is>
          <t>LH_HL_FILTER_ENABLED</t>
        </is>
      </c>
      <c r="B122" s="40" t="inlineStr">
        <is>
          <t>False</t>
        </is>
      </c>
      <c r="C122" s="38" t="n"/>
      <c r="D122" s="38" t="inlineStr">
        <is>
          <t>ENTRY, GLOBAL_CHECK, STOCKS_EXIT</t>
        </is>
      </c>
      <c r="E122" s="38" t="n"/>
      <c r="F122" s="26" t="n"/>
      <c r="G122" s="38">
        <f>IFERROR(VLOOKUP($A124&amp;"_"&amp;$B124,Results_Deltas!$A$2:$P$15000,5,FALSE),"")</f>
        <v/>
      </c>
      <c r="H122" s="38" t="inlineStr">
        <is>
          <t>Blanket (page end)</t>
        </is>
      </c>
      <c r="I122" s="26" t="n"/>
      <c r="J122" s="26" t="n"/>
      <c r="K122" s="26" t="n"/>
      <c r="L122" s="26" t="inlineStr">
        <is>
          <t>YES</t>
        </is>
      </c>
      <c r="N122" s="76"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LH_HL_FILTER_ENABLED</t>
        </is>
      </c>
      <c r="B123" s="38" t="inlineStr">
        <is>
          <t>True</t>
        </is>
      </c>
      <c r="C123" s="38" t="n"/>
      <c r="D123" s="38" t="inlineStr">
        <is>
          <t>ENTRY, GLOBAL_CHECK, STOCKS_EXIT</t>
        </is>
      </c>
      <c r="E123" s="38" t="n"/>
      <c r="F123" s="26" t="n"/>
      <c r="G123" s="38">
        <f>IFERROR(VLOOKUP($A125&amp;"_"&amp;$B125,Results_Deltas!$A$2:$P$15000,5,FALSE),"")</f>
        <v/>
      </c>
      <c r="H123" s="38" t="inlineStr">
        <is>
          <t>Blanket (page end)</t>
        </is>
      </c>
      <c r="I123" s="26" t="n"/>
      <c r="J123" s="26" t="n"/>
      <c r="K123" s="26" t="n"/>
      <c r="L123" s="26" t="inlineStr">
        <is>
          <t>NO</t>
        </is>
      </c>
      <c r="N123" s="76"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LH_HL_FILTER_MODE</t>
        </is>
      </c>
      <c r="B124" s="40" t="inlineStr">
        <is>
          <t>STRICT_2BAR</t>
        </is>
      </c>
      <c r="C124" s="38" t="n"/>
      <c r="D124" s="38" t="inlineStr">
        <is>
          <t>ENTRY, GLOBAL_CHECK, STOCKS_EXIT</t>
        </is>
      </c>
      <c r="E124" s="38" t="n"/>
      <c r="F124" s="26" t="n"/>
      <c r="G124" s="38">
        <f>IFERROR(VLOOKUP($A126&amp;"_"&amp;$B126,Results_Deltas!$A$2:$P$15000,5,FALSE),"")</f>
        <v/>
      </c>
      <c r="H124" s="38" t="inlineStr">
        <is>
          <t>Blanket (page end)</t>
        </is>
      </c>
      <c r="I124" s="26" t="n"/>
      <c r="J124" s="26" t="n"/>
      <c r="K124" s="26" t="n"/>
      <c r="L124" s="26" t="inlineStr">
        <is>
          <t>YES</t>
        </is>
      </c>
      <c r="N124" s="76"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LH_HL_FILTER_MODE</t>
        </is>
      </c>
      <c r="B125" s="38" t="inlineStr">
        <is>
          <t>STRICT_2BAR_ALT</t>
        </is>
      </c>
      <c r="C125" s="38" t="n"/>
      <c r="D125" s="38" t="inlineStr">
        <is>
          <t>ENTRY, GLOBAL_CHECK, STOCKS_EXIT</t>
        </is>
      </c>
      <c r="E125" s="38" t="n"/>
      <c r="F125" s="26" t="n"/>
      <c r="G125" s="38">
        <f>IFERROR(VLOOKUP($A127&amp;"_"&amp;$B127,Results_Deltas!$A$2:$P$15000,5,FALSE),"")</f>
        <v/>
      </c>
      <c r="H125" s="38" t="inlineStr">
        <is>
          <t>Blanket (page end)</t>
        </is>
      </c>
      <c r="I125" s="26" t="n"/>
      <c r="J125" s="26" t="n"/>
      <c r="K125" s="26" t="n"/>
      <c r="L125" s="26" t="inlineStr">
        <is>
          <t>NO</t>
        </is>
      </c>
      <c r="N125" s="76"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LH_HL_FILTER_REQUIRE_BOTH</t>
        </is>
      </c>
      <c r="B126" s="40" t="inlineStr">
        <is>
          <t>False</t>
        </is>
      </c>
      <c r="C126" s="38" t="n"/>
      <c r="D126" s="38" t="inlineStr">
        <is>
          <t>ENTRY, GLOBAL_CHECK, STOCKS_EXIT</t>
        </is>
      </c>
      <c r="E126" s="38" t="n"/>
      <c r="F126" s="26" t="n"/>
      <c r="G126" s="38">
        <f>IFERROR(VLOOKUP($A128&amp;"_"&amp;$B128,Results_Deltas!$A$2:$P$15000,5,FALSE),"")</f>
        <v/>
      </c>
      <c r="H126" s="38" t="inlineStr">
        <is>
          <t>Blanket (page end)</t>
        </is>
      </c>
      <c r="I126" s="26" t="n"/>
      <c r="J126" s="26" t="n"/>
      <c r="K126" s="26" t="n"/>
      <c r="L126" s="26" t="inlineStr">
        <is>
          <t>YES</t>
        </is>
      </c>
      <c r="N126" s="76"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LH_HL_FILTER_REQUIRE_BOTH</t>
        </is>
      </c>
      <c r="B127" s="38" t="inlineStr">
        <is>
          <t>False_ALT</t>
        </is>
      </c>
      <c r="C127" s="38" t="n"/>
      <c r="D127" s="38" t="inlineStr">
        <is>
          <t>ENTRY, GLOBAL_CHECK, STOCKS_EXIT</t>
        </is>
      </c>
      <c r="E127" s="38" t="n"/>
      <c r="F127" s="26" t="n"/>
      <c r="G127" s="38">
        <f>IFERROR(VLOOKUP($A129&amp;"_"&amp;$B129,Results_Deltas!$A$2:$P$15000,5,FALSE),"")</f>
        <v/>
      </c>
      <c r="H127" s="38" t="inlineStr">
        <is>
          <t>Blanket (page end)</t>
        </is>
      </c>
      <c r="I127" s="26" t="n"/>
      <c r="J127" s="26" t="n"/>
      <c r="K127" s="26" t="n"/>
      <c r="L127" s="26" t="inlineStr">
        <is>
          <t>NO</t>
        </is>
      </c>
      <c r="N127" s="76"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LIVE_VEC_EMERGENCY_BRAKE_ENABLED</t>
        </is>
      </c>
      <c r="B128" s="40" t="inlineStr">
        <is>
          <t>False</t>
        </is>
      </c>
      <c r="C128" s="38" t="n"/>
      <c r="D128" s="38" t="inlineStr">
        <is>
          <t>GLOBAL_CHECK, STOCKS_EXIT</t>
        </is>
      </c>
      <c r="E128" s="38" t="n"/>
      <c r="F128" s="26" t="n"/>
      <c r="G128" s="38">
        <f>IFERROR(VLOOKUP($A130&amp;"_"&amp;$B130,Results_Deltas!$A$2:$P$15000,5,FALSE),"")</f>
        <v/>
      </c>
      <c r="H128" s="38" t="inlineStr">
        <is>
          <t>Blanket (page end)</t>
        </is>
      </c>
      <c r="I128" s="26" t="n"/>
      <c r="J128" s="26" t="n"/>
      <c r="K128" s="26" t="n"/>
      <c r="L128" s="26" t="inlineStr">
        <is>
          <t>YES</t>
        </is>
      </c>
      <c r="N128" s="76"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LIVE_VEC_EMERGENCY_BRAKE_ENABLED</t>
        </is>
      </c>
      <c r="B129" s="38" t="inlineStr">
        <is>
          <t>True</t>
        </is>
      </c>
      <c r="C129" s="38" t="n"/>
      <c r="D129" s="38" t="inlineStr">
        <is>
          <t>GLOBAL_CHECK, STOCKS_EXIT</t>
        </is>
      </c>
      <c r="E129" s="38" t="n"/>
      <c r="F129" s="26" t="n"/>
      <c r="G129" s="38">
        <f>IFERROR(VLOOKUP($A131&amp;"_"&amp;$B131,Results_Deltas!$A$2:$P$15000,5,FALSE),"")</f>
        <v/>
      </c>
      <c r="H129" s="38" t="inlineStr">
        <is>
          <t>Blanket (page end)</t>
        </is>
      </c>
      <c r="I129" s="26" t="n"/>
      <c r="J129" s="26" t="n"/>
      <c r="K129" s="26" t="n"/>
      <c r="L129" s="26" t="inlineStr">
        <is>
          <t>NO</t>
        </is>
      </c>
      <c r="N129" s="76"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LR_BAND_LADDER_STOCH_EXTREME</t>
        </is>
      </c>
      <c r="B130" s="40" t="inlineStr">
        <is>
          <t>30.0</t>
        </is>
      </c>
      <c r="C130" s="38" t="n"/>
      <c r="D130" s="38" t="inlineStr">
        <is>
          <t>GLOBAL_CHECK, STOCKS_EXIT</t>
        </is>
      </c>
      <c r="E130" s="38" t="n"/>
      <c r="F130" s="26" t="n"/>
      <c r="G130" s="38">
        <f>IFERROR(VLOOKUP($A132&amp;"_"&amp;$B132,Results_Deltas!$A$2:$P$15000,5,FALSE),"")</f>
        <v/>
      </c>
      <c r="H130" s="38" t="inlineStr">
        <is>
          <t>Blanket (page end)</t>
        </is>
      </c>
      <c r="I130" s="26" t="n"/>
      <c r="J130" s="26" t="n"/>
      <c r="K130" s="26" t="n"/>
      <c r="L130" s="26" t="inlineStr">
        <is>
          <t>YES</t>
        </is>
      </c>
      <c r="N130" s="76"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LR_BAND_LADDER_STOCH_EXTREME</t>
        </is>
      </c>
      <c r="B131" s="38" t="inlineStr">
        <is>
          <t>30.0_ALT</t>
        </is>
      </c>
      <c r="C131" s="38" t="n"/>
      <c r="D131" s="38" t="inlineStr">
        <is>
          <t>GLOBAL_CHECK, STOCKS_EXIT</t>
        </is>
      </c>
      <c r="E131" s="38" t="n"/>
      <c r="F131" s="26" t="n"/>
      <c r="G131" s="38">
        <f>IFERROR(VLOOKUP($A133&amp;"_"&amp;$B133,Results_Deltas!$A$2:$P$15000,5,FALSE),"")</f>
        <v/>
      </c>
      <c r="H131" s="38" t="inlineStr">
        <is>
          <t>Blanket (page end)</t>
        </is>
      </c>
      <c r="I131" s="26" t="n"/>
      <c r="J131" s="26" t="n"/>
      <c r="K131" s="26" t="n"/>
      <c r="L131" s="26" t="inlineStr">
        <is>
          <t>NO</t>
        </is>
      </c>
      <c r="N131" s="76"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LR_BAND_LADDER_TF_BOTTOM</t>
        </is>
      </c>
      <c r="B132" s="38" t="inlineStr">
        <is>
          <t>0</t>
        </is>
      </c>
      <c r="C132" s="38" t="n"/>
      <c r="D132" s="38" t="inlineStr">
        <is>
          <t>GLOBAL_CHECK, STOCKS_EXIT</t>
        </is>
      </c>
      <c r="E132" s="38" t="n"/>
      <c r="F132" s="26" t="n"/>
      <c r="G132" s="38">
        <f>IFERROR(VLOOKUP($A134&amp;"_"&amp;$B134,Results_Deltas!$A$2:$P$15000,5,FALSE),"")</f>
        <v/>
      </c>
      <c r="H132" s="38" t="inlineStr">
        <is>
          <t>Blanket (page end)</t>
        </is>
      </c>
      <c r="I132" s="26" t="n"/>
      <c r="J132" s="26" t="n"/>
      <c r="K132" s="26" t="n"/>
      <c r="L132" s="26" t="inlineStr">
        <is>
          <t>NO</t>
        </is>
      </c>
      <c r="N132" s="76"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LR_BAND_LADDER_TF_BOTTOM</t>
        </is>
      </c>
      <c r="B133" s="38" t="inlineStr">
        <is>
          <t>1</t>
        </is>
      </c>
      <c r="C133" s="38" t="n"/>
      <c r="D133" s="38" t="inlineStr">
        <is>
          <t>GLOBAL_CHECK, STOCKS_EXIT</t>
        </is>
      </c>
      <c r="E133" s="38" t="n"/>
      <c r="F133" s="26" t="n"/>
      <c r="G133" s="38">
        <f>IFERROR(VLOOKUP($A135&amp;"_"&amp;$B135,Results_Deltas!$A$2:$P$15000,5,FALSE),"")</f>
        <v/>
      </c>
      <c r="H133" s="38" t="inlineStr">
        <is>
          <t>Blanket (page end)</t>
        </is>
      </c>
      <c r="I133" s="26" t="n"/>
      <c r="J133" s="26" t="n"/>
      <c r="K133" s="26" t="n"/>
      <c r="L133" s="26" t="inlineStr">
        <is>
          <t>NO</t>
        </is>
      </c>
      <c r="N133" s="76"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LR_BAND_LADDER_TF_TOP</t>
        </is>
      </c>
      <c r="B134" s="38" t="inlineStr">
        <is>
          <t>0</t>
        </is>
      </c>
      <c r="C134" s="38" t="n"/>
      <c r="D134" s="38" t="inlineStr">
        <is>
          <t>GLOBAL_CHECK, STOCKS_EXIT</t>
        </is>
      </c>
      <c r="E134" s="38" t="n"/>
      <c r="F134" s="26" t="n"/>
      <c r="G134" s="38">
        <f>IFERROR(VLOOKUP($A136&amp;"_"&amp;$B136,Results_Deltas!$A$2:$P$15000,5,FALSE),"")</f>
        <v/>
      </c>
      <c r="H134" s="38" t="inlineStr">
        <is>
          <t>Blanket (page end)</t>
        </is>
      </c>
      <c r="I134" s="26" t="n"/>
      <c r="J134" s="26" t="n"/>
      <c r="K134" s="26" t="n"/>
      <c r="L134" s="26" t="inlineStr">
        <is>
          <t>NO</t>
        </is>
      </c>
      <c r="N134" s="76"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LR_BAND_LADDER_TF_TOP</t>
        </is>
      </c>
      <c r="B135" s="38" t="inlineStr">
        <is>
          <t>1</t>
        </is>
      </c>
      <c r="C135" s="38" t="n"/>
      <c r="D135" s="38" t="inlineStr">
        <is>
          <t>GLOBAL_CHECK, STOCKS_EXIT</t>
        </is>
      </c>
      <c r="E135" s="38" t="n"/>
      <c r="F135" s="26" t="n"/>
      <c r="G135" s="38">
        <f>IFERROR(VLOOKUP($A137&amp;"_"&amp;$B137,Results_Deltas!$A$2:$P$15000,5,FALSE),"")</f>
        <v/>
      </c>
      <c r="H135" s="38" t="inlineStr">
        <is>
          <t>Blanket (page end)</t>
        </is>
      </c>
      <c r="I135" s="26" t="n"/>
      <c r="J135" s="26" t="n"/>
      <c r="K135" s="26" t="n"/>
      <c r="L135" s="26" t="inlineStr">
        <is>
          <t>NO</t>
        </is>
      </c>
      <c r="N135" s="76"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MANDATORY_REENTRY_WT_FILTER_MIN_TFS</t>
        </is>
      </c>
      <c r="B136" s="40" t="inlineStr">
        <is>
          <t>1</t>
        </is>
      </c>
      <c r="C136" s="38" t="n"/>
      <c r="D136" s="38" t="inlineStr">
        <is>
          <t>GLOBAL_CHECK, STOCKS_EXIT</t>
        </is>
      </c>
      <c r="E136" s="38" t="n"/>
      <c r="F136" s="26" t="n"/>
      <c r="G136" s="38">
        <f>IFERROR(VLOOKUP($A138&amp;"_"&amp;$B138,Results_Deltas!$A$2:$P$15000,5,FALSE),"")</f>
        <v/>
      </c>
      <c r="H136" s="38" t="inlineStr">
        <is>
          <t>Blanket (page end)</t>
        </is>
      </c>
      <c r="I136" s="26" t="n"/>
      <c r="J136" s="26" t="n"/>
      <c r="K136" s="26" t="n"/>
      <c r="L136" s="26" t="inlineStr">
        <is>
          <t>YES</t>
        </is>
      </c>
      <c r="N136" s="76"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MANDATORY_REENTRY_WT_FILTER_MIN_TFS</t>
        </is>
      </c>
      <c r="B137" s="38" t="inlineStr">
        <is>
          <t>3</t>
        </is>
      </c>
      <c r="C137" s="38" t="n"/>
      <c r="D137" s="38" t="inlineStr">
        <is>
          <t>GLOBAL_CHECK, STOCKS_EXIT</t>
        </is>
      </c>
      <c r="E137" s="38" t="n"/>
      <c r="F137" s="26" t="n"/>
      <c r="G137" s="38">
        <f>IFERROR(VLOOKUP($A139&amp;"_"&amp;$B139,Results_Deltas!$A$2:$P$15000,5,FALSE),"")</f>
        <v/>
      </c>
      <c r="H137" s="38" t="inlineStr">
        <is>
          <t>Blanket (page end)</t>
        </is>
      </c>
      <c r="I137" s="26" t="n"/>
      <c r="J137" s="26" t="n"/>
      <c r="K137" s="26" t="n"/>
      <c r="L137" s="26" t="inlineStr">
        <is>
          <t>NO</t>
        </is>
      </c>
      <c r="N137" s="76"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MANDATORY_REENTRY_WT_FILTER_MIN_TFS</t>
        </is>
      </c>
      <c r="B138" s="38" t="inlineStr">
        <is>
          <t>2</t>
        </is>
      </c>
      <c r="C138" s="38" t="n"/>
      <c r="D138" s="38" t="inlineStr">
        <is>
          <t>GLOBAL_CHECK, STOCKS_EXIT</t>
        </is>
      </c>
      <c r="E138" s="38" t="n"/>
      <c r="F138" s="26" t="n"/>
      <c r="G138" s="38">
        <f>IFERROR(VLOOKUP($A140&amp;"_"&amp;$B140,Results_Deltas!$A$2:$P$15000,5,FALSE),"")</f>
        <v/>
      </c>
      <c r="H138" s="38" t="inlineStr">
        <is>
          <t>Blanket (page end)</t>
        </is>
      </c>
      <c r="I138" s="26" t="n"/>
      <c r="J138" s="26" t="n"/>
      <c r="K138" s="26" t="n"/>
      <c r="L138" s="26" t="inlineStr">
        <is>
          <t>NO</t>
        </is>
      </c>
      <c r="N138" s="76"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MANDATORY_REENTRY_WT_FILTER_MIN_VELOCITY</t>
        </is>
      </c>
      <c r="B139" s="40" t="inlineStr">
        <is>
          <t>0.0</t>
        </is>
      </c>
      <c r="C139" s="38" t="n"/>
      <c r="D139" s="38" t="inlineStr">
        <is>
          <t>GLOBAL_CHECK, STOCKS_EXIT</t>
        </is>
      </c>
      <c r="E139" s="38" t="n"/>
      <c r="F139" s="26" t="n"/>
      <c r="G139" s="38">
        <f>IFERROR(VLOOKUP($A141&amp;"_"&amp;$B141,Results_Deltas!$A$2:$P$15000,5,FALSE),"")</f>
        <v/>
      </c>
      <c r="H139" s="38" t="inlineStr">
        <is>
          <t>Blanket (page end)</t>
        </is>
      </c>
      <c r="I139" s="26" t="n"/>
      <c r="J139" s="26" t="n"/>
      <c r="K139" s="26" t="n"/>
      <c r="L139" s="26" t="inlineStr">
        <is>
          <t>YES</t>
        </is>
      </c>
      <c r="N139" s="76"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MANDATORY_REENTRY_WT_FILTER_MIN_VELOCITY</t>
        </is>
      </c>
      <c r="B140" s="38" t="inlineStr">
        <is>
          <t>0.0_ALT</t>
        </is>
      </c>
      <c r="C140" s="38" t="n"/>
      <c r="D140" s="38" t="inlineStr">
        <is>
          <t>GLOBAL_CHECK, STOCKS_EXIT</t>
        </is>
      </c>
      <c r="E140" s="38" t="n"/>
      <c r="F140" s="26" t="n"/>
      <c r="G140" s="38">
        <f>IFERROR(VLOOKUP($A142&amp;"_"&amp;$B142,Results_Deltas!$A$2:$P$15000,5,FALSE),"")</f>
        <v/>
      </c>
      <c r="H140" s="38" t="inlineStr">
        <is>
          <t>Blanket (page end)</t>
        </is>
      </c>
      <c r="I140" s="26" t="n"/>
      <c r="J140" s="26" t="n"/>
      <c r="K140" s="26" t="n"/>
      <c r="L140" s="26" t="inlineStr">
        <is>
          <t>NO</t>
        </is>
      </c>
      <c r="N140" s="76"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9" t="inlineStr">
        <is>
          <t>MANDATORY_REENTRY_WT_FILTER_REQUIRE_FLIP</t>
        </is>
      </c>
      <c r="B141" s="40" t="inlineStr">
        <is>
          <t>False</t>
        </is>
      </c>
      <c r="C141" s="38" t="n"/>
      <c r="D141" s="38" t="inlineStr">
        <is>
          <t>GLOBAL_CHECK, STOCKS_EXIT</t>
        </is>
      </c>
      <c r="E141" s="38" t="n"/>
      <c r="F141" s="26" t="n"/>
      <c r="G141" s="38">
        <f>IFERROR(VLOOKUP($A143&amp;"_"&amp;$B143,Results_Deltas!$A$2:$P$15000,5,FALSE),"")</f>
        <v/>
      </c>
      <c r="H141" s="38" t="inlineStr">
        <is>
          <t>Blanket (page end)</t>
        </is>
      </c>
      <c r="I141" s="26" t="n"/>
      <c r="J141" s="26" t="n"/>
      <c r="K141" s="26" t="n"/>
      <c r="L141" s="26" t="inlineStr">
        <is>
          <t>YES</t>
        </is>
      </c>
      <c r="N141" s="76"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MANDATORY_REENTRY_WT_FILTER_REQUIRE_FLIP</t>
        </is>
      </c>
      <c r="B142" s="38" t="inlineStr">
        <is>
          <t>False_ALT</t>
        </is>
      </c>
      <c r="C142" s="38" t="n"/>
      <c r="D142" s="38" t="inlineStr">
        <is>
          <t>GLOBAL_CHECK, STOCKS_EXIT</t>
        </is>
      </c>
      <c r="E142" s="38" t="n"/>
      <c r="F142" s="26" t="n"/>
      <c r="G142" s="38">
        <f>IFERROR(VLOOKUP($A144&amp;"_"&amp;$B144,Results_Deltas!$A$2:$P$15000,5,FALSE),"")</f>
        <v/>
      </c>
      <c r="H142" s="38" t="inlineStr">
        <is>
          <t>Blanket (page end)</t>
        </is>
      </c>
      <c r="I142" s="26" t="n"/>
      <c r="J142" s="26" t="n"/>
      <c r="K142" s="26" t="n"/>
      <c r="L142" s="26" t="inlineStr">
        <is>
          <t>NO</t>
        </is>
      </c>
      <c r="N142" s="76"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9" t="inlineStr">
        <is>
          <t>MANDATORY_REENTRY_WT_FILTER_VELOCITY_RATIO</t>
        </is>
      </c>
      <c r="B143" s="40" t="inlineStr">
        <is>
          <t>0.90</t>
        </is>
      </c>
      <c r="C143" s="38" t="n"/>
      <c r="D143" s="38" t="inlineStr">
        <is>
          <t>GLOBAL_CHECK, STOCKS_EXIT</t>
        </is>
      </c>
      <c r="E143" s="38" t="n"/>
      <c r="F143" s="26" t="n"/>
      <c r="G143" s="38">
        <f>IFERROR(VLOOKUP($A145&amp;"_"&amp;$B145,Results_Deltas!$A$2:$P$15000,5,FALSE),"")</f>
        <v/>
      </c>
      <c r="H143" s="38" t="inlineStr">
        <is>
          <t>Blanket (page end)</t>
        </is>
      </c>
      <c r="I143" s="26" t="n"/>
      <c r="J143" s="26" t="n"/>
      <c r="K143" s="26" t="n"/>
      <c r="L143" s="26" t="inlineStr">
        <is>
          <t>YES</t>
        </is>
      </c>
      <c r="N143" s="76"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MANDATORY_REENTRY_WT_FILTER_VELOCITY_RATIO</t>
        </is>
      </c>
      <c r="B144" s="38" t="inlineStr">
        <is>
          <t>0.90_ALT</t>
        </is>
      </c>
      <c r="C144" s="38" t="n"/>
      <c r="D144" s="38" t="inlineStr">
        <is>
          <t>GLOBAL_CHECK, STOCKS_EXIT</t>
        </is>
      </c>
      <c r="E144" s="38" t="n"/>
      <c r="F144" s="26" t="n"/>
      <c r="G144" s="38">
        <f>IFERROR(VLOOKUP($A146&amp;"_"&amp;$B146,Results_Deltas!$A$2:$P$15000,5,FALSE),"")</f>
        <v/>
      </c>
      <c r="H144" s="38" t="inlineStr">
        <is>
          <t>Blanket (page end)</t>
        </is>
      </c>
      <c r="I144" s="26" t="n"/>
      <c r="J144" s="26" t="n"/>
      <c r="K144" s="26" t="n"/>
      <c r="L144" s="26" t="inlineStr">
        <is>
          <t>NO</t>
        </is>
      </c>
      <c r="N144" s="76"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9" t="inlineStr">
        <is>
          <t>MARKET_QUALITY_SCORE_ENABLED</t>
        </is>
      </c>
      <c r="B145" s="40" t="inlineStr">
        <is>
          <t>False</t>
        </is>
      </c>
      <c r="C145" s="38" t="n"/>
      <c r="D145" s="38" t="inlineStr">
        <is>
          <t>ENTRY, GLOBAL_CHECK, STOCKS_EXIT</t>
        </is>
      </c>
      <c r="E145" s="38" t="n"/>
      <c r="F145" s="26" t="n"/>
      <c r="G145" s="38">
        <f>IFERROR(VLOOKUP($A147&amp;"_"&amp;$B147,Results_Deltas!$A$2:$P$15000,5,FALSE),"")</f>
        <v/>
      </c>
      <c r="H145" s="38" t="inlineStr">
        <is>
          <t>Blanket (page end)</t>
        </is>
      </c>
      <c r="I145" s="26" t="n"/>
      <c r="J145" s="26" t="n"/>
      <c r="K145" s="26" t="n"/>
      <c r="L145" s="26" t="inlineStr">
        <is>
          <t>YES</t>
        </is>
      </c>
      <c r="N145" s="76"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MARKET_QUALITY_SCORE_ENABLED</t>
        </is>
      </c>
      <c r="B146" s="38" t="inlineStr">
        <is>
          <t>True</t>
        </is>
      </c>
      <c r="C146" s="38" t="n"/>
      <c r="D146" s="38" t="inlineStr">
        <is>
          <t>ENTRY, GLOBAL_CHECK, STOCKS_EXIT</t>
        </is>
      </c>
      <c r="E146" s="38" t="n"/>
      <c r="F146" s="26" t="n"/>
      <c r="G146" s="38">
        <f>IFERROR(VLOOKUP($A148&amp;"_"&amp;$B148,Results_Deltas!$A$2:$P$15000,5,FALSE),"")</f>
        <v/>
      </c>
      <c r="H146" s="38" t="inlineStr">
        <is>
          <t>Blanket (page end)</t>
        </is>
      </c>
      <c r="I146" s="26" t="n"/>
      <c r="J146" s="26" t="n"/>
      <c r="K146" s="26" t="n"/>
      <c r="L146" s="26" t="inlineStr">
        <is>
          <t>NO</t>
        </is>
      </c>
      <c r="N146" s="76"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MI_TF_AGREE_MIN</t>
        </is>
      </c>
      <c r="B147" s="38" t="inlineStr">
        <is>
          <t>0.0</t>
        </is>
      </c>
      <c r="C147" s="38" t="n"/>
      <c r="D147" s="38" t="inlineStr">
        <is>
          <t>ENTRY, GLOBAL_CHECK, STOCKS_EXIT</t>
        </is>
      </c>
      <c r="E147" s="38" t="n"/>
      <c r="F147" s="26" t="n"/>
      <c r="G147" s="38">
        <f>IFERROR(VLOOKUP($A149&amp;"_"&amp;$B149,Results_Deltas!$A$2:$P$15000,5,FALSE),"")</f>
        <v/>
      </c>
      <c r="H147" s="38" t="inlineStr">
        <is>
          <t>Blanket (page end)</t>
        </is>
      </c>
      <c r="I147" s="26" t="n"/>
      <c r="J147" s="26" t="n"/>
      <c r="K147" s="26" t="n"/>
      <c r="L147" s="26" t="inlineStr">
        <is>
          <t>NO</t>
        </is>
      </c>
      <c r="N147" s="76"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MI_TF_AGREE_MIN</t>
        </is>
      </c>
      <c r="B148" s="38" t="inlineStr">
        <is>
          <t>0.0_ALT</t>
        </is>
      </c>
      <c r="C148" s="38" t="n"/>
      <c r="D148" s="38" t="inlineStr">
        <is>
          <t>ENTRY, GLOBAL_CHECK, STOCKS_EXIT</t>
        </is>
      </c>
      <c r="E148" s="38" t="n"/>
      <c r="F148" s="26" t="n"/>
      <c r="G148" s="38">
        <f>IFERROR(VLOOKUP($A150&amp;"_"&amp;$B150,Results_Deltas!$A$2:$P$15000,5,FALSE),"")</f>
        <v/>
      </c>
      <c r="H148" s="38" t="inlineStr">
        <is>
          <t>Blanket (page end)</t>
        </is>
      </c>
      <c r="I148" s="26" t="n"/>
      <c r="J148" s="26" t="n"/>
      <c r="K148" s="26" t="n"/>
      <c r="L148" s="26" t="inlineStr">
        <is>
          <t>NO</t>
        </is>
      </c>
      <c r="N148" s="76"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9" t="inlineStr">
        <is>
          <t>MOVER_THRESHOLD</t>
        </is>
      </c>
      <c r="B149" s="40" t="inlineStr">
        <is>
          <t>5</t>
        </is>
      </c>
      <c r="C149" s="38" t="n"/>
      <c r="D149" s="38" t="inlineStr">
        <is>
          <t>ENTRY, GLOBAL_CHECK, STOCKS_EXIT</t>
        </is>
      </c>
      <c r="E149" s="38" t="n"/>
      <c r="F149" s="26" t="n"/>
      <c r="G149" s="38">
        <f>IFERROR(VLOOKUP($A151&amp;"_"&amp;$B151,Results_Deltas!$A$2:$P$15000,5,FALSE),"")</f>
        <v/>
      </c>
      <c r="H149" s="38" t="inlineStr">
        <is>
          <t>Blanket (page end)</t>
        </is>
      </c>
      <c r="I149" s="26" t="n"/>
      <c r="J149" s="26" t="n"/>
      <c r="K149" s="26" t="n"/>
      <c r="L149" s="26" t="inlineStr">
        <is>
          <t>YES</t>
        </is>
      </c>
      <c r="N149" s="76"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MOVER_THRESHOLD</t>
        </is>
      </c>
      <c r="B150" s="38" t="inlineStr">
        <is>
          <t>6.25</t>
        </is>
      </c>
      <c r="C150" s="38" t="n"/>
      <c r="D150" s="38" t="inlineStr">
        <is>
          <t>ENTRY, GLOBAL_CHECK, STOCKS_EXIT</t>
        </is>
      </c>
      <c r="E150" s="38" t="n"/>
      <c r="F150" s="26" t="n"/>
      <c r="G150" s="38">
        <f>IFERROR(VLOOKUP($A152&amp;"_"&amp;$B152,Results_Deltas!$A$2:$P$15000,5,FALSE),"")</f>
        <v/>
      </c>
      <c r="H150" s="38" t="inlineStr">
        <is>
          <t>Blanket (page end)</t>
        </is>
      </c>
      <c r="I150" s="26" t="n"/>
      <c r="J150" s="26" t="n"/>
      <c r="K150" s="26" t="n"/>
      <c r="L150" s="26" t="inlineStr">
        <is>
          <t>NO</t>
        </is>
      </c>
      <c r="N150" s="76"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MOVER_THRESHOLD</t>
        </is>
      </c>
      <c r="B151" s="38" t="inlineStr">
        <is>
          <t>3.75</t>
        </is>
      </c>
      <c r="C151" s="38" t="n"/>
      <c r="D151" s="38" t="inlineStr">
        <is>
          <t>ENTRY, GLOBAL_CHECK, STOCKS_EXIT</t>
        </is>
      </c>
      <c r="E151" s="38" t="n"/>
      <c r="F151" s="26" t="n"/>
      <c r="G151" s="38">
        <f>IFERROR(VLOOKUP($A153&amp;"_"&amp;$B153,Results_Deltas!$A$2:$P$15000,5,FALSE),"")</f>
        <v/>
      </c>
      <c r="H151" s="38" t="inlineStr">
        <is>
          <t>Blanket (page end)</t>
        </is>
      </c>
      <c r="I151" s="26" t="n"/>
      <c r="J151" s="26" t="n"/>
      <c r="K151" s="26" t="n"/>
      <c r="L151" s="26" t="inlineStr">
        <is>
          <t>NO</t>
        </is>
      </c>
      <c r="N151" s="76"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MOVER_THRESHOLD</t>
        </is>
      </c>
      <c r="B152" s="38" t="inlineStr">
        <is>
          <t>2.5</t>
        </is>
      </c>
      <c r="C152" s="38" t="n"/>
      <c r="D152" s="38" t="inlineStr">
        <is>
          <t>ENTRY, GLOBAL_CHECK, STOCKS_EXIT</t>
        </is>
      </c>
      <c r="E152" s="38" t="n"/>
      <c r="F152" s="26" t="n"/>
      <c r="G152" s="38">
        <f>IFERROR(VLOOKUP($A154&amp;"_"&amp;$B154,Results_Deltas!$A$2:$P$15000,5,FALSE),"")</f>
        <v/>
      </c>
      <c r="H152" s="38" t="inlineStr">
        <is>
          <t>Blanket (page end)</t>
        </is>
      </c>
      <c r="I152" s="26" t="n"/>
      <c r="J152" s="26" t="n"/>
      <c r="K152" s="26" t="n"/>
      <c r="L152" s="26" t="inlineStr">
        <is>
          <t>NO</t>
        </is>
      </c>
      <c r="N152" s="76"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MTF_FILTER_STRONG_BUY_QUICK_BYPASS</t>
        </is>
      </c>
      <c r="B153" s="38" t="inlineStr">
        <is>
          <t>0.0</t>
        </is>
      </c>
      <c r="C153" s="38" t="n"/>
      <c r="D153" s="38" t="inlineStr">
        <is>
          <t>GLOBAL_CHECK, STOCKS_EXIT</t>
        </is>
      </c>
      <c r="E153" s="38" t="n"/>
      <c r="F153" s="26" t="n"/>
      <c r="G153" s="38">
        <f>IFERROR(VLOOKUP($A155&amp;"_"&amp;$B155,Results_Deltas!$A$2:$P$15000,5,FALSE),"")</f>
        <v/>
      </c>
      <c r="H153" s="38" t="inlineStr">
        <is>
          <t>Blanket (page end)</t>
        </is>
      </c>
      <c r="I153" s="26" t="n"/>
      <c r="J153" s="26" t="n"/>
      <c r="K153" s="26" t="n"/>
      <c r="L153" s="26" t="inlineStr">
        <is>
          <t>NO</t>
        </is>
      </c>
      <c r="N153" s="76"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MTF_FILTER_STRONG_BUY_QUICK_BYPASS</t>
        </is>
      </c>
      <c r="B154" s="38" t="inlineStr">
        <is>
          <t>0.0_ALT</t>
        </is>
      </c>
      <c r="C154" s="38" t="n"/>
      <c r="D154" s="38" t="inlineStr">
        <is>
          <t>GLOBAL_CHECK, STOCKS_EXIT</t>
        </is>
      </c>
      <c r="E154" s="38" t="n"/>
      <c r="F154" s="26" t="n"/>
      <c r="G154" s="38">
        <f>IFERROR(VLOOKUP($A156&amp;"_"&amp;$B156,Results_Deltas!$A$2:$P$15000,5,FALSE),"")</f>
        <v/>
      </c>
      <c r="H154" s="38" t="inlineStr">
        <is>
          <t>Blanket (page end)</t>
        </is>
      </c>
      <c r="I154" s="26" t="n"/>
      <c r="J154" s="26" t="n"/>
      <c r="K154" s="26" t="n"/>
      <c r="L154" s="26" t="inlineStr">
        <is>
          <t>NO</t>
        </is>
      </c>
      <c r="N154" s="76"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MTF_GR_MIN_IND</t>
        </is>
      </c>
      <c r="B155" s="38" t="inlineStr">
        <is>
          <t>5</t>
        </is>
      </c>
      <c r="C155" s="38" t="n"/>
      <c r="D155" s="38" t="inlineStr">
        <is>
          <t>GLOBAL_CHECK, STOCKS_EXIT</t>
        </is>
      </c>
      <c r="E155" s="38" t="n"/>
      <c r="F155" s="26" t="n"/>
      <c r="G155" s="38">
        <f>IFERROR(VLOOKUP($A157&amp;"_"&amp;$B157,Results_Deltas!$A$2:$P$15000,5,FALSE),"")</f>
        <v/>
      </c>
      <c r="H155" s="38" t="inlineStr">
        <is>
          <t>Blanket (page end)</t>
        </is>
      </c>
      <c r="I155" s="26" t="n"/>
      <c r="J155" s="26" t="n"/>
      <c r="K155" s="26" t="n"/>
      <c r="L155" s="26" t="inlineStr">
        <is>
          <t>NO</t>
        </is>
      </c>
      <c r="N155" s="76"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MTF_GR_MIN_IND</t>
        </is>
      </c>
      <c r="B156" s="38" t="inlineStr">
        <is>
          <t>5_ALT</t>
        </is>
      </c>
      <c r="C156" s="38" t="n"/>
      <c r="D156" s="38" t="inlineStr">
        <is>
          <t>GLOBAL_CHECK, STOCKS_EXIT</t>
        </is>
      </c>
      <c r="E156" s="38" t="n"/>
      <c r="F156" s="26" t="n"/>
      <c r="G156" s="38">
        <f>IFERROR(VLOOKUP($A158&amp;"_"&amp;$B158,Results_Deltas!$A$2:$P$15000,5,FALSE),"")</f>
        <v/>
      </c>
      <c r="H156" s="38" t="inlineStr">
        <is>
          <t>Blanket (page end)</t>
        </is>
      </c>
      <c r="I156" s="26" t="n"/>
      <c r="J156" s="26" t="n"/>
      <c r="K156" s="26" t="n"/>
      <c r="L156" s="26" t="inlineStr">
        <is>
          <t>NO</t>
        </is>
      </c>
      <c r="N156" s="76"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MTS_BOTTOM_BONUS_THRESHOLD</t>
        </is>
      </c>
      <c r="B157" s="40" t="inlineStr">
        <is>
          <t>25</t>
        </is>
      </c>
      <c r="C157" s="38" t="n"/>
      <c r="D157" s="38" t="inlineStr">
        <is>
          <t>ENTRY, GLOBAL_CHECK, STOCKS_EXIT</t>
        </is>
      </c>
      <c r="E157" s="38" t="n"/>
      <c r="F157" s="26" t="n"/>
      <c r="G157" s="38">
        <f>IFERROR(VLOOKUP($A159&amp;"_"&amp;$B159,Results_Deltas!$A$2:$P$15000,5,FALSE),"")</f>
        <v/>
      </c>
      <c r="H157" s="38" t="inlineStr">
        <is>
          <t>Blanket (page end)</t>
        </is>
      </c>
      <c r="I157" s="26" t="n"/>
      <c r="J157" s="26" t="n"/>
      <c r="K157" s="26" t="n"/>
      <c r="L157" s="26" t="inlineStr">
        <is>
          <t>YES</t>
        </is>
      </c>
      <c r="N157" s="76"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MTS_BOTTOM_BONUS_THRESHOLD</t>
        </is>
      </c>
      <c r="B158" s="38" t="inlineStr">
        <is>
          <t>31.25</t>
        </is>
      </c>
      <c r="C158" s="38" t="n"/>
      <c r="D158" s="38" t="inlineStr">
        <is>
          <t>ENTRY, GLOBAL_CHECK, STOCKS_EXIT</t>
        </is>
      </c>
      <c r="E158" s="38" t="n"/>
      <c r="F158" s="26" t="n"/>
      <c r="G158" s="38">
        <f>IFERROR(VLOOKUP($A160&amp;"_"&amp;$B160,Results_Deltas!$A$2:$P$15000,5,FALSE),"")</f>
        <v/>
      </c>
      <c r="H158" s="38" t="inlineStr">
        <is>
          <t>Blanket (page end)</t>
        </is>
      </c>
      <c r="I158" s="26" t="n"/>
      <c r="J158" s="26" t="n"/>
      <c r="K158" s="26" t="n"/>
      <c r="L158" s="26" t="inlineStr">
        <is>
          <t>NO</t>
        </is>
      </c>
      <c r="N158" s="76"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MTS_BOTTOM_BONUS_THRESHOLD</t>
        </is>
      </c>
      <c r="B159" s="38" t="inlineStr">
        <is>
          <t>18.75</t>
        </is>
      </c>
      <c r="C159" s="38" t="n"/>
      <c r="D159" s="38" t="inlineStr">
        <is>
          <t>ENTRY, GLOBAL_CHECK, STOCKS_EXIT</t>
        </is>
      </c>
      <c r="E159" s="38" t="n"/>
      <c r="F159" s="26" t="n"/>
      <c r="G159" s="38">
        <f>IFERROR(VLOOKUP($A161&amp;"_"&amp;$B161,Results_Deltas!$A$2:$P$15000,5,FALSE),"")</f>
        <v/>
      </c>
      <c r="H159" s="38" t="inlineStr">
        <is>
          <t>Blanket (page end)</t>
        </is>
      </c>
      <c r="I159" s="26" t="n"/>
      <c r="J159" s="26" t="n"/>
      <c r="K159" s="26" t="n"/>
      <c r="L159" s="26" t="inlineStr">
        <is>
          <t>NO</t>
        </is>
      </c>
      <c r="N159" s="76"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MTS_BOTTOM_BONUS_THRESHOLD</t>
        </is>
      </c>
      <c r="B160" s="38" t="inlineStr">
        <is>
          <t>12.5</t>
        </is>
      </c>
      <c r="C160" s="38" t="n"/>
      <c r="D160" s="38" t="inlineStr">
        <is>
          <t>ENTRY, GLOBAL_CHECK, STOCKS_EXIT</t>
        </is>
      </c>
      <c r="E160" s="38" t="n"/>
      <c r="F160" s="26" t="n"/>
      <c r="G160" s="38">
        <f>IFERROR(VLOOKUP($A162&amp;"_"&amp;$B162,Results_Deltas!$A$2:$P$15000,5,FALSE),"")</f>
        <v/>
      </c>
      <c r="H160" s="38" t="inlineStr">
        <is>
          <t>Blanket (page end)</t>
        </is>
      </c>
      <c r="I160" s="26" t="n"/>
      <c r="J160" s="26" t="n"/>
      <c r="K160" s="26" t="n"/>
      <c r="L160" s="26" t="inlineStr">
        <is>
          <t>NO</t>
        </is>
      </c>
      <c r="N160" s="76"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9" t="inlineStr">
        <is>
          <t>MTS_BOTTOM_STRONG_THRESHOLD</t>
        </is>
      </c>
      <c r="B161" s="40" t="inlineStr">
        <is>
          <t>40</t>
        </is>
      </c>
      <c r="C161" s="38" t="n"/>
      <c r="D161" s="38" t="inlineStr">
        <is>
          <t>ENTRY, GLOBAL_CHECK, STOCKS_EXIT</t>
        </is>
      </c>
      <c r="E161" s="38" t="n"/>
      <c r="F161" s="26" t="n"/>
      <c r="G161" s="38">
        <f>IFERROR(VLOOKUP($A163&amp;"_"&amp;$B163,Results_Deltas!$A$2:$P$15000,5,FALSE),"")</f>
        <v/>
      </c>
      <c r="H161" s="38" t="inlineStr">
        <is>
          <t>Blanket (page end)</t>
        </is>
      </c>
      <c r="I161" s="26" t="n"/>
      <c r="J161" s="26" t="n"/>
      <c r="K161" s="26" t="n"/>
      <c r="L161" s="26" t="inlineStr">
        <is>
          <t>YES</t>
        </is>
      </c>
      <c r="N161" s="76"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MTS_BOTTOM_STRONG_THRESHOLD</t>
        </is>
      </c>
      <c r="B162" s="38" t="inlineStr">
        <is>
          <t>50</t>
        </is>
      </c>
      <c r="C162" s="38" t="n"/>
      <c r="D162" s="38" t="inlineStr">
        <is>
          <t>ENTRY, GLOBAL_CHECK, STOCKS_EXIT</t>
        </is>
      </c>
      <c r="E162" s="38" t="n"/>
      <c r="F162" s="26" t="n"/>
      <c r="G162" s="38">
        <f>IFERROR(VLOOKUP($A164&amp;"_"&amp;$B164,Results_Deltas!$A$2:$P$15000,5,FALSE),"")</f>
        <v/>
      </c>
      <c r="H162" s="38" t="inlineStr">
        <is>
          <t>Blanket (page end)</t>
        </is>
      </c>
      <c r="I162" s="26" t="n"/>
      <c r="J162" s="26" t="n"/>
      <c r="K162" s="26" t="n"/>
      <c r="L162" s="26" t="inlineStr">
        <is>
          <t>NO</t>
        </is>
      </c>
      <c r="N162" s="76"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MTS_BOTTOM_STRONG_THRESHOLD</t>
        </is>
      </c>
      <c r="B163" s="38" t="inlineStr">
        <is>
          <t>30</t>
        </is>
      </c>
      <c r="C163" s="38" t="n"/>
      <c r="D163" s="38" t="inlineStr">
        <is>
          <t>ENTRY, GLOBAL_CHECK, STOCKS_EXIT</t>
        </is>
      </c>
      <c r="E163" s="38" t="n"/>
      <c r="F163" s="26" t="n"/>
      <c r="G163" s="38">
        <f>IFERROR(VLOOKUP($A165&amp;"_"&amp;$B165,Results_Deltas!$A$2:$P$15000,5,FALSE),"")</f>
        <v/>
      </c>
      <c r="H163" s="38" t="inlineStr">
        <is>
          <t>Blanket (page end)</t>
        </is>
      </c>
      <c r="I163" s="26" t="n"/>
      <c r="J163" s="26" t="n"/>
      <c r="K163" s="26" t="n"/>
      <c r="L163" s="26" t="inlineStr">
        <is>
          <t>NO</t>
        </is>
      </c>
      <c r="N163" s="76"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MTS_BOTTOM_STRONG_THRESHOLD</t>
        </is>
      </c>
      <c r="B164" s="38" t="inlineStr">
        <is>
          <t>20</t>
        </is>
      </c>
      <c r="C164" s="38" t="n"/>
      <c r="D164" s="38" t="inlineStr">
        <is>
          <t>ENTRY, GLOBAL_CHECK, STOCKS_EXIT</t>
        </is>
      </c>
      <c r="E164" s="38" t="n"/>
      <c r="F164" s="26" t="n"/>
      <c r="G164" s="38">
        <f>IFERROR(VLOOKUP($A166&amp;"_"&amp;$B166,Results_Deltas!$A$2:$P$15000,5,FALSE),"")</f>
        <v/>
      </c>
      <c r="H164" s="38" t="inlineStr">
        <is>
          <t>Blanket (page end)</t>
        </is>
      </c>
      <c r="I164" s="26" t="n"/>
      <c r="J164" s="26" t="n"/>
      <c r="K164" s="26" t="n"/>
      <c r="L164" s="26" t="inlineStr">
        <is>
          <t>NO</t>
        </is>
      </c>
      <c r="N164" s="76"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MTS_GATE_ENABLED</t>
        </is>
      </c>
      <c r="B165" s="38" t="inlineStr">
        <is>
          <t>False</t>
        </is>
      </c>
      <c r="C165" s="38" t="n"/>
      <c r="D165" s="38" t="inlineStr">
        <is>
          <t>ENTRY, GLOBAL_CHECK, STOCKS_EXIT</t>
        </is>
      </c>
      <c r="E165" s="38" t="n"/>
      <c r="F165" s="26" t="n"/>
      <c r="G165" s="38">
        <f>IFERROR(VLOOKUP($A167&amp;"_"&amp;$B167,Results_Deltas!$A$2:$P$15000,5,FALSE),"")</f>
        <v/>
      </c>
      <c r="H165" s="38" t="inlineStr">
        <is>
          <t>Blanket (page end)</t>
        </is>
      </c>
      <c r="I165" s="26" t="n"/>
      <c r="J165" s="26" t="n"/>
      <c r="K165" s="26" t="n"/>
      <c r="L165" s="26" t="inlineStr">
        <is>
          <t>NO</t>
        </is>
      </c>
      <c r="N165" s="76"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9" t="inlineStr">
        <is>
          <t>MTS_GATE_ENABLED</t>
        </is>
      </c>
      <c r="B166" s="40" t="inlineStr">
        <is>
          <t>True</t>
        </is>
      </c>
      <c r="C166" s="38" t="n"/>
      <c r="D166" s="38" t="inlineStr">
        <is>
          <t>ENTRY, GLOBAL_CHECK, STOCKS_EXIT</t>
        </is>
      </c>
      <c r="E166" s="38" t="n"/>
      <c r="F166" s="26" t="n"/>
      <c r="G166" s="38">
        <f>IFERROR(VLOOKUP($A168&amp;"_"&amp;$B168,Results_Deltas!$A$2:$P$15000,5,FALSE),"")</f>
        <v/>
      </c>
      <c r="H166" s="38" t="inlineStr">
        <is>
          <t>Blanket (page end)</t>
        </is>
      </c>
      <c r="I166" s="26" t="n"/>
      <c r="J166" s="26" t="n"/>
      <c r="K166" s="26" t="n"/>
      <c r="L166" s="26" t="inlineStr">
        <is>
          <t>YES</t>
        </is>
      </c>
      <c r="N166" s="76"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NEWBORN_LOSS_KILL_GAIN_THRESHOLD_PCT</t>
        </is>
      </c>
      <c r="B167" s="40" t="inlineStr">
        <is>
          <t>0</t>
        </is>
      </c>
      <c r="C167" s="38" t="n"/>
      <c r="D167" s="38" t="inlineStr">
        <is>
          <t>AUGMENT, EXIT, GLOBAL_CHECK, REDUCE, STOCKS_EXIT</t>
        </is>
      </c>
      <c r="E167" s="38" t="n"/>
      <c r="F167" s="26" t="n"/>
      <c r="G167" s="38">
        <f>IFERROR(VLOOKUP($A169&amp;"_"&amp;$B169,Results_Deltas!$A$2:$P$15000,5,FALSE),"")</f>
        <v/>
      </c>
      <c r="H167" s="38" t="inlineStr">
        <is>
          <t>Blanket (page end)</t>
        </is>
      </c>
      <c r="I167" s="26" t="n"/>
      <c r="J167" s="26" t="n"/>
      <c r="K167" s="26" t="n"/>
      <c r="L167" s="26" t="inlineStr">
        <is>
          <t>YES</t>
        </is>
      </c>
      <c r="N167" s="76"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NEWBORN_LOSS_KILL_GAIN_THRESHOLD_PCT</t>
        </is>
      </c>
      <c r="B168" s="38" t="inlineStr">
        <is>
          <t>2.0</t>
        </is>
      </c>
      <c r="C168" s="38" t="n"/>
      <c r="D168" s="38" t="inlineStr">
        <is>
          <t>AUGMENT, EXIT, GLOBAL_CHECK, REDUCE, STOCKS_EXIT</t>
        </is>
      </c>
      <c r="E168" s="38" t="n"/>
      <c r="F168" s="26" t="n"/>
      <c r="G168" s="38">
        <f>IFERROR(VLOOKUP($A170&amp;"_"&amp;$B170,Results_Deltas!$A$2:$P$15000,5,FALSE),"")</f>
        <v/>
      </c>
      <c r="H168" s="38" t="inlineStr">
        <is>
          <t>Blanket (page end)</t>
        </is>
      </c>
      <c r="I168" s="26" t="n"/>
      <c r="J168" s="26" t="n"/>
      <c r="K168" s="26" t="n"/>
      <c r="L168" s="26" t="inlineStr">
        <is>
          <t>NO</t>
        </is>
      </c>
      <c r="N168" s="76"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NEWBORN_LOSS_KILL_GAIN_THRESHOLD_PCT</t>
        </is>
      </c>
      <c r="B169" s="38" t="inlineStr">
        <is>
          <t>1.0</t>
        </is>
      </c>
      <c r="C169" s="38" t="n"/>
      <c r="D169" s="38" t="inlineStr">
        <is>
          <t>AUGMENT, EXIT, GLOBAL_CHECK, REDUCE, STOCKS_EXIT</t>
        </is>
      </c>
      <c r="E169" s="38" t="n"/>
      <c r="F169" s="26" t="n"/>
      <c r="G169" s="38">
        <f>IFERROR(VLOOKUP($A171&amp;"_"&amp;$B171,Results_Deltas!$A$2:$P$15000,5,FALSE),"")</f>
        <v/>
      </c>
      <c r="H169" s="38" t="inlineStr">
        <is>
          <t>Blanket (page end)</t>
        </is>
      </c>
      <c r="I169" s="26" t="n"/>
      <c r="J169" s="26" t="n"/>
      <c r="K169" s="26" t="n"/>
      <c r="L169" s="26" t="inlineStr">
        <is>
          <t>NO</t>
        </is>
      </c>
      <c r="N169" s="76"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NEWBORN_LOSS_KILL_GAIN_THRESHOLD_PCT</t>
        </is>
      </c>
      <c r="B170" s="38" t="inlineStr">
        <is>
          <t>0.5</t>
        </is>
      </c>
      <c r="C170" s="38" t="n"/>
      <c r="D170" s="38" t="inlineStr">
        <is>
          <t>AUGMENT, EXIT, GLOBAL_CHECK, REDUCE, STOCKS_EXIT</t>
        </is>
      </c>
      <c r="E170" s="38" t="n"/>
      <c r="F170" s="26" t="n"/>
      <c r="G170" s="38">
        <f>IFERROR(VLOOKUP($A172&amp;"_"&amp;$B172,Results_Deltas!$A$2:$P$15000,5,FALSE),"")</f>
        <v/>
      </c>
      <c r="H170" s="38" t="inlineStr">
        <is>
          <t>Blanket (page end)</t>
        </is>
      </c>
      <c r="I170" s="26" t="n"/>
      <c r="J170" s="26" t="n"/>
      <c r="K170" s="26" t="n"/>
      <c r="L170" s="26" t="inlineStr">
        <is>
          <t>NO</t>
        </is>
      </c>
      <c r="N170" s="76"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NEWBORN_LOSS_KILL_REQUIRE_VEL_AGAINST</t>
        </is>
      </c>
      <c r="B171" s="38" t="inlineStr">
        <is>
          <t>0.0</t>
        </is>
      </c>
      <c r="C171" s="38" t="n"/>
      <c r="D171" s="38" t="inlineStr">
        <is>
          <t>AUGMENT, EXIT, GLOBAL_CHECK, REDUCE, STOCKS_EXIT</t>
        </is>
      </c>
      <c r="E171" s="38" t="n"/>
      <c r="F171" s="26" t="n"/>
      <c r="G171" s="38">
        <f>IFERROR(VLOOKUP($A173&amp;"_"&amp;$B173,Results_Deltas!$A$2:$P$15000,5,FALSE),"")</f>
        <v/>
      </c>
      <c r="H171" s="38" t="inlineStr">
        <is>
          <t>Blanket (page end)</t>
        </is>
      </c>
      <c r="I171" s="26" t="n"/>
      <c r="J171" s="26" t="n"/>
      <c r="K171" s="26" t="n"/>
      <c r="L171" s="26" t="inlineStr">
        <is>
          <t>NO</t>
        </is>
      </c>
      <c r="N171" s="76"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NEWBORN_LOSS_KILL_REQUIRE_VEL_AGAINST</t>
        </is>
      </c>
      <c r="B172" s="38" t="inlineStr">
        <is>
          <t>0.0_ALT</t>
        </is>
      </c>
      <c r="C172" s="38" t="n"/>
      <c r="D172" s="38" t="inlineStr">
        <is>
          <t>AUGMENT, EXIT, GLOBAL_CHECK, REDUCE, STOCKS_EXIT</t>
        </is>
      </c>
      <c r="E172" s="38" t="n"/>
      <c r="F172" s="26" t="n"/>
      <c r="G172" s="38">
        <f>IFERROR(VLOOKUP($A174&amp;"_"&amp;$B174,Results_Deltas!$A$2:$P$15000,5,FALSE),"")</f>
        <v/>
      </c>
      <c r="H172" s="38" t="inlineStr">
        <is>
          <t>Blanket (page end)</t>
        </is>
      </c>
      <c r="I172" s="26" t="n"/>
      <c r="J172" s="26" t="n"/>
      <c r="K172" s="26" t="n"/>
      <c r="L172" s="26" t="inlineStr">
        <is>
          <t>NO</t>
        </is>
      </c>
      <c r="N172" s="76"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NEW_POSITION_MAX_LOSS_THRESHOLD</t>
        </is>
      </c>
      <c r="B173" s="38" t="inlineStr">
        <is>
          <t>0</t>
        </is>
      </c>
      <c r="C173" s="38" t="n"/>
      <c r="D173" s="38" t="inlineStr">
        <is>
          <t>AUGMENT, EXIT, GLOBAL_CHECK, REDUCE, STOCKS_EXIT</t>
        </is>
      </c>
      <c r="E173" s="38" t="n"/>
      <c r="F173" s="26" t="n"/>
      <c r="G173" s="38">
        <f>IFERROR(VLOOKUP($A175&amp;"_"&amp;$B175,Results_Deltas!$A$2:$P$15000,5,FALSE),"")</f>
        <v/>
      </c>
      <c r="H173" s="38" t="inlineStr">
        <is>
          <t>Blanket (page end)</t>
        </is>
      </c>
      <c r="I173" s="26" t="n"/>
      <c r="J173" s="26" t="n"/>
      <c r="K173" s="26" t="n"/>
      <c r="L173" s="26" t="inlineStr">
        <is>
          <t>NO</t>
        </is>
      </c>
      <c r="N173" s="76"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NEW_POSITION_MAX_LOSS_THRESHOLD</t>
        </is>
      </c>
      <c r="B174" s="38" t="inlineStr">
        <is>
          <t>2.0</t>
        </is>
      </c>
      <c r="C174" s="38" t="n"/>
      <c r="D174" s="38" t="inlineStr">
        <is>
          <t>AUGMENT, EXIT, GLOBAL_CHECK, REDUCE, STOCKS_EXIT</t>
        </is>
      </c>
      <c r="E174" s="38" t="n"/>
      <c r="F174" s="26" t="n"/>
      <c r="G174" s="38">
        <f>IFERROR(VLOOKUP($A176&amp;"_"&amp;$B176,Results_Deltas!$A$2:$P$15000,5,FALSE),"")</f>
        <v/>
      </c>
      <c r="H174" s="38" t="inlineStr">
        <is>
          <t>Blanket (page end)</t>
        </is>
      </c>
      <c r="I174" s="26" t="n"/>
      <c r="J174" s="26" t="n"/>
      <c r="K174" s="26" t="n"/>
      <c r="L174" s="26" t="inlineStr">
        <is>
          <t>NO</t>
        </is>
      </c>
      <c r="N174" s="76"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NEW_POSITION_MAX_LOSS_THRESHOLD</t>
        </is>
      </c>
      <c r="B175" s="38" t="inlineStr">
        <is>
          <t>1.0</t>
        </is>
      </c>
      <c r="C175" s="38" t="n"/>
      <c r="D175" s="38" t="inlineStr">
        <is>
          <t>AUGMENT, EXIT, GLOBAL_CHECK, REDUCE, STOCKS_EXIT</t>
        </is>
      </c>
      <c r="E175" s="38" t="n"/>
      <c r="F175" s="26" t="n"/>
      <c r="G175" s="38">
        <f>IFERROR(VLOOKUP($A177&amp;"_"&amp;$B177,Results_Deltas!$A$2:$P$15000,5,FALSE),"")</f>
        <v/>
      </c>
      <c r="H175" s="38" t="inlineStr">
        <is>
          <t>Blanket (page end)</t>
        </is>
      </c>
      <c r="I175" s="26" t="n"/>
      <c r="J175" s="26" t="n"/>
      <c r="K175" s="26" t="n"/>
      <c r="L175" s="26" t="inlineStr">
        <is>
          <t>NO</t>
        </is>
      </c>
      <c r="N175" s="76"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NEW_POSITION_MAX_LOSS_THRESHOLD</t>
        </is>
      </c>
      <c r="B176" s="38" t="inlineStr">
        <is>
          <t>0.5</t>
        </is>
      </c>
      <c r="C176" s="38" t="n"/>
      <c r="D176" s="38" t="inlineStr">
        <is>
          <t>AUGMENT, EXIT, GLOBAL_CHECK, REDUCE, STOCKS_EXIT</t>
        </is>
      </c>
      <c r="E176" s="38" t="n"/>
      <c r="F176" s="26" t="n"/>
      <c r="G176" s="38">
        <f>IFERROR(VLOOKUP($A178&amp;"_"&amp;$B178,Results_Deltas!$A$2:$P$15000,5,FALSE),"")</f>
        <v/>
      </c>
      <c r="H176" s="38" t="inlineStr">
        <is>
          <t>Blanket (page end)</t>
        </is>
      </c>
      <c r="I176" s="26" t="n"/>
      <c r="J176" s="26" t="n"/>
      <c r="K176" s="26" t="n"/>
      <c r="L176" s="26" t="inlineStr">
        <is>
          <t>NO</t>
        </is>
      </c>
      <c r="N176" s="76"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OI_CONFIRM_ENABLED</t>
        </is>
      </c>
      <c r="B177" s="38" t="inlineStr">
        <is>
          <t>False</t>
        </is>
      </c>
      <c r="C177" s="38" t="n"/>
      <c r="D177" s="38" t="inlineStr">
        <is>
          <t>ENTRY, GLOBAL_CHECK, STOCKS_EXIT</t>
        </is>
      </c>
      <c r="E177" s="38" t="n"/>
      <c r="F177" s="26" t="n"/>
      <c r="G177" s="38">
        <f>IFERROR(VLOOKUP($A179&amp;"_"&amp;$B179,Results_Deltas!$A$2:$P$15000,5,FALSE),"")</f>
        <v/>
      </c>
      <c r="H177" s="38" t="inlineStr">
        <is>
          <t>Blanket (page end)</t>
        </is>
      </c>
      <c r="I177" s="26" t="n"/>
      <c r="J177" s="26" t="n"/>
      <c r="K177" s="26" t="n"/>
      <c r="L177" s="26" t="inlineStr">
        <is>
          <t>NO</t>
        </is>
      </c>
      <c r="N177" s="76"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9" t="inlineStr">
        <is>
          <t>OI_CONFIRM_ENABLED</t>
        </is>
      </c>
      <c r="B178" s="40" t="inlineStr">
        <is>
          <t>True</t>
        </is>
      </c>
      <c r="C178" s="38" t="n"/>
      <c r="D178" s="38" t="inlineStr">
        <is>
          <t>ENTRY, GLOBAL_CHECK, STOCKS_EXIT</t>
        </is>
      </c>
      <c r="E178" s="38" t="n"/>
      <c r="F178" s="26" t="n"/>
      <c r="G178" s="38">
        <f>IFERROR(VLOOKUP($A180&amp;"_"&amp;$B180,Results_Deltas!$A$2:$P$15000,5,FALSE),"")</f>
        <v/>
      </c>
      <c r="H178" s="38" t="inlineStr">
        <is>
          <t>Blanket (page end)</t>
        </is>
      </c>
      <c r="I178" s="26" t="n"/>
      <c r="J178" s="26" t="n"/>
      <c r="K178" s="26" t="n"/>
      <c r="L178" s="26" t="inlineStr">
        <is>
          <t>YES</t>
        </is>
      </c>
      <c r="N178" s="76"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OI_CONFIRM_MIN_CHANGE_PCT</t>
        </is>
      </c>
      <c r="B179" s="38" t="inlineStr">
        <is>
          <t>0</t>
        </is>
      </c>
      <c r="C179" s="38" t="n"/>
      <c r="D179" s="38" t="inlineStr">
        <is>
          <t>ENTRY, GLOBAL_CHECK, STOCKS_EXIT</t>
        </is>
      </c>
      <c r="E179" s="38" t="n"/>
      <c r="F179" s="26" t="n"/>
      <c r="G179" s="38">
        <f>IFERROR(VLOOKUP($A181&amp;"_"&amp;$B181,Results_Deltas!$A$2:$P$15000,5,FALSE),"")</f>
        <v/>
      </c>
      <c r="H179" s="38" t="inlineStr">
        <is>
          <t>Blanket (page end)</t>
        </is>
      </c>
      <c r="I179" s="26" t="n"/>
      <c r="J179" s="26" t="n"/>
      <c r="K179" s="26" t="n"/>
      <c r="L179" s="26" t="inlineStr">
        <is>
          <t>NO</t>
        </is>
      </c>
      <c r="N179" s="76"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OI_CONFIRM_MIN_CHANGE_PCT</t>
        </is>
      </c>
      <c r="B180" s="38" t="inlineStr">
        <is>
          <t>2.0</t>
        </is>
      </c>
      <c r="C180" s="38" t="n"/>
      <c r="D180" s="38" t="inlineStr">
        <is>
          <t>ENTRY, GLOBAL_CHECK, STOCKS_EXIT</t>
        </is>
      </c>
      <c r="E180" s="38" t="n"/>
      <c r="F180" s="26" t="n"/>
      <c r="G180" s="38">
        <f>IFERROR(VLOOKUP($A182&amp;"_"&amp;$B182,Results_Deltas!$A$2:$P$15000,5,FALSE),"")</f>
        <v/>
      </c>
      <c r="H180" s="38" t="inlineStr">
        <is>
          <t>Blanket (page end)</t>
        </is>
      </c>
      <c r="I180" s="26" t="n"/>
      <c r="J180" s="26" t="n"/>
      <c r="K180" s="26" t="n"/>
      <c r="L180" s="26" t="inlineStr">
        <is>
          <t>NO</t>
        </is>
      </c>
      <c r="N180" s="76" t="inlineStr">
        <is>
          <t>UNTESTED</t>
        </is>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7" t="inlineStr">
        <is>
          <t>OI_CONFIRM_MIN_CHANGE_PCT</t>
        </is>
      </c>
      <c r="B181" s="38" t="inlineStr">
        <is>
          <t>1.0</t>
        </is>
      </c>
      <c r="C181" s="38" t="n"/>
      <c r="D181" s="38" t="inlineStr">
        <is>
          <t>ENTRY, GLOBAL_CHECK, STOCKS_EXIT</t>
        </is>
      </c>
      <c r="E181" s="38" t="n"/>
      <c r="F181" s="26" t="n"/>
      <c r="G181" s="38">
        <f>IFERROR(VLOOKUP($A183&amp;"_"&amp;$B183,Results_Deltas!$A$2:$P$15000,5,FALSE),"")</f>
        <v/>
      </c>
      <c r="H181" s="38" t="inlineStr">
        <is>
          <t>Blanket (page end)</t>
        </is>
      </c>
      <c r="I181" s="26" t="n"/>
      <c r="J181" s="26" t="n"/>
      <c r="K181" s="26" t="n"/>
      <c r="L181" s="26" t="inlineStr">
        <is>
          <t>NO</t>
        </is>
      </c>
      <c r="N181" s="76" t="inlineStr">
        <is>
          <t>UNTESTED</t>
        </is>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9" t="inlineStr">
        <is>
          <t>OI_CONFIRM_MIN_CHANGE_PCT</t>
        </is>
      </c>
      <c r="B182" s="40" t="inlineStr">
        <is>
          <t>0.5</t>
        </is>
      </c>
      <c r="C182" s="38" t="n"/>
      <c r="D182" s="38" t="inlineStr">
        <is>
          <t>ENTRY, GLOBAL_CHECK, STOCKS_EXIT</t>
        </is>
      </c>
      <c r="E182" s="38" t="n"/>
      <c r="F182" s="26" t="n"/>
      <c r="G182" s="38">
        <f>IFERROR(VLOOKUP($A184&amp;"_"&amp;$B184,Results_Deltas!$A$2:$P$15000,5,FALSE),"")</f>
        <v/>
      </c>
      <c r="H182" s="38" t="inlineStr">
        <is>
          <t>Blanket (page end)</t>
        </is>
      </c>
      <c r="I182" s="26" t="n"/>
      <c r="J182" s="26" t="n"/>
      <c r="K182" s="26" t="n"/>
      <c r="L182" s="26" t="inlineStr">
        <is>
          <t>YES</t>
        </is>
      </c>
      <c r="N182" s="76" t="inlineStr">
        <is>
          <t>UNTESTED</t>
        </is>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7" t="inlineStr">
        <is>
          <t>OI_CONFIRM_MIN_PRICE_PCT</t>
        </is>
      </c>
      <c r="B183" s="38" t="inlineStr">
        <is>
          <t>0</t>
        </is>
      </c>
      <c r="C183" s="38" t="n"/>
      <c r="D183" s="38" t="inlineStr">
        <is>
          <t>ENTRY, GLOBAL_CHECK, STOCKS_EXIT</t>
        </is>
      </c>
      <c r="E183" s="38" t="n"/>
      <c r="F183" s="26" t="n"/>
      <c r="G183" s="38">
        <f>IFERROR(VLOOKUP($A185&amp;"_"&amp;$B185,Results_Deltas!$A$2:$P$15000,5,FALSE),"")</f>
        <v/>
      </c>
      <c r="H183" s="38" t="inlineStr">
        <is>
          <t>Blanket (page end)</t>
        </is>
      </c>
      <c r="I183" s="26" t="n"/>
      <c r="J183" s="26" t="n"/>
      <c r="K183" s="26" t="n"/>
      <c r="L183" s="26" t="inlineStr">
        <is>
          <t>NO</t>
        </is>
      </c>
      <c r="N183" s="76" t="inlineStr">
        <is>
          <t>UNTESTED</t>
        </is>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5.75" customHeight="1" s="67">
      <c r="A184" s="37" t="inlineStr">
        <is>
          <t>OI_CONFIRM_MIN_PRICE_PCT</t>
        </is>
      </c>
      <c r="B184" s="38" t="inlineStr">
        <is>
          <t>2.0</t>
        </is>
      </c>
      <c r="C184" s="38" t="n"/>
      <c r="D184" s="38" t="inlineStr">
        <is>
          <t>ENTRY, GLOBAL_CHECK, STOCKS_EXIT</t>
        </is>
      </c>
      <c r="E184" s="38" t="n"/>
      <c r="F184" s="26" t="n"/>
      <c r="G184" s="38">
        <f>IFERROR(VLOOKUP($A186&amp;"_"&amp;$B186,Results_Deltas!$A$2:$P$15000,5,FALSE),"")</f>
        <v/>
      </c>
      <c r="H184" s="38" t="inlineStr">
        <is>
          <t>Blanket (page end)</t>
        </is>
      </c>
      <c r="I184" s="26" t="n"/>
      <c r="J184" s="26" t="n"/>
      <c r="K184" s="26" t="n"/>
      <c r="L184" s="26" t="inlineStr">
        <is>
          <t>NO</t>
        </is>
      </c>
      <c r="N184" s="76" t="inlineStr">
        <is>
          <t>UNTESTED</t>
        </is>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5.75" customHeight="1" s="67">
      <c r="A185" s="37" t="inlineStr">
        <is>
          <t>OI_CONFIRM_MIN_PRICE_PCT</t>
        </is>
      </c>
      <c r="B185" s="38" t="inlineStr">
        <is>
          <t>1.0</t>
        </is>
      </c>
      <c r="C185" s="38" t="n"/>
      <c r="D185" s="38" t="inlineStr">
        <is>
          <t>ENTRY, GLOBAL_CHECK, STOCKS_EXIT</t>
        </is>
      </c>
      <c r="E185" s="38" t="n"/>
      <c r="F185" s="26" t="n"/>
      <c r="G185" s="38">
        <f>IFERROR(VLOOKUP($A187&amp;"_"&amp;$B187,Results_Deltas!$A$2:$P$15000,5,FALSE),"")</f>
        <v/>
      </c>
      <c r="H185" s="38" t="inlineStr">
        <is>
          <t>Blanket (page end)</t>
        </is>
      </c>
      <c r="I185" s="26" t="n"/>
      <c r="J185" s="26" t="n"/>
      <c r="K185" s="26" t="n"/>
      <c r="L185" s="26" t="inlineStr">
        <is>
          <t>NO</t>
        </is>
      </c>
      <c r="N185" s="76" t="inlineStr">
        <is>
          <t>UNTESTED</t>
        </is>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5.75" customHeight="1" s="67">
      <c r="A186" s="37" t="inlineStr">
        <is>
          <t>OI_CONFIRM_MIN_PRICE_PCT</t>
        </is>
      </c>
      <c r="B186" s="38" t="inlineStr">
        <is>
          <t>0.5</t>
        </is>
      </c>
      <c r="C186" s="38" t="n"/>
      <c r="D186" s="38" t="inlineStr">
        <is>
          <t>ENTRY, GLOBAL_CHECK, STOCKS_EXIT</t>
        </is>
      </c>
      <c r="E186" s="38" t="n"/>
      <c r="F186" s="26" t="n"/>
      <c r="G186" s="38">
        <f>IFERROR(VLOOKUP($A188&amp;"_"&amp;$B188,Results_Deltas!$A$2:$P$15000,5,FALSE),"")</f>
        <v/>
      </c>
      <c r="H186" s="38" t="inlineStr">
        <is>
          <t>Blanket (page end)</t>
        </is>
      </c>
      <c r="I186" s="26" t="n"/>
      <c r="J186" s="26" t="n"/>
      <c r="K186" s="26" t="n"/>
      <c r="L186" s="26" t="inlineStr">
        <is>
          <t>NO</t>
        </is>
      </c>
      <c r="N186" s="76" t="inlineStr">
        <is>
          <t>UNTESTED</t>
        </is>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c r="IO186" s="26" t="n"/>
    </row>
    <row r="187" ht="15.75" customHeight="1" s="67"/>
    <row r="188" ht="15.75" customHeight="1" s="67"/>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18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ALL_TF_AGAINST_CLOSE_ENABLED</t>
        </is>
      </c>
      <c r="B3" s="26" t="inlineStr">
        <is>
          <t>False</t>
        </is>
      </c>
      <c r="C3" s="26" t="n"/>
      <c r="D3" s="26" t="n"/>
      <c r="E3" s="26" t="n"/>
      <c r="F3" s="26" t="n"/>
      <c r="G3" s="26">
        <f>IFERROR(VLOOKUP($A7&amp;"_"&amp;$B7,Results_Deltas!$A$2:$P$15000,5,FALSE),"")</f>
        <v/>
      </c>
      <c r="H3" s="26">
        <f>IFERROR(VLOOKUP($A7,Results_30d_Deltas!$A$2:$H$5000,7,FALSE)-E6,"")</f>
        <v/>
      </c>
      <c r="I3" s="26">
        <f>IFERROR(VLOOKUP($A7,Results_30d_Deltas!$A$2:$H$5000,6,FALSE),"")</f>
        <v/>
      </c>
      <c r="J3" s="26" t="n"/>
      <c r="K3" s="26" t="n"/>
      <c r="L3" s="26" t="inlineStr">
        <is>
          <t>NO</t>
        </is>
      </c>
      <c r="M3" s="71" t="n">
        <v>-4.512027932150454</v>
      </c>
      <c r="N3" s="76" t="inlineStr">
        <is>
          <t>0/33</t>
        </is>
      </c>
      <c r="O3" s="73" t="inlineStr">
        <is>
          <t>ATR_TRAIL_FILTER_TF=OFF</t>
        </is>
      </c>
      <c r="P3" s="73" t="inlineStr">
        <is>
          <t>ATR_TRAIL_FILTER_TF=D</t>
        </is>
      </c>
      <c r="Q3" s="73" t="inlineStr">
        <is>
          <t>ATR_TRAIL_FILTER_TF=4h</t>
        </is>
      </c>
      <c r="R3" s="73" t="inlineStr">
        <is>
          <t>ATR_TRAIL_FILTER_TF=1h</t>
        </is>
      </c>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ez_manage.py:4325 top()</t>
        </is>
      </c>
      <c r="IN3" s="26" t="inlineStr">
        <is>
          <t>v12_quick_engine.py:174 x6</t>
        </is>
      </c>
      <c r="IO3" s="26" t="n"/>
    </row>
    <row r="4" ht="10.5" customHeight="1" s="67">
      <c r="A4" s="26" t="inlineStr">
        <is>
          <t>STDEV_BREAKOUT_EXIT_PCTB_FAIL</t>
        </is>
      </c>
      <c r="B4" s="26" t="inlineStr">
        <is>
          <t>1.0</t>
        </is>
      </c>
      <c r="C4" s="26" t="n"/>
      <c r="D4" s="26" t="n"/>
      <c r="E4" s="26" t="n"/>
      <c r="F4" s="26" t="n"/>
      <c r="G4" s="26">
        <f>IFERROR(VLOOKUP($A5&amp;"_"&amp;$B5,Results_Deltas!$A$2:$P$15000,5,FALSE),"")</f>
        <v/>
      </c>
      <c r="H4" s="26">
        <f>IFERROR(VLOOKUP($A5,Results_30d_Deltas!$A$2:$H$5000,7,FALSE)-E4,"")</f>
        <v/>
      </c>
      <c r="I4" s="26">
        <f>IFERROR(VLOOKUP($A5,Results_30d_Deltas!$A$2:$H$5000,6,FALSE),"")</f>
        <v/>
      </c>
      <c r="J4" s="26" t="n"/>
      <c r="K4" s="26" t="n"/>
      <c r="L4" s="26" t="inlineStr">
        <is>
          <t>NO</t>
        </is>
      </c>
      <c r="M4" s="71" t="n">
        <v>-2.435981001468399</v>
      </c>
      <c r="N4" s="76" t="inlineStr">
        <is>
          <t>0/30</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4" t="inlineStr">
        <is>
          <t>BREAKOUT_RETEST_FILTER_TF=OFF</t>
        </is>
      </c>
      <c r="AT4" s="34" t="inlineStr">
        <is>
          <t>BREAKOUT_RETEST_FILTER_TF=D</t>
        </is>
      </c>
      <c r="AU4" s="34" t="inlineStr">
        <is>
          <t>BREAKOUT_RETEST_FILTER_TF=4h</t>
        </is>
      </c>
      <c r="AV4" s="34" t="inlineStr">
        <is>
          <t>BREAKOUT_RETEST_FILTER_TF=1h</t>
        </is>
      </c>
      <c r="AW4" s="34" t="inlineStr">
        <is>
          <t>BREAKOUT_RETEST_FILTER_TF=15m</t>
        </is>
      </c>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4" t="inlineStr">
        <is>
          <t>DC_BREAK_FILTER_TF=OFF</t>
        </is>
      </c>
      <c r="BS4" s="34" t="inlineStr">
        <is>
          <t>DC_BREAK_FILTER_TF=D</t>
        </is>
      </c>
      <c r="BT4" s="34" t="inlineStr">
        <is>
          <t>DC_BREAK_FILTER_TF=4h</t>
        </is>
      </c>
      <c r="BU4" s="34" t="inlineStr">
        <is>
          <t>DC_BREAK_FILTER_TF=1h</t>
        </is>
      </c>
      <c r="BV4" s="34" t="inlineStr">
        <is>
          <t>DC_BREAK_FILTER_TF=15m</t>
        </is>
      </c>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4" t="inlineStr">
        <is>
          <t>EXIT_R1_R2_FILTER_TF=OFF</t>
        </is>
      </c>
      <c r="CW4" s="34" t="inlineStr">
        <is>
          <t>EXIT_R1_R2_FILTER_TF=D</t>
        </is>
      </c>
      <c r="CX4" s="34" t="inlineStr">
        <is>
          <t>EXIT_R1_R2_FILTER_TF=4h</t>
        </is>
      </c>
      <c r="CY4" s="34" t="inlineStr">
        <is>
          <t>EXIT_R1_R2_FILTER_TF=1h</t>
        </is>
      </c>
      <c r="CZ4" s="34" t="inlineStr">
        <is>
          <t>EXIT_R1_R2_FILTER_TF=15m</t>
        </is>
      </c>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4" t="inlineStr">
        <is>
          <t>EXIT_TOP_FADE_FILTER_TF=OFF</t>
        </is>
      </c>
      <c r="DG4" s="34" t="inlineStr">
        <is>
          <t>EXIT_TOP_FADE_FILTER_TF=D</t>
        </is>
      </c>
      <c r="DH4" s="34" t="inlineStr">
        <is>
          <t>EXIT_TOP_FADE_FILTER_TF=4h</t>
        </is>
      </c>
      <c r="DI4" s="34" t="inlineStr">
        <is>
          <t>EXIT_TOP_FADE_FILTER_TF=1h</t>
        </is>
      </c>
      <c r="DJ4" s="34" t="inlineStr">
        <is>
          <t>EXIT_TOP_FADE_FILTER_TF=15m</t>
        </is>
      </c>
      <c r="DK4" s="34" t="inlineStr">
        <is>
          <t>EXIT_TO_REDUCE_ADAPTER_FILTER_TF=OFF</t>
        </is>
      </c>
      <c r="DL4" s="34" t="inlineStr">
        <is>
          <t>EXIT_TO_REDUCE_ADAPTER_FILTER_TF=D</t>
        </is>
      </c>
      <c r="DM4" s="34" t="inlineStr">
        <is>
          <t>EXIT_TO_REDUCE_ADAPTER_FILTER_TF=4h</t>
        </is>
      </c>
      <c r="DN4" s="34" t="inlineStr">
        <is>
          <t>EXIT_TO_REDUCE_ADAPTER_FILTER_TF=1h</t>
        </is>
      </c>
      <c r="DO4" s="34" t="inlineStr">
        <is>
          <t>EXIT_TO_REDUCE_ADAPTER_FILTER_TF=15m</t>
        </is>
      </c>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4" t="inlineStr">
        <is>
          <t>MOMENTUM_BREAKOUT_FILTER_TF=OFF</t>
        </is>
      </c>
      <c r="GC4" s="34" t="inlineStr">
        <is>
          <t>MOMENTUM_BREAKOUT_FILTER_TF=D</t>
        </is>
      </c>
      <c r="GD4" s="34" t="inlineStr">
        <is>
          <t>MOMENTUM_BREAKOUT_FILTER_TF=4h</t>
        </is>
      </c>
      <c r="GE4" s="34" t="inlineStr">
        <is>
          <t>MOMENTUM_BREAKOUT_FILTER_TF=1h</t>
        </is>
      </c>
      <c r="GF4" s="34" t="inlineStr">
        <is>
          <t>MOMENTUM_BREAKOUT_FILTER_TF=15m</t>
        </is>
      </c>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ez_manage.py:4040 top()</t>
        </is>
      </c>
      <c r="IN4" s="26" t="inlineStr">
        <is>
          <t>v12_quick_engine.py:3276 x2</t>
        </is>
      </c>
      <c r="IO4" s="26" t="n"/>
    </row>
    <row r="5" ht="10.5" customHeight="1" s="67">
      <c r="A5" s="26" t="inlineStr">
        <is>
          <t>STDEV_BREAKOUT_EXIT_PCTB_FAIL</t>
        </is>
      </c>
      <c r="B5" s="26" t="inlineStr">
        <is>
          <t>0.5</t>
        </is>
      </c>
      <c r="C5" s="26" t="n"/>
      <c r="D5" s="26" t="n"/>
      <c r="E5" s="26" t="n"/>
      <c r="F5" s="26" t="n"/>
      <c r="G5" s="26">
        <f>IFERROR(VLOOKUP($A4&amp;"_"&amp;$B4,Results_Deltas!$A$2:$P$15000,5,FALSE),"")</f>
        <v/>
      </c>
      <c r="H5" s="26">
        <f>IFERROR(VLOOKUP($A4,Results_30d_Deltas!$A$2:$H$5000,7,FALSE)-E3,"")</f>
        <v/>
      </c>
      <c r="I5" s="26">
        <f>IFERROR(VLOOKUP($A4,Results_30d_Deltas!$A$2:$H$5000,6,FALSE),"")</f>
        <v/>
      </c>
      <c r="J5" s="26" t="n"/>
      <c r="K5" s="26" t="n"/>
      <c r="L5" s="26" t="inlineStr">
        <is>
          <t>NO</t>
        </is>
      </c>
      <c r="M5" s="71" t="n">
        <v>-2.206023300893982</v>
      </c>
      <c r="N5" s="76" t="inlineStr">
        <is>
          <t>0/30</t>
        </is>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4" t="inlineStr">
        <is>
          <t>BREAKOUT_RETEST_FILTER_TF=OFF</t>
        </is>
      </c>
      <c r="AT5" s="34" t="inlineStr">
        <is>
          <t>BREAKOUT_RETEST_FILTER_TF=D</t>
        </is>
      </c>
      <c r="AU5" s="34" t="inlineStr">
        <is>
          <t>BREAKOUT_RETEST_FILTER_TF=4h</t>
        </is>
      </c>
      <c r="AV5" s="34" t="inlineStr">
        <is>
          <t>BREAKOUT_RETEST_FILTER_TF=1h</t>
        </is>
      </c>
      <c r="AW5" s="34" t="inlineStr">
        <is>
          <t>BREAKOUT_RETEST_FILTER_TF=15m</t>
        </is>
      </c>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4" t="inlineStr">
        <is>
          <t>DC_BREAK_FILTER_TF=OFF</t>
        </is>
      </c>
      <c r="BS5" s="34" t="inlineStr">
        <is>
          <t>DC_BREAK_FILTER_TF=D</t>
        </is>
      </c>
      <c r="BT5" s="34" t="inlineStr">
        <is>
          <t>DC_BREAK_FILTER_TF=4h</t>
        </is>
      </c>
      <c r="BU5" s="34" t="inlineStr">
        <is>
          <t>DC_BREAK_FILTER_TF=1h</t>
        </is>
      </c>
      <c r="BV5" s="34" t="inlineStr">
        <is>
          <t>DC_BREAK_FILTER_TF=15m</t>
        </is>
      </c>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4" t="inlineStr">
        <is>
          <t>EXIT_R1_R2_FILTER_TF=OFF</t>
        </is>
      </c>
      <c r="CW5" s="34" t="inlineStr">
        <is>
          <t>EXIT_R1_R2_FILTER_TF=D</t>
        </is>
      </c>
      <c r="CX5" s="34" t="inlineStr">
        <is>
          <t>EXIT_R1_R2_FILTER_TF=4h</t>
        </is>
      </c>
      <c r="CY5" s="34" t="inlineStr">
        <is>
          <t>EXIT_R1_R2_FILTER_TF=1h</t>
        </is>
      </c>
      <c r="CZ5" s="34" t="inlineStr">
        <is>
          <t>EXIT_R1_R2_FILTER_TF=15m</t>
        </is>
      </c>
      <c r="DA5" s="34" t="inlineStr">
        <is>
          <t>EXIT_TIGHT_BREAKOUT_SCORER_FILTER_TF=OFF</t>
        </is>
      </c>
      <c r="DB5" s="34" t="inlineStr">
        <is>
          <t>EXIT_TIGHT_BREAKOUT_SCORER_FILTER_TF=D</t>
        </is>
      </c>
      <c r="DC5" s="34" t="inlineStr">
        <is>
          <t>EXIT_TIGHT_BREAKOUT_SCORER_FILTER_TF=4h</t>
        </is>
      </c>
      <c r="DD5" s="34" t="inlineStr">
        <is>
          <t>EXIT_TIGHT_BREAKOUT_SCORER_FILTER_TF=1h</t>
        </is>
      </c>
      <c r="DE5" s="34" t="inlineStr">
        <is>
          <t>EXIT_TIGHT_BREAKOUT_SCORER_FILTER_TF=15m</t>
        </is>
      </c>
      <c r="DF5" s="34" t="inlineStr">
        <is>
          <t>EXIT_TOP_FADE_FILTER_TF=OFF</t>
        </is>
      </c>
      <c r="DG5" s="34" t="inlineStr">
        <is>
          <t>EXIT_TOP_FADE_FILTER_TF=D</t>
        </is>
      </c>
      <c r="DH5" s="34" t="inlineStr">
        <is>
          <t>EXIT_TOP_FADE_FILTER_TF=4h</t>
        </is>
      </c>
      <c r="DI5" s="34" t="inlineStr">
        <is>
          <t>EXIT_TOP_FADE_FILTER_TF=1h</t>
        </is>
      </c>
      <c r="DJ5" s="34" t="inlineStr">
        <is>
          <t>EXIT_TOP_FADE_FILTER_TF=15m</t>
        </is>
      </c>
      <c r="DK5" s="34" t="inlineStr">
        <is>
          <t>EXIT_TO_REDUCE_ADAPTER_FILTER_TF=OFF</t>
        </is>
      </c>
      <c r="DL5" s="34" t="inlineStr">
        <is>
          <t>EXIT_TO_REDUCE_ADAPTER_FILTER_TF=D</t>
        </is>
      </c>
      <c r="DM5" s="34" t="inlineStr">
        <is>
          <t>EXIT_TO_REDUCE_ADAPTER_FILTER_TF=4h</t>
        </is>
      </c>
      <c r="DN5" s="34" t="inlineStr">
        <is>
          <t>EXIT_TO_REDUCE_ADAPTER_FILTER_TF=1h</t>
        </is>
      </c>
      <c r="DO5" s="34" t="inlineStr">
        <is>
          <t>EXIT_TO_REDUCE_ADAPTER_FILTER_TF=15m</t>
        </is>
      </c>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4" t="inlineStr">
        <is>
          <t>MOMENTUM_BREAKOUT_FILTER_TF=OFF</t>
        </is>
      </c>
      <c r="GC5" s="34" t="inlineStr">
        <is>
          <t>MOMENTUM_BREAKOUT_FILTER_TF=D</t>
        </is>
      </c>
      <c r="GD5" s="34" t="inlineStr">
        <is>
          <t>MOMENTUM_BREAKOUT_FILTER_TF=4h</t>
        </is>
      </c>
      <c r="GE5" s="34" t="inlineStr">
        <is>
          <t>MOMENTUM_BREAKOUT_FILTER_TF=1h</t>
        </is>
      </c>
      <c r="GF5" s="34" t="inlineStr">
        <is>
          <t>MOMENTUM_BREAKOUT_FILTER_TF=15m</t>
        </is>
      </c>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ez_manage.py:4040 top()</t>
        </is>
      </c>
      <c r="IN5" s="26" t="inlineStr">
        <is>
          <t>v12_quick_engine.py:3276 x2</t>
        </is>
      </c>
      <c r="IO5" s="26" t="n"/>
    </row>
    <row r="6" ht="10.5" customHeight="1" s="67">
      <c r="A6" s="26" t="inlineStr">
        <is>
          <t>STDEV_BREAKOUT_EXIT_PCTB_FAIL</t>
        </is>
      </c>
      <c r="B6" s="26" t="inlineStr">
        <is>
          <t>2.0</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71" t="n">
        <v>-2.145816494422572</v>
      </c>
      <c r="N6" s="76" t="inlineStr">
        <is>
          <t>0/29</t>
        </is>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4" t="inlineStr">
        <is>
          <t>BREAKOUT_RETEST_FILTER_TF=OFF</t>
        </is>
      </c>
      <c r="AT6" s="34" t="inlineStr">
        <is>
          <t>BREAKOUT_RETEST_FILTER_TF=D</t>
        </is>
      </c>
      <c r="AU6" s="34" t="inlineStr">
        <is>
          <t>BREAKOUT_RETEST_FILTER_TF=4h</t>
        </is>
      </c>
      <c r="AV6" s="34" t="inlineStr">
        <is>
          <t>BREAKOUT_RETEST_FILTER_TF=1h</t>
        </is>
      </c>
      <c r="AW6" s="34" t="inlineStr">
        <is>
          <t>BREAKOUT_RETEST_FILTER_TF=15m</t>
        </is>
      </c>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4" t="inlineStr">
        <is>
          <t>DC_BREAK_FILTER_TF=OFF</t>
        </is>
      </c>
      <c r="BS6" s="34" t="inlineStr">
        <is>
          <t>DC_BREAK_FILTER_TF=D</t>
        </is>
      </c>
      <c r="BT6" s="34" t="inlineStr">
        <is>
          <t>DC_BREAK_FILTER_TF=4h</t>
        </is>
      </c>
      <c r="BU6" s="34" t="inlineStr">
        <is>
          <t>DC_BREAK_FILTER_TF=1h</t>
        </is>
      </c>
      <c r="BV6" s="34" t="inlineStr">
        <is>
          <t>DC_BREAK_FILTER_TF=15m</t>
        </is>
      </c>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4" t="inlineStr">
        <is>
          <t>EXIT_R1_R2_FILTER_TF=OFF</t>
        </is>
      </c>
      <c r="CW6" s="34" t="inlineStr">
        <is>
          <t>EXIT_R1_R2_FILTER_TF=D</t>
        </is>
      </c>
      <c r="CX6" s="34" t="inlineStr">
        <is>
          <t>EXIT_R1_R2_FILTER_TF=4h</t>
        </is>
      </c>
      <c r="CY6" s="34" t="inlineStr">
        <is>
          <t>EXIT_R1_R2_FILTER_TF=1h</t>
        </is>
      </c>
      <c r="CZ6" s="34" t="inlineStr">
        <is>
          <t>EXIT_R1_R2_FILTER_TF=15m</t>
        </is>
      </c>
      <c r="DA6" s="34" t="inlineStr">
        <is>
          <t>EXIT_TIGHT_BREAKOUT_SCORER_FILTER_TF=OFF</t>
        </is>
      </c>
      <c r="DB6" s="34" t="inlineStr">
        <is>
          <t>EXIT_TIGHT_BREAKOUT_SCORER_FILTER_TF=D</t>
        </is>
      </c>
      <c r="DC6" s="34" t="inlineStr">
        <is>
          <t>EXIT_TIGHT_BREAKOUT_SCORER_FILTER_TF=4h</t>
        </is>
      </c>
      <c r="DD6" s="34" t="inlineStr">
        <is>
          <t>EXIT_TIGHT_BREAKOUT_SCORER_FILTER_TF=1h</t>
        </is>
      </c>
      <c r="DE6" s="34" t="inlineStr">
        <is>
          <t>EXIT_TIGHT_BREAKOUT_SCORER_FILTER_TF=15m</t>
        </is>
      </c>
      <c r="DF6" s="34" t="inlineStr">
        <is>
          <t>EXIT_TOP_FADE_FILTER_TF=OFF</t>
        </is>
      </c>
      <c r="DG6" s="34" t="inlineStr">
        <is>
          <t>EXIT_TOP_FADE_FILTER_TF=D</t>
        </is>
      </c>
      <c r="DH6" s="34" t="inlineStr">
        <is>
          <t>EXIT_TOP_FADE_FILTER_TF=4h</t>
        </is>
      </c>
      <c r="DI6" s="34" t="inlineStr">
        <is>
          <t>EXIT_TOP_FADE_FILTER_TF=1h</t>
        </is>
      </c>
      <c r="DJ6" s="34" t="inlineStr">
        <is>
          <t>EXIT_TOP_FADE_FILTER_TF=15m</t>
        </is>
      </c>
      <c r="DK6" s="34" t="inlineStr">
        <is>
          <t>EXIT_TO_REDUCE_ADAPTER_FILTER_TF=OFF</t>
        </is>
      </c>
      <c r="DL6" s="34" t="inlineStr">
        <is>
          <t>EXIT_TO_REDUCE_ADAPTER_FILTER_TF=D</t>
        </is>
      </c>
      <c r="DM6" s="34" t="inlineStr">
        <is>
          <t>EXIT_TO_REDUCE_ADAPTER_FILTER_TF=4h</t>
        </is>
      </c>
      <c r="DN6" s="34" t="inlineStr">
        <is>
          <t>EXIT_TO_REDUCE_ADAPTER_FILTER_TF=1h</t>
        </is>
      </c>
      <c r="DO6" s="34" t="inlineStr">
        <is>
          <t>EXIT_TO_REDUCE_ADAPTER_FILTER_TF=15m</t>
        </is>
      </c>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4" t="inlineStr">
        <is>
          <t>MOMENTUM_BREAKOUT_FILTER_TF=OFF</t>
        </is>
      </c>
      <c r="GC6" s="34" t="inlineStr">
        <is>
          <t>MOMENTUM_BREAKOUT_FILTER_TF=D</t>
        </is>
      </c>
      <c r="GD6" s="34" t="inlineStr">
        <is>
          <t>MOMENTUM_BREAKOUT_FILTER_TF=4h</t>
        </is>
      </c>
      <c r="GE6" s="34" t="inlineStr">
        <is>
          <t>MOMENTUM_BREAKOUT_FILTER_TF=1h</t>
        </is>
      </c>
      <c r="GF6" s="34" t="inlineStr">
        <is>
          <t>MOMENTUM_BREAKOUT_FILTER_TF=15m</t>
        </is>
      </c>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ez_manage.py:4040 top()</t>
        </is>
      </c>
      <c r="IN6" s="26" t="inlineStr">
        <is>
          <t>v12_quick_engine.py:3276 x2</t>
        </is>
      </c>
      <c r="IO6" s="26" t="n"/>
    </row>
    <row r="7" ht="10.5" customHeight="1" s="67">
      <c r="A7" s="26" t="inlineStr">
        <is>
          <t>STDEV_BREAKOUT_EXIT_PCTB_FAIL</t>
        </is>
      </c>
      <c r="B7" s="26" t="inlineStr">
        <is>
          <t>0</t>
        </is>
      </c>
      <c r="C7" s="26" t="n"/>
      <c r="D7" s="26" t="n"/>
      <c r="E7" s="26" t="n"/>
      <c r="F7" s="26" t="n"/>
      <c r="G7" s="26">
        <f>IFERROR(VLOOKUP($A3&amp;"="&amp;$B3,Results_Deltas!$A$2:$P$15000,5,FALSE),"")</f>
        <v/>
      </c>
      <c r="H7" s="26">
        <f>IFERROR(VLOOKUP($A3,Results_30d_Deltas!$A$2:$H$5000,7,FALSE)-E3,"")</f>
        <v/>
      </c>
      <c r="I7" s="26">
        <f>IFERROR(VLOOKUP($A3,Results_30d_Deltas!$A$2:$H$5000,6,FALSE),"")</f>
        <v/>
      </c>
      <c r="J7" s="26" t="n"/>
      <c r="K7" s="26" t="n"/>
      <c r="L7" s="26" t="inlineStr">
        <is>
          <t>NO</t>
        </is>
      </c>
      <c r="M7" s="71" t="n">
        <v>-1.115564654790812</v>
      </c>
      <c r="N7" s="76" t="inlineStr">
        <is>
          <t>0/27</t>
        </is>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4" t="inlineStr">
        <is>
          <t>BREAKOUT_RETEST_FILTER_TF=OFF</t>
        </is>
      </c>
      <c r="AT7" s="34" t="inlineStr">
        <is>
          <t>BREAKOUT_RETEST_FILTER_TF=D</t>
        </is>
      </c>
      <c r="AU7" s="34" t="inlineStr">
        <is>
          <t>BREAKOUT_RETEST_FILTER_TF=4h</t>
        </is>
      </c>
      <c r="AV7" s="34" t="inlineStr">
        <is>
          <t>BREAKOUT_RETEST_FILTER_TF=1h</t>
        </is>
      </c>
      <c r="AW7" s="34" t="inlineStr">
        <is>
          <t>BREAKOUT_RETEST_FILTER_TF=15m</t>
        </is>
      </c>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4" t="inlineStr">
        <is>
          <t>DC_BREAK_FILTER_TF=OFF</t>
        </is>
      </c>
      <c r="BS7" s="34" t="inlineStr">
        <is>
          <t>DC_BREAK_FILTER_TF=D</t>
        </is>
      </c>
      <c r="BT7" s="34" t="inlineStr">
        <is>
          <t>DC_BREAK_FILTER_TF=4h</t>
        </is>
      </c>
      <c r="BU7" s="34" t="inlineStr">
        <is>
          <t>DC_BREAK_FILTER_TF=1h</t>
        </is>
      </c>
      <c r="BV7" s="34" t="inlineStr">
        <is>
          <t>DC_BREAK_FILTER_TF=15m</t>
        </is>
      </c>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4" t="inlineStr">
        <is>
          <t>EXIT_R1_R2_FILTER_TF=OFF</t>
        </is>
      </c>
      <c r="CW7" s="34" t="inlineStr">
        <is>
          <t>EXIT_R1_R2_FILTER_TF=D</t>
        </is>
      </c>
      <c r="CX7" s="34" t="inlineStr">
        <is>
          <t>EXIT_R1_R2_FILTER_TF=4h</t>
        </is>
      </c>
      <c r="CY7" s="34" t="inlineStr">
        <is>
          <t>EXIT_R1_R2_FILTER_TF=1h</t>
        </is>
      </c>
      <c r="CZ7" s="34" t="inlineStr">
        <is>
          <t>EXIT_R1_R2_FILTER_TF=15m</t>
        </is>
      </c>
      <c r="DA7" s="34" t="inlineStr">
        <is>
          <t>EXIT_TIGHT_BREAKOUT_SCORER_FILTER_TF=OFF</t>
        </is>
      </c>
      <c r="DB7" s="34" t="inlineStr">
        <is>
          <t>EXIT_TIGHT_BREAKOUT_SCORER_FILTER_TF=D</t>
        </is>
      </c>
      <c r="DC7" s="34" t="inlineStr">
        <is>
          <t>EXIT_TIGHT_BREAKOUT_SCORER_FILTER_TF=4h</t>
        </is>
      </c>
      <c r="DD7" s="34" t="inlineStr">
        <is>
          <t>EXIT_TIGHT_BREAKOUT_SCORER_FILTER_TF=1h</t>
        </is>
      </c>
      <c r="DE7" s="34" t="inlineStr">
        <is>
          <t>EXIT_TIGHT_BREAKOUT_SCORER_FILTER_TF=15m</t>
        </is>
      </c>
      <c r="DF7" s="34" t="inlineStr">
        <is>
          <t>EXIT_TOP_FADE_FILTER_TF=OFF</t>
        </is>
      </c>
      <c r="DG7" s="34" t="inlineStr">
        <is>
          <t>EXIT_TOP_FADE_FILTER_TF=D</t>
        </is>
      </c>
      <c r="DH7" s="34" t="inlineStr">
        <is>
          <t>EXIT_TOP_FADE_FILTER_TF=4h</t>
        </is>
      </c>
      <c r="DI7" s="34" t="inlineStr">
        <is>
          <t>EXIT_TOP_FADE_FILTER_TF=1h</t>
        </is>
      </c>
      <c r="DJ7" s="34" t="inlineStr">
        <is>
          <t>EXIT_TOP_FADE_FILTER_TF=15m</t>
        </is>
      </c>
      <c r="DK7" s="34" t="inlineStr">
        <is>
          <t>EXIT_TO_REDUCE_ADAPTER_FILTER_TF=OFF</t>
        </is>
      </c>
      <c r="DL7" s="34" t="inlineStr">
        <is>
          <t>EXIT_TO_REDUCE_ADAPTER_FILTER_TF=D</t>
        </is>
      </c>
      <c r="DM7" s="34" t="inlineStr">
        <is>
          <t>EXIT_TO_REDUCE_ADAPTER_FILTER_TF=4h</t>
        </is>
      </c>
      <c r="DN7" s="34" t="inlineStr">
        <is>
          <t>EXIT_TO_REDUCE_ADAPTER_FILTER_TF=1h</t>
        </is>
      </c>
      <c r="DO7" s="34" t="inlineStr">
        <is>
          <t>EXIT_TO_REDUCE_ADAPTER_FILTER_TF=15m</t>
        </is>
      </c>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4" t="inlineStr">
        <is>
          <t>MOMENTUM_BREAKOUT_FILTER_TF=OFF</t>
        </is>
      </c>
      <c r="GC7" s="34" t="inlineStr">
        <is>
          <t>MOMENTUM_BREAKOUT_FILTER_TF=D</t>
        </is>
      </c>
      <c r="GD7" s="34" t="inlineStr">
        <is>
          <t>MOMENTUM_BREAKOUT_FILTER_TF=4h</t>
        </is>
      </c>
      <c r="GE7" s="34" t="inlineStr">
        <is>
          <t>MOMENTUM_BREAKOUT_FILTER_TF=1h</t>
        </is>
      </c>
      <c r="GF7" s="34" t="inlineStr">
        <is>
          <t>MOMENTUM_BREAKOUT_FILTER_TF=15m</t>
        </is>
      </c>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ez_manage.py:4040 top()</t>
        </is>
      </c>
      <c r="IN7" s="26" t="inlineStr">
        <is>
          <t>v12_quick_engine.py:3276 x2</t>
        </is>
      </c>
      <c r="IO7" s="26" t="n"/>
    </row>
    <row r="8" ht="10.5" customHeight="1" s="67">
      <c r="A8" s="27" t="inlineStr">
        <is>
          <t>ALL_TF_AGAINST_CLOSE_ENABLED</t>
        </is>
      </c>
      <c r="B8" s="27" t="inlineStr">
        <is>
          <t>True</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YES</t>
        </is>
      </c>
      <c r="M8" s="71" t="n">
        <v>-0.5998898910153391</v>
      </c>
      <c r="N8" s="76" t="inlineStr">
        <is>
          <t>0/30</t>
        </is>
      </c>
      <c r="O8" s="73" t="inlineStr">
        <is>
          <t>ATR_TRAIL_FILTER_TF=OFF</t>
        </is>
      </c>
      <c r="P8" s="73" t="inlineStr">
        <is>
          <t>ATR_TRAIL_FILTER_TF=D</t>
        </is>
      </c>
      <c r="Q8" s="73" t="inlineStr">
        <is>
          <t>ATR_TRAIL_FILTER_TF=4h</t>
        </is>
      </c>
      <c r="R8" s="73" t="inlineStr">
        <is>
          <t>ATR_TRAIL_FILTER_TF=1h</t>
        </is>
      </c>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ez_manage.py:4325 top()</t>
        </is>
      </c>
      <c r="IN8" s="26" t="inlineStr">
        <is>
          <t>v12_quick_engine.py:174 x6</t>
        </is>
      </c>
      <c r="IO8" s="26" t="n"/>
    </row>
    <row r="9" s="67">
      <c r="A9" s="39" t="inlineStr">
        <is>
          <t>ADX_RANGING_THRESHOLD</t>
        </is>
      </c>
      <c r="B9" s="40" t="inlineStr">
        <is>
          <t>10</t>
        </is>
      </c>
      <c r="C9" s="38" t="n"/>
      <c r="D9" s="38" t="inlineStr">
        <is>
          <t>ENTRY, GLOBAL_CHECK, STOCKS_EXIT</t>
        </is>
      </c>
      <c r="E9" s="38" t="n"/>
      <c r="F9" s="26" t="n"/>
      <c r="G9" s="38">
        <f>IFERROR(VLOOKUP($A12&amp;"_"&amp;$B12,Results_Deltas!$A$2:$P$15000,5,FALSE),"")</f>
        <v/>
      </c>
      <c r="H9" s="38" t="inlineStr">
        <is>
          <t>Blanket (page end)</t>
        </is>
      </c>
      <c r="I9" s="26" t="n"/>
      <c r="J9" s="26" t="n"/>
      <c r="K9" s="26" t="n"/>
      <c r="L9" s="26" t="inlineStr">
        <is>
          <t>YES</t>
        </is>
      </c>
      <c r="M9" s="71" t="n">
        <v>-3.032889144884967</v>
      </c>
      <c r="N9" s="76" t="inlineStr">
        <is>
          <t>81</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s="67">
      <c r="A10" s="37" t="inlineStr">
        <is>
          <t>ADX_RANGING_THRESHOLD</t>
        </is>
      </c>
      <c r="B10" s="38" t="inlineStr">
        <is>
          <t>15</t>
        </is>
      </c>
      <c r="C10" s="38" t="n"/>
      <c r="D10" s="38" t="inlineStr">
        <is>
          <t>ENTRY, GLOBAL_CHECK, STOCKS_EXIT</t>
        </is>
      </c>
      <c r="E10" s="38" t="n"/>
      <c r="F10" s="26" t="n"/>
      <c r="G10" s="38">
        <f>IFERROR(VLOOKUP($A11&amp;"_"&amp;$B11,Results_Deltas!$A$2:$P$15000,5,FALSE),"")</f>
        <v/>
      </c>
      <c r="H10" s="38" t="inlineStr">
        <is>
          <t>Blanket (page end)</t>
        </is>
      </c>
      <c r="I10" s="26" t="n"/>
      <c r="J10" s="26" t="n"/>
      <c r="K10" s="26" t="n"/>
      <c r="L10" s="26" t="inlineStr">
        <is>
          <t>NO</t>
        </is>
      </c>
      <c r="M10" s="71" t="n">
        <v>-2.983996404823323</v>
      </c>
      <c r="N10" s="76" t="inlineStr">
        <is>
          <t>86</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s="67">
      <c r="A11" s="37" t="inlineStr">
        <is>
          <t>BANDAID_OFF_LOSER_RECOVER_PCT</t>
        </is>
      </c>
      <c r="B11" s="38" t="inlineStr">
        <is>
          <t>0</t>
        </is>
      </c>
      <c r="C11" s="38" t="n"/>
      <c r="D11" s="38" t="inlineStr">
        <is>
          <t>AUGMENT, ENTRY, EXIT, GLOBAL_CHECK, REDUCE, STOCKS_EXIT</t>
        </is>
      </c>
      <c r="E11" s="38" t="n"/>
      <c r="F11" s="26" t="n"/>
      <c r="G11" s="38">
        <f>IFERROR(VLOOKUP($A13&amp;"_"&amp;$B13,Results_Deltas!$A$2:$P$15000,5,FALSE),"")</f>
        <v/>
      </c>
      <c r="H11" s="38" t="inlineStr">
        <is>
          <t>Blanket (page end)</t>
        </is>
      </c>
      <c r="I11" s="26" t="n"/>
      <c r="J11" s="26" t="n"/>
      <c r="K11" s="26" t="n"/>
      <c r="L11" s="26" t="inlineStr">
        <is>
          <t>NO</t>
        </is>
      </c>
      <c r="M11" s="71" t="n">
        <v>-2.880898468199866</v>
      </c>
      <c r="N11" s="76" t="inlineStr">
        <is>
          <t>80</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s="67">
      <c r="A12" s="37" t="inlineStr">
        <is>
          <t>ADX_RANGING_THRESHOLD</t>
        </is>
      </c>
      <c r="B12" s="38" t="inlineStr">
        <is>
          <t>25</t>
        </is>
      </c>
      <c r="C12" s="38" t="n"/>
      <c r="D12" s="38" t="inlineStr">
        <is>
          <t>ENTRY, GLOBAL_CHECK, STOCKS_EXIT</t>
        </is>
      </c>
      <c r="E12" s="38" t="n"/>
      <c r="F12" s="26" t="n"/>
      <c r="G12" s="38">
        <f>IFERROR(VLOOKUP($A10&amp;"_"&amp;$B10,Results_Deltas!$A$2:$P$15000,5,FALSE),"")</f>
        <v/>
      </c>
      <c r="H12" s="38" t="inlineStr">
        <is>
          <t>Blanket (page end)</t>
        </is>
      </c>
      <c r="I12" s="26" t="n"/>
      <c r="J12" s="26" t="n"/>
      <c r="K12" s="26" t="n"/>
      <c r="L12" s="26" t="inlineStr">
        <is>
          <t>NO</t>
        </is>
      </c>
      <c r="M12" s="71" t="n">
        <v>-2.743782130858261</v>
      </c>
      <c r="N12" s="76" t="inlineStr">
        <is>
          <t>91</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s="67">
      <c r="A13" s="37" t="inlineStr">
        <is>
          <t>ADX_RANGING_THRESHOLD</t>
        </is>
      </c>
      <c r="B13" s="38" t="inlineStr">
        <is>
          <t>20</t>
        </is>
      </c>
      <c r="C13" s="38" t="n"/>
      <c r="D13" s="38" t="inlineStr">
        <is>
          <t>ENTRY, GLOBAL_CHECK, STOCKS_EXIT</t>
        </is>
      </c>
      <c r="E13" s="38" t="n"/>
      <c r="F13" s="26" t="n"/>
      <c r="G13" s="38">
        <f>IFERROR(VLOOKUP($A9&amp;"_"&amp;$B9,Results_Deltas!$A$2:$P$15000,5,FALSE),"")</f>
        <v/>
      </c>
      <c r="H13" s="38" t="inlineStr">
        <is>
          <t>Blanket (page end)</t>
        </is>
      </c>
      <c r="I13" s="26" t="n"/>
      <c r="J13" s="26" t="n"/>
      <c r="K13" s="26" t="n"/>
      <c r="L13" s="26" t="inlineStr">
        <is>
          <t>NO</t>
        </is>
      </c>
      <c r="M13" s="71" t="n">
        <v>-2.608380802063854</v>
      </c>
      <c r="N13" s="76" t="inlineStr">
        <is>
          <t>89</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BANDAID_OFF_LOSER_RECOVER_PCT</t>
        </is>
      </c>
      <c r="B14" s="38" t="inlineStr">
        <is>
          <t>2.0</t>
        </is>
      </c>
      <c r="C14" s="38" t="n"/>
      <c r="D14" s="38" t="inlineStr">
        <is>
          <t>AUGMENT, ENTRY, EXIT, GLOBAL_CHECK, REDUCE, STOCKS_EXIT</t>
        </is>
      </c>
      <c r="E14" s="38" t="n"/>
      <c r="F14" s="26" t="n"/>
      <c r="G14" s="38">
        <f>IFERROR(VLOOKUP($A14&amp;"_"&amp;$B14,Results_Deltas!$A$2:$P$15000,5,FALSE),"")</f>
        <v/>
      </c>
      <c r="H14" s="38" t="inlineStr">
        <is>
          <t>Blanket (page end)</t>
        </is>
      </c>
      <c r="I14" s="26" t="n"/>
      <c r="J14" s="26" t="n"/>
      <c r="K14" s="26" t="n"/>
      <c r="L14" s="26" t="inlineStr">
        <is>
          <t>NO</t>
        </is>
      </c>
      <c r="M14" s="71" t="n">
        <v>0</v>
      </c>
      <c r="N14" s="76"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7" t="inlineStr">
        <is>
          <t>BANDAID_OFF_LOSER_RECOVER_PCT</t>
        </is>
      </c>
      <c r="B15" s="38" t="inlineStr">
        <is>
          <t>1.0</t>
        </is>
      </c>
      <c r="C15" s="38" t="n"/>
      <c r="D15" s="38" t="inlineStr">
        <is>
          <t>AUGMENT, ENTRY, EXIT, GLOBAL_CHECK, REDUCE, STOCKS_EXIT</t>
        </is>
      </c>
      <c r="E15" s="38" t="n"/>
      <c r="F15" s="26" t="n"/>
      <c r="G15" s="38">
        <f>IFERROR(VLOOKUP($A15&amp;"_"&amp;$B15,Results_Deltas!$A$2:$P$15000,5,FALSE),"")</f>
        <v/>
      </c>
      <c r="H15" s="38" t="inlineStr">
        <is>
          <t>Blanket (page end)</t>
        </is>
      </c>
      <c r="I15" s="26" t="n"/>
      <c r="J15" s="26" t="n"/>
      <c r="K15" s="26" t="n"/>
      <c r="L15" s="26" t="inlineStr">
        <is>
          <t>NO</t>
        </is>
      </c>
      <c r="M15" s="71" t="n">
        <v>0</v>
      </c>
      <c r="N15" s="76"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s="67">
      <c r="A16" s="37" t="inlineStr">
        <is>
          <t>BANDAID_OFF_LOSER_RECOVER_PCT</t>
        </is>
      </c>
      <c r="B16" s="38" t="inlineStr">
        <is>
          <t>0.5</t>
        </is>
      </c>
      <c r="C16" s="38" t="n"/>
      <c r="D16" s="38" t="inlineStr">
        <is>
          <t>AUGMENT, ENTRY, EXIT, GLOBAL_CHECK, REDUCE, STOCKS_EXIT</t>
        </is>
      </c>
      <c r="E16" s="38" t="n"/>
      <c r="F16" s="26" t="n"/>
      <c r="G16" s="38">
        <f>IFERROR(VLOOKUP($A16&amp;"_"&amp;$B16,Results_Deltas!$A$2:$P$15000,5,FALSE),"")</f>
        <v/>
      </c>
      <c r="H16" s="38" t="inlineStr">
        <is>
          <t>Blanket (page end)</t>
        </is>
      </c>
      <c r="I16" s="26" t="n"/>
      <c r="J16" s="26" t="n"/>
      <c r="K16" s="26" t="n"/>
      <c r="L16" s="26" t="inlineStr">
        <is>
          <t>NO</t>
        </is>
      </c>
      <c r="M16" s="71" t="n">
        <v>0</v>
      </c>
      <c r="N16" s="76"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s="67">
      <c r="A17" s="39" t="inlineStr">
        <is>
          <t>BAND_ARROW_ENABLED</t>
        </is>
      </c>
      <c r="B17" s="40" t="inlineStr">
        <is>
          <t>False</t>
        </is>
      </c>
      <c r="C17" s="38" t="n"/>
      <c r="D17" s="38" t="inlineStr">
        <is>
          <t>GLOBAL_CHECK, STOCKS_EXIT</t>
        </is>
      </c>
      <c r="E17" s="38" t="n"/>
      <c r="F17" s="26" t="n"/>
      <c r="G17" s="38">
        <f>IFERROR(VLOOKUP($A17&amp;"_"&amp;$B17,Results_Deltas!$A$2:$P$15000,5,FALSE),"")</f>
        <v/>
      </c>
      <c r="H17" s="38" t="inlineStr">
        <is>
          <t>Blanket (page end)</t>
        </is>
      </c>
      <c r="I17" s="26" t="n"/>
      <c r="J17" s="26" t="n"/>
      <c r="K17" s="26" t="n"/>
      <c r="L17" s="26" t="inlineStr">
        <is>
          <t>YES</t>
        </is>
      </c>
      <c r="M17" s="71" t="n">
        <v>0</v>
      </c>
      <c r="N17" s="76"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s="67">
      <c r="A18" s="37" t="inlineStr">
        <is>
          <t>BAND_ARROW_ENABLED</t>
        </is>
      </c>
      <c r="B18" s="38" t="inlineStr">
        <is>
          <t>True</t>
        </is>
      </c>
      <c r="C18" s="38" t="n"/>
      <c r="D18" s="38" t="inlineStr">
        <is>
          <t>GLOBAL_CHECK, STOCKS_EXIT</t>
        </is>
      </c>
      <c r="E18" s="38" t="n"/>
      <c r="F18" s="26" t="n"/>
      <c r="G18" s="38">
        <f>IFERROR(VLOOKUP($A18&amp;"_"&amp;$B18,Results_Deltas!$A$2:$P$15000,5,FALSE),"")</f>
        <v/>
      </c>
      <c r="H18" s="38" t="inlineStr">
        <is>
          <t>Blanket (page end)</t>
        </is>
      </c>
      <c r="I18" s="26" t="n"/>
      <c r="J18" s="26" t="n"/>
      <c r="K18" s="26" t="n"/>
      <c r="L18" s="26" t="inlineStr">
        <is>
          <t>NO</t>
        </is>
      </c>
      <c r="M18" s="71" t="n">
        <v>0</v>
      </c>
      <c r="N18" s="76"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s="67">
      <c r="A19" s="37" t="inlineStr">
        <is>
          <t>BTC_ACCEL_RAMP_REQUIRE_POSITIVE</t>
        </is>
      </c>
      <c r="B19" s="38" t="inlineStr">
        <is>
          <t>0.0</t>
        </is>
      </c>
      <c r="C19" s="38" t="n"/>
      <c r="D19" s="38" t="inlineStr">
        <is>
          <t>UNIVERSAL (ex-BTC) — ENTRY/EXIT/REENTRY</t>
        </is>
      </c>
      <c r="E19" s="38" t="n"/>
      <c r="F19" s="26" t="n"/>
      <c r="G19" s="38">
        <f>IFERROR(VLOOKUP($A19&amp;"_"&amp;$B19,Results_Deltas!$A$2:$P$15000,5,FALSE),"")</f>
        <v/>
      </c>
      <c r="H19" s="38" t="inlineStr">
        <is>
          <t>Blanket (page end)</t>
        </is>
      </c>
      <c r="I19" s="26" t="n"/>
      <c r="J19" s="26" t="n"/>
      <c r="K19" s="26" t="n"/>
      <c r="L19" s="26" t="inlineStr">
        <is>
          <t>NO</t>
        </is>
      </c>
      <c r="M19" s="71" t="n">
        <v>0</v>
      </c>
      <c r="N19" s="76"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s="67">
      <c r="A20" s="37" t="inlineStr">
        <is>
          <t>BTC_ACCEL_RAMP_REQUIRE_POSITIVE</t>
        </is>
      </c>
      <c r="B20" s="38" t="inlineStr">
        <is>
          <t>0.0_ALT</t>
        </is>
      </c>
      <c r="C20" s="38" t="n"/>
      <c r="D20" s="38" t="inlineStr">
        <is>
          <t>UNIVERSAL (ex-BTC) — ENTRY/EXIT/REENTRY</t>
        </is>
      </c>
      <c r="E20" s="38" t="n"/>
      <c r="F20" s="26" t="n"/>
      <c r="G20" s="38">
        <f>IFERROR(VLOOKUP($A20&amp;"_"&amp;$B20,Results_Deltas!$A$2:$P$15000,5,FALSE),"")</f>
        <v/>
      </c>
      <c r="H20" s="38" t="inlineStr">
        <is>
          <t>Blanket (page end)</t>
        </is>
      </c>
      <c r="I20" s="26" t="n"/>
      <c r="J20" s="26" t="n"/>
      <c r="K20" s="26" t="n"/>
      <c r="L20" s="26" t="inlineStr">
        <is>
          <t>NO</t>
        </is>
      </c>
      <c r="M20" s="71" t="n">
        <v>0</v>
      </c>
      <c r="N20" s="76"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BTC_HARD_BLOCK_OTHER_ACCOUNTS</t>
        </is>
      </c>
      <c r="B21" s="38" t="inlineStr">
        <is>
          <t>0.0</t>
        </is>
      </c>
      <c r="C21" s="38" t="n"/>
      <c r="D21" s="38" t="inlineStr">
        <is>
          <t>UNIVERSAL (ex-BTC) — ENTRY/EXIT/REENTRY</t>
        </is>
      </c>
      <c r="E21" s="38" t="n"/>
      <c r="F21" s="26" t="n"/>
      <c r="G21" s="38">
        <f>IFERROR(VLOOKUP($A21&amp;"_"&amp;$B21,Results_Deltas!$A$2:$P$15000,5,FALSE),"")</f>
        <v/>
      </c>
      <c r="H21" s="38" t="inlineStr">
        <is>
          <t>Blanket (page end)</t>
        </is>
      </c>
      <c r="I21" s="26" t="n"/>
      <c r="J21" s="26" t="n"/>
      <c r="K21" s="26" t="n"/>
      <c r="L21" s="26" t="inlineStr">
        <is>
          <t>NO</t>
        </is>
      </c>
      <c r="M21" s="71" t="n">
        <v>0</v>
      </c>
      <c r="N21" s="76"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BTC_HARD_BLOCK_OTHER_ACCOUNTS</t>
        </is>
      </c>
      <c r="B22" s="38" t="inlineStr">
        <is>
          <t>0.0_ALT</t>
        </is>
      </c>
      <c r="C22" s="38" t="n"/>
      <c r="D22" s="38" t="inlineStr">
        <is>
          <t>UNIVERSAL (ex-BTC) — ENTRY/EXIT/REENTRY</t>
        </is>
      </c>
      <c r="E22" s="38" t="n"/>
      <c r="F22" s="26" t="n"/>
      <c r="G22" s="38">
        <f>IFERROR(VLOOKUP($A22&amp;"_"&amp;$B22,Results_Deltas!$A$2:$P$15000,5,FALSE),"")</f>
        <v/>
      </c>
      <c r="H22" s="38" t="inlineStr">
        <is>
          <t>Blanket (page end)</t>
        </is>
      </c>
      <c r="I22" s="26" t="n"/>
      <c r="J22" s="26" t="n"/>
      <c r="K22" s="26" t="n"/>
      <c r="L22" s="26" t="inlineStr">
        <is>
          <t>NO</t>
        </is>
      </c>
      <c r="M22" s="71" t="n">
        <v>0</v>
      </c>
      <c r="N22" s="76"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BTC_ROUND_BANDS_EACH_SIDE</t>
        </is>
      </c>
      <c r="B23" s="38" t="inlineStr">
        <is>
          <t>0.0</t>
        </is>
      </c>
      <c r="C23" s="38" t="n"/>
      <c r="D23" s="38" t="inlineStr">
        <is>
          <t>UNIVERSAL (ex-BTC) — ENTRY/EXIT/REENTRY</t>
        </is>
      </c>
      <c r="E23" s="38" t="n"/>
      <c r="F23" s="26" t="n"/>
      <c r="G23" s="38">
        <f>IFERROR(VLOOKUP($A23&amp;"_"&amp;$B23,Results_Deltas!$A$2:$P$15000,5,FALSE),"")</f>
        <v/>
      </c>
      <c r="H23" s="38" t="inlineStr">
        <is>
          <t>Blanket (page end)</t>
        </is>
      </c>
      <c r="I23" s="26" t="n"/>
      <c r="J23" s="26" t="n"/>
      <c r="K23" s="26" t="n"/>
      <c r="L23" s="26" t="inlineStr">
        <is>
          <t>NO</t>
        </is>
      </c>
      <c r="M23" s="71" t="n">
        <v>0</v>
      </c>
      <c r="N23" s="76"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BTC_ROUND_BANDS_EACH_SIDE</t>
        </is>
      </c>
      <c r="B24" s="38" t="inlineStr">
        <is>
          <t>0.0_ALT</t>
        </is>
      </c>
      <c r="C24" s="38" t="n"/>
      <c r="D24" s="38" t="inlineStr">
        <is>
          <t>UNIVERSAL (ex-BTC) — ENTRY/EXIT/REENTRY</t>
        </is>
      </c>
      <c r="E24" s="38" t="n"/>
      <c r="F24" s="26" t="n"/>
      <c r="G24" s="38">
        <f>IFERROR(VLOOKUP($A24&amp;"_"&amp;$B24,Results_Deltas!$A$2:$P$15000,5,FALSE),"")</f>
        <v/>
      </c>
      <c r="H24" s="38" t="inlineStr">
        <is>
          <t>Blanket (page end)</t>
        </is>
      </c>
      <c r="I24" s="26" t="n"/>
      <c r="J24" s="26" t="n"/>
      <c r="K24" s="26" t="n"/>
      <c r="L24" s="26" t="inlineStr">
        <is>
          <t>NO</t>
        </is>
      </c>
      <c r="M24" s="71" t="n">
        <v>0</v>
      </c>
      <c r="N24" s="76"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COOLDOWN_LOCKS_FILTER_TF</t>
        </is>
      </c>
      <c r="B25" s="38" t="inlineStr">
        <is>
          <t>OFF</t>
        </is>
      </c>
      <c r="C25" s="38" t="n"/>
      <c r="D25" s="38" t="inlineStr">
        <is>
          <t>GLOBAL_CHECK</t>
        </is>
      </c>
      <c r="E25" s="38" t="n"/>
      <c r="F25" s="26" t="n"/>
      <c r="G25" s="38">
        <f>IFERROR(VLOOKUP($A25&amp;"_"&amp;$B25,Results_Deltas!$A$2:$P$15000,5,FALSE),"")</f>
        <v/>
      </c>
      <c r="H25" s="38" t="inlineStr">
        <is>
          <t>Blanket (page end)</t>
        </is>
      </c>
      <c r="I25" s="26" t="n"/>
      <c r="J25" s="26" t="n"/>
      <c r="K25" s="26" t="n"/>
      <c r="L25" s="26" t="inlineStr">
        <is>
          <t>NO</t>
        </is>
      </c>
      <c r="M25" s="71" t="n">
        <v>0</v>
      </c>
      <c r="N25" s="76"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COOLDOWN_LOCKS_FILTER_TF</t>
        </is>
      </c>
      <c r="B26" s="38" t="inlineStr">
        <is>
          <t>D</t>
        </is>
      </c>
      <c r="C26" s="38" t="n"/>
      <c r="D26" s="38" t="inlineStr">
        <is>
          <t>GLOBAL_CHECK</t>
        </is>
      </c>
      <c r="E26" s="38" t="n"/>
      <c r="F26" s="26" t="n"/>
      <c r="G26" s="38">
        <f>IFERROR(VLOOKUP($A26&amp;"_"&amp;$B26,Results_Deltas!$A$2:$P$15000,5,FALSE),"")</f>
        <v/>
      </c>
      <c r="H26" s="38" t="inlineStr">
        <is>
          <t>Blanket (page end)</t>
        </is>
      </c>
      <c r="I26" s="26" t="n"/>
      <c r="J26" s="26" t="n"/>
      <c r="K26" s="26" t="n"/>
      <c r="L26" s="26" t="inlineStr">
        <is>
          <t>NO</t>
        </is>
      </c>
      <c r="M26" s="71" t="n">
        <v>0</v>
      </c>
      <c r="N26" s="76"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COOLDOWN_LOCKS_FILTER_TF</t>
        </is>
      </c>
      <c r="B27" s="38" t="inlineStr">
        <is>
          <t>4h</t>
        </is>
      </c>
      <c r="C27" s="38" t="n"/>
      <c r="D27" s="38" t="inlineStr">
        <is>
          <t>GLOBAL_CHECK</t>
        </is>
      </c>
      <c r="E27" s="38" t="n"/>
      <c r="F27" s="26" t="n"/>
      <c r="G27" s="38">
        <f>IFERROR(VLOOKUP($A27&amp;"_"&amp;$B27,Results_Deltas!$A$2:$P$15000,5,FALSE),"")</f>
        <v/>
      </c>
      <c r="H27" s="38" t="inlineStr">
        <is>
          <t>Blanket (page end)</t>
        </is>
      </c>
      <c r="I27" s="26" t="n"/>
      <c r="J27" s="26" t="n"/>
      <c r="K27" s="26" t="n"/>
      <c r="L27" s="26" t="inlineStr">
        <is>
          <t>NO</t>
        </is>
      </c>
      <c r="M27" s="71" t="n">
        <v>0</v>
      </c>
      <c r="N27" s="76"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COOLDOWN_LOCKS_FILTER_TF</t>
        </is>
      </c>
      <c r="B28" s="38" t="inlineStr">
        <is>
          <t>1h</t>
        </is>
      </c>
      <c r="C28" s="38" t="n"/>
      <c r="D28" s="38" t="inlineStr">
        <is>
          <t>GLOBAL_CHECK</t>
        </is>
      </c>
      <c r="E28" s="38" t="n"/>
      <c r="F28" s="26" t="n"/>
      <c r="G28" s="38">
        <f>IFERROR(VLOOKUP($A28&amp;"_"&amp;$B28,Results_Deltas!$A$2:$P$15000,5,FALSE),"")</f>
        <v/>
      </c>
      <c r="H28" s="38" t="inlineStr">
        <is>
          <t>Blanket (page end)</t>
        </is>
      </c>
      <c r="I28" s="26" t="n"/>
      <c r="J28" s="26" t="n"/>
      <c r="K28" s="26" t="n"/>
      <c r="L28" s="26" t="inlineStr">
        <is>
          <t>NO</t>
        </is>
      </c>
      <c r="M28" s="71" t="n">
        <v>0</v>
      </c>
      <c r="N28" s="76"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9" t="inlineStr">
        <is>
          <t>COOLDOWN_LOCKS_FILTER_TF</t>
        </is>
      </c>
      <c r="B29" s="40" t="inlineStr">
        <is>
          <t>15m</t>
        </is>
      </c>
      <c r="C29" s="38" t="n"/>
      <c r="D29" s="38" t="inlineStr">
        <is>
          <t>GLOBAL_CHECK</t>
        </is>
      </c>
      <c r="E29" s="38" t="n"/>
      <c r="F29" s="26" t="n"/>
      <c r="G29" s="38">
        <f>IFERROR(VLOOKUP($A29&amp;"_"&amp;$B29,Results_Deltas!$A$2:$P$15000,5,FALSE),"")</f>
        <v/>
      </c>
      <c r="H29" s="38" t="inlineStr">
        <is>
          <t>Blanket (page end)</t>
        </is>
      </c>
      <c r="I29" s="26" t="n"/>
      <c r="J29" s="26" t="n"/>
      <c r="K29" s="26" t="n"/>
      <c r="L29" s="26" t="inlineStr">
        <is>
          <t>YES</t>
        </is>
      </c>
      <c r="M29" s="71" t="n">
        <v>0</v>
      </c>
      <c r="N29" s="76"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CRYPTO_SPIKE_FADE_THRESHOLD_PCT</t>
        </is>
      </c>
      <c r="B30" s="40" t="inlineStr">
        <is>
          <t>10</t>
        </is>
      </c>
      <c r="C30" s="38" t="n"/>
      <c r="D30" s="38" t="inlineStr">
        <is>
          <t>GLOBAL_CHECK, STOCKS_EXIT</t>
        </is>
      </c>
      <c r="E30" s="38" t="n"/>
      <c r="F30" s="26" t="n"/>
      <c r="G30" s="38">
        <f>IFERROR(VLOOKUP($A30&amp;"_"&amp;$B30,Results_Deltas!$A$2:$P$15000,5,FALSE),"")</f>
        <v/>
      </c>
      <c r="H30" s="38" t="inlineStr">
        <is>
          <t>Blanket (page end)</t>
        </is>
      </c>
      <c r="I30" s="26" t="n"/>
      <c r="J30" s="26" t="n"/>
      <c r="K30" s="26" t="n"/>
      <c r="L30" s="26" t="inlineStr">
        <is>
          <t>YES</t>
        </is>
      </c>
      <c r="M30" s="71" t="n">
        <v>0</v>
      </c>
      <c r="N30" s="76"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CRYPTO_SPIKE_FADE_THRESHOLD_PCT</t>
        </is>
      </c>
      <c r="B31" s="38" t="inlineStr">
        <is>
          <t>12.5</t>
        </is>
      </c>
      <c r="C31" s="38" t="n"/>
      <c r="D31" s="38" t="inlineStr">
        <is>
          <t>GLOBAL_CHECK, STOCKS_EXIT</t>
        </is>
      </c>
      <c r="E31" s="38" t="n"/>
      <c r="F31" s="26" t="n"/>
      <c r="G31" s="38">
        <f>IFERROR(VLOOKUP($A31&amp;"_"&amp;$B31,Results_Deltas!$A$2:$P$15000,5,FALSE),"")</f>
        <v/>
      </c>
      <c r="H31" s="38" t="inlineStr">
        <is>
          <t>Blanket (page end)</t>
        </is>
      </c>
      <c r="I31" s="26" t="n"/>
      <c r="J31" s="26" t="n"/>
      <c r="K31" s="26" t="n"/>
      <c r="L31" s="26" t="inlineStr">
        <is>
          <t>NO</t>
        </is>
      </c>
      <c r="M31" s="71" t="n">
        <v>0</v>
      </c>
      <c r="N31" s="76"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CRYPTO_SPIKE_FADE_THRESHOLD_PCT</t>
        </is>
      </c>
      <c r="B32" s="38" t="inlineStr">
        <is>
          <t>7.5</t>
        </is>
      </c>
      <c r="C32" s="38" t="n"/>
      <c r="D32" s="38" t="inlineStr">
        <is>
          <t>GLOBAL_CHECK, STOCKS_EXIT</t>
        </is>
      </c>
      <c r="E32" s="38" t="n"/>
      <c r="F32" s="26" t="n"/>
      <c r="G32" s="38">
        <f>IFERROR(VLOOKUP($A32&amp;"_"&amp;$B32,Results_Deltas!$A$2:$P$15000,5,FALSE),"")</f>
        <v/>
      </c>
      <c r="H32" s="38" t="inlineStr">
        <is>
          <t>Blanket (page end)</t>
        </is>
      </c>
      <c r="I32" s="26" t="n"/>
      <c r="J32" s="26" t="n"/>
      <c r="K32" s="26" t="n"/>
      <c r="L32" s="26" t="inlineStr">
        <is>
          <t>NO</t>
        </is>
      </c>
      <c r="M32" s="71" t="n">
        <v>0</v>
      </c>
      <c r="N32" s="76"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CRYPTO_SPIKE_FADE_THRESHOLD_PCT</t>
        </is>
      </c>
      <c r="B33" s="38" t="inlineStr">
        <is>
          <t>5</t>
        </is>
      </c>
      <c r="C33" s="38" t="n"/>
      <c r="D33" s="38" t="inlineStr">
        <is>
          <t>GLOBAL_CHECK, STOCKS_EXIT</t>
        </is>
      </c>
      <c r="E33" s="38" t="n"/>
      <c r="F33" s="26" t="n"/>
      <c r="G33" s="38">
        <f>IFERROR(VLOOKUP($A33&amp;"_"&amp;$B33,Results_Deltas!$A$2:$P$15000,5,FALSE),"")</f>
        <v/>
      </c>
      <c r="H33" s="38" t="inlineStr">
        <is>
          <t>Blanket (page end)</t>
        </is>
      </c>
      <c r="I33" s="26" t="n"/>
      <c r="J33" s="26" t="n"/>
      <c r="K33" s="26" t="n"/>
      <c r="L33" s="26" t="inlineStr">
        <is>
          <t>NO</t>
        </is>
      </c>
      <c r="M33" s="71" t="n">
        <v>0</v>
      </c>
      <c r="N33" s="76"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9" t="inlineStr">
        <is>
          <t>DC_MOMENT_STRONG_THRESHOLD</t>
        </is>
      </c>
      <c r="B34" s="40" t="inlineStr">
        <is>
          <t>40</t>
        </is>
      </c>
      <c r="C34" s="38" t="n"/>
      <c r="D34" s="38" t="inlineStr">
        <is>
          <t>ENTRY, GLOBAL_CHECK, STOCKS_EXIT</t>
        </is>
      </c>
      <c r="E34" s="38" t="n"/>
      <c r="F34" s="26" t="n"/>
      <c r="G34" s="38">
        <f>IFERROR(VLOOKUP($A34&amp;"_"&amp;$B34,Results_Deltas!$A$2:$P$15000,5,FALSE),"")</f>
        <v/>
      </c>
      <c r="H34" s="38" t="inlineStr">
        <is>
          <t>Blanket (page end)</t>
        </is>
      </c>
      <c r="I34" s="26" t="n"/>
      <c r="J34" s="26" t="n"/>
      <c r="K34" s="26" t="n"/>
      <c r="L34" s="26" t="inlineStr">
        <is>
          <t>YES</t>
        </is>
      </c>
      <c r="M34" s="71" t="n">
        <v>0</v>
      </c>
      <c r="N34" s="76"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DC_MOMENT_STRONG_THRESHOLD</t>
        </is>
      </c>
      <c r="B35" s="38" t="inlineStr">
        <is>
          <t>50</t>
        </is>
      </c>
      <c r="C35" s="38" t="n"/>
      <c r="D35" s="38" t="inlineStr">
        <is>
          <t>ENTRY, GLOBAL_CHECK, STOCKS_EXIT</t>
        </is>
      </c>
      <c r="E35" s="38" t="n"/>
      <c r="F35" s="26" t="n"/>
      <c r="G35" s="38">
        <f>IFERROR(VLOOKUP($A35&amp;"_"&amp;$B35,Results_Deltas!$A$2:$P$15000,5,FALSE),"")</f>
        <v/>
      </c>
      <c r="H35" s="38" t="inlineStr">
        <is>
          <t>Blanket (page end)</t>
        </is>
      </c>
      <c r="I35" s="26" t="n"/>
      <c r="J35" s="26" t="n"/>
      <c r="K35" s="26" t="n"/>
      <c r="L35" s="26" t="inlineStr">
        <is>
          <t>NO</t>
        </is>
      </c>
      <c r="M35" s="71" t="n">
        <v>0</v>
      </c>
      <c r="N35" s="76"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DC_MOMENT_STRONG_THRESHOLD</t>
        </is>
      </c>
      <c r="B36" s="38" t="inlineStr">
        <is>
          <t>30</t>
        </is>
      </c>
      <c r="C36" s="38" t="n"/>
      <c r="D36" s="38" t="inlineStr">
        <is>
          <t>ENTRY, GLOBAL_CHECK, STOCKS_EXIT</t>
        </is>
      </c>
      <c r="E36" s="38" t="n"/>
      <c r="F36" s="26" t="n"/>
      <c r="G36" s="38">
        <f>IFERROR(VLOOKUP($A36&amp;"_"&amp;$B36,Results_Deltas!$A$2:$P$15000,5,FALSE),"")</f>
        <v/>
      </c>
      <c r="H36" s="38" t="inlineStr">
        <is>
          <t>Blanket (page end)</t>
        </is>
      </c>
      <c r="I36" s="26" t="n"/>
      <c r="J36" s="26" t="n"/>
      <c r="K36" s="26" t="n"/>
      <c r="L36" s="26" t="inlineStr">
        <is>
          <t>NO</t>
        </is>
      </c>
      <c r="M36" s="71" t="n">
        <v>0</v>
      </c>
      <c r="N36" s="76"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DC_MOMENT_STRONG_THRESHOLD</t>
        </is>
      </c>
      <c r="B37" s="38" t="inlineStr">
        <is>
          <t>20</t>
        </is>
      </c>
      <c r="C37" s="38" t="n"/>
      <c r="D37" s="38" t="inlineStr">
        <is>
          <t>ENTRY, GLOBAL_CHECK, STOCKS_EXIT</t>
        </is>
      </c>
      <c r="E37" s="38" t="n"/>
      <c r="F37" s="26" t="n"/>
      <c r="G37" s="38">
        <f>IFERROR(VLOOKUP($A37&amp;"_"&amp;$B37,Results_Deltas!$A$2:$P$15000,5,FALSE),"")</f>
        <v/>
      </c>
      <c r="H37" s="38" t="inlineStr">
        <is>
          <t>Blanket (page end)</t>
        </is>
      </c>
      <c r="I37" s="26" t="n"/>
      <c r="J37" s="26" t="n"/>
      <c r="K37" s="26" t="n"/>
      <c r="L37" s="26" t="inlineStr">
        <is>
          <t>NO</t>
        </is>
      </c>
      <c r="M37" s="71" t="n">
        <v>0</v>
      </c>
      <c r="N37" s="76"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DELTA_HTF_GATE</t>
        </is>
      </c>
      <c r="B38" s="38" t="inlineStr">
        <is>
          <t>4h</t>
        </is>
      </c>
      <c r="C38" s="38" t="n"/>
      <c r="D38" s="38" t="inlineStr">
        <is>
          <t>ENTRY, GLOBAL_CHECK, STOCKS_EXIT</t>
        </is>
      </c>
      <c r="E38" s="38" t="n"/>
      <c r="F38" s="26" t="n"/>
      <c r="G38" s="38">
        <f>IFERROR(VLOOKUP($A38&amp;"_"&amp;$B38,Results_Deltas!$A$2:$P$15000,5,FALSE),"")</f>
        <v/>
      </c>
      <c r="H38" s="38" t="inlineStr">
        <is>
          <t>Blanket (page end)</t>
        </is>
      </c>
      <c r="I38" s="26" t="n"/>
      <c r="J38" s="26" t="n"/>
      <c r="K38" s="26" t="n"/>
      <c r="L38" s="26" t="inlineStr">
        <is>
          <t>NO</t>
        </is>
      </c>
      <c r="M38" s="71" t="n">
        <v>0</v>
      </c>
      <c r="N38" s="76"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DELTA_HTF_GATE</t>
        </is>
      </c>
      <c r="B39" s="38" t="inlineStr">
        <is>
          <t>4h_ALT</t>
        </is>
      </c>
      <c r="C39" s="38" t="n"/>
      <c r="D39" s="38" t="inlineStr">
        <is>
          <t>ENTRY, GLOBAL_CHECK, STOCKS_EXIT</t>
        </is>
      </c>
      <c r="E39" s="38" t="n"/>
      <c r="F39" s="26" t="n"/>
      <c r="G39" s="38">
        <f>IFERROR(VLOOKUP($A39&amp;"_"&amp;$B39,Results_Deltas!$A$2:$P$15000,5,FALSE),"")</f>
        <v/>
      </c>
      <c r="H39" s="38" t="inlineStr">
        <is>
          <t>Blanket (page end)</t>
        </is>
      </c>
      <c r="I39" s="26" t="n"/>
      <c r="J39" s="26" t="n"/>
      <c r="K39" s="26" t="n"/>
      <c r="L39" s="26" t="inlineStr">
        <is>
          <t>NO</t>
        </is>
      </c>
      <c r="M39" s="71" t="n">
        <v>0</v>
      </c>
      <c r="N39" s="76"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9" t="inlineStr">
        <is>
          <t>DELTA_REENTRY_FILTER_ENABLED</t>
        </is>
      </c>
      <c r="B40" s="40" t="inlineStr">
        <is>
          <t>False</t>
        </is>
      </c>
      <c r="C40" s="38" t="n"/>
      <c r="D40" s="38" t="inlineStr">
        <is>
          <t>ENTRY, GLOBAL_CHECK, STOCKS_EXIT</t>
        </is>
      </c>
      <c r="E40" s="38" t="n"/>
      <c r="F40" s="26" t="n"/>
      <c r="G40" s="38">
        <f>IFERROR(VLOOKUP($A40&amp;"_"&amp;$B40,Results_Deltas!$A$2:$P$15000,5,FALSE),"")</f>
        <v/>
      </c>
      <c r="H40" s="38" t="inlineStr">
        <is>
          <t>Blanket (page end)</t>
        </is>
      </c>
      <c r="I40" s="26" t="n"/>
      <c r="J40" s="26" t="n"/>
      <c r="K40" s="26" t="n"/>
      <c r="L40" s="26" t="inlineStr">
        <is>
          <t>YES</t>
        </is>
      </c>
      <c r="M40" s="71" t="n">
        <v>0</v>
      </c>
      <c r="N40" s="76"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DELTA_REENTRY_FILTER_ENABLED</t>
        </is>
      </c>
      <c r="B41" s="38" t="inlineStr">
        <is>
          <t>True</t>
        </is>
      </c>
      <c r="C41" s="38" t="n"/>
      <c r="D41" s="38" t="inlineStr">
        <is>
          <t>ENTRY, GLOBAL_CHECK, STOCKS_EXIT</t>
        </is>
      </c>
      <c r="E41" s="38" t="n"/>
      <c r="F41" s="26" t="n"/>
      <c r="G41" s="38">
        <f>IFERROR(VLOOKUP($A41&amp;"_"&amp;$B41,Results_Deltas!$A$2:$P$15000,5,FALSE),"")</f>
        <v/>
      </c>
      <c r="H41" s="38" t="inlineStr">
        <is>
          <t>Blanket (page end)</t>
        </is>
      </c>
      <c r="I41" s="26" t="n"/>
      <c r="J41" s="26" t="n"/>
      <c r="K41" s="26" t="n"/>
      <c r="L41" s="26" t="inlineStr">
        <is>
          <t>NO</t>
        </is>
      </c>
      <c r="M41" s="71" t="n">
        <v>0</v>
      </c>
      <c r="N41" s="76"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DUP_GUARD_FILTER_TF</t>
        </is>
      </c>
      <c r="B42" s="38" t="inlineStr">
        <is>
          <t>OFF</t>
        </is>
      </c>
      <c r="C42" s="38" t="n"/>
      <c r="D42" s="38" t="inlineStr">
        <is>
          <t>GLOBAL_CHECK</t>
        </is>
      </c>
      <c r="E42" s="38" t="n"/>
      <c r="F42" s="26" t="n"/>
      <c r="G42" s="38">
        <f>IFERROR(VLOOKUP($A42&amp;"_"&amp;$B42,Results_Deltas!$A$2:$P$15000,5,FALSE),"")</f>
        <v/>
      </c>
      <c r="H42" s="38" t="inlineStr">
        <is>
          <t>Blanket (page end)</t>
        </is>
      </c>
      <c r="I42" s="26" t="n"/>
      <c r="J42" s="26" t="n"/>
      <c r="K42" s="26" t="n"/>
      <c r="L42" s="26" t="inlineStr">
        <is>
          <t>NO</t>
        </is>
      </c>
      <c r="M42" s="71" t="n">
        <v>0</v>
      </c>
      <c r="N42" s="76"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DUP_GUARD_FILTER_TF</t>
        </is>
      </c>
      <c r="B43" s="38" t="inlineStr">
        <is>
          <t>D</t>
        </is>
      </c>
      <c r="C43" s="38" t="n"/>
      <c r="D43" s="38" t="inlineStr">
        <is>
          <t>GLOBAL_CHECK</t>
        </is>
      </c>
      <c r="E43" s="38" t="n"/>
      <c r="F43" s="26" t="n"/>
      <c r="G43" s="38">
        <f>IFERROR(VLOOKUP($A43&amp;"_"&amp;$B43,Results_Deltas!$A$2:$P$15000,5,FALSE),"")</f>
        <v/>
      </c>
      <c r="H43" s="38" t="inlineStr">
        <is>
          <t>Blanket (page end)</t>
        </is>
      </c>
      <c r="I43" s="26" t="n"/>
      <c r="J43" s="26" t="n"/>
      <c r="K43" s="26" t="n"/>
      <c r="L43" s="26" t="inlineStr">
        <is>
          <t>NO</t>
        </is>
      </c>
      <c r="M43" s="71" t="n">
        <v>0</v>
      </c>
      <c r="N43" s="76"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DUP_GUARD_FILTER_TF</t>
        </is>
      </c>
      <c r="B44" s="38" t="inlineStr">
        <is>
          <t>4h</t>
        </is>
      </c>
      <c r="C44" s="38" t="n"/>
      <c r="D44" s="38" t="inlineStr">
        <is>
          <t>GLOBAL_CHECK</t>
        </is>
      </c>
      <c r="E44" s="38" t="n"/>
      <c r="F44" s="26" t="n"/>
      <c r="G44" s="38">
        <f>IFERROR(VLOOKUP($A44&amp;"_"&amp;$B44,Results_Deltas!$A$2:$P$15000,5,FALSE),"")</f>
        <v/>
      </c>
      <c r="H44" s="38" t="inlineStr">
        <is>
          <t>Blanket (page end)</t>
        </is>
      </c>
      <c r="I44" s="26" t="n"/>
      <c r="J44" s="26" t="n"/>
      <c r="K44" s="26" t="n"/>
      <c r="L44" s="26" t="inlineStr">
        <is>
          <t>NO</t>
        </is>
      </c>
      <c r="M44" s="71" t="n">
        <v>0</v>
      </c>
      <c r="N44" s="76"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DUP_GUARD_FILTER_TF</t>
        </is>
      </c>
      <c r="B45" s="38" t="inlineStr">
        <is>
          <t>1h</t>
        </is>
      </c>
      <c r="C45" s="38" t="n"/>
      <c r="D45" s="38" t="inlineStr">
        <is>
          <t>GLOBAL_CHECK</t>
        </is>
      </c>
      <c r="E45" s="38" t="n"/>
      <c r="F45" s="26" t="n"/>
      <c r="G45" s="38">
        <f>IFERROR(VLOOKUP($A45&amp;"_"&amp;$B45,Results_Deltas!$A$2:$P$15000,5,FALSE),"")</f>
        <v/>
      </c>
      <c r="H45" s="38" t="inlineStr">
        <is>
          <t>Blanket (page end)</t>
        </is>
      </c>
      <c r="I45" s="26" t="n"/>
      <c r="J45" s="26" t="n"/>
      <c r="K45" s="26" t="n"/>
      <c r="L45" s="26" t="inlineStr">
        <is>
          <t>NO</t>
        </is>
      </c>
      <c r="M45" s="71" t="n">
        <v>0</v>
      </c>
      <c r="N45" s="76"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9" t="inlineStr">
        <is>
          <t>DUP_GUARD_FILTER_TF</t>
        </is>
      </c>
      <c r="B46" s="40" t="inlineStr">
        <is>
          <t>15m</t>
        </is>
      </c>
      <c r="C46" s="38" t="n"/>
      <c r="D46" s="38" t="inlineStr">
        <is>
          <t>GLOBAL_CHECK</t>
        </is>
      </c>
      <c r="E46" s="38" t="n"/>
      <c r="F46" s="26" t="n"/>
      <c r="G46" s="38">
        <f>IFERROR(VLOOKUP($A46&amp;"_"&amp;$B46,Results_Deltas!$A$2:$P$15000,5,FALSE),"")</f>
        <v/>
      </c>
      <c r="H46" s="38" t="inlineStr">
        <is>
          <t>Blanket (page end)</t>
        </is>
      </c>
      <c r="I46" s="26" t="n"/>
      <c r="J46" s="26" t="n"/>
      <c r="K46" s="26" t="n"/>
      <c r="L46" s="26" t="inlineStr">
        <is>
          <t>YES</t>
        </is>
      </c>
      <c r="M46" s="71" t="n">
        <v>0</v>
      </c>
      <c r="N46" s="76"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EMA_9_21_FILTER_MIN_TFS</t>
        </is>
      </c>
      <c r="B47" s="38" t="inlineStr">
        <is>
          <t>0</t>
        </is>
      </c>
      <c r="C47" s="38" t="n"/>
      <c r="D47" s="38" t="inlineStr">
        <is>
          <t>GLOBAL_CHECK</t>
        </is>
      </c>
      <c r="E47" s="38" t="n"/>
      <c r="F47" s="26" t="n"/>
      <c r="G47" s="38">
        <f>IFERROR(VLOOKUP($A47&amp;"_"&amp;$B47,Results_Deltas!$A$2:$P$15000,5,FALSE),"")</f>
        <v/>
      </c>
      <c r="H47" s="38" t="inlineStr">
        <is>
          <t>Blanket (page end)</t>
        </is>
      </c>
      <c r="I47" s="26" t="n"/>
      <c r="J47" s="26" t="n"/>
      <c r="K47" s="26" t="n"/>
      <c r="L47" s="26" t="inlineStr">
        <is>
          <t>NO</t>
        </is>
      </c>
      <c r="M47" s="71" t="n">
        <v>0</v>
      </c>
      <c r="N47" s="76"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EMA_9_21_FILTER_MIN_TFS</t>
        </is>
      </c>
      <c r="B48" s="38" t="inlineStr">
        <is>
          <t>2</t>
        </is>
      </c>
      <c r="C48" s="38" t="n"/>
      <c r="D48" s="38" t="inlineStr">
        <is>
          <t>GLOBAL_CHECK</t>
        </is>
      </c>
      <c r="E48" s="38" t="n"/>
      <c r="F48" s="26" t="n"/>
      <c r="G48" s="38">
        <f>IFERROR(VLOOKUP($A48&amp;"_"&amp;$B48,Results_Deltas!$A$2:$P$15000,5,FALSE),"")</f>
        <v/>
      </c>
      <c r="H48" s="38" t="inlineStr">
        <is>
          <t>Blanket (page end)</t>
        </is>
      </c>
      <c r="I48" s="26" t="n"/>
      <c r="J48" s="26" t="n"/>
      <c r="K48" s="26" t="n"/>
      <c r="L48" s="26" t="inlineStr">
        <is>
          <t>NO</t>
        </is>
      </c>
      <c r="M48" s="71" t="n">
        <v>0</v>
      </c>
      <c r="N48" s="76"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EMA_9_21_FILTER_MIN_TFS</t>
        </is>
      </c>
      <c r="B49" s="38" t="inlineStr">
        <is>
          <t>1</t>
        </is>
      </c>
      <c r="C49" s="38" t="n"/>
      <c r="D49" s="38" t="inlineStr">
        <is>
          <t>GLOBAL_CHECK</t>
        </is>
      </c>
      <c r="E49" s="38" t="n"/>
      <c r="F49" s="26" t="n"/>
      <c r="G49" s="38">
        <f>IFERROR(VLOOKUP($A49&amp;"_"&amp;$B49,Results_Deltas!$A$2:$P$15000,5,FALSE),"")</f>
        <v/>
      </c>
      <c r="H49" s="38" t="inlineStr">
        <is>
          <t>Blanket (page end)</t>
        </is>
      </c>
      <c r="I49" s="26" t="n"/>
      <c r="J49" s="26" t="n"/>
      <c r="K49" s="26" t="n"/>
      <c r="L49" s="26" t="inlineStr">
        <is>
          <t>NO</t>
        </is>
      </c>
      <c r="M49" s="71" t="n">
        <v>0</v>
      </c>
      <c r="N49" s="76"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EMA_BLANKET_FILTER_ENABLED</t>
        </is>
      </c>
      <c r="B50" s="38" t="inlineStr">
        <is>
          <t>False</t>
        </is>
      </c>
      <c r="C50" s="38" t="n"/>
      <c r="D50" s="38" t="inlineStr">
        <is>
          <t>GLOBAL_CHECK</t>
        </is>
      </c>
      <c r="E50" s="38" t="n"/>
      <c r="F50" s="26" t="n"/>
      <c r="G50" s="38">
        <f>IFERROR(VLOOKUP($A50&amp;"_"&amp;$B50,Results_Deltas!$A$2:$P$15000,5,FALSE),"")</f>
        <v/>
      </c>
      <c r="H50" s="38" t="inlineStr">
        <is>
          <t>Blanket (page end)</t>
        </is>
      </c>
      <c r="I50" s="26" t="n"/>
      <c r="J50" s="26" t="n"/>
      <c r="K50" s="26" t="n"/>
      <c r="L50" s="26" t="inlineStr">
        <is>
          <t>NO</t>
        </is>
      </c>
      <c r="M50" s="71" t="n">
        <v>0</v>
      </c>
      <c r="N50" s="76"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9" t="inlineStr">
        <is>
          <t>EMA_BLANKET_FILTER_ENABLED</t>
        </is>
      </c>
      <c r="B51" s="40" t="inlineStr">
        <is>
          <t>True</t>
        </is>
      </c>
      <c r="C51" s="38" t="n"/>
      <c r="D51" s="38" t="inlineStr">
        <is>
          <t>GLOBAL_CHECK</t>
        </is>
      </c>
      <c r="E51" s="38" t="n"/>
      <c r="F51" s="26" t="n"/>
      <c r="G51" s="38">
        <f>IFERROR(VLOOKUP($A51&amp;"_"&amp;$B51,Results_Deltas!$A$2:$P$15000,5,FALSE),"")</f>
        <v/>
      </c>
      <c r="H51" s="38" t="inlineStr">
        <is>
          <t>Blanket (page end)</t>
        </is>
      </c>
      <c r="I51" s="26" t="n"/>
      <c r="J51" s="26" t="n"/>
      <c r="K51" s="26" t="n"/>
      <c r="L51" s="26" t="inlineStr">
        <is>
          <t>YES</t>
        </is>
      </c>
      <c r="M51" s="71" t="n">
        <v>0</v>
      </c>
      <c r="N51" s="76"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EMA_BLANKET_FILTER_MIN_TFS</t>
        </is>
      </c>
      <c r="B52" s="38" t="inlineStr">
        <is>
          <t>0</t>
        </is>
      </c>
      <c r="C52" s="38" t="n"/>
      <c r="D52" s="38" t="inlineStr">
        <is>
          <t>GLOBAL_CHECK</t>
        </is>
      </c>
      <c r="E52" s="38" t="n"/>
      <c r="F52" s="26" t="n"/>
      <c r="G52" s="38">
        <f>IFERROR(VLOOKUP($A52&amp;"_"&amp;$B52,Results_Deltas!$A$2:$P$15000,5,FALSE),"")</f>
        <v/>
      </c>
      <c r="H52" s="38" t="inlineStr">
        <is>
          <t>Blanket (page end)</t>
        </is>
      </c>
      <c r="I52" s="26" t="n"/>
      <c r="J52" s="26" t="n"/>
      <c r="K52" s="26" t="n"/>
      <c r="L52" s="26" t="inlineStr">
        <is>
          <t>NO</t>
        </is>
      </c>
      <c r="M52" s="71" t="n">
        <v>0</v>
      </c>
      <c r="N52" s="76"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EMA_BLANKET_FILTER_MIN_TFS</t>
        </is>
      </c>
      <c r="B53" s="38" t="inlineStr">
        <is>
          <t>2</t>
        </is>
      </c>
      <c r="C53" s="38" t="n"/>
      <c r="D53" s="38" t="inlineStr">
        <is>
          <t>GLOBAL_CHECK</t>
        </is>
      </c>
      <c r="E53" s="38" t="n"/>
      <c r="F53" s="26" t="n"/>
      <c r="G53" s="38">
        <f>IFERROR(VLOOKUP($A53&amp;"_"&amp;$B53,Results_Deltas!$A$2:$P$15000,5,FALSE),"")</f>
        <v/>
      </c>
      <c r="H53" s="38" t="inlineStr">
        <is>
          <t>Blanket (page end)</t>
        </is>
      </c>
      <c r="I53" s="26" t="n"/>
      <c r="J53" s="26" t="n"/>
      <c r="K53" s="26" t="n"/>
      <c r="L53" s="26" t="inlineStr">
        <is>
          <t>NO</t>
        </is>
      </c>
      <c r="M53" s="71" t="n">
        <v>0</v>
      </c>
      <c r="N53" s="76"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EMA_BLANKET_FILTER_MIN_TFS</t>
        </is>
      </c>
      <c r="B54" s="38" t="inlineStr">
        <is>
          <t>1</t>
        </is>
      </c>
      <c r="C54" s="38" t="n"/>
      <c r="D54" s="38" t="inlineStr">
        <is>
          <t>GLOBAL_CHECK</t>
        </is>
      </c>
      <c r="E54" s="38" t="n"/>
      <c r="F54" s="26" t="n"/>
      <c r="G54" s="38">
        <f>IFERROR(VLOOKUP($A54&amp;"_"&amp;$B54,Results_Deltas!$A$2:$P$15000,5,FALSE),"")</f>
        <v/>
      </c>
      <c r="H54" s="38" t="inlineStr">
        <is>
          <t>Blanket (page end)</t>
        </is>
      </c>
      <c r="I54" s="26" t="n"/>
      <c r="J54" s="26" t="n"/>
      <c r="K54" s="26" t="n"/>
      <c r="L54" s="26" t="inlineStr">
        <is>
          <t>NO</t>
        </is>
      </c>
      <c r="M54" s="71" t="n">
        <v>0</v>
      </c>
      <c r="N54" s="76"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EXECUTE_NOW_SINGLE_GATE_ENFORCE</t>
        </is>
      </c>
      <c r="B55" s="38" t="inlineStr">
        <is>
          <t>0.0</t>
        </is>
      </c>
      <c r="C55" s="38" t="n"/>
      <c r="D55" s="38" t="inlineStr">
        <is>
          <t>ENTRY, GLOBAL_CHECK, STOCKS_EXIT</t>
        </is>
      </c>
      <c r="E55" s="38" t="n"/>
      <c r="F55" s="26" t="n"/>
      <c r="G55" s="38">
        <f>IFERROR(VLOOKUP($A55&amp;"_"&amp;$B55,Results_Deltas!$A$2:$P$15000,5,FALSE),"")</f>
        <v/>
      </c>
      <c r="H55" s="38" t="inlineStr">
        <is>
          <t>Blanket (page end)</t>
        </is>
      </c>
      <c r="I55" s="26" t="n"/>
      <c r="J55" s="26" t="n"/>
      <c r="K55" s="26" t="n"/>
      <c r="L55" s="26" t="inlineStr">
        <is>
          <t>NO</t>
        </is>
      </c>
      <c r="M55" s="71" t="n">
        <v>0</v>
      </c>
      <c r="N55" s="76"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EXECUTE_NOW_SINGLE_GATE_ENFORCE</t>
        </is>
      </c>
      <c r="B56" s="38" t="inlineStr">
        <is>
          <t>0.0_ALT</t>
        </is>
      </c>
      <c r="C56" s="38" t="n"/>
      <c r="D56" s="38" t="inlineStr">
        <is>
          <t>ENTRY, GLOBAL_CHECK, STOCKS_EXIT</t>
        </is>
      </c>
      <c r="E56" s="38" t="n"/>
      <c r="F56" s="26" t="n"/>
      <c r="G56" s="38">
        <f>IFERROR(VLOOKUP($A56&amp;"_"&amp;$B56,Results_Deltas!$A$2:$P$15000,5,FALSE),"")</f>
        <v/>
      </c>
      <c r="H56" s="38" t="inlineStr">
        <is>
          <t>Blanket (page end)</t>
        </is>
      </c>
      <c r="I56" s="26" t="n"/>
      <c r="J56" s="26" t="n"/>
      <c r="K56" s="26" t="n"/>
      <c r="L56" s="26" t="inlineStr">
        <is>
          <t>NO</t>
        </is>
      </c>
      <c r="M56" s="71" t="n">
        <v>0</v>
      </c>
      <c r="N56" s="76"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EZ_MANAGE_THROTTLER_RATE</t>
        </is>
      </c>
      <c r="B57" s="38" t="inlineStr">
        <is>
          <t>0.0</t>
        </is>
      </c>
      <c r="C57" s="38" t="n"/>
      <c r="D57" s="38" t="inlineStr">
        <is>
          <t>GLOBAL_CHECK, STOCKS_EXIT</t>
        </is>
      </c>
      <c r="E57" s="38" t="n"/>
      <c r="F57" s="26" t="n"/>
      <c r="G57" s="38">
        <f>IFERROR(VLOOKUP($A57&amp;"_"&amp;$B57,Results_Deltas!$A$2:$P$15000,5,FALSE),"")</f>
        <v/>
      </c>
      <c r="H57" s="38" t="inlineStr">
        <is>
          <t>Blanket (page end)</t>
        </is>
      </c>
      <c r="I57" s="26" t="n"/>
      <c r="J57" s="26" t="n"/>
      <c r="K57" s="26" t="n"/>
      <c r="L57" s="26" t="inlineStr">
        <is>
          <t>NO</t>
        </is>
      </c>
      <c r="M57" s="71" t="n">
        <v>0</v>
      </c>
      <c r="N57" s="76"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EZ_MANAGE_THROTTLER_RATE</t>
        </is>
      </c>
      <c r="B58" s="38" t="inlineStr">
        <is>
          <t>0.0_ALT</t>
        </is>
      </c>
      <c r="C58" s="38" t="n"/>
      <c r="D58" s="38" t="inlineStr">
        <is>
          <t>GLOBAL_CHECK, STOCKS_EXIT</t>
        </is>
      </c>
      <c r="E58" s="38" t="n"/>
      <c r="F58" s="26" t="n"/>
      <c r="G58" s="38">
        <f>IFERROR(VLOOKUP($A58&amp;"_"&amp;$B58,Results_Deltas!$A$2:$P$15000,5,FALSE),"")</f>
        <v/>
      </c>
      <c r="H58" s="38" t="inlineStr">
        <is>
          <t>Blanket (page end)</t>
        </is>
      </c>
      <c r="I58" s="26" t="n"/>
      <c r="J58" s="26" t="n"/>
      <c r="K58" s="26" t="n"/>
      <c r="L58" s="26" t="inlineStr">
        <is>
          <t>NO</t>
        </is>
      </c>
      <c r="M58" s="71" t="n">
        <v>0</v>
      </c>
      <c r="N58" s="76"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FG_FEAR_THRESHOLD</t>
        </is>
      </c>
      <c r="B59" s="40" t="inlineStr">
        <is>
          <t>25</t>
        </is>
      </c>
      <c r="C59" s="38" t="n"/>
      <c r="D59" s="38" t="inlineStr">
        <is>
          <t>GLOBAL_CHECK, STOCKS_EXIT</t>
        </is>
      </c>
      <c r="E59" s="38" t="n"/>
      <c r="F59" s="26" t="n"/>
      <c r="G59" s="38">
        <f>IFERROR(VLOOKUP($A59&amp;"_"&amp;$B59,Results_Deltas!$A$2:$P$15000,5,FALSE),"")</f>
        <v/>
      </c>
      <c r="H59" s="38" t="inlineStr">
        <is>
          <t>Blanket (page end)</t>
        </is>
      </c>
      <c r="I59" s="26" t="n"/>
      <c r="J59" s="26" t="n"/>
      <c r="K59" s="26" t="n"/>
      <c r="L59" s="26" t="inlineStr">
        <is>
          <t>YES</t>
        </is>
      </c>
      <c r="M59" s="71" t="n">
        <v>0</v>
      </c>
      <c r="N59" s="76"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FG_FEAR_THRESHOLD</t>
        </is>
      </c>
      <c r="B60" s="38" t="inlineStr">
        <is>
          <t>31.25</t>
        </is>
      </c>
      <c r="C60" s="38" t="n"/>
      <c r="D60" s="38" t="inlineStr">
        <is>
          <t>GLOBAL_CHECK, STOCKS_EXIT</t>
        </is>
      </c>
      <c r="E60" s="38" t="n"/>
      <c r="F60" s="26" t="n"/>
      <c r="G60" s="38">
        <f>IFERROR(VLOOKUP($A60&amp;"_"&amp;$B60,Results_Deltas!$A$2:$P$15000,5,FALSE),"")</f>
        <v/>
      </c>
      <c r="H60" s="38" t="inlineStr">
        <is>
          <t>Blanket (page end)</t>
        </is>
      </c>
      <c r="I60" s="26" t="n"/>
      <c r="J60" s="26" t="n"/>
      <c r="K60" s="26" t="n"/>
      <c r="L60" s="26" t="inlineStr">
        <is>
          <t>NO</t>
        </is>
      </c>
      <c r="N60" s="76"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FG_FEAR_THRESHOLD</t>
        </is>
      </c>
      <c r="B61" s="38" t="inlineStr">
        <is>
          <t>18.75</t>
        </is>
      </c>
      <c r="C61" s="38" t="n"/>
      <c r="D61" s="38" t="inlineStr">
        <is>
          <t>GLOBAL_CHECK, STOCKS_EXIT</t>
        </is>
      </c>
      <c r="E61" s="38" t="n"/>
      <c r="F61" s="26" t="n"/>
      <c r="G61" s="38">
        <f>IFERROR(VLOOKUP($A61&amp;"_"&amp;$B61,Results_Deltas!$A$2:$P$15000,5,FALSE),"")</f>
        <v/>
      </c>
      <c r="H61" s="38" t="inlineStr">
        <is>
          <t>Blanket (page end)</t>
        </is>
      </c>
      <c r="I61" s="26" t="n"/>
      <c r="J61" s="26" t="n"/>
      <c r="K61" s="26" t="n"/>
      <c r="L61" s="26" t="inlineStr">
        <is>
          <t>NO</t>
        </is>
      </c>
      <c r="N61" s="76"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FG_FEAR_THRESHOLD</t>
        </is>
      </c>
      <c r="B62" s="38" t="inlineStr">
        <is>
          <t>12.5</t>
        </is>
      </c>
      <c r="C62" s="38" t="n"/>
      <c r="D62" s="38" t="inlineStr">
        <is>
          <t>GLOBAL_CHECK, STOCKS_EXIT</t>
        </is>
      </c>
      <c r="E62" s="38" t="n"/>
      <c r="F62" s="26" t="n"/>
      <c r="G62" s="38">
        <f>IFERROR(VLOOKUP($A62&amp;"_"&amp;$B62,Results_Deltas!$A$2:$P$15000,5,FALSE),"")</f>
        <v/>
      </c>
      <c r="H62" s="38" t="inlineStr">
        <is>
          <t>Blanket (page end)</t>
        </is>
      </c>
      <c r="I62" s="26" t="n"/>
      <c r="J62" s="26" t="n"/>
      <c r="K62" s="26" t="n"/>
      <c r="L62" s="26" t="inlineStr">
        <is>
          <t>NO</t>
        </is>
      </c>
      <c r="N62" s="76"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9" t="inlineStr">
        <is>
          <t>FG_GREED_THRESHOLD</t>
        </is>
      </c>
      <c r="B63" s="40" t="inlineStr">
        <is>
          <t>75</t>
        </is>
      </c>
      <c r="C63" s="38" t="n"/>
      <c r="D63" s="38" t="inlineStr">
        <is>
          <t>GLOBAL_CHECK, STOCKS_EXIT</t>
        </is>
      </c>
      <c r="E63" s="38" t="n"/>
      <c r="F63" s="26" t="n"/>
      <c r="G63" s="38">
        <f>IFERROR(VLOOKUP($A63&amp;"_"&amp;$B63,Results_Deltas!$A$2:$P$15000,5,FALSE),"")</f>
        <v/>
      </c>
      <c r="H63" s="38" t="inlineStr">
        <is>
          <t>Blanket (page end)</t>
        </is>
      </c>
      <c r="I63" s="26" t="n"/>
      <c r="J63" s="26" t="n"/>
      <c r="K63" s="26" t="n"/>
      <c r="L63" s="26" t="inlineStr">
        <is>
          <t>YES</t>
        </is>
      </c>
      <c r="N63" s="76"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FG_GREED_THRESHOLD</t>
        </is>
      </c>
      <c r="B64" s="38" t="inlineStr">
        <is>
          <t>93.75</t>
        </is>
      </c>
      <c r="C64" s="38" t="n"/>
      <c r="D64" s="38" t="inlineStr">
        <is>
          <t>GLOBAL_CHECK, STOCKS_EXIT</t>
        </is>
      </c>
      <c r="E64" s="38" t="n"/>
      <c r="F64" s="26" t="n"/>
      <c r="G64" s="38">
        <f>IFERROR(VLOOKUP($A64&amp;"_"&amp;$B64,Results_Deltas!$A$2:$P$15000,5,FALSE),"")</f>
        <v/>
      </c>
      <c r="H64" s="38" t="inlineStr">
        <is>
          <t>Blanket (page end)</t>
        </is>
      </c>
      <c r="I64" s="26" t="n"/>
      <c r="J64" s="26" t="n"/>
      <c r="K64" s="26" t="n"/>
      <c r="L64" s="26" t="inlineStr">
        <is>
          <t>NO</t>
        </is>
      </c>
      <c r="N64" s="76"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FG_GREED_THRESHOLD</t>
        </is>
      </c>
      <c r="B65" s="38" t="inlineStr">
        <is>
          <t>56.25</t>
        </is>
      </c>
      <c r="C65" s="38" t="n"/>
      <c r="D65" s="38" t="inlineStr">
        <is>
          <t>GLOBAL_CHECK, STOCKS_EXIT</t>
        </is>
      </c>
      <c r="E65" s="38" t="n"/>
      <c r="F65" s="26" t="n"/>
      <c r="G65" s="38">
        <f>IFERROR(VLOOKUP($A65&amp;"_"&amp;$B65,Results_Deltas!$A$2:$P$15000,5,FALSE),"")</f>
        <v/>
      </c>
      <c r="H65" s="38" t="inlineStr">
        <is>
          <t>Blanket (page end)</t>
        </is>
      </c>
      <c r="I65" s="26" t="n"/>
      <c r="J65" s="26" t="n"/>
      <c r="K65" s="26" t="n"/>
      <c r="L65" s="26" t="inlineStr">
        <is>
          <t>NO</t>
        </is>
      </c>
      <c r="N65" s="76"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FG_GREED_THRESHOLD</t>
        </is>
      </c>
      <c r="B66" s="38" t="inlineStr">
        <is>
          <t>37.5</t>
        </is>
      </c>
      <c r="C66" s="38" t="n"/>
      <c r="D66" s="38" t="inlineStr">
        <is>
          <t>GLOBAL_CHECK, STOCKS_EXIT</t>
        </is>
      </c>
      <c r="E66" s="38" t="n"/>
      <c r="F66" s="26" t="n"/>
      <c r="G66" s="38">
        <f>IFERROR(VLOOKUP($A66&amp;"_"&amp;$B66,Results_Deltas!$A$2:$P$15000,5,FALSE),"")</f>
        <v/>
      </c>
      <c r="H66" s="38" t="inlineStr">
        <is>
          <t>Blanket (page end)</t>
        </is>
      </c>
      <c r="I66" s="26" t="n"/>
      <c r="J66" s="26" t="n"/>
      <c r="K66" s="26" t="n"/>
      <c r="L66" s="26" t="inlineStr">
        <is>
          <t>NO</t>
        </is>
      </c>
      <c r="N66" s="76"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FUNDING_GATE_FILTER_TF</t>
        </is>
      </c>
      <c r="B67" s="38" t="inlineStr">
        <is>
          <t>OFF</t>
        </is>
      </c>
      <c r="C67" s="38" t="n"/>
      <c r="D67" s="38" t="inlineStr">
        <is>
          <t>GLOBAL_CHECK</t>
        </is>
      </c>
      <c r="E67" s="38" t="n"/>
      <c r="F67" s="26" t="n"/>
      <c r="G67" s="38">
        <f>IFERROR(VLOOKUP($A67&amp;"_"&amp;$B67,Results_Deltas!$A$2:$P$15000,5,FALSE),"")</f>
        <v/>
      </c>
      <c r="H67" s="38" t="inlineStr">
        <is>
          <t>Blanket (page end)</t>
        </is>
      </c>
      <c r="I67" s="26" t="n"/>
      <c r="J67" s="26" t="n"/>
      <c r="K67" s="26" t="n"/>
      <c r="L67" s="26" t="inlineStr">
        <is>
          <t>NO</t>
        </is>
      </c>
      <c r="N67" s="76"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FUNDING_GATE_FILTER_TF</t>
        </is>
      </c>
      <c r="B68" s="38" t="inlineStr">
        <is>
          <t>D</t>
        </is>
      </c>
      <c r="C68" s="38" t="n"/>
      <c r="D68" s="38" t="inlineStr">
        <is>
          <t>GLOBAL_CHECK</t>
        </is>
      </c>
      <c r="E68" s="38" t="n"/>
      <c r="F68" s="26" t="n"/>
      <c r="G68" s="38">
        <f>IFERROR(VLOOKUP($A68&amp;"_"&amp;$B68,Results_Deltas!$A$2:$P$15000,5,FALSE),"")</f>
        <v/>
      </c>
      <c r="H68" s="38" t="inlineStr">
        <is>
          <t>Blanket (page end)</t>
        </is>
      </c>
      <c r="I68" s="26" t="n"/>
      <c r="J68" s="26" t="n"/>
      <c r="K68" s="26" t="n"/>
      <c r="L68" s="26" t="inlineStr">
        <is>
          <t>NO</t>
        </is>
      </c>
      <c r="N68" s="76"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FUNDING_GATE_FILTER_TF</t>
        </is>
      </c>
      <c r="B69" s="38" t="inlineStr">
        <is>
          <t>4h</t>
        </is>
      </c>
      <c r="C69" s="38" t="n"/>
      <c r="D69" s="38" t="inlineStr">
        <is>
          <t>GLOBAL_CHECK</t>
        </is>
      </c>
      <c r="E69" s="38" t="n"/>
      <c r="F69" s="26" t="n"/>
      <c r="G69" s="38">
        <f>IFERROR(VLOOKUP($A69&amp;"_"&amp;$B69,Results_Deltas!$A$2:$P$15000,5,FALSE),"")</f>
        <v/>
      </c>
      <c r="H69" s="38" t="inlineStr">
        <is>
          <t>Blanket (page end)</t>
        </is>
      </c>
      <c r="I69" s="26" t="n"/>
      <c r="J69" s="26" t="n"/>
      <c r="K69" s="26" t="n"/>
      <c r="L69" s="26" t="inlineStr">
        <is>
          <t>NO</t>
        </is>
      </c>
      <c r="N69" s="76"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FUNDING_GATE_FILTER_TF</t>
        </is>
      </c>
      <c r="B70" s="38" t="inlineStr">
        <is>
          <t>1h</t>
        </is>
      </c>
      <c r="C70" s="38" t="n"/>
      <c r="D70" s="38" t="inlineStr">
        <is>
          <t>GLOBAL_CHECK</t>
        </is>
      </c>
      <c r="E70" s="38" t="n"/>
      <c r="F70" s="26" t="n"/>
      <c r="G70" s="38">
        <f>IFERROR(VLOOKUP($A70&amp;"_"&amp;$B70,Results_Deltas!$A$2:$P$15000,5,FALSE),"")</f>
        <v/>
      </c>
      <c r="H70" s="38" t="inlineStr">
        <is>
          <t>Blanket (page end)</t>
        </is>
      </c>
      <c r="I70" s="26" t="n"/>
      <c r="J70" s="26" t="n"/>
      <c r="K70" s="26" t="n"/>
      <c r="L70" s="26" t="inlineStr">
        <is>
          <t>NO</t>
        </is>
      </c>
      <c r="N70" s="76"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9" t="inlineStr">
        <is>
          <t>FUNDING_GATE_FILTER_TF</t>
        </is>
      </c>
      <c r="B71" s="40" t="inlineStr">
        <is>
          <t>15m</t>
        </is>
      </c>
      <c r="C71" s="38" t="n"/>
      <c r="D71" s="38" t="inlineStr">
        <is>
          <t>GLOBAL_CHECK</t>
        </is>
      </c>
      <c r="E71" s="38" t="n"/>
      <c r="F71" s="26" t="n"/>
      <c r="G71" s="38">
        <f>IFERROR(VLOOKUP($A71&amp;"_"&amp;$B71,Results_Deltas!$A$2:$P$15000,5,FALSE),"")</f>
        <v/>
      </c>
      <c r="H71" s="38" t="inlineStr">
        <is>
          <t>Blanket (page end)</t>
        </is>
      </c>
      <c r="I71" s="26" t="n"/>
      <c r="J71" s="26" t="n"/>
      <c r="K71" s="26" t="n"/>
      <c r="L71" s="26" t="inlineStr">
        <is>
          <t>YES</t>
        </is>
      </c>
      <c r="N71" s="76"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FUNDING_GATE_LONG_MAX</t>
        </is>
      </c>
      <c r="B72" s="38" t="inlineStr">
        <is>
          <t>0.0</t>
        </is>
      </c>
      <c r="C72" s="38" t="n"/>
      <c r="D72" s="38" t="inlineStr">
        <is>
          <t>ENTRY, GLOBAL_CHECK, STOCKS_EXIT</t>
        </is>
      </c>
      <c r="E72" s="38" t="n"/>
      <c r="F72" s="26" t="n"/>
      <c r="G72" s="38">
        <f>IFERROR(VLOOKUP($A72&amp;"_"&amp;$B72,Results_Deltas!$A$2:$P$15000,5,FALSE),"")</f>
        <v/>
      </c>
      <c r="H72" s="38" t="inlineStr">
        <is>
          <t>Blanket (page end)</t>
        </is>
      </c>
      <c r="I72" s="26" t="n"/>
      <c r="J72" s="26" t="n"/>
      <c r="K72" s="26" t="n"/>
      <c r="L72" s="26" t="inlineStr">
        <is>
          <t>NO</t>
        </is>
      </c>
      <c r="N72" s="76"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FUNDING_GATE_LONG_MAX</t>
        </is>
      </c>
      <c r="B73" s="38" t="inlineStr">
        <is>
          <t>0.0_ALT</t>
        </is>
      </c>
      <c r="C73" s="38" t="n"/>
      <c r="D73" s="38" t="inlineStr">
        <is>
          <t>ENTRY, GLOBAL_CHECK, STOCKS_EXIT</t>
        </is>
      </c>
      <c r="E73" s="38" t="n"/>
      <c r="F73" s="26" t="n"/>
      <c r="G73" s="38">
        <f>IFERROR(VLOOKUP($A73&amp;"_"&amp;$B73,Results_Deltas!$A$2:$P$15000,5,FALSE),"")</f>
        <v/>
      </c>
      <c r="H73" s="38" t="inlineStr">
        <is>
          <t>Blanket (page end)</t>
        </is>
      </c>
      <c r="I73" s="26" t="n"/>
      <c r="J73" s="26" t="n"/>
      <c r="K73" s="26" t="n"/>
      <c r="L73" s="26" t="inlineStr">
        <is>
          <t>NO</t>
        </is>
      </c>
      <c r="N73" s="76"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FUNDING_GATE_MTF_REQUIRED</t>
        </is>
      </c>
      <c r="B74" s="38" t="inlineStr">
        <is>
          <t>0.0</t>
        </is>
      </c>
      <c r="C74" s="38" t="n"/>
      <c r="D74" s="38" t="inlineStr">
        <is>
          <t>ENTRY, GLOBAL_CHECK, STOCKS_EXIT</t>
        </is>
      </c>
      <c r="E74" s="38" t="n"/>
      <c r="F74" s="26" t="n"/>
      <c r="G74" s="38">
        <f>IFERROR(VLOOKUP($A74&amp;"_"&amp;$B74,Results_Deltas!$A$2:$P$15000,5,FALSE),"")</f>
        <v/>
      </c>
      <c r="H74" s="38" t="inlineStr">
        <is>
          <t>Blanket (page end)</t>
        </is>
      </c>
      <c r="I74" s="26" t="n"/>
      <c r="J74" s="26" t="n"/>
      <c r="K74" s="26" t="n"/>
      <c r="L74" s="26" t="inlineStr">
        <is>
          <t>NO</t>
        </is>
      </c>
      <c r="N74" s="76"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FUNDING_GATE_MTF_REQUIRED</t>
        </is>
      </c>
      <c r="B75" s="38" t="inlineStr">
        <is>
          <t>0.0_ALT</t>
        </is>
      </c>
      <c r="C75" s="38" t="n"/>
      <c r="D75" s="38" t="inlineStr">
        <is>
          <t>ENTRY, GLOBAL_CHECK, STOCKS_EXIT</t>
        </is>
      </c>
      <c r="E75" s="38" t="n"/>
      <c r="F75" s="26" t="n"/>
      <c r="G75" s="38">
        <f>IFERROR(VLOOKUP($A75&amp;"_"&amp;$B75,Results_Deltas!$A$2:$P$15000,5,FALSE),"")</f>
        <v/>
      </c>
      <c r="H75" s="38" t="inlineStr">
        <is>
          <t>Blanket (page end)</t>
        </is>
      </c>
      <c r="I75" s="26" t="n"/>
      <c r="J75" s="26" t="n"/>
      <c r="K75" s="26" t="n"/>
      <c r="L75" s="26" t="inlineStr">
        <is>
          <t>NO</t>
        </is>
      </c>
      <c r="N75" s="76"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FUNDING_GATE_SHORT_MIN</t>
        </is>
      </c>
      <c r="B76" s="38" t="inlineStr">
        <is>
          <t>0.0</t>
        </is>
      </c>
      <c r="C76" s="38" t="n"/>
      <c r="D76" s="38" t="inlineStr">
        <is>
          <t>ENTRY, GLOBAL_CHECK, STOCKS_EXIT</t>
        </is>
      </c>
      <c r="E76" s="38" t="n"/>
      <c r="F76" s="26" t="n"/>
      <c r="G76" s="38">
        <f>IFERROR(VLOOKUP($A76&amp;"_"&amp;$B76,Results_Deltas!$A$2:$P$15000,5,FALSE),"")</f>
        <v/>
      </c>
      <c r="H76" s="38" t="inlineStr">
        <is>
          <t>Blanket (page end)</t>
        </is>
      </c>
      <c r="I76" s="26" t="n"/>
      <c r="J76" s="26" t="n"/>
      <c r="K76" s="26" t="n"/>
      <c r="L76" s="26" t="inlineStr">
        <is>
          <t>NO</t>
        </is>
      </c>
      <c r="N76" s="76"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FUNDING_GATE_SHORT_MIN</t>
        </is>
      </c>
      <c r="B77" s="38" t="inlineStr">
        <is>
          <t>0.0_ALT</t>
        </is>
      </c>
      <c r="C77" s="38" t="n"/>
      <c r="D77" s="38" t="inlineStr">
        <is>
          <t>ENTRY, GLOBAL_CHECK, STOCKS_EXIT</t>
        </is>
      </c>
      <c r="E77" s="38" t="n"/>
      <c r="F77" s="26" t="n"/>
      <c r="G77" s="38">
        <f>IFERROR(VLOOKUP($A77&amp;"_"&amp;$B77,Results_Deltas!$A$2:$P$15000,5,FALSE),"")</f>
        <v/>
      </c>
      <c r="H77" s="38" t="inlineStr">
        <is>
          <t>Blanket (page end)</t>
        </is>
      </c>
      <c r="I77" s="26" t="n"/>
      <c r="J77" s="26" t="n"/>
      <c r="K77" s="26" t="n"/>
      <c r="L77" s="26" t="inlineStr">
        <is>
          <t>NO</t>
        </is>
      </c>
      <c r="N77" s="76"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GOLDEN_RULE_BASE_USD</t>
        </is>
      </c>
      <c r="B78" s="38" t="inlineStr">
        <is>
          <t>0.0</t>
        </is>
      </c>
      <c r="C78" s="38" t="n"/>
      <c r="D78" s="38" t="inlineStr">
        <is>
          <t>GLOBAL_CHECK, STOCKS_EXIT</t>
        </is>
      </c>
      <c r="E78" s="38" t="n"/>
      <c r="F78" s="26" t="n"/>
      <c r="G78" s="38">
        <f>IFERROR(VLOOKUP($A78&amp;"_"&amp;$B78,Results_Deltas!$A$2:$P$15000,5,FALSE),"")</f>
        <v/>
      </c>
      <c r="H78" s="38" t="inlineStr">
        <is>
          <t>Blanket (page end)</t>
        </is>
      </c>
      <c r="I78" s="26" t="n"/>
      <c r="J78" s="26" t="n"/>
      <c r="K78" s="26" t="n"/>
      <c r="L78" s="26" t="inlineStr">
        <is>
          <t>NO</t>
        </is>
      </c>
      <c r="N78" s="76"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GOLDEN_RULE_BASE_USD</t>
        </is>
      </c>
      <c r="B79" s="38" t="inlineStr">
        <is>
          <t>0.0_ALT</t>
        </is>
      </c>
      <c r="C79" s="38" t="n"/>
      <c r="D79" s="38" t="inlineStr">
        <is>
          <t>GLOBAL_CHECK, STOCKS_EXIT</t>
        </is>
      </c>
      <c r="E79" s="38" t="n"/>
      <c r="F79" s="26" t="n"/>
      <c r="G79" s="38">
        <f>IFERROR(VLOOKUP($A79&amp;"_"&amp;$B79,Results_Deltas!$A$2:$P$15000,5,FALSE),"")</f>
        <v/>
      </c>
      <c r="H79" s="38" t="inlineStr">
        <is>
          <t>Blanket (page end)</t>
        </is>
      </c>
      <c r="I79" s="26" t="n"/>
      <c r="J79" s="26" t="n"/>
      <c r="K79" s="26" t="n"/>
      <c r="L79" s="26" t="inlineStr">
        <is>
          <t>NO</t>
        </is>
      </c>
      <c r="N79" s="76"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GR_FILTER_ALL_ENTRIES</t>
        </is>
      </c>
      <c r="B80" s="38" t="inlineStr">
        <is>
          <t>0.0</t>
        </is>
      </c>
      <c r="C80" s="38" t="n"/>
      <c r="D80" s="38" t="inlineStr">
        <is>
          <t>GLOBAL_CHECK, STOCKS_EXIT</t>
        </is>
      </c>
      <c r="E80" s="38" t="n"/>
      <c r="F80" s="26" t="n"/>
      <c r="G80" s="38">
        <f>IFERROR(VLOOKUP($A80&amp;"_"&amp;$B80,Results_Deltas!$A$2:$P$15000,5,FALSE),"")</f>
        <v/>
      </c>
      <c r="H80" s="38" t="inlineStr">
        <is>
          <t>Blanket (page end)</t>
        </is>
      </c>
      <c r="I80" s="26" t="n"/>
      <c r="J80" s="26" t="n"/>
      <c r="K80" s="26" t="n"/>
      <c r="L80" s="26" t="inlineStr">
        <is>
          <t>NO</t>
        </is>
      </c>
      <c r="N80" s="76"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GR_FILTER_ALL_ENTRIES</t>
        </is>
      </c>
      <c r="B81" s="38" t="inlineStr">
        <is>
          <t>0.0_ALT</t>
        </is>
      </c>
      <c r="C81" s="38" t="n"/>
      <c r="D81" s="38" t="inlineStr">
        <is>
          <t>GLOBAL_CHECK, STOCKS_EXIT</t>
        </is>
      </c>
      <c r="E81" s="38" t="n"/>
      <c r="F81" s="26" t="n"/>
      <c r="G81" s="38">
        <f>IFERROR(VLOOKUP($A81&amp;"_"&amp;$B81,Results_Deltas!$A$2:$P$15000,5,FALSE),"")</f>
        <v/>
      </c>
      <c r="H81" s="38" t="inlineStr">
        <is>
          <t>Blanket (page end)</t>
        </is>
      </c>
      <c r="I81" s="26" t="n"/>
      <c r="J81" s="26" t="n"/>
      <c r="K81" s="26" t="n"/>
      <c r="L81" s="26" t="inlineStr">
        <is>
          <t>NO</t>
        </is>
      </c>
      <c r="N81" s="76"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GR_FILTER_VEC_ENABLED</t>
        </is>
      </c>
      <c r="B82" s="40" t="inlineStr">
        <is>
          <t>False</t>
        </is>
      </c>
      <c r="C82" s="38" t="n"/>
      <c r="D82" s="38" t="inlineStr">
        <is>
          <t>GLOBAL_CHECK</t>
        </is>
      </c>
      <c r="E82" s="38" t="n"/>
      <c r="F82" s="26" t="n"/>
      <c r="G82" s="38">
        <f>IFERROR(VLOOKUP($A82&amp;"_"&amp;$B82,Results_Deltas!$A$2:$P$15000,5,FALSE),"")</f>
        <v/>
      </c>
      <c r="H82" s="38" t="inlineStr">
        <is>
          <t>Blanket (page end)</t>
        </is>
      </c>
      <c r="I82" s="26" t="n"/>
      <c r="J82" s="26" t="n"/>
      <c r="K82" s="26" t="n"/>
      <c r="L82" s="26" t="inlineStr">
        <is>
          <t>YES</t>
        </is>
      </c>
      <c r="N82" s="76"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GR_FILTER_VEC_ENABLED</t>
        </is>
      </c>
      <c r="B83" s="38" t="inlineStr">
        <is>
          <t>True</t>
        </is>
      </c>
      <c r="C83" s="38" t="n"/>
      <c r="D83" s="38" t="inlineStr">
        <is>
          <t>GLOBAL_CHECK</t>
        </is>
      </c>
      <c r="E83" s="38" t="n"/>
      <c r="F83" s="26" t="n"/>
      <c r="G83" s="38">
        <f>IFERROR(VLOOKUP($A83&amp;"_"&amp;$B83,Results_Deltas!$A$2:$P$15000,5,FALSE),"")</f>
        <v/>
      </c>
      <c r="H83" s="38" t="inlineStr">
        <is>
          <t>Blanket (page end)</t>
        </is>
      </c>
      <c r="I83" s="26" t="n"/>
      <c r="J83" s="26" t="n"/>
      <c r="K83" s="26" t="n"/>
      <c r="L83" s="26" t="inlineStr">
        <is>
          <t>NO</t>
        </is>
      </c>
      <c r="N83" s="76"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GR_FILTER_VEC_MIN_TFS</t>
        </is>
      </c>
      <c r="B84" s="38" t="inlineStr">
        <is>
          <t>0</t>
        </is>
      </c>
      <c r="C84" s="38" t="n"/>
      <c r="D84" s="38" t="inlineStr">
        <is>
          <t>GLOBAL_CHECK</t>
        </is>
      </c>
      <c r="E84" s="38" t="n"/>
      <c r="F84" s="26" t="n"/>
      <c r="G84" s="38">
        <f>IFERROR(VLOOKUP($A84&amp;"_"&amp;$B84,Results_Deltas!$A$2:$P$15000,5,FALSE),"")</f>
        <v/>
      </c>
      <c r="H84" s="38" t="inlineStr">
        <is>
          <t>Blanket (page end)</t>
        </is>
      </c>
      <c r="I84" s="26" t="n"/>
      <c r="J84" s="26" t="n"/>
      <c r="K84" s="26" t="n"/>
      <c r="L84" s="26" t="inlineStr">
        <is>
          <t>NO</t>
        </is>
      </c>
      <c r="N84" s="76"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GR_FILTER_VEC_MIN_TFS</t>
        </is>
      </c>
      <c r="B85" s="40" t="inlineStr">
        <is>
          <t>2</t>
        </is>
      </c>
      <c r="C85" s="38" t="n"/>
      <c r="D85" s="38" t="inlineStr">
        <is>
          <t>GLOBAL_CHECK</t>
        </is>
      </c>
      <c r="E85" s="38" t="n"/>
      <c r="F85" s="26" t="n"/>
      <c r="G85" s="38">
        <f>IFERROR(VLOOKUP($A85&amp;"_"&amp;$B85,Results_Deltas!$A$2:$P$15000,5,FALSE),"")</f>
        <v/>
      </c>
      <c r="H85" s="38" t="inlineStr">
        <is>
          <t>Blanket (page end)</t>
        </is>
      </c>
      <c r="I85" s="26" t="n"/>
      <c r="J85" s="26" t="n"/>
      <c r="K85" s="26" t="n"/>
      <c r="L85" s="26" t="inlineStr">
        <is>
          <t>YES</t>
        </is>
      </c>
      <c r="N85" s="76"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GR_FILTER_VEC_MIN_TFS</t>
        </is>
      </c>
      <c r="B86" s="38" t="inlineStr">
        <is>
          <t>1</t>
        </is>
      </c>
      <c r="C86" s="38" t="n"/>
      <c r="D86" s="38" t="inlineStr">
        <is>
          <t>GLOBAL_CHECK</t>
        </is>
      </c>
      <c r="E86" s="38" t="n"/>
      <c r="F86" s="26" t="n"/>
      <c r="G86" s="38">
        <f>IFERROR(VLOOKUP($A86&amp;"_"&amp;$B86,Results_Deltas!$A$2:$P$15000,5,FALSE),"")</f>
        <v/>
      </c>
      <c r="H86" s="38" t="inlineStr">
        <is>
          <t>Blanket (page end)</t>
        </is>
      </c>
      <c r="I86" s="26" t="n"/>
      <c r="J86" s="26" t="n"/>
      <c r="K86" s="26" t="n"/>
      <c r="L86" s="26" t="inlineStr">
        <is>
          <t>NO</t>
        </is>
      </c>
      <c r="N86" s="76"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9" t="inlineStr">
        <is>
          <t>HA_WICK_QUALITY_ENABLED</t>
        </is>
      </c>
      <c r="B87" s="40" t="inlineStr">
        <is>
          <t>False</t>
        </is>
      </c>
      <c r="C87" s="38" t="n"/>
      <c r="D87" s="38" t="inlineStr">
        <is>
          <t>ENTRY, GLOBAL_CHECK, STOCKS_EXIT</t>
        </is>
      </c>
      <c r="E87" s="38" t="n"/>
      <c r="F87" s="26" t="n"/>
      <c r="G87" s="38">
        <f>IFERROR(VLOOKUP($A87&amp;"_"&amp;$B87,Results_Deltas!$A$2:$P$15000,5,FALSE),"")</f>
        <v/>
      </c>
      <c r="H87" s="38" t="inlineStr">
        <is>
          <t>Blanket (page end)</t>
        </is>
      </c>
      <c r="I87" s="26" t="n"/>
      <c r="J87" s="26" t="n"/>
      <c r="K87" s="26" t="n"/>
      <c r="L87" s="26" t="inlineStr">
        <is>
          <t>YES</t>
        </is>
      </c>
      <c r="N87" s="76"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HA_WICK_QUALITY_ENABLED</t>
        </is>
      </c>
      <c r="B88" s="38" t="inlineStr">
        <is>
          <t>True</t>
        </is>
      </c>
      <c r="C88" s="38" t="n"/>
      <c r="D88" s="38" t="inlineStr">
        <is>
          <t>ENTRY, GLOBAL_CHECK, STOCKS_EXIT</t>
        </is>
      </c>
      <c r="E88" s="38" t="n"/>
      <c r="F88" s="26" t="n"/>
      <c r="G88" s="38">
        <f>IFERROR(VLOOKUP($A88&amp;"_"&amp;$B88,Results_Deltas!$A$2:$P$15000,5,FALSE),"")</f>
        <v/>
      </c>
      <c r="H88" s="38" t="inlineStr">
        <is>
          <t>Blanket (page end)</t>
        </is>
      </c>
      <c r="I88" s="26" t="n"/>
      <c r="J88" s="26" t="n"/>
      <c r="K88" s="26" t="n"/>
      <c r="L88" s="26" t="inlineStr">
        <is>
          <t>NO</t>
        </is>
      </c>
      <c r="N88" s="76"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HA_WICK_QUALITY_SCORE</t>
        </is>
      </c>
      <c r="B89" s="40" t="inlineStr">
        <is>
          <t>15</t>
        </is>
      </c>
      <c r="C89" s="38" t="n"/>
      <c r="D89" s="38" t="inlineStr">
        <is>
          <t>ENTRY, GLOBAL_CHECK, STOCKS_EXIT</t>
        </is>
      </c>
      <c r="E89" s="38" t="n"/>
      <c r="F89" s="26" t="n"/>
      <c r="G89" s="38">
        <f>IFERROR(VLOOKUP($A89&amp;"_"&amp;$B89,Results_Deltas!$A$2:$P$15000,5,FALSE),"")</f>
        <v/>
      </c>
      <c r="H89" s="38" t="inlineStr">
        <is>
          <t>Blanket (page end)</t>
        </is>
      </c>
      <c r="I89" s="26" t="n"/>
      <c r="J89" s="26" t="n"/>
      <c r="K89" s="26" t="n"/>
      <c r="L89" s="26" t="inlineStr">
        <is>
          <t>YES</t>
        </is>
      </c>
      <c r="N89" s="76"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HA_WICK_QUALITY_SCORE</t>
        </is>
      </c>
      <c r="B90" s="38" t="inlineStr">
        <is>
          <t>15_ALT</t>
        </is>
      </c>
      <c r="C90" s="38" t="n"/>
      <c r="D90" s="38" t="inlineStr">
        <is>
          <t>ENTRY, GLOBAL_CHECK, STOCKS_EXIT</t>
        </is>
      </c>
      <c r="E90" s="38" t="n"/>
      <c r="F90" s="26" t="n"/>
      <c r="G90" s="38">
        <f>IFERROR(VLOOKUP($A90&amp;"_"&amp;$B90,Results_Deltas!$A$2:$P$15000,5,FALSE),"")</f>
        <v/>
      </c>
      <c r="H90" s="38" t="inlineStr">
        <is>
          <t>Blanket (page end)</t>
        </is>
      </c>
      <c r="I90" s="26" t="n"/>
      <c r="J90" s="26" t="n"/>
      <c r="K90" s="26" t="n"/>
      <c r="L90" s="26" t="inlineStr">
        <is>
          <t>NO</t>
        </is>
      </c>
      <c r="N90" s="76"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HA_WICK_QUALITY_TF</t>
        </is>
      </c>
      <c r="B91" s="38" t="inlineStr">
        <is>
          <t>OFF</t>
        </is>
      </c>
      <c r="C91" s="38" t="n"/>
      <c r="D91" s="38" t="inlineStr">
        <is>
          <t>ENTRY, GLOBAL_CHECK, STOCKS_EXIT</t>
        </is>
      </c>
      <c r="E91" s="38" t="n"/>
      <c r="F91" s="26" t="n"/>
      <c r="G91" s="38">
        <f>IFERROR(VLOOKUP($A91&amp;"_"&amp;$B91,Results_Deltas!$A$2:$P$15000,5,FALSE),"")</f>
        <v/>
      </c>
      <c r="H91" s="38" t="inlineStr">
        <is>
          <t>Blanket (page end)</t>
        </is>
      </c>
      <c r="I91" s="26" t="n"/>
      <c r="J91" s="26" t="n"/>
      <c r="K91" s="26" t="n"/>
      <c r="L91" s="26" t="inlineStr">
        <is>
          <t>NO</t>
        </is>
      </c>
      <c r="N91" s="76"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HA_WICK_QUALITY_TF</t>
        </is>
      </c>
      <c r="B92" s="38" t="inlineStr">
        <is>
          <t>D</t>
        </is>
      </c>
      <c r="C92" s="38" t="n"/>
      <c r="D92" s="38" t="inlineStr">
        <is>
          <t>ENTRY, GLOBAL_CHECK, STOCKS_EXIT</t>
        </is>
      </c>
      <c r="E92" s="38" t="n"/>
      <c r="F92" s="26" t="n"/>
      <c r="G92" s="38">
        <f>IFERROR(VLOOKUP($A92&amp;"_"&amp;$B92,Results_Deltas!$A$2:$P$15000,5,FALSE),"")</f>
        <v/>
      </c>
      <c r="H92" s="38" t="inlineStr">
        <is>
          <t>Blanket (page end)</t>
        </is>
      </c>
      <c r="I92" s="26" t="n"/>
      <c r="J92" s="26" t="n"/>
      <c r="K92" s="26" t="n"/>
      <c r="L92" s="26" t="inlineStr">
        <is>
          <t>NO</t>
        </is>
      </c>
      <c r="N92" s="76"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HA_WICK_QUALITY_TF</t>
        </is>
      </c>
      <c r="B93" s="38" t="inlineStr">
        <is>
          <t>4h</t>
        </is>
      </c>
      <c r="C93" s="38" t="n"/>
      <c r="D93" s="38" t="inlineStr">
        <is>
          <t>ENTRY, GLOBAL_CHECK, STOCKS_EXIT</t>
        </is>
      </c>
      <c r="E93" s="38" t="n"/>
      <c r="F93" s="26" t="n"/>
      <c r="G93" s="38">
        <f>IFERROR(VLOOKUP($A93&amp;"_"&amp;$B93,Results_Deltas!$A$2:$P$15000,5,FALSE),"")</f>
        <v/>
      </c>
      <c r="H93" s="38" t="inlineStr">
        <is>
          <t>Blanket (page end)</t>
        </is>
      </c>
      <c r="I93" s="26" t="n"/>
      <c r="J93" s="26" t="n"/>
      <c r="K93" s="26" t="n"/>
      <c r="L93" s="26" t="inlineStr">
        <is>
          <t>NO</t>
        </is>
      </c>
      <c r="N93" s="76"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9" t="inlineStr">
        <is>
          <t>HA_WICK_QUALITY_TF</t>
        </is>
      </c>
      <c r="B94" s="40" t="inlineStr">
        <is>
          <t>1h</t>
        </is>
      </c>
      <c r="C94" s="38" t="n"/>
      <c r="D94" s="38" t="inlineStr">
        <is>
          <t>ENTRY, GLOBAL_CHECK, STOCKS_EXIT</t>
        </is>
      </c>
      <c r="E94" s="38" t="n"/>
      <c r="F94" s="26" t="n"/>
      <c r="G94" s="38">
        <f>IFERROR(VLOOKUP($A94&amp;"_"&amp;$B94,Results_Deltas!$A$2:$P$15000,5,FALSE),"")</f>
        <v/>
      </c>
      <c r="H94" s="38" t="inlineStr">
        <is>
          <t>Blanket (page end)</t>
        </is>
      </c>
      <c r="I94" s="26" t="n"/>
      <c r="J94" s="26" t="n"/>
      <c r="K94" s="26" t="n"/>
      <c r="L94" s="26" t="inlineStr">
        <is>
          <t>YES</t>
        </is>
      </c>
      <c r="N94" s="76"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HA_WICK_QUALITY_TF</t>
        </is>
      </c>
      <c r="B95" s="38" t="inlineStr">
        <is>
          <t>15m</t>
        </is>
      </c>
      <c r="C95" s="38" t="n"/>
      <c r="D95" s="38" t="inlineStr">
        <is>
          <t>ENTRY, GLOBAL_CHECK, STOCKS_EXIT</t>
        </is>
      </c>
      <c r="E95" s="38" t="n"/>
      <c r="F95" s="26" t="n"/>
      <c r="G95" s="38">
        <f>IFERROR(VLOOKUP($A95&amp;"_"&amp;$B95,Results_Deltas!$A$2:$P$15000,5,FALSE),"")</f>
        <v/>
      </c>
      <c r="H95" s="38" t="inlineStr">
        <is>
          <t>Blanket (page end)</t>
        </is>
      </c>
      <c r="I95" s="26" t="n"/>
      <c r="J95" s="26" t="n"/>
      <c r="K95" s="26" t="n"/>
      <c r="L95" s="26" t="inlineStr">
        <is>
          <t>NO</t>
        </is>
      </c>
      <c r="N95" s="76"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HLR_SMA_BAND_PCT</t>
        </is>
      </c>
      <c r="B96" s="38" t="inlineStr">
        <is>
          <t>0</t>
        </is>
      </c>
      <c r="C96" s="38" t="n"/>
      <c r="D96" s="38" t="inlineStr">
        <is>
          <t>ENTRY, GLOBAL_CHECK, STOCKS_EXIT</t>
        </is>
      </c>
      <c r="E96" s="38" t="n"/>
      <c r="F96" s="26" t="n"/>
      <c r="G96" s="38">
        <f>IFERROR(VLOOKUP($A96&amp;"_"&amp;$B96,Results_Deltas!$A$2:$P$15000,5,FALSE),"")</f>
        <v/>
      </c>
      <c r="H96" s="38" t="inlineStr">
        <is>
          <t>Blanket (page end)</t>
        </is>
      </c>
      <c r="I96" s="26" t="n"/>
      <c r="J96" s="26" t="n"/>
      <c r="K96" s="26" t="n"/>
      <c r="L96" s="26" t="inlineStr">
        <is>
          <t>NO</t>
        </is>
      </c>
      <c r="N96" s="76"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HLR_SMA_BAND_PCT</t>
        </is>
      </c>
      <c r="B97" s="38" t="inlineStr">
        <is>
          <t>2.0</t>
        </is>
      </c>
      <c r="C97" s="38" t="n"/>
      <c r="D97" s="38" t="inlineStr">
        <is>
          <t>ENTRY, GLOBAL_CHECK, STOCKS_EXIT</t>
        </is>
      </c>
      <c r="E97" s="38" t="n"/>
      <c r="F97" s="26" t="n"/>
      <c r="G97" s="38">
        <f>IFERROR(VLOOKUP($A97&amp;"_"&amp;$B97,Results_Deltas!$A$2:$P$15000,5,FALSE),"")</f>
        <v/>
      </c>
      <c r="H97" s="38" t="inlineStr">
        <is>
          <t>Blanket (page end)</t>
        </is>
      </c>
      <c r="I97" s="26" t="n"/>
      <c r="J97" s="26" t="n"/>
      <c r="K97" s="26" t="n"/>
      <c r="L97" s="26" t="inlineStr">
        <is>
          <t>NO</t>
        </is>
      </c>
      <c r="N97" s="76"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HLR_SMA_BAND_PCT</t>
        </is>
      </c>
      <c r="B98" s="38" t="inlineStr">
        <is>
          <t>1.0</t>
        </is>
      </c>
      <c r="C98" s="38" t="n"/>
      <c r="D98" s="38" t="inlineStr">
        <is>
          <t>ENTRY, GLOBAL_CHECK, STOCKS_EXIT</t>
        </is>
      </c>
      <c r="E98" s="38" t="n"/>
      <c r="F98" s="26" t="n"/>
      <c r="G98" s="38">
        <f>IFERROR(VLOOKUP($A98&amp;"_"&amp;$B98,Results_Deltas!$A$2:$P$15000,5,FALSE),"")</f>
        <v/>
      </c>
      <c r="H98" s="38" t="inlineStr">
        <is>
          <t>Blanket (page end)</t>
        </is>
      </c>
      <c r="I98" s="26" t="n"/>
      <c r="J98" s="26" t="n"/>
      <c r="K98" s="26" t="n"/>
      <c r="L98" s="26" t="inlineStr">
        <is>
          <t>NO</t>
        </is>
      </c>
      <c r="N98" s="76"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HLR_SMA_BAND_PCT</t>
        </is>
      </c>
      <c r="B99" s="38" t="inlineStr">
        <is>
          <t>0.5</t>
        </is>
      </c>
      <c r="C99" s="38" t="n"/>
      <c r="D99" s="38" t="inlineStr">
        <is>
          <t>ENTRY, GLOBAL_CHECK, STOCKS_EXIT</t>
        </is>
      </c>
      <c r="E99" s="38" t="n"/>
      <c r="F99" s="26" t="n"/>
      <c r="G99" s="38">
        <f>IFERROR(VLOOKUP($A99&amp;"_"&amp;$B99,Results_Deltas!$A$2:$P$15000,5,FALSE),"")</f>
        <v/>
      </c>
      <c r="H99" s="38" t="inlineStr">
        <is>
          <t>Blanket (page end)</t>
        </is>
      </c>
      <c r="I99" s="26" t="n"/>
      <c r="J99" s="26" t="n"/>
      <c r="K99" s="26" t="n"/>
      <c r="L99" s="26" t="inlineStr">
        <is>
          <t>NO</t>
        </is>
      </c>
      <c r="N99" s="76"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HLR_TOP_MIN_TFS</t>
        </is>
      </c>
      <c r="B100" s="38" t="inlineStr">
        <is>
          <t>0</t>
        </is>
      </c>
      <c r="C100" s="38" t="n"/>
      <c r="D100" s="38" t="inlineStr">
        <is>
          <t>GLOBAL_CHECK, REENTRY, STOCKS_EXIT</t>
        </is>
      </c>
      <c r="E100" s="38" t="n"/>
      <c r="F100" s="26" t="n"/>
      <c r="G100" s="38">
        <f>IFERROR(VLOOKUP($A100&amp;"_"&amp;$B100,Results_Deltas!$A$2:$P$15000,5,FALSE),"")</f>
        <v/>
      </c>
      <c r="H100" s="38" t="inlineStr">
        <is>
          <t>Blanket (page end)</t>
        </is>
      </c>
      <c r="I100" s="26" t="n"/>
      <c r="J100" s="26" t="n"/>
      <c r="K100" s="26" t="n"/>
      <c r="L100" s="26" t="inlineStr">
        <is>
          <t>NO</t>
        </is>
      </c>
      <c r="N100" s="76"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9" t="inlineStr">
        <is>
          <t>HLR_TOP_MIN_TFS</t>
        </is>
      </c>
      <c r="B101" s="40" t="inlineStr">
        <is>
          <t>2</t>
        </is>
      </c>
      <c r="C101" s="38" t="n"/>
      <c r="D101" s="38" t="inlineStr">
        <is>
          <t>GLOBAL_CHECK, REENTRY, STOCKS_EXIT</t>
        </is>
      </c>
      <c r="E101" s="38" t="n"/>
      <c r="F101" s="26" t="n"/>
      <c r="G101" s="38">
        <f>IFERROR(VLOOKUP($A101&amp;"_"&amp;$B101,Results_Deltas!$A$2:$P$15000,5,FALSE),"")</f>
        <v/>
      </c>
      <c r="H101" s="38" t="inlineStr">
        <is>
          <t>Blanket (page end)</t>
        </is>
      </c>
      <c r="I101" s="26" t="n"/>
      <c r="J101" s="26" t="n"/>
      <c r="K101" s="26" t="n"/>
      <c r="L101" s="26" t="inlineStr">
        <is>
          <t>YES</t>
        </is>
      </c>
      <c r="N101" s="76"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HLR_TOP_MIN_TFS</t>
        </is>
      </c>
      <c r="B102" s="38" t="inlineStr">
        <is>
          <t>1</t>
        </is>
      </c>
      <c r="C102" s="38" t="n"/>
      <c r="D102" s="38" t="inlineStr">
        <is>
          <t>GLOBAL_CHECK, REENTRY, STOCKS_EXIT</t>
        </is>
      </c>
      <c r="E102" s="38" t="n"/>
      <c r="F102" s="26" t="n"/>
      <c r="G102" s="38">
        <f>IFERROR(VLOOKUP($A102&amp;"_"&amp;$B102,Results_Deltas!$A$2:$P$15000,5,FALSE),"")</f>
        <v/>
      </c>
      <c r="H102" s="38" t="inlineStr">
        <is>
          <t>Blanket (page end)</t>
        </is>
      </c>
      <c r="I102" s="26" t="n"/>
      <c r="J102" s="26" t="n"/>
      <c r="K102" s="26" t="n"/>
      <c r="L102" s="26" t="inlineStr">
        <is>
          <t>NO</t>
        </is>
      </c>
      <c r="N102" s="76"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HTF4_CONF</t>
        </is>
      </c>
      <c r="B103" s="38" t="inlineStr">
        <is>
          <t>False</t>
        </is>
      </c>
      <c r="C103" s="38" t="n"/>
      <c r="D103" s="38" t="inlineStr">
        <is>
          <t>GLOBAL_CHECK, STOCKS_EXIT</t>
        </is>
      </c>
      <c r="E103" s="38" t="n"/>
      <c r="F103" s="26" t="n"/>
      <c r="G103" s="38">
        <f>IFERROR(VLOOKUP($A103&amp;"_"&amp;$B103,Results_Deltas!$A$2:$P$15000,5,FALSE),"")</f>
        <v/>
      </c>
      <c r="H103" s="38" t="inlineStr">
        <is>
          <t>Blanket (page end)</t>
        </is>
      </c>
      <c r="I103" s="26" t="n"/>
      <c r="J103" s="26" t="n"/>
      <c r="K103" s="26" t="n"/>
      <c r="L103" s="26" t="inlineStr">
        <is>
          <t>NO</t>
        </is>
      </c>
      <c r="N103" s="76"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HTF4_CONF</t>
        </is>
      </c>
      <c r="B104" s="38" t="inlineStr">
        <is>
          <t>False_ALT</t>
        </is>
      </c>
      <c r="C104" s="38" t="n"/>
      <c r="D104" s="38" t="inlineStr">
        <is>
          <t>GLOBAL_CHECK, STOCKS_EXIT</t>
        </is>
      </c>
      <c r="E104" s="38" t="n"/>
      <c r="F104" s="26" t="n"/>
      <c r="G104" s="38">
        <f>IFERROR(VLOOKUP($A104&amp;"_"&amp;$B104,Results_Deltas!$A$2:$P$15000,5,FALSE),"")</f>
        <v/>
      </c>
      <c r="H104" s="38" t="inlineStr">
        <is>
          <t>Blanket (page end)</t>
        </is>
      </c>
      <c r="I104" s="26" t="n"/>
      <c r="J104" s="26" t="n"/>
      <c r="K104" s="26" t="n"/>
      <c r="L104" s="26" t="inlineStr">
        <is>
          <t>NO</t>
        </is>
      </c>
      <c r="N104" s="76"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9" t="inlineStr">
        <is>
          <t>HTF_DIRECTION_GATE_ENABLED</t>
        </is>
      </c>
      <c r="B105" s="40" t="inlineStr">
        <is>
          <t>False</t>
        </is>
      </c>
      <c r="C105" s="38" t="n"/>
      <c r="D105" s="38" t="inlineStr">
        <is>
          <t>ENTRY, GLOBAL_CHECK, STOCKS_EXIT</t>
        </is>
      </c>
      <c r="E105" s="38" t="n"/>
      <c r="F105" s="26" t="n"/>
      <c r="G105" s="38">
        <f>IFERROR(VLOOKUP($A105&amp;"_"&amp;$B105,Results_Deltas!$A$2:$P$15000,5,FALSE),"")</f>
        <v/>
      </c>
      <c r="H105" s="38" t="inlineStr">
        <is>
          <t>Blanket (page end)</t>
        </is>
      </c>
      <c r="I105" s="26" t="n"/>
      <c r="J105" s="26" t="n"/>
      <c r="K105" s="26" t="n"/>
      <c r="L105" s="26" t="inlineStr">
        <is>
          <t>YES</t>
        </is>
      </c>
      <c r="N105" s="76"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HTF_DIRECTION_GATE_ENABLED</t>
        </is>
      </c>
      <c r="B106" s="38" t="inlineStr">
        <is>
          <t>True</t>
        </is>
      </c>
      <c r="C106" s="38" t="n"/>
      <c r="D106" s="38" t="inlineStr">
        <is>
          <t>ENTRY, GLOBAL_CHECK, STOCKS_EXIT</t>
        </is>
      </c>
      <c r="E106" s="38" t="n"/>
      <c r="F106" s="26" t="n"/>
      <c r="G106" s="38">
        <f>IFERROR(VLOOKUP($A106&amp;"_"&amp;$B106,Results_Deltas!$A$2:$P$15000,5,FALSE),"")</f>
        <v/>
      </c>
      <c r="H106" s="38" t="inlineStr">
        <is>
          <t>Blanket (page end)</t>
        </is>
      </c>
      <c r="I106" s="26" t="n"/>
      <c r="J106" s="26" t="n"/>
      <c r="K106" s="26" t="n"/>
      <c r="L106" s="26" t="inlineStr">
        <is>
          <t>NO</t>
        </is>
      </c>
      <c r="N106" s="76"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HTF_GATE_BYPASS_RZ</t>
        </is>
      </c>
      <c r="B107" s="38" t="inlineStr">
        <is>
          <t>0.0</t>
        </is>
      </c>
      <c r="C107" s="38" t="n"/>
      <c r="D107" s="38" t="inlineStr">
        <is>
          <t>ENTRY, GLOBAL_CHECK, STOCKS_EXIT</t>
        </is>
      </c>
      <c r="E107" s="38" t="n"/>
      <c r="F107" s="26" t="n"/>
      <c r="G107" s="38">
        <f>IFERROR(VLOOKUP($A107&amp;"_"&amp;$B107,Results_Deltas!$A$2:$P$15000,5,FALSE),"")</f>
        <v/>
      </c>
      <c r="H107" s="38" t="inlineStr">
        <is>
          <t>Blanket (page end)</t>
        </is>
      </c>
      <c r="I107" s="26" t="n"/>
      <c r="J107" s="26" t="n"/>
      <c r="K107" s="26" t="n"/>
      <c r="L107" s="26" t="inlineStr">
        <is>
          <t>NO</t>
        </is>
      </c>
      <c r="N107" s="76"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HTF_GATE_BYPASS_RZ</t>
        </is>
      </c>
      <c r="B108" s="38" t="inlineStr">
        <is>
          <t>0.0_ALT</t>
        </is>
      </c>
      <c r="C108" s="38" t="n"/>
      <c r="D108" s="38" t="inlineStr">
        <is>
          <t>ENTRY, GLOBAL_CHECK, STOCKS_EXIT</t>
        </is>
      </c>
      <c r="E108" s="38" t="n"/>
      <c r="F108" s="26" t="n"/>
      <c r="G108" s="38">
        <f>IFERROR(VLOOKUP($A108&amp;"_"&amp;$B108,Results_Deltas!$A$2:$P$15000,5,FALSE),"")</f>
        <v/>
      </c>
      <c r="H108" s="38" t="inlineStr">
        <is>
          <t>Blanket (page end)</t>
        </is>
      </c>
      <c r="I108" s="26" t="n"/>
      <c r="J108" s="26" t="n"/>
      <c r="K108" s="26" t="n"/>
      <c r="L108" s="26" t="inlineStr">
        <is>
          <t>NO</t>
        </is>
      </c>
      <c r="N108" s="76"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HTF_GATE_D_MANDATORY</t>
        </is>
      </c>
      <c r="B109" s="38" t="inlineStr">
        <is>
          <t>0.0</t>
        </is>
      </c>
      <c r="C109" s="38" t="n"/>
      <c r="D109" s="38" t="inlineStr">
        <is>
          <t>ENTRY, GLOBAL_CHECK, STOCKS_EXIT</t>
        </is>
      </c>
      <c r="E109" s="38" t="n"/>
      <c r="F109" s="26" t="n"/>
      <c r="G109" s="38">
        <f>IFERROR(VLOOKUP($A109&amp;"_"&amp;$B109,Results_Deltas!$A$2:$P$15000,5,FALSE),"")</f>
        <v/>
      </c>
      <c r="H109" s="38" t="inlineStr">
        <is>
          <t>Blanket (page end)</t>
        </is>
      </c>
      <c r="I109" s="26" t="n"/>
      <c r="J109" s="26" t="n"/>
      <c r="K109" s="26" t="n"/>
      <c r="L109" s="26" t="inlineStr">
        <is>
          <t>NO</t>
        </is>
      </c>
      <c r="N109" s="76"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HTF_GATE_D_MANDATORY</t>
        </is>
      </c>
      <c r="B110" s="38" t="inlineStr">
        <is>
          <t>0.0_ALT</t>
        </is>
      </c>
      <c r="C110" s="38" t="n"/>
      <c r="D110" s="38" t="inlineStr">
        <is>
          <t>ENTRY, GLOBAL_CHECK, STOCKS_EXIT</t>
        </is>
      </c>
      <c r="E110" s="38" t="n"/>
      <c r="F110" s="26" t="n"/>
      <c r="G110" s="38">
        <f>IFERROR(VLOOKUP($A110&amp;"_"&amp;$B110,Results_Deltas!$A$2:$P$15000,5,FALSE),"")</f>
        <v/>
      </c>
      <c r="H110" s="38" t="inlineStr">
        <is>
          <t>Blanket (page end)</t>
        </is>
      </c>
      <c r="I110" s="26" t="n"/>
      <c r="J110" s="26" t="n"/>
      <c r="K110" s="26" t="n"/>
      <c r="L110" s="26" t="inlineStr">
        <is>
          <t>NO</t>
        </is>
      </c>
      <c r="N110" s="76"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HTF_GATE_MIN_CONFIRMATIONS</t>
        </is>
      </c>
      <c r="B111" s="38" t="inlineStr">
        <is>
          <t>0.0</t>
        </is>
      </c>
      <c r="C111" s="38" t="n"/>
      <c r="D111" s="38" t="inlineStr">
        <is>
          <t>ENTRY, GLOBAL_CHECK, STOCKS_EXIT</t>
        </is>
      </c>
      <c r="E111" s="38" t="n"/>
      <c r="F111" s="26" t="n"/>
      <c r="G111" s="38">
        <f>IFERROR(VLOOKUP($A111&amp;"_"&amp;$B111,Results_Deltas!$A$2:$P$15000,5,FALSE),"")</f>
        <v/>
      </c>
      <c r="H111" s="38" t="inlineStr">
        <is>
          <t>Blanket (page end)</t>
        </is>
      </c>
      <c r="I111" s="26" t="n"/>
      <c r="J111" s="26" t="n"/>
      <c r="K111" s="26" t="n"/>
      <c r="L111" s="26" t="inlineStr">
        <is>
          <t>NO</t>
        </is>
      </c>
      <c r="N111" s="76"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HTF_GATE_MIN_CONFIRMATIONS</t>
        </is>
      </c>
      <c r="B112" s="38" t="inlineStr">
        <is>
          <t>0.0_ALT</t>
        </is>
      </c>
      <c r="C112" s="38" t="n"/>
      <c r="D112" s="38" t="inlineStr">
        <is>
          <t>ENTRY, GLOBAL_CHECK, STOCKS_EXIT</t>
        </is>
      </c>
      <c r="E112" s="38" t="n"/>
      <c r="F112" s="26" t="n"/>
      <c r="G112" s="38">
        <f>IFERROR(VLOOKUP($A112&amp;"_"&amp;$B112,Results_Deltas!$A$2:$P$15000,5,FALSE),"")</f>
        <v/>
      </c>
      <c r="H112" s="38" t="inlineStr">
        <is>
          <t>Blanket (page end)</t>
        </is>
      </c>
      <c r="I112" s="26" t="n"/>
      <c r="J112" s="26" t="n"/>
      <c r="K112" s="26" t="n"/>
      <c r="L112" s="26" t="inlineStr">
        <is>
          <t>NO</t>
        </is>
      </c>
      <c r="N112" s="76"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HTF_TREND_VETO_BYPASS_ENABLED</t>
        </is>
      </c>
      <c r="B113" s="38" t="inlineStr">
        <is>
          <t>False</t>
        </is>
      </c>
      <c r="C113" s="38" t="n"/>
      <c r="D113" s="38" t="inlineStr">
        <is>
          <t>GLOBAL_CHECK, STOCKS_EXIT</t>
        </is>
      </c>
      <c r="E113" s="38" t="n"/>
      <c r="F113" s="26" t="n"/>
      <c r="G113" s="38">
        <f>IFERROR(VLOOKUP($A113&amp;"_"&amp;$B113,Results_Deltas!$A$2:$P$15000,5,FALSE),"")</f>
        <v/>
      </c>
      <c r="H113" s="38" t="inlineStr">
        <is>
          <t>Blanket (page end)</t>
        </is>
      </c>
      <c r="I113" s="26" t="n"/>
      <c r="J113" s="26" t="n"/>
      <c r="K113" s="26" t="n"/>
      <c r="L113" s="26" t="inlineStr">
        <is>
          <t>NO</t>
        </is>
      </c>
      <c r="N113" s="76"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9" t="inlineStr">
        <is>
          <t>HTF_TREND_VETO_BYPASS_ENABLED</t>
        </is>
      </c>
      <c r="B114" s="40" t="inlineStr">
        <is>
          <t>True</t>
        </is>
      </c>
      <c r="C114" s="38" t="n"/>
      <c r="D114" s="38" t="inlineStr">
        <is>
          <t>GLOBAL_CHECK, STOCKS_EXIT</t>
        </is>
      </c>
      <c r="E114" s="38" t="n"/>
      <c r="F114" s="26" t="n"/>
      <c r="G114" s="38">
        <f>IFERROR(VLOOKUP($A114&amp;"_"&amp;$B114,Results_Deltas!$A$2:$P$15000,5,FALSE),"")</f>
        <v/>
      </c>
      <c r="H114" s="38" t="inlineStr">
        <is>
          <t>Blanket (page end)</t>
        </is>
      </c>
      <c r="I114" s="26" t="n"/>
      <c r="J114" s="26" t="n"/>
      <c r="K114" s="26" t="n"/>
      <c r="L114" s="26" t="inlineStr">
        <is>
          <t>YES</t>
        </is>
      </c>
      <c r="N114" s="76"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HTF_TREND_VETO_BYPASS_REASONS</t>
        </is>
      </c>
      <c r="B115" s="38" t="inlineStr">
        <is>
          <t>0.0</t>
        </is>
      </c>
      <c r="C115" s="38" t="n"/>
      <c r="D115" s="38" t="inlineStr">
        <is>
          <t>GLOBAL_CHECK, STOCKS_EXIT</t>
        </is>
      </c>
      <c r="E115" s="38" t="n"/>
      <c r="F115" s="26" t="n"/>
      <c r="G115" s="38">
        <f>IFERROR(VLOOKUP($A115&amp;"_"&amp;$B115,Results_Deltas!$A$2:$P$15000,5,FALSE),"")</f>
        <v/>
      </c>
      <c r="H115" s="38" t="inlineStr">
        <is>
          <t>Blanket (page end)</t>
        </is>
      </c>
      <c r="I115" s="26" t="n"/>
      <c r="J115" s="26" t="n"/>
      <c r="K115" s="26" t="n"/>
      <c r="L115" s="26" t="inlineStr">
        <is>
          <t>NO</t>
        </is>
      </c>
      <c r="N115" s="76"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HTF_TREND_VETO_BYPASS_REASONS</t>
        </is>
      </c>
      <c r="B116" s="38" t="inlineStr">
        <is>
          <t>0.0_ALT</t>
        </is>
      </c>
      <c r="C116" s="38" t="n"/>
      <c r="D116" s="38" t="inlineStr">
        <is>
          <t>GLOBAL_CHECK, STOCKS_EXIT</t>
        </is>
      </c>
      <c r="E116" s="38" t="n"/>
      <c r="F116" s="26" t="n"/>
      <c r="G116" s="38">
        <f>IFERROR(VLOOKUP($A116&amp;"_"&amp;$B116,Results_Deltas!$A$2:$P$15000,5,FALSE),"")</f>
        <v/>
      </c>
      <c r="H116" s="38" t="inlineStr">
        <is>
          <t>Blanket (page end)</t>
        </is>
      </c>
      <c r="I116" s="26" t="n"/>
      <c r="J116" s="26" t="n"/>
      <c r="K116" s="26" t="n"/>
      <c r="L116" s="26" t="inlineStr">
        <is>
          <t>NO</t>
        </is>
      </c>
      <c r="N116" s="76"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LEADERBOARD_FILTER</t>
        </is>
      </c>
      <c r="B117" s="38" t="inlineStr">
        <is>
          <t>False</t>
        </is>
      </c>
      <c r="C117" s="38" t="n"/>
      <c r="D117" s="38" t="inlineStr">
        <is>
          <t>AUGMENT, ENTRY, EXIT, GLOBAL_CHECK, REDUCE, STOCKS_EXIT</t>
        </is>
      </c>
      <c r="E117" s="38" t="n"/>
      <c r="F117" s="26" t="n"/>
      <c r="G117" s="38">
        <f>IFERROR(VLOOKUP($A117&amp;"_"&amp;$B117,Results_Deltas!$A$2:$P$15000,5,FALSE),"")</f>
        <v/>
      </c>
      <c r="H117" s="38" t="inlineStr">
        <is>
          <t>Blanket (page end)</t>
        </is>
      </c>
      <c r="I117" s="26" t="n"/>
      <c r="J117" s="26" t="n"/>
      <c r="K117" s="26" t="n"/>
      <c r="L117" s="26" t="inlineStr">
        <is>
          <t>NO</t>
        </is>
      </c>
      <c r="N117" s="76"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LEADERBOARD_FILTER</t>
        </is>
      </c>
      <c r="B118" s="38" t="inlineStr">
        <is>
          <t>False_ALT</t>
        </is>
      </c>
      <c r="C118" s="38" t="n"/>
      <c r="D118" s="38" t="inlineStr">
        <is>
          <t>AUGMENT, ENTRY, EXIT, GLOBAL_CHECK, REDUCE, STOCKS_EXIT</t>
        </is>
      </c>
      <c r="E118" s="38" t="n"/>
      <c r="F118" s="26" t="n"/>
      <c r="G118" s="38">
        <f>IFERROR(VLOOKUP($A118&amp;"_"&amp;$B118,Results_Deltas!$A$2:$P$15000,5,FALSE),"")</f>
        <v/>
      </c>
      <c r="H118" s="38" t="inlineStr">
        <is>
          <t>Blanket (page end)</t>
        </is>
      </c>
      <c r="I118" s="26" t="n"/>
      <c r="J118" s="26" t="n"/>
      <c r="K118" s="26" t="n"/>
      <c r="L118" s="26" t="inlineStr">
        <is>
          <t>NO</t>
        </is>
      </c>
      <c r="N118" s="76"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LH_HL_FILTER_ENABLED</t>
        </is>
      </c>
      <c r="B119" s="40" t="inlineStr">
        <is>
          <t>False</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YES</t>
        </is>
      </c>
      <c r="N119" s="76"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LH_HL_FILTER_ENABLED</t>
        </is>
      </c>
      <c r="B120" s="38" t="inlineStr">
        <is>
          <t>True</t>
        </is>
      </c>
      <c r="C120" s="38" t="n"/>
      <c r="D120" s="38" t="inlineStr">
        <is>
          <t>ENTRY, GLOBAL_CHECK, STOCKS_EXIT</t>
        </is>
      </c>
      <c r="E120" s="38" t="n"/>
      <c r="F120" s="26" t="n"/>
      <c r="G120" s="38">
        <f>IFERROR(VLOOKUP($A120&amp;"_"&amp;$B120,Results_Deltas!$A$2:$P$15000,5,FALSE),"")</f>
        <v/>
      </c>
      <c r="H120" s="38" t="inlineStr">
        <is>
          <t>Blanket (page end)</t>
        </is>
      </c>
      <c r="I120" s="26" t="n"/>
      <c r="J120" s="26" t="n"/>
      <c r="K120" s="26" t="n"/>
      <c r="L120" s="26" t="inlineStr">
        <is>
          <t>NO</t>
        </is>
      </c>
      <c r="N120" s="76"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LH_HL_FILTER_MODE</t>
        </is>
      </c>
      <c r="B121" s="40" t="inlineStr">
        <is>
          <t>STRICT_2BAR</t>
        </is>
      </c>
      <c r="C121" s="38" t="n"/>
      <c r="D121" s="38" t="inlineStr">
        <is>
          <t>ENTRY, GLOBAL_CHECK, STOCKS_EXIT</t>
        </is>
      </c>
      <c r="E121" s="38" t="n"/>
      <c r="F121" s="26" t="n"/>
      <c r="G121" s="38">
        <f>IFERROR(VLOOKUP($A121&amp;"_"&amp;$B121,Results_Deltas!$A$2:$P$15000,5,FALSE),"")</f>
        <v/>
      </c>
      <c r="H121" s="38" t="inlineStr">
        <is>
          <t>Blanket (page end)</t>
        </is>
      </c>
      <c r="I121" s="26" t="n"/>
      <c r="J121" s="26" t="n"/>
      <c r="K121" s="26" t="n"/>
      <c r="L121" s="26" t="inlineStr">
        <is>
          <t>YES</t>
        </is>
      </c>
      <c r="N121" s="76"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LH_HL_FILTER_MODE</t>
        </is>
      </c>
      <c r="B122" s="38" t="inlineStr">
        <is>
          <t>STRICT_2BAR_ALT</t>
        </is>
      </c>
      <c r="C122" s="38" t="n"/>
      <c r="D122" s="38" t="inlineStr">
        <is>
          <t>ENTRY, GLOBAL_CHECK, STOCKS_EXIT</t>
        </is>
      </c>
      <c r="E122" s="38" t="n"/>
      <c r="F122" s="26" t="n"/>
      <c r="G122" s="38">
        <f>IFERROR(VLOOKUP($A122&amp;"_"&amp;$B122,Results_Deltas!$A$2:$P$15000,5,FALSE),"")</f>
        <v/>
      </c>
      <c r="H122" s="38" t="inlineStr">
        <is>
          <t>Blanket (page end)</t>
        </is>
      </c>
      <c r="I122" s="26" t="n"/>
      <c r="J122" s="26" t="n"/>
      <c r="K122" s="26" t="n"/>
      <c r="L122" s="26" t="inlineStr">
        <is>
          <t>NO</t>
        </is>
      </c>
      <c r="N122" s="76"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LH_HL_FILTER_REQUIRE_BOTH</t>
        </is>
      </c>
      <c r="B123" s="40" t="inlineStr">
        <is>
          <t>False</t>
        </is>
      </c>
      <c r="C123" s="38" t="n"/>
      <c r="D123" s="38" t="inlineStr">
        <is>
          <t>ENTRY, GLOBAL_CHECK, STOCKS_EXIT</t>
        </is>
      </c>
      <c r="E123" s="38" t="n"/>
      <c r="F123" s="26" t="n"/>
      <c r="G123" s="38">
        <f>IFERROR(VLOOKUP($A123&amp;"_"&amp;$B123,Results_Deltas!$A$2:$P$15000,5,FALSE),"")</f>
        <v/>
      </c>
      <c r="H123" s="38" t="inlineStr">
        <is>
          <t>Blanket (page end)</t>
        </is>
      </c>
      <c r="I123" s="26" t="n"/>
      <c r="J123" s="26" t="n"/>
      <c r="K123" s="26" t="n"/>
      <c r="L123" s="26" t="inlineStr">
        <is>
          <t>YES</t>
        </is>
      </c>
      <c r="N123" s="76"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LH_HL_FILTER_REQUIRE_BOTH</t>
        </is>
      </c>
      <c r="B124" s="38" t="inlineStr">
        <is>
          <t>False_ALT</t>
        </is>
      </c>
      <c r="C124" s="38" t="n"/>
      <c r="D124" s="38" t="inlineStr">
        <is>
          <t>ENTRY, GLOBAL_CHECK, STOCKS_EXIT</t>
        </is>
      </c>
      <c r="E124" s="38" t="n"/>
      <c r="F124" s="26" t="n"/>
      <c r="G124" s="38">
        <f>IFERROR(VLOOKUP($A124&amp;"_"&amp;$B124,Results_Deltas!$A$2:$P$15000,5,FALSE),"")</f>
        <v/>
      </c>
      <c r="H124" s="38" t="inlineStr">
        <is>
          <t>Blanket (page end)</t>
        </is>
      </c>
      <c r="I124" s="26" t="n"/>
      <c r="J124" s="26" t="n"/>
      <c r="K124" s="26" t="n"/>
      <c r="L124" s="26" t="inlineStr">
        <is>
          <t>NO</t>
        </is>
      </c>
      <c r="N124" s="76"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9" t="inlineStr">
        <is>
          <t>LIVE_VEC_EMERGENCY_BRAKE_ENABLED</t>
        </is>
      </c>
      <c r="B125" s="40" t="inlineStr">
        <is>
          <t>False</t>
        </is>
      </c>
      <c r="C125" s="38" t="n"/>
      <c r="D125" s="38" t="inlineStr">
        <is>
          <t>GLOBAL_CHECK, STOCKS_EXIT</t>
        </is>
      </c>
      <c r="E125" s="38" t="n"/>
      <c r="F125" s="26" t="n"/>
      <c r="G125" s="38">
        <f>IFERROR(VLOOKUP($A125&amp;"_"&amp;$B125,Results_Deltas!$A$2:$P$15000,5,FALSE),"")</f>
        <v/>
      </c>
      <c r="H125" s="38" t="inlineStr">
        <is>
          <t>Blanket (page end)</t>
        </is>
      </c>
      <c r="I125" s="26" t="n"/>
      <c r="J125" s="26" t="n"/>
      <c r="K125" s="26" t="n"/>
      <c r="L125" s="26" t="inlineStr">
        <is>
          <t>YES</t>
        </is>
      </c>
      <c r="N125" s="76"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LIVE_VEC_EMERGENCY_BRAKE_ENABLED</t>
        </is>
      </c>
      <c r="B126" s="38" t="inlineStr">
        <is>
          <t>True</t>
        </is>
      </c>
      <c r="C126" s="38" t="n"/>
      <c r="D126" s="38" t="inlineStr">
        <is>
          <t>GLOBAL_CHECK, STOCKS_EXIT</t>
        </is>
      </c>
      <c r="E126" s="38" t="n"/>
      <c r="F126" s="26" t="n"/>
      <c r="G126" s="38">
        <f>IFERROR(VLOOKUP($A126&amp;"_"&amp;$B126,Results_Deltas!$A$2:$P$15000,5,FALSE),"")</f>
        <v/>
      </c>
      <c r="H126" s="38" t="inlineStr">
        <is>
          <t>Blanket (page end)</t>
        </is>
      </c>
      <c r="I126" s="26" t="n"/>
      <c r="J126" s="26" t="n"/>
      <c r="K126" s="26" t="n"/>
      <c r="L126" s="26" t="inlineStr">
        <is>
          <t>NO</t>
        </is>
      </c>
      <c r="N126" s="76"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LR_BAND_LADDER_STOCH_EXTREME</t>
        </is>
      </c>
      <c r="B127" s="40" t="inlineStr">
        <is>
          <t>30.0</t>
        </is>
      </c>
      <c r="C127" s="38" t="n"/>
      <c r="D127" s="38" t="inlineStr">
        <is>
          <t>GLOBAL_CHECK, STOCKS_EXIT</t>
        </is>
      </c>
      <c r="E127" s="38" t="n"/>
      <c r="F127" s="26" t="n"/>
      <c r="G127" s="38">
        <f>IFERROR(VLOOKUP($A127&amp;"_"&amp;$B127,Results_Deltas!$A$2:$P$15000,5,FALSE),"")</f>
        <v/>
      </c>
      <c r="H127" s="38" t="inlineStr">
        <is>
          <t>Blanket (page end)</t>
        </is>
      </c>
      <c r="I127" s="26" t="n"/>
      <c r="J127" s="26" t="n"/>
      <c r="K127" s="26" t="n"/>
      <c r="L127" s="26" t="inlineStr">
        <is>
          <t>YES</t>
        </is>
      </c>
      <c r="N127" s="76"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LR_BAND_LADDER_STOCH_EXTREME</t>
        </is>
      </c>
      <c r="B128" s="38" t="inlineStr">
        <is>
          <t>30.0_ALT</t>
        </is>
      </c>
      <c r="C128" s="38" t="n"/>
      <c r="D128" s="38" t="inlineStr">
        <is>
          <t>GLOBAL_CHECK, STOCKS_EXIT</t>
        </is>
      </c>
      <c r="E128" s="38" t="n"/>
      <c r="F128" s="26" t="n"/>
      <c r="G128" s="38">
        <f>IFERROR(VLOOKUP($A128&amp;"_"&amp;$B128,Results_Deltas!$A$2:$P$15000,5,FALSE),"")</f>
        <v/>
      </c>
      <c r="H128" s="38" t="inlineStr">
        <is>
          <t>Blanket (page end)</t>
        </is>
      </c>
      <c r="I128" s="26" t="n"/>
      <c r="J128" s="26" t="n"/>
      <c r="K128" s="26" t="n"/>
      <c r="L128" s="26" t="inlineStr">
        <is>
          <t>NO</t>
        </is>
      </c>
      <c r="N128" s="76"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LR_BAND_LADDER_TF_BOTTOM</t>
        </is>
      </c>
      <c r="B129" s="38" t="inlineStr">
        <is>
          <t>0</t>
        </is>
      </c>
      <c r="C129" s="38" t="n"/>
      <c r="D129" s="38" t="inlineStr">
        <is>
          <t>GLOBAL_CHECK, STOCKS_EXIT</t>
        </is>
      </c>
      <c r="E129" s="38" t="n"/>
      <c r="F129" s="26" t="n"/>
      <c r="G129" s="38">
        <f>IFERROR(VLOOKUP($A129&amp;"_"&amp;$B129,Results_Deltas!$A$2:$P$15000,5,FALSE),"")</f>
        <v/>
      </c>
      <c r="H129" s="38" t="inlineStr">
        <is>
          <t>Blanket (page end)</t>
        </is>
      </c>
      <c r="I129" s="26" t="n"/>
      <c r="J129" s="26" t="n"/>
      <c r="K129" s="26" t="n"/>
      <c r="L129" s="26" t="inlineStr">
        <is>
          <t>NO</t>
        </is>
      </c>
      <c r="N129" s="76"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LR_BAND_LADDER_TF_BOTTOM</t>
        </is>
      </c>
      <c r="B130" s="38" t="inlineStr">
        <is>
          <t>1</t>
        </is>
      </c>
      <c r="C130" s="38" t="n"/>
      <c r="D130" s="38" t="inlineStr">
        <is>
          <t>GLOBAL_CHECK, STOCKS_EXIT</t>
        </is>
      </c>
      <c r="E130" s="38" t="n"/>
      <c r="F130" s="26" t="n"/>
      <c r="G130" s="38">
        <f>IFERROR(VLOOKUP($A130&amp;"_"&amp;$B130,Results_Deltas!$A$2:$P$15000,5,FALSE),"")</f>
        <v/>
      </c>
      <c r="H130" s="38" t="inlineStr">
        <is>
          <t>Blanket (page end)</t>
        </is>
      </c>
      <c r="I130" s="26" t="n"/>
      <c r="J130" s="26" t="n"/>
      <c r="K130" s="26" t="n"/>
      <c r="L130" s="26" t="inlineStr">
        <is>
          <t>NO</t>
        </is>
      </c>
      <c r="N130" s="76"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LR_BAND_LADDER_TF_TOP</t>
        </is>
      </c>
      <c r="B131" s="38" t="inlineStr">
        <is>
          <t>0</t>
        </is>
      </c>
      <c r="C131" s="38" t="n"/>
      <c r="D131" s="38" t="inlineStr">
        <is>
          <t>GLOBAL_CHECK, STOCKS_EXIT</t>
        </is>
      </c>
      <c r="E131" s="38" t="n"/>
      <c r="F131" s="26" t="n"/>
      <c r="G131" s="38">
        <f>IFERROR(VLOOKUP($A131&amp;"_"&amp;$B131,Results_Deltas!$A$2:$P$15000,5,FALSE),"")</f>
        <v/>
      </c>
      <c r="H131" s="38" t="inlineStr">
        <is>
          <t>Blanket (page end)</t>
        </is>
      </c>
      <c r="I131" s="26" t="n"/>
      <c r="J131" s="26" t="n"/>
      <c r="K131" s="26" t="n"/>
      <c r="L131" s="26" t="inlineStr">
        <is>
          <t>NO</t>
        </is>
      </c>
      <c r="N131" s="76"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LR_BAND_LADDER_TF_TOP</t>
        </is>
      </c>
      <c r="B132" s="38" t="inlineStr">
        <is>
          <t>1</t>
        </is>
      </c>
      <c r="C132" s="38" t="n"/>
      <c r="D132" s="38" t="inlineStr">
        <is>
          <t>GLOBAL_CHECK, STOCKS_EXIT</t>
        </is>
      </c>
      <c r="E132" s="38" t="n"/>
      <c r="F132" s="26" t="n"/>
      <c r="G132" s="38">
        <f>IFERROR(VLOOKUP($A132&amp;"_"&amp;$B132,Results_Deltas!$A$2:$P$15000,5,FALSE),"")</f>
        <v/>
      </c>
      <c r="H132" s="38" t="inlineStr">
        <is>
          <t>Blanket (page end)</t>
        </is>
      </c>
      <c r="I132" s="26" t="n"/>
      <c r="J132" s="26" t="n"/>
      <c r="K132" s="26" t="n"/>
      <c r="L132" s="26" t="inlineStr">
        <is>
          <t>NO</t>
        </is>
      </c>
      <c r="N132" s="76"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9" t="inlineStr">
        <is>
          <t>MANDATORY_REENTRY_WT_FILTER_MIN_TFS</t>
        </is>
      </c>
      <c r="B133" s="40" t="inlineStr">
        <is>
          <t>1</t>
        </is>
      </c>
      <c r="C133" s="38" t="n"/>
      <c r="D133" s="38" t="inlineStr">
        <is>
          <t>GLOBAL_CHECK, STOCKS_EXIT</t>
        </is>
      </c>
      <c r="E133" s="38" t="n"/>
      <c r="F133" s="26" t="n"/>
      <c r="G133" s="38">
        <f>IFERROR(VLOOKUP($A133&amp;"_"&amp;$B133,Results_Deltas!$A$2:$P$15000,5,FALSE),"")</f>
        <v/>
      </c>
      <c r="H133" s="38" t="inlineStr">
        <is>
          <t>Blanket (page end)</t>
        </is>
      </c>
      <c r="I133" s="26" t="n"/>
      <c r="J133" s="26" t="n"/>
      <c r="K133" s="26" t="n"/>
      <c r="L133" s="26" t="inlineStr">
        <is>
          <t>YES</t>
        </is>
      </c>
      <c r="N133" s="76"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MANDATORY_REENTRY_WT_FILTER_MIN_TFS</t>
        </is>
      </c>
      <c r="B134" s="38" t="inlineStr">
        <is>
          <t>3</t>
        </is>
      </c>
      <c r="C134" s="38" t="n"/>
      <c r="D134" s="38" t="inlineStr">
        <is>
          <t>GLOBAL_CHECK, STOCKS_EXIT</t>
        </is>
      </c>
      <c r="E134" s="38" t="n"/>
      <c r="F134" s="26" t="n"/>
      <c r="G134" s="38">
        <f>IFERROR(VLOOKUP($A134&amp;"_"&amp;$B134,Results_Deltas!$A$2:$P$15000,5,FALSE),"")</f>
        <v/>
      </c>
      <c r="H134" s="38" t="inlineStr">
        <is>
          <t>Blanket (page end)</t>
        </is>
      </c>
      <c r="I134" s="26" t="n"/>
      <c r="J134" s="26" t="n"/>
      <c r="K134" s="26" t="n"/>
      <c r="L134" s="26" t="inlineStr">
        <is>
          <t>NO</t>
        </is>
      </c>
      <c r="N134" s="76"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MANDATORY_REENTRY_WT_FILTER_MIN_TFS</t>
        </is>
      </c>
      <c r="B135" s="38" t="inlineStr">
        <is>
          <t>2</t>
        </is>
      </c>
      <c r="C135" s="38" t="n"/>
      <c r="D135" s="38" t="inlineStr">
        <is>
          <t>GLOBAL_CHECK, STOCKS_EXIT</t>
        </is>
      </c>
      <c r="E135" s="38" t="n"/>
      <c r="F135" s="26" t="n"/>
      <c r="G135" s="38">
        <f>IFERROR(VLOOKUP($A135&amp;"_"&amp;$B135,Results_Deltas!$A$2:$P$15000,5,FALSE),"")</f>
        <v/>
      </c>
      <c r="H135" s="38" t="inlineStr">
        <is>
          <t>Blanket (page end)</t>
        </is>
      </c>
      <c r="I135" s="26" t="n"/>
      <c r="J135" s="26" t="n"/>
      <c r="K135" s="26" t="n"/>
      <c r="L135" s="26" t="inlineStr">
        <is>
          <t>NO</t>
        </is>
      </c>
      <c r="N135" s="76"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MANDATORY_REENTRY_WT_FILTER_MIN_VELOCITY</t>
        </is>
      </c>
      <c r="B136" s="40" t="inlineStr">
        <is>
          <t>0.0</t>
        </is>
      </c>
      <c r="C136" s="38" t="n"/>
      <c r="D136" s="38" t="inlineStr">
        <is>
          <t>GLOBAL_CHECK, STOCKS_EXIT</t>
        </is>
      </c>
      <c r="E136" s="38" t="n"/>
      <c r="F136" s="26" t="n"/>
      <c r="G136" s="38">
        <f>IFERROR(VLOOKUP($A136&amp;"_"&amp;$B136,Results_Deltas!$A$2:$P$15000,5,FALSE),"")</f>
        <v/>
      </c>
      <c r="H136" s="38" t="inlineStr">
        <is>
          <t>Blanket (page end)</t>
        </is>
      </c>
      <c r="I136" s="26" t="n"/>
      <c r="J136" s="26" t="n"/>
      <c r="K136" s="26" t="n"/>
      <c r="L136" s="26" t="inlineStr">
        <is>
          <t>YES</t>
        </is>
      </c>
      <c r="N136" s="76"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MANDATORY_REENTRY_WT_FILTER_MIN_VELOCITY</t>
        </is>
      </c>
      <c r="B137" s="38" t="inlineStr">
        <is>
          <t>0.0_ALT</t>
        </is>
      </c>
      <c r="C137" s="38" t="n"/>
      <c r="D137" s="38" t="inlineStr">
        <is>
          <t>GLOBAL_CHECK, STOCKS_EXIT</t>
        </is>
      </c>
      <c r="E137" s="38" t="n"/>
      <c r="F137" s="26" t="n"/>
      <c r="G137" s="38">
        <f>IFERROR(VLOOKUP($A137&amp;"_"&amp;$B137,Results_Deltas!$A$2:$P$15000,5,FALSE),"")</f>
        <v/>
      </c>
      <c r="H137" s="38" t="inlineStr">
        <is>
          <t>Blanket (page end)</t>
        </is>
      </c>
      <c r="I137" s="26" t="n"/>
      <c r="J137" s="26" t="n"/>
      <c r="K137" s="26" t="n"/>
      <c r="L137" s="26" t="inlineStr">
        <is>
          <t>NO</t>
        </is>
      </c>
      <c r="N137" s="76"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MANDATORY_REENTRY_WT_FILTER_REQUIRE_FLIP</t>
        </is>
      </c>
      <c r="B138" s="40" t="inlineStr">
        <is>
          <t>False</t>
        </is>
      </c>
      <c r="C138" s="38" t="n"/>
      <c r="D138" s="38" t="inlineStr">
        <is>
          <t>GLOBAL_CHECK, STOCKS_EXIT</t>
        </is>
      </c>
      <c r="E138" s="38" t="n"/>
      <c r="F138" s="26" t="n"/>
      <c r="G138" s="38">
        <f>IFERROR(VLOOKUP($A138&amp;"_"&amp;$B138,Results_Deltas!$A$2:$P$15000,5,FALSE),"")</f>
        <v/>
      </c>
      <c r="H138" s="38" t="inlineStr">
        <is>
          <t>Blanket (page end)</t>
        </is>
      </c>
      <c r="I138" s="26" t="n"/>
      <c r="J138" s="26" t="n"/>
      <c r="K138" s="26" t="n"/>
      <c r="L138" s="26" t="inlineStr">
        <is>
          <t>YES</t>
        </is>
      </c>
      <c r="N138" s="76"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MANDATORY_REENTRY_WT_FILTER_REQUIRE_FLIP</t>
        </is>
      </c>
      <c r="B139" s="38" t="inlineStr">
        <is>
          <t>False_ALT</t>
        </is>
      </c>
      <c r="C139" s="38" t="n"/>
      <c r="D139" s="38" t="inlineStr">
        <is>
          <t>GLOBAL_CHECK, STOCKS_EXIT</t>
        </is>
      </c>
      <c r="E139" s="38" t="n"/>
      <c r="F139" s="26" t="n"/>
      <c r="G139" s="38">
        <f>IFERROR(VLOOKUP($A139&amp;"_"&amp;$B139,Results_Deltas!$A$2:$P$15000,5,FALSE),"")</f>
        <v/>
      </c>
      <c r="H139" s="38" t="inlineStr">
        <is>
          <t>Blanket (page end)</t>
        </is>
      </c>
      <c r="I139" s="26" t="n"/>
      <c r="J139" s="26" t="n"/>
      <c r="K139" s="26" t="n"/>
      <c r="L139" s="26" t="inlineStr">
        <is>
          <t>NO</t>
        </is>
      </c>
      <c r="N139" s="76"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MANDATORY_REENTRY_WT_FILTER_VELOCITY_RATIO</t>
        </is>
      </c>
      <c r="B140" s="40" t="inlineStr">
        <is>
          <t>0.90</t>
        </is>
      </c>
      <c r="C140" s="38" t="n"/>
      <c r="D140" s="38" t="inlineStr">
        <is>
          <t>GLOBAL_CHECK, STOCKS_EXIT</t>
        </is>
      </c>
      <c r="E140" s="38" t="n"/>
      <c r="F140" s="26" t="n"/>
      <c r="G140" s="38">
        <f>IFERROR(VLOOKUP($A140&amp;"_"&amp;$B140,Results_Deltas!$A$2:$P$15000,5,FALSE),"")</f>
        <v/>
      </c>
      <c r="H140" s="38" t="inlineStr">
        <is>
          <t>Blanket (page end)</t>
        </is>
      </c>
      <c r="I140" s="26" t="n"/>
      <c r="J140" s="26" t="n"/>
      <c r="K140" s="26" t="n"/>
      <c r="L140" s="26" t="inlineStr">
        <is>
          <t>YES</t>
        </is>
      </c>
      <c r="N140" s="76"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MANDATORY_REENTRY_WT_FILTER_VELOCITY_RATIO</t>
        </is>
      </c>
      <c r="B141" s="38" t="inlineStr">
        <is>
          <t>0.90_ALT</t>
        </is>
      </c>
      <c r="C141" s="38" t="n"/>
      <c r="D141" s="38" t="inlineStr">
        <is>
          <t>GLOBAL_CHECK, STOCKS_EXIT</t>
        </is>
      </c>
      <c r="E141" s="38" t="n"/>
      <c r="F141" s="26" t="n"/>
      <c r="G141" s="38">
        <f>IFERROR(VLOOKUP($A141&amp;"_"&amp;$B141,Results_Deltas!$A$2:$P$15000,5,FALSE),"")</f>
        <v/>
      </c>
      <c r="H141" s="38" t="inlineStr">
        <is>
          <t>Blanket (page end)</t>
        </is>
      </c>
      <c r="I141" s="26" t="n"/>
      <c r="J141" s="26" t="n"/>
      <c r="K141" s="26" t="n"/>
      <c r="L141" s="26" t="inlineStr">
        <is>
          <t>NO</t>
        </is>
      </c>
      <c r="N141" s="76"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MARKET_QUALITY_SCORE_ENABLED</t>
        </is>
      </c>
      <c r="B142" s="40" t="inlineStr">
        <is>
          <t>False</t>
        </is>
      </c>
      <c r="C142" s="38" t="n"/>
      <c r="D142" s="38" t="inlineStr">
        <is>
          <t>ENTRY, GLOBAL_CHECK, STOCKS_EXIT</t>
        </is>
      </c>
      <c r="E142" s="38" t="n"/>
      <c r="F142" s="26" t="n"/>
      <c r="G142" s="38">
        <f>IFERROR(VLOOKUP($A142&amp;"_"&amp;$B142,Results_Deltas!$A$2:$P$15000,5,FALSE),"")</f>
        <v/>
      </c>
      <c r="H142" s="38" t="inlineStr">
        <is>
          <t>Blanket (page end)</t>
        </is>
      </c>
      <c r="I142" s="26" t="n"/>
      <c r="J142" s="26" t="n"/>
      <c r="K142" s="26" t="n"/>
      <c r="L142" s="26" t="inlineStr">
        <is>
          <t>YES</t>
        </is>
      </c>
      <c r="N142" s="76"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MARKET_QUALITY_SCORE_ENABLED</t>
        </is>
      </c>
      <c r="B143" s="38" t="inlineStr">
        <is>
          <t>True</t>
        </is>
      </c>
      <c r="C143" s="38" t="n"/>
      <c r="D143" s="38" t="inlineStr">
        <is>
          <t>ENTRY, GLOBAL_CHECK, STOCKS_EXIT</t>
        </is>
      </c>
      <c r="E143" s="38" t="n"/>
      <c r="F143" s="26" t="n"/>
      <c r="G143" s="38">
        <f>IFERROR(VLOOKUP($A143&amp;"_"&amp;$B143,Results_Deltas!$A$2:$P$15000,5,FALSE),"")</f>
        <v/>
      </c>
      <c r="H143" s="38" t="inlineStr">
        <is>
          <t>Blanket (page end)</t>
        </is>
      </c>
      <c r="I143" s="26" t="n"/>
      <c r="J143" s="26" t="n"/>
      <c r="K143" s="26" t="n"/>
      <c r="L143" s="26" t="inlineStr">
        <is>
          <t>NO</t>
        </is>
      </c>
      <c r="N143" s="76"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MI_TF_AGREE_MIN</t>
        </is>
      </c>
      <c r="B144" s="38" t="inlineStr">
        <is>
          <t>0.0</t>
        </is>
      </c>
      <c r="C144" s="38" t="n"/>
      <c r="D144" s="38" t="inlineStr">
        <is>
          <t>ENTRY, GLOBAL_CHECK, STOCKS_EXIT</t>
        </is>
      </c>
      <c r="E144" s="38" t="n"/>
      <c r="F144" s="26" t="n"/>
      <c r="G144" s="38">
        <f>IFERROR(VLOOKUP($A144&amp;"_"&amp;$B144,Results_Deltas!$A$2:$P$15000,5,FALSE),"")</f>
        <v/>
      </c>
      <c r="H144" s="38" t="inlineStr">
        <is>
          <t>Blanket (page end)</t>
        </is>
      </c>
      <c r="I144" s="26" t="n"/>
      <c r="J144" s="26" t="n"/>
      <c r="K144" s="26" t="n"/>
      <c r="L144" s="26" t="inlineStr">
        <is>
          <t>NO</t>
        </is>
      </c>
      <c r="N144" s="76"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MI_TF_AGREE_MIN</t>
        </is>
      </c>
      <c r="B145" s="38" t="inlineStr">
        <is>
          <t>0.0_ALT</t>
        </is>
      </c>
      <c r="C145" s="38" t="n"/>
      <c r="D145" s="38" t="inlineStr">
        <is>
          <t>ENTRY, GLOBAL_CHECK, STOCKS_EXIT</t>
        </is>
      </c>
      <c r="E145" s="38" t="n"/>
      <c r="F145" s="26" t="n"/>
      <c r="G145" s="38">
        <f>IFERROR(VLOOKUP($A145&amp;"_"&amp;$B145,Results_Deltas!$A$2:$P$15000,5,FALSE),"")</f>
        <v/>
      </c>
      <c r="H145" s="38" t="inlineStr">
        <is>
          <t>Blanket (page end)</t>
        </is>
      </c>
      <c r="I145" s="26" t="n"/>
      <c r="J145" s="26" t="n"/>
      <c r="K145" s="26" t="n"/>
      <c r="L145" s="26" t="inlineStr">
        <is>
          <t>NO</t>
        </is>
      </c>
      <c r="N145" s="76"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MOVER_THRESHOLD</t>
        </is>
      </c>
      <c r="B146" s="40" t="inlineStr">
        <is>
          <t>5</t>
        </is>
      </c>
      <c r="C146" s="38" t="n"/>
      <c r="D146" s="38" t="inlineStr">
        <is>
          <t>ENTRY, GLOBAL_CHECK, STOCKS_EXIT</t>
        </is>
      </c>
      <c r="E146" s="38" t="n"/>
      <c r="F146" s="26" t="n"/>
      <c r="G146" s="38">
        <f>IFERROR(VLOOKUP($A146&amp;"_"&amp;$B146,Results_Deltas!$A$2:$P$15000,5,FALSE),"")</f>
        <v/>
      </c>
      <c r="H146" s="38" t="inlineStr">
        <is>
          <t>Blanket (page end)</t>
        </is>
      </c>
      <c r="I146" s="26" t="n"/>
      <c r="J146" s="26" t="n"/>
      <c r="K146" s="26" t="n"/>
      <c r="L146" s="26" t="inlineStr">
        <is>
          <t>YES</t>
        </is>
      </c>
      <c r="N146" s="76"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MOVER_THRESHOLD</t>
        </is>
      </c>
      <c r="B147" s="38" t="inlineStr">
        <is>
          <t>6.25</t>
        </is>
      </c>
      <c r="C147" s="38" t="n"/>
      <c r="D147" s="38" t="inlineStr">
        <is>
          <t>ENTRY, GLOBAL_CHECK, STOCKS_EXIT</t>
        </is>
      </c>
      <c r="E147" s="38" t="n"/>
      <c r="F147" s="26" t="n"/>
      <c r="G147" s="38">
        <f>IFERROR(VLOOKUP($A147&amp;"_"&amp;$B147,Results_Deltas!$A$2:$P$15000,5,FALSE),"")</f>
        <v/>
      </c>
      <c r="H147" s="38" t="inlineStr">
        <is>
          <t>Blanket (page end)</t>
        </is>
      </c>
      <c r="I147" s="26" t="n"/>
      <c r="J147" s="26" t="n"/>
      <c r="K147" s="26" t="n"/>
      <c r="L147" s="26" t="inlineStr">
        <is>
          <t>NO</t>
        </is>
      </c>
      <c r="N147" s="76"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MOVER_THRESHOLD</t>
        </is>
      </c>
      <c r="B148" s="38" t="inlineStr">
        <is>
          <t>3.75</t>
        </is>
      </c>
      <c r="C148" s="38" t="n"/>
      <c r="D148" s="38" t="inlineStr">
        <is>
          <t>ENTRY, GLOBAL_CHECK, STOCKS_EXIT</t>
        </is>
      </c>
      <c r="E148" s="38" t="n"/>
      <c r="F148" s="26" t="n"/>
      <c r="G148" s="38">
        <f>IFERROR(VLOOKUP($A148&amp;"_"&amp;$B148,Results_Deltas!$A$2:$P$15000,5,FALSE),"")</f>
        <v/>
      </c>
      <c r="H148" s="38" t="inlineStr">
        <is>
          <t>Blanket (page end)</t>
        </is>
      </c>
      <c r="I148" s="26" t="n"/>
      <c r="J148" s="26" t="n"/>
      <c r="K148" s="26" t="n"/>
      <c r="L148" s="26" t="inlineStr">
        <is>
          <t>NO</t>
        </is>
      </c>
      <c r="N148" s="76"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MOVER_THRESHOLD</t>
        </is>
      </c>
      <c r="B149" s="38" t="inlineStr">
        <is>
          <t>2.5</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N149" s="76"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MTF_FILTER_STRONG_BUY_QUICK_BYPASS</t>
        </is>
      </c>
      <c r="B150" s="38" t="inlineStr">
        <is>
          <t>0.0</t>
        </is>
      </c>
      <c r="C150" s="38" t="n"/>
      <c r="D150" s="38" t="inlineStr">
        <is>
          <t>GLOBAL_CHECK, STOCKS_EXIT</t>
        </is>
      </c>
      <c r="E150" s="38" t="n"/>
      <c r="F150" s="26" t="n"/>
      <c r="G150" s="38">
        <f>IFERROR(VLOOKUP($A150&amp;"_"&amp;$B150,Results_Deltas!$A$2:$P$15000,5,FALSE),"")</f>
        <v/>
      </c>
      <c r="H150" s="38" t="inlineStr">
        <is>
          <t>Blanket (page end)</t>
        </is>
      </c>
      <c r="I150" s="26" t="n"/>
      <c r="J150" s="26" t="n"/>
      <c r="K150" s="26" t="n"/>
      <c r="L150" s="26" t="inlineStr">
        <is>
          <t>NO</t>
        </is>
      </c>
      <c r="N150" s="76"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MTF_FILTER_STRONG_BUY_QUICK_BYPASS</t>
        </is>
      </c>
      <c r="B151" s="38" t="inlineStr">
        <is>
          <t>0.0_ALT</t>
        </is>
      </c>
      <c r="C151" s="38" t="n"/>
      <c r="D151" s="38" t="inlineStr">
        <is>
          <t>GLOBAL_CHECK, STOCKS_EXIT</t>
        </is>
      </c>
      <c r="E151" s="38" t="n"/>
      <c r="F151" s="26" t="n"/>
      <c r="G151" s="38">
        <f>IFERROR(VLOOKUP($A151&amp;"_"&amp;$B151,Results_Deltas!$A$2:$P$15000,5,FALSE),"")</f>
        <v/>
      </c>
      <c r="H151" s="38" t="inlineStr">
        <is>
          <t>Blanket (page end)</t>
        </is>
      </c>
      <c r="I151" s="26" t="n"/>
      <c r="J151" s="26" t="n"/>
      <c r="K151" s="26" t="n"/>
      <c r="L151" s="26" t="inlineStr">
        <is>
          <t>NO</t>
        </is>
      </c>
      <c r="N151" s="76"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MTF_GR_MIN_IND</t>
        </is>
      </c>
      <c r="B152" s="38" t="inlineStr">
        <is>
          <t>5</t>
        </is>
      </c>
      <c r="C152" s="38" t="n"/>
      <c r="D152" s="38" t="inlineStr">
        <is>
          <t>GLOBAL_CHECK, STOCKS_EXIT</t>
        </is>
      </c>
      <c r="E152" s="38" t="n"/>
      <c r="F152" s="26" t="n"/>
      <c r="G152" s="38">
        <f>IFERROR(VLOOKUP($A152&amp;"_"&amp;$B152,Results_Deltas!$A$2:$P$15000,5,FALSE),"")</f>
        <v/>
      </c>
      <c r="H152" s="38" t="inlineStr">
        <is>
          <t>Blanket (page end)</t>
        </is>
      </c>
      <c r="I152" s="26" t="n"/>
      <c r="J152" s="26" t="n"/>
      <c r="K152" s="26" t="n"/>
      <c r="L152" s="26" t="inlineStr">
        <is>
          <t>NO</t>
        </is>
      </c>
      <c r="N152" s="76"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MTF_GR_MIN_IND</t>
        </is>
      </c>
      <c r="B153" s="38" t="inlineStr">
        <is>
          <t>5_ALT</t>
        </is>
      </c>
      <c r="C153" s="38" t="n"/>
      <c r="D153" s="38" t="inlineStr">
        <is>
          <t>GLOBAL_CHECK, STOCKS_EXIT</t>
        </is>
      </c>
      <c r="E153" s="38" t="n"/>
      <c r="F153" s="26" t="n"/>
      <c r="G153" s="38">
        <f>IFERROR(VLOOKUP($A153&amp;"_"&amp;$B153,Results_Deltas!$A$2:$P$15000,5,FALSE),"")</f>
        <v/>
      </c>
      <c r="H153" s="38" t="inlineStr">
        <is>
          <t>Blanket (page end)</t>
        </is>
      </c>
      <c r="I153" s="26" t="n"/>
      <c r="J153" s="26" t="n"/>
      <c r="K153" s="26" t="n"/>
      <c r="L153" s="26" t="inlineStr">
        <is>
          <t>NO</t>
        </is>
      </c>
      <c r="N153" s="76"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MTS_BOTTOM_BONUS_THRESHOLD</t>
        </is>
      </c>
      <c r="B154" s="40" t="inlineStr">
        <is>
          <t>25</t>
        </is>
      </c>
      <c r="C154" s="38" t="n"/>
      <c r="D154" s="38" t="inlineStr">
        <is>
          <t>ENTRY, GLOBAL_CHECK, STOCKS_EXIT</t>
        </is>
      </c>
      <c r="E154" s="38" t="n"/>
      <c r="F154" s="26" t="n"/>
      <c r="G154" s="38">
        <f>IFERROR(VLOOKUP($A154&amp;"_"&amp;$B154,Results_Deltas!$A$2:$P$15000,5,FALSE),"")</f>
        <v/>
      </c>
      <c r="H154" s="38" t="inlineStr">
        <is>
          <t>Blanket (page end)</t>
        </is>
      </c>
      <c r="I154" s="26" t="n"/>
      <c r="J154" s="26" t="n"/>
      <c r="K154" s="26" t="n"/>
      <c r="L154" s="26" t="inlineStr">
        <is>
          <t>YES</t>
        </is>
      </c>
      <c r="N154" s="76"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MTS_BOTTOM_BONUS_THRESHOLD</t>
        </is>
      </c>
      <c r="B155" s="38" t="inlineStr">
        <is>
          <t>31.25</t>
        </is>
      </c>
      <c r="C155" s="38" t="n"/>
      <c r="D155" s="38" t="inlineStr">
        <is>
          <t>ENTRY, GLOBAL_CHECK, STOCKS_EXIT</t>
        </is>
      </c>
      <c r="E155" s="38" t="n"/>
      <c r="F155" s="26" t="n"/>
      <c r="G155" s="38">
        <f>IFERROR(VLOOKUP($A155&amp;"_"&amp;$B155,Results_Deltas!$A$2:$P$15000,5,FALSE),"")</f>
        <v/>
      </c>
      <c r="H155" s="38" t="inlineStr">
        <is>
          <t>Blanket (page end)</t>
        </is>
      </c>
      <c r="I155" s="26" t="n"/>
      <c r="J155" s="26" t="n"/>
      <c r="K155" s="26" t="n"/>
      <c r="L155" s="26" t="inlineStr">
        <is>
          <t>NO</t>
        </is>
      </c>
      <c r="N155" s="76"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MTS_BOTTOM_BONUS_THRESHOLD</t>
        </is>
      </c>
      <c r="B156" s="38" t="inlineStr">
        <is>
          <t>18.75</t>
        </is>
      </c>
      <c r="C156" s="38" t="n"/>
      <c r="D156" s="38" t="inlineStr">
        <is>
          <t>ENTRY, GLOBAL_CHECK, STOCKS_EXIT</t>
        </is>
      </c>
      <c r="E156" s="38" t="n"/>
      <c r="F156" s="26" t="n"/>
      <c r="G156" s="38">
        <f>IFERROR(VLOOKUP($A156&amp;"_"&amp;$B156,Results_Deltas!$A$2:$P$15000,5,FALSE),"")</f>
        <v/>
      </c>
      <c r="H156" s="38" t="inlineStr">
        <is>
          <t>Blanket (page end)</t>
        </is>
      </c>
      <c r="I156" s="26" t="n"/>
      <c r="J156" s="26" t="n"/>
      <c r="K156" s="26" t="n"/>
      <c r="L156" s="26" t="inlineStr">
        <is>
          <t>NO</t>
        </is>
      </c>
      <c r="N156" s="76"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MTS_BOTTOM_BONUS_THRESHOLD</t>
        </is>
      </c>
      <c r="B157" s="38" t="inlineStr">
        <is>
          <t>12.5</t>
        </is>
      </c>
      <c r="C157" s="38" t="n"/>
      <c r="D157" s="38" t="inlineStr">
        <is>
          <t>ENTRY, GLOBAL_CHECK, STOCKS_EXIT</t>
        </is>
      </c>
      <c r="E157" s="38" t="n"/>
      <c r="F157" s="26" t="n"/>
      <c r="G157" s="38">
        <f>IFERROR(VLOOKUP($A157&amp;"_"&amp;$B157,Results_Deltas!$A$2:$P$15000,5,FALSE),"")</f>
        <v/>
      </c>
      <c r="H157" s="38" t="inlineStr">
        <is>
          <t>Blanket (page end)</t>
        </is>
      </c>
      <c r="I157" s="26" t="n"/>
      <c r="J157" s="26" t="n"/>
      <c r="K157" s="26" t="n"/>
      <c r="L157" s="26" t="inlineStr">
        <is>
          <t>NO</t>
        </is>
      </c>
      <c r="N157" s="76"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MTS_BOTTOM_STRONG_THRESHOLD</t>
        </is>
      </c>
      <c r="B158" s="40" t="inlineStr">
        <is>
          <t>40</t>
        </is>
      </c>
      <c r="C158" s="38" t="n"/>
      <c r="D158" s="38" t="inlineStr">
        <is>
          <t>ENTRY, GLOBAL_CHECK, STOCKS_EXIT</t>
        </is>
      </c>
      <c r="E158" s="38" t="n"/>
      <c r="F158" s="26" t="n"/>
      <c r="G158" s="38">
        <f>IFERROR(VLOOKUP($A158&amp;"_"&amp;$B158,Results_Deltas!$A$2:$P$15000,5,FALSE),"")</f>
        <v/>
      </c>
      <c r="H158" s="38" t="inlineStr">
        <is>
          <t>Blanket (page end)</t>
        </is>
      </c>
      <c r="I158" s="26" t="n"/>
      <c r="J158" s="26" t="n"/>
      <c r="K158" s="26" t="n"/>
      <c r="L158" s="26" t="inlineStr">
        <is>
          <t>YES</t>
        </is>
      </c>
      <c r="N158" s="76"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MTS_BOTTOM_STRONG_THRESHOLD</t>
        </is>
      </c>
      <c r="B159" s="38" t="inlineStr">
        <is>
          <t>50</t>
        </is>
      </c>
      <c r="C159" s="38" t="n"/>
      <c r="D159" s="38" t="inlineStr">
        <is>
          <t>ENTRY, GLOBAL_CHECK, STOCKS_EXIT</t>
        </is>
      </c>
      <c r="E159" s="38" t="n"/>
      <c r="F159" s="26" t="n"/>
      <c r="G159" s="38">
        <f>IFERROR(VLOOKUP($A159&amp;"_"&amp;$B159,Results_Deltas!$A$2:$P$15000,5,FALSE),"")</f>
        <v/>
      </c>
      <c r="H159" s="38" t="inlineStr">
        <is>
          <t>Blanket (page end)</t>
        </is>
      </c>
      <c r="I159" s="26" t="n"/>
      <c r="J159" s="26" t="n"/>
      <c r="K159" s="26" t="n"/>
      <c r="L159" s="26" t="inlineStr">
        <is>
          <t>NO</t>
        </is>
      </c>
      <c r="N159" s="76"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MTS_BOTTOM_STRONG_THRESHOLD</t>
        </is>
      </c>
      <c r="B160" s="38" t="inlineStr">
        <is>
          <t>30</t>
        </is>
      </c>
      <c r="C160" s="38" t="n"/>
      <c r="D160" s="38" t="inlineStr">
        <is>
          <t>ENTRY, GLOBAL_CHECK, STOCKS_EXIT</t>
        </is>
      </c>
      <c r="E160" s="38" t="n"/>
      <c r="F160" s="26" t="n"/>
      <c r="G160" s="38">
        <f>IFERROR(VLOOKUP($A160&amp;"_"&amp;$B160,Results_Deltas!$A$2:$P$15000,5,FALSE),"")</f>
        <v/>
      </c>
      <c r="H160" s="38" t="inlineStr">
        <is>
          <t>Blanket (page end)</t>
        </is>
      </c>
      <c r="I160" s="26" t="n"/>
      <c r="J160" s="26" t="n"/>
      <c r="K160" s="26" t="n"/>
      <c r="L160" s="26" t="inlineStr">
        <is>
          <t>NO</t>
        </is>
      </c>
      <c r="N160" s="76"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MTS_BOTTOM_STRONG_THRESHOLD</t>
        </is>
      </c>
      <c r="B161" s="38" t="inlineStr">
        <is>
          <t>20</t>
        </is>
      </c>
      <c r="C161" s="38" t="n"/>
      <c r="D161" s="38" t="inlineStr">
        <is>
          <t>ENTRY, GLOBAL_CHECK, STOCKS_EXIT</t>
        </is>
      </c>
      <c r="E161" s="38" t="n"/>
      <c r="F161" s="26" t="n"/>
      <c r="G161" s="38">
        <f>IFERROR(VLOOKUP($A161&amp;"_"&amp;$B161,Results_Deltas!$A$2:$P$15000,5,FALSE),"")</f>
        <v/>
      </c>
      <c r="H161" s="38" t="inlineStr">
        <is>
          <t>Blanket (page end)</t>
        </is>
      </c>
      <c r="I161" s="26" t="n"/>
      <c r="J161" s="26" t="n"/>
      <c r="K161" s="26" t="n"/>
      <c r="L161" s="26" t="inlineStr">
        <is>
          <t>NO</t>
        </is>
      </c>
      <c r="N161" s="76"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MTS_GATE_ENABLED</t>
        </is>
      </c>
      <c r="B162" s="38" t="inlineStr">
        <is>
          <t>False</t>
        </is>
      </c>
      <c r="C162" s="38" t="n"/>
      <c r="D162" s="38" t="inlineStr">
        <is>
          <t>ENTRY, GLOBAL_CHECK, STOCKS_EXIT</t>
        </is>
      </c>
      <c r="E162" s="38" t="n"/>
      <c r="F162" s="26" t="n"/>
      <c r="G162" s="38">
        <f>IFERROR(VLOOKUP($A162&amp;"_"&amp;$B162,Results_Deltas!$A$2:$P$15000,5,FALSE),"")</f>
        <v/>
      </c>
      <c r="H162" s="38" t="inlineStr">
        <is>
          <t>Blanket (page end)</t>
        </is>
      </c>
      <c r="I162" s="26" t="n"/>
      <c r="J162" s="26" t="n"/>
      <c r="K162" s="26" t="n"/>
      <c r="L162" s="26" t="inlineStr">
        <is>
          <t>NO</t>
        </is>
      </c>
      <c r="N162" s="76"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MTS_GATE_ENABLED</t>
        </is>
      </c>
      <c r="B163" s="40" t="inlineStr">
        <is>
          <t>True</t>
        </is>
      </c>
      <c r="C163" s="38" t="n"/>
      <c r="D163" s="38" t="inlineStr">
        <is>
          <t>ENTRY, GLOBAL_CHECK, STOCKS_EXIT</t>
        </is>
      </c>
      <c r="E163" s="38" t="n"/>
      <c r="F163" s="26" t="n"/>
      <c r="G163" s="38">
        <f>IFERROR(VLOOKUP($A163&amp;"_"&amp;$B163,Results_Deltas!$A$2:$P$15000,5,FALSE),"")</f>
        <v/>
      </c>
      <c r="H163" s="38" t="inlineStr">
        <is>
          <t>Blanket (page end)</t>
        </is>
      </c>
      <c r="I163" s="26" t="n"/>
      <c r="J163" s="26" t="n"/>
      <c r="K163" s="26" t="n"/>
      <c r="L163" s="26" t="inlineStr">
        <is>
          <t>YES</t>
        </is>
      </c>
      <c r="N163" s="76"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9" t="inlineStr">
        <is>
          <t>NEWBORN_LOSS_KILL_GAIN_THRESHOLD_PCT</t>
        </is>
      </c>
      <c r="B164" s="40" t="inlineStr">
        <is>
          <t>0</t>
        </is>
      </c>
      <c r="C164" s="38" t="n"/>
      <c r="D164" s="38" t="inlineStr">
        <is>
          <t>AUGMENT, EXIT, GLOBAL_CHECK, REDUCE, STOCKS_EXIT</t>
        </is>
      </c>
      <c r="E164" s="38" t="n"/>
      <c r="F164" s="26" t="n"/>
      <c r="G164" s="38">
        <f>IFERROR(VLOOKUP($A164&amp;"_"&amp;$B164,Results_Deltas!$A$2:$P$15000,5,FALSE),"")</f>
        <v/>
      </c>
      <c r="H164" s="38" t="inlineStr">
        <is>
          <t>Blanket (page end)</t>
        </is>
      </c>
      <c r="I164" s="26" t="n"/>
      <c r="J164" s="26" t="n"/>
      <c r="K164" s="26" t="n"/>
      <c r="L164" s="26" t="inlineStr">
        <is>
          <t>YES</t>
        </is>
      </c>
      <c r="N164" s="76"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NEWBORN_LOSS_KILL_GAIN_THRESHOLD_PCT</t>
        </is>
      </c>
      <c r="B165" s="38" t="inlineStr">
        <is>
          <t>2.0</t>
        </is>
      </c>
      <c r="C165" s="38" t="n"/>
      <c r="D165" s="38" t="inlineStr">
        <is>
          <t>AUGMENT, EXIT, GLOBAL_CHECK, REDUCE, STOCKS_EXIT</t>
        </is>
      </c>
      <c r="E165" s="38" t="n"/>
      <c r="F165" s="26" t="n"/>
      <c r="G165" s="38">
        <f>IFERROR(VLOOKUP($A165&amp;"_"&amp;$B165,Results_Deltas!$A$2:$P$15000,5,FALSE),"")</f>
        <v/>
      </c>
      <c r="H165" s="38" t="inlineStr">
        <is>
          <t>Blanket (page end)</t>
        </is>
      </c>
      <c r="I165" s="26" t="n"/>
      <c r="J165" s="26" t="n"/>
      <c r="K165" s="26" t="n"/>
      <c r="L165" s="26" t="inlineStr">
        <is>
          <t>NO</t>
        </is>
      </c>
      <c r="N165" s="76"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NEWBORN_LOSS_KILL_GAIN_THRESHOLD_PCT</t>
        </is>
      </c>
      <c r="B166" s="38" t="inlineStr">
        <is>
          <t>1.0</t>
        </is>
      </c>
      <c r="C166" s="38" t="n"/>
      <c r="D166" s="38" t="inlineStr">
        <is>
          <t>AUGMENT, EXIT, GLOBAL_CHECK, REDUCE, STOCKS_EXIT</t>
        </is>
      </c>
      <c r="E166" s="38" t="n"/>
      <c r="F166" s="26" t="n"/>
      <c r="G166" s="38">
        <f>IFERROR(VLOOKUP($A166&amp;"_"&amp;$B166,Results_Deltas!$A$2:$P$15000,5,FALSE),"")</f>
        <v/>
      </c>
      <c r="H166" s="38" t="inlineStr">
        <is>
          <t>Blanket (page end)</t>
        </is>
      </c>
      <c r="I166" s="26" t="n"/>
      <c r="J166" s="26" t="n"/>
      <c r="K166" s="26" t="n"/>
      <c r="L166" s="26" t="inlineStr">
        <is>
          <t>NO</t>
        </is>
      </c>
      <c r="N166" s="76"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NEWBORN_LOSS_KILL_GAIN_THRESHOLD_PCT</t>
        </is>
      </c>
      <c r="B167" s="38" t="inlineStr">
        <is>
          <t>0.5</t>
        </is>
      </c>
      <c r="C167" s="38" t="n"/>
      <c r="D167" s="38" t="inlineStr">
        <is>
          <t>AUGMENT, EXIT, GLOBAL_CHECK, REDUCE, STOCKS_EXIT</t>
        </is>
      </c>
      <c r="E167" s="38" t="n"/>
      <c r="F167" s="26" t="n"/>
      <c r="G167" s="38">
        <f>IFERROR(VLOOKUP($A167&amp;"_"&amp;$B167,Results_Deltas!$A$2:$P$15000,5,FALSE),"")</f>
        <v/>
      </c>
      <c r="H167" s="38" t="inlineStr">
        <is>
          <t>Blanket (page end)</t>
        </is>
      </c>
      <c r="I167" s="26" t="n"/>
      <c r="J167" s="26" t="n"/>
      <c r="K167" s="26" t="n"/>
      <c r="L167" s="26" t="inlineStr">
        <is>
          <t>NO</t>
        </is>
      </c>
      <c r="N167" s="76"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NEWBORN_LOSS_KILL_REQUIRE_VEL_AGAINST</t>
        </is>
      </c>
      <c r="B168" s="38" t="inlineStr">
        <is>
          <t>0.0</t>
        </is>
      </c>
      <c r="C168" s="38" t="n"/>
      <c r="D168" s="38" t="inlineStr">
        <is>
          <t>AUGMENT, EXIT, GLOBAL_CHECK, REDUCE, STOCKS_EXIT</t>
        </is>
      </c>
      <c r="E168" s="38" t="n"/>
      <c r="F168" s="26" t="n"/>
      <c r="G168" s="38">
        <f>IFERROR(VLOOKUP($A168&amp;"_"&amp;$B168,Results_Deltas!$A$2:$P$15000,5,FALSE),"")</f>
        <v/>
      </c>
      <c r="H168" s="38" t="inlineStr">
        <is>
          <t>Blanket (page end)</t>
        </is>
      </c>
      <c r="I168" s="26" t="n"/>
      <c r="J168" s="26" t="n"/>
      <c r="K168" s="26" t="n"/>
      <c r="L168" s="26" t="inlineStr">
        <is>
          <t>NO</t>
        </is>
      </c>
      <c r="N168" s="76"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IFERROR(VLOOKUP($A169&amp;"_"&amp;$B169,Results_Deltas!$A$2:$P$15000,5,FALSE),"")</f>
        <v/>
      </c>
      <c r="H169" s="38" t="inlineStr">
        <is>
          <t>Blanket (page end)</t>
        </is>
      </c>
      <c r="I169" s="26" t="n"/>
      <c r="J169" s="26" t="n"/>
      <c r="K169" s="26" t="n"/>
      <c r="L169" s="26" t="inlineStr">
        <is>
          <t>NO</t>
        </is>
      </c>
      <c r="N169" s="76"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NEW_POSITION_MAX_LOSS_THRESHOLD</t>
        </is>
      </c>
      <c r="B170" s="38" t="inlineStr">
        <is>
          <t>0</t>
        </is>
      </c>
      <c r="C170" s="38" t="n"/>
      <c r="D170" s="38" t="inlineStr">
        <is>
          <t>AUGMENT, EXIT, GLOBAL_CHECK, REDUCE, STOCKS_EXIT</t>
        </is>
      </c>
      <c r="E170" s="38" t="n"/>
      <c r="F170" s="26" t="n"/>
      <c r="G170" s="38">
        <f>IFERROR(VLOOKUP($A170&amp;"_"&amp;$B170,Results_Deltas!$A$2:$P$15000,5,FALSE),"")</f>
        <v/>
      </c>
      <c r="H170" s="38" t="inlineStr">
        <is>
          <t>Blanket (page end)</t>
        </is>
      </c>
      <c r="I170" s="26" t="n"/>
      <c r="J170" s="26" t="n"/>
      <c r="K170" s="26" t="n"/>
      <c r="L170" s="26" t="inlineStr">
        <is>
          <t>NO</t>
        </is>
      </c>
      <c r="N170" s="76"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NEW_POSITION_MAX_LOSS_THRESHOLD</t>
        </is>
      </c>
      <c r="B171" s="38" t="inlineStr">
        <is>
          <t>2.0</t>
        </is>
      </c>
      <c r="C171" s="38" t="n"/>
      <c r="D171" s="38" t="inlineStr">
        <is>
          <t>AUGMENT, EXIT, GLOBAL_CHECK, REDUCE, STOCKS_EXIT</t>
        </is>
      </c>
      <c r="E171" s="38" t="n"/>
      <c r="F171" s="26" t="n"/>
      <c r="G171" s="38">
        <f>IFERROR(VLOOKUP($A171&amp;"_"&amp;$B171,Results_Deltas!$A$2:$P$15000,5,FALSE),"")</f>
        <v/>
      </c>
      <c r="H171" s="38" t="inlineStr">
        <is>
          <t>Blanket (page end)</t>
        </is>
      </c>
      <c r="I171" s="26" t="n"/>
      <c r="J171" s="26" t="n"/>
      <c r="K171" s="26" t="n"/>
      <c r="L171" s="26" t="inlineStr">
        <is>
          <t>NO</t>
        </is>
      </c>
      <c r="N171" s="76"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NEW_POSITION_MAX_LOSS_THRESHOLD</t>
        </is>
      </c>
      <c r="B172" s="38" t="inlineStr">
        <is>
          <t>1.0</t>
        </is>
      </c>
      <c r="C172" s="38" t="n"/>
      <c r="D172" s="38" t="inlineStr">
        <is>
          <t>AUGMENT, EXIT, GLOBAL_CHECK, REDUCE, STOCKS_EXIT</t>
        </is>
      </c>
      <c r="E172" s="38" t="n"/>
      <c r="F172" s="26" t="n"/>
      <c r="G172" s="38">
        <f>IFERROR(VLOOKUP($A172&amp;"_"&amp;$B172,Results_Deltas!$A$2:$P$15000,5,FALSE),"")</f>
        <v/>
      </c>
      <c r="H172" s="38" t="inlineStr">
        <is>
          <t>Blanket (page end)</t>
        </is>
      </c>
      <c r="I172" s="26" t="n"/>
      <c r="J172" s="26" t="n"/>
      <c r="K172" s="26" t="n"/>
      <c r="L172" s="26" t="inlineStr">
        <is>
          <t>NO</t>
        </is>
      </c>
      <c r="N172" s="76"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NEW_POSITION_MAX_LOSS_THRESHOLD</t>
        </is>
      </c>
      <c r="B173" s="38" t="inlineStr">
        <is>
          <t>0.5</t>
        </is>
      </c>
      <c r="C173" s="38" t="n"/>
      <c r="D173" s="38" t="inlineStr">
        <is>
          <t>AUGMENT, EXIT, GLOBAL_CHECK, REDUCE, STOCKS_EXIT</t>
        </is>
      </c>
      <c r="E173" s="38" t="n"/>
      <c r="F173" s="26" t="n"/>
      <c r="G173" s="38">
        <f>IFERROR(VLOOKUP($A173&amp;"_"&amp;$B173,Results_Deltas!$A$2:$P$15000,5,FALSE),"")</f>
        <v/>
      </c>
      <c r="H173" s="38" t="inlineStr">
        <is>
          <t>Blanket (page end)</t>
        </is>
      </c>
      <c r="I173" s="26" t="n"/>
      <c r="J173" s="26" t="n"/>
      <c r="K173" s="26" t="n"/>
      <c r="L173" s="26" t="inlineStr">
        <is>
          <t>NO</t>
        </is>
      </c>
      <c r="N173" s="76"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OI_CONFIRM_ENABLED</t>
        </is>
      </c>
      <c r="B174" s="38" t="inlineStr">
        <is>
          <t>False</t>
        </is>
      </c>
      <c r="C174" s="38" t="n"/>
      <c r="D174" s="38" t="inlineStr">
        <is>
          <t>ENTRY, GLOBAL_CHECK, STOCKS_EXIT</t>
        </is>
      </c>
      <c r="E174" s="38" t="n"/>
      <c r="F174" s="26" t="n"/>
      <c r="G174" s="38">
        <f>IFERROR(VLOOKUP($A174&amp;"_"&amp;$B174,Results_Deltas!$A$2:$P$15000,5,FALSE),"")</f>
        <v/>
      </c>
      <c r="H174" s="38" t="inlineStr">
        <is>
          <t>Blanket (page end)</t>
        </is>
      </c>
      <c r="I174" s="26" t="n"/>
      <c r="J174" s="26" t="n"/>
      <c r="K174" s="26" t="n"/>
      <c r="L174" s="26" t="inlineStr">
        <is>
          <t>NO</t>
        </is>
      </c>
      <c r="N174" s="76"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OI_CONFIRM_ENABLED</t>
        </is>
      </c>
      <c r="B175" s="40" t="inlineStr">
        <is>
          <t>True</t>
        </is>
      </c>
      <c r="C175" s="38" t="n"/>
      <c r="D175" s="38" t="inlineStr">
        <is>
          <t>ENTRY, GLOBAL_CHECK, STOCKS_EXIT</t>
        </is>
      </c>
      <c r="E175" s="38" t="n"/>
      <c r="F175" s="26" t="n"/>
      <c r="G175" s="38">
        <f>IFERROR(VLOOKUP($A175&amp;"_"&amp;$B175,Results_Deltas!$A$2:$P$15000,5,FALSE),"")</f>
        <v/>
      </c>
      <c r="H175" s="38" t="inlineStr">
        <is>
          <t>Blanket (page end)</t>
        </is>
      </c>
      <c r="I175" s="26" t="n"/>
      <c r="J175" s="26" t="n"/>
      <c r="K175" s="26" t="n"/>
      <c r="L175" s="26" t="inlineStr">
        <is>
          <t>YES</t>
        </is>
      </c>
      <c r="N175" s="76"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OI_CONFIRM_MIN_CHANGE_PCT</t>
        </is>
      </c>
      <c r="B176" s="38" t="inlineStr">
        <is>
          <t>0</t>
        </is>
      </c>
      <c r="C176" s="38" t="n"/>
      <c r="D176" s="38" t="inlineStr">
        <is>
          <t>ENTRY, GLOBAL_CHECK, STOCKS_EXIT</t>
        </is>
      </c>
      <c r="E176" s="38" t="n"/>
      <c r="F176" s="26" t="n"/>
      <c r="G176" s="38">
        <f>IFERROR(VLOOKUP($A176&amp;"_"&amp;$B176,Results_Deltas!$A$2:$P$15000,5,FALSE),"")</f>
        <v/>
      </c>
      <c r="H176" s="38" t="inlineStr">
        <is>
          <t>Blanket (page end)</t>
        </is>
      </c>
      <c r="I176" s="26" t="n"/>
      <c r="J176" s="26" t="n"/>
      <c r="K176" s="26" t="n"/>
      <c r="L176" s="26" t="inlineStr">
        <is>
          <t>NO</t>
        </is>
      </c>
      <c r="N176" s="76"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OI_CONFIRM_MIN_CHANGE_PCT</t>
        </is>
      </c>
      <c r="B177" s="38" t="inlineStr">
        <is>
          <t>2.0</t>
        </is>
      </c>
      <c r="C177" s="38" t="n"/>
      <c r="D177" s="38" t="inlineStr">
        <is>
          <t>ENTRY, GLOBAL_CHECK, STOCKS_EXIT</t>
        </is>
      </c>
      <c r="E177" s="38" t="n"/>
      <c r="F177" s="26" t="n"/>
      <c r="G177" s="38">
        <f>IFERROR(VLOOKUP($A177&amp;"_"&amp;$B177,Results_Deltas!$A$2:$P$15000,5,FALSE),"")</f>
        <v/>
      </c>
      <c r="H177" s="38" t="inlineStr">
        <is>
          <t>Blanket (page end)</t>
        </is>
      </c>
      <c r="I177" s="26" t="n"/>
      <c r="J177" s="26" t="n"/>
      <c r="K177" s="26" t="n"/>
      <c r="L177" s="26" t="inlineStr">
        <is>
          <t>NO</t>
        </is>
      </c>
      <c r="N177" s="76"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OI_CONFIRM_MIN_CHANGE_PCT</t>
        </is>
      </c>
      <c r="B178" s="38" t="inlineStr">
        <is>
          <t>1.0</t>
        </is>
      </c>
      <c r="C178" s="38" t="n"/>
      <c r="D178" s="38" t="inlineStr">
        <is>
          <t>ENTRY, GLOBAL_CHECK, STOCKS_EXIT</t>
        </is>
      </c>
      <c r="E178" s="38" t="n"/>
      <c r="F178" s="26" t="n"/>
      <c r="G178" s="38">
        <f>IFERROR(VLOOKUP($A178&amp;"_"&amp;$B178,Results_Deltas!$A$2:$P$15000,5,FALSE),"")</f>
        <v/>
      </c>
      <c r="H178" s="38" t="inlineStr">
        <is>
          <t>Blanket (page end)</t>
        </is>
      </c>
      <c r="I178" s="26" t="n"/>
      <c r="J178" s="26" t="n"/>
      <c r="K178" s="26" t="n"/>
      <c r="L178" s="26" t="inlineStr">
        <is>
          <t>NO</t>
        </is>
      </c>
      <c r="N178" s="76"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9" t="inlineStr">
        <is>
          <t>OI_CONFIRM_MIN_CHANGE_PCT</t>
        </is>
      </c>
      <c r="B179" s="40" t="inlineStr">
        <is>
          <t>0.5</t>
        </is>
      </c>
      <c r="C179" s="38" t="n"/>
      <c r="D179" s="38" t="inlineStr">
        <is>
          <t>ENTRY, GLOBAL_CHECK, STOCKS_EXIT</t>
        </is>
      </c>
      <c r="E179" s="38" t="n"/>
      <c r="F179" s="26" t="n"/>
      <c r="G179" s="38">
        <f>IFERROR(VLOOKUP($A179&amp;"_"&amp;$B179,Results_Deltas!$A$2:$P$15000,5,FALSE),"")</f>
        <v/>
      </c>
      <c r="H179" s="38" t="inlineStr">
        <is>
          <t>Blanket (page end)</t>
        </is>
      </c>
      <c r="I179" s="26" t="n"/>
      <c r="J179" s="26" t="n"/>
      <c r="K179" s="26" t="n"/>
      <c r="L179" s="26" t="inlineStr">
        <is>
          <t>YES</t>
        </is>
      </c>
      <c r="N179" s="76"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OI_CONFIRM_MIN_PRICE_PCT</t>
        </is>
      </c>
      <c r="B180" s="38" t="inlineStr">
        <is>
          <t>0</t>
        </is>
      </c>
      <c r="C180" s="38" t="n"/>
      <c r="D180" s="38" t="inlineStr">
        <is>
          <t>ENTRY, GLOBAL_CHECK, STOCKS_EXIT</t>
        </is>
      </c>
      <c r="E180" s="38" t="n"/>
      <c r="F180" s="26" t="n"/>
      <c r="G180" s="38">
        <f>IFERROR(VLOOKUP($A180&amp;"_"&amp;$B180,Results_Deltas!$A$2:$P$15000,5,FALSE),"")</f>
        <v/>
      </c>
      <c r="H180" s="38" t="inlineStr">
        <is>
          <t>Blanket (page end)</t>
        </is>
      </c>
      <c r="I180" s="26" t="n"/>
      <c r="J180" s="26" t="n"/>
      <c r="K180" s="26" t="n"/>
      <c r="L180" s="26" t="inlineStr">
        <is>
          <t>NO</t>
        </is>
      </c>
      <c r="N180" s="76" t="inlineStr">
        <is>
          <t>UNTESTED</t>
        </is>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7" t="inlineStr">
        <is>
          <t>OI_CONFIRM_MIN_PRICE_PCT</t>
        </is>
      </c>
      <c r="B181" s="38" t="inlineStr">
        <is>
          <t>2.0</t>
        </is>
      </c>
      <c r="C181" s="38" t="n"/>
      <c r="D181" s="38" t="inlineStr">
        <is>
          <t>ENTRY, GLOBAL_CHECK, STOCKS_EXIT</t>
        </is>
      </c>
      <c r="E181" s="38" t="n"/>
      <c r="F181" s="26" t="n"/>
      <c r="G181" s="38">
        <f>IFERROR(VLOOKUP($A181&amp;"_"&amp;$B181,Results_Deltas!$A$2:$P$15000,5,FALSE),"")</f>
        <v/>
      </c>
      <c r="H181" s="38" t="inlineStr">
        <is>
          <t>Blanket (page end)</t>
        </is>
      </c>
      <c r="I181" s="26" t="n"/>
      <c r="J181" s="26" t="n"/>
      <c r="K181" s="26" t="n"/>
      <c r="L181" s="26" t="inlineStr">
        <is>
          <t>NO</t>
        </is>
      </c>
      <c r="N181" s="76" t="inlineStr">
        <is>
          <t>UNTESTED</t>
        </is>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7" t="inlineStr">
        <is>
          <t>OI_CONFIRM_MIN_PRICE_PCT</t>
        </is>
      </c>
      <c r="B182" s="38" t="inlineStr">
        <is>
          <t>1.0</t>
        </is>
      </c>
      <c r="C182" s="38" t="n"/>
      <c r="D182" s="38" t="inlineStr">
        <is>
          <t>ENTRY, GLOBAL_CHECK, STOCKS_EXIT</t>
        </is>
      </c>
      <c r="E182" s="38" t="n"/>
      <c r="F182" s="26" t="n"/>
      <c r="G182" s="38">
        <f>IFERROR(VLOOKUP($A182&amp;"_"&amp;$B182,Results_Deltas!$A$2:$P$15000,5,FALSE),"")</f>
        <v/>
      </c>
      <c r="H182" s="38" t="inlineStr">
        <is>
          <t>Blanket (page end)</t>
        </is>
      </c>
      <c r="I182" s="26" t="n"/>
      <c r="J182" s="26" t="n"/>
      <c r="K182" s="26" t="n"/>
      <c r="L182" s="26" t="inlineStr">
        <is>
          <t>NO</t>
        </is>
      </c>
      <c r="N182" s="76" t="inlineStr">
        <is>
          <t>UNTESTED</t>
        </is>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7" t="inlineStr">
        <is>
          <t>OI_CONFIRM_MIN_PRICE_PCT</t>
        </is>
      </c>
      <c r="B183" s="38" t="inlineStr">
        <is>
          <t>0.5</t>
        </is>
      </c>
      <c r="C183" s="38" t="n"/>
      <c r="D183" s="38" t="inlineStr">
        <is>
          <t>ENTRY, GLOBAL_CHECK, STOCKS_EXIT</t>
        </is>
      </c>
      <c r="E183" s="38" t="n"/>
      <c r="F183" s="26" t="n"/>
      <c r="G183" s="38">
        <f>IFERROR(VLOOKUP($A183&amp;"_"&amp;$B183,Results_Deltas!$A$2:$P$15000,5,FALSE),"")</f>
        <v/>
      </c>
      <c r="H183" s="38" t="inlineStr">
        <is>
          <t>Blanket (page end)</t>
        </is>
      </c>
      <c r="I183" s="26" t="n"/>
      <c r="J183" s="26" t="n"/>
      <c r="K183" s="26" t="n"/>
      <c r="L183" s="26" t="inlineStr">
        <is>
          <t>NO</t>
        </is>
      </c>
      <c r="N183" s="76" t="inlineStr">
        <is>
          <t>UNTESTED</t>
        </is>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21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E_1_WT_EXIT_USE_DELTA_ENABLED</t>
        </is>
      </c>
      <c r="B3" s="26" t="inlineStr">
        <is>
          <t>True</t>
        </is>
      </c>
      <c r="C3" s="26" t="n"/>
      <c r="D3" s="26" t="n"/>
      <c r="E3" s="26" t="n"/>
      <c r="F3" s="26" t="n"/>
      <c r="G3" s="26">
        <f>IFERROR(VLOOKUP($A14&amp;"_"&amp;$B14,Results_Deltas!$A$2:$P$15000,5,FALSE),"")</f>
        <v/>
      </c>
      <c r="H3" s="26">
        <f>IFERROR(VLOOKUP($A14,Results_30d_Deltas!$A$2:$H$5000,7,FALSE)-E13,"")</f>
        <v/>
      </c>
      <c r="I3" s="26">
        <f>IFERROR(VLOOKUP($A14,Results_30d_Deltas!$A$2:$H$5000,6,FALSE),"")</f>
        <v/>
      </c>
      <c r="J3" s="26" t="n"/>
      <c r="K3" s="26" t="n"/>
      <c r="L3" s="26" t="inlineStr">
        <is>
          <t>NO</t>
        </is>
      </c>
      <c r="M3" s="71" t="n">
        <v>-3.968580819564634</v>
      </c>
      <c r="N3" s="76" t="inlineStr">
        <is>
          <t>1/31</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4" t="inlineStr">
        <is>
          <t>DELTA_ENGINE_FILTER_TF=OFF</t>
        </is>
      </c>
      <c r="CC3" s="34" t="inlineStr">
        <is>
          <t>DELTA_ENGINE_FILTER_TF=D</t>
        </is>
      </c>
      <c r="CD3" s="34" t="inlineStr">
        <is>
          <t>DELTA_ENGINE_FILTER_TF=4h</t>
        </is>
      </c>
      <c r="CE3" s="34" t="inlineStr">
        <is>
          <t>DELTA_ENGINE_FILTER_TF=1h</t>
        </is>
      </c>
      <c r="CF3" s="34" t="inlineStr">
        <is>
          <t>DELTA_ENGINE_FILTER_TF=15m</t>
        </is>
      </c>
      <c r="CG3" s="33" t="n"/>
      <c r="CH3" s="33" t="n"/>
      <c r="CI3" s="33" t="n"/>
      <c r="CJ3" s="33" t="n"/>
      <c r="CK3" s="33" t="n"/>
      <c r="CL3" s="33" t="n"/>
      <c r="CM3" s="33" t="n"/>
      <c r="CN3" s="33" t="n"/>
      <c r="CO3" s="33" t="n"/>
      <c r="CP3" s="33" t="n"/>
      <c r="CQ3" s="33" t="n"/>
      <c r="CR3" s="33" t="n"/>
      <c r="CS3" s="33" t="n"/>
      <c r="CT3" s="33" t="n"/>
      <c r="CU3" s="33" t="n"/>
      <c r="CV3" s="34" t="inlineStr">
        <is>
          <t>EXIT_R1_R2_FILTER_TF=OFF</t>
        </is>
      </c>
      <c r="CW3" s="34" t="inlineStr">
        <is>
          <t>EXIT_R1_R2_FILTER_TF=D</t>
        </is>
      </c>
      <c r="CX3" s="34" t="inlineStr">
        <is>
          <t>EXIT_R1_R2_FILTER_TF=4h</t>
        </is>
      </c>
      <c r="CY3" s="34" t="inlineStr">
        <is>
          <t>EXIT_R1_R2_FILTER_TF=1h</t>
        </is>
      </c>
      <c r="CZ3" s="34" t="inlineStr">
        <is>
          <t>EXIT_R1_R2_FILTER_TF=15m</t>
        </is>
      </c>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4" t="inlineStr">
        <is>
          <t>EXIT_TOP_FADE_FILTER_TF=OFF</t>
        </is>
      </c>
      <c r="DG3" s="34" t="inlineStr">
        <is>
          <t>EXIT_TOP_FADE_FILTER_TF=D</t>
        </is>
      </c>
      <c r="DH3" s="34" t="inlineStr">
        <is>
          <t>EXIT_TOP_FADE_FILTER_TF=4h</t>
        </is>
      </c>
      <c r="DI3" s="34" t="inlineStr">
        <is>
          <t>EXIT_TOP_FADE_FILTER_TF=1h</t>
        </is>
      </c>
      <c r="DJ3" s="34" t="inlineStr">
        <is>
          <t>EXIT_TOP_FADE_FILTER_TF=15m</t>
        </is>
      </c>
      <c r="DK3" s="34" t="inlineStr">
        <is>
          <t>EXIT_TO_REDUCE_ADAPTER_FILTER_TF=OFF</t>
        </is>
      </c>
      <c r="DL3" s="34" t="inlineStr">
        <is>
          <t>EXIT_TO_REDUCE_ADAPTER_FILTER_TF=D</t>
        </is>
      </c>
      <c r="DM3" s="34" t="inlineStr">
        <is>
          <t>EXIT_TO_REDUCE_ADAPTER_FILTER_TF=4h</t>
        </is>
      </c>
      <c r="DN3" s="34" t="inlineStr">
        <is>
          <t>EXIT_TO_REDUCE_ADAPTER_FILTER_TF=1h</t>
        </is>
      </c>
      <c r="DO3" s="34" t="inlineStr">
        <is>
          <t>EXIT_TO_REDUCE_ADAPTER_FILTER_TF=15m</t>
        </is>
      </c>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ez_manage.py:4699 top()</t>
        </is>
      </c>
      <c r="IN3" s="26" t="inlineStr">
        <is>
          <t>v12_quick_engine.py:1818 x7</t>
        </is>
      </c>
      <c r="IO3" s="26" t="n"/>
    </row>
    <row r="4" ht="10.5" customHeight="1" s="67">
      <c r="A4" s="26" t="inlineStr">
        <is>
          <t>STDEV_REJECT_EXIT_TF</t>
        </is>
      </c>
      <c r="B4" s="26" t="inlineStr">
        <is>
          <t>1h</t>
        </is>
      </c>
      <c r="C4" s="26" t="n"/>
      <c r="D4" s="26" t="n"/>
      <c r="E4" s="26" t="n"/>
      <c r="F4" s="26" t="n"/>
      <c r="G4" s="26">
        <f>IFERROR(VLOOKUP($A47&amp;"_"&amp;$B47,Results_Deltas!$A$2:$P$15000,5,FALSE),"")</f>
        <v/>
      </c>
      <c r="H4" s="26">
        <f>IFERROR(VLOOKUP($A47,Results_30d_Deltas!$A$2:$H$5000,7,FALSE)-E46,"")</f>
        <v/>
      </c>
      <c r="I4" s="26">
        <f>IFERROR(VLOOKUP($A47,Results_30d_Deltas!$A$2:$H$5000,6,FALSE),"")</f>
        <v/>
      </c>
      <c r="J4" s="26" t="n"/>
      <c r="K4" s="26" t="n"/>
      <c r="L4" s="26" t="inlineStr">
        <is>
          <t>NO</t>
        </is>
      </c>
      <c r="M4" s="71" t="n">
        <v>-3.088665616886059</v>
      </c>
      <c r="N4" s="76" t="inlineStr">
        <is>
          <t>1/25</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4" t="inlineStr">
        <is>
          <t>EXIT_R1_R2_FILTER_TF=OFF</t>
        </is>
      </c>
      <c r="CW4" s="34" t="inlineStr">
        <is>
          <t>EXIT_R1_R2_FILTER_TF=D</t>
        </is>
      </c>
      <c r="CX4" s="34" t="inlineStr">
        <is>
          <t>EXIT_R1_R2_FILTER_TF=4h</t>
        </is>
      </c>
      <c r="CY4" s="34" t="inlineStr">
        <is>
          <t>EXIT_R1_R2_FILTER_TF=1h</t>
        </is>
      </c>
      <c r="CZ4" s="34" t="inlineStr">
        <is>
          <t>EXIT_R1_R2_FILTER_TF=15m</t>
        </is>
      </c>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4" t="inlineStr">
        <is>
          <t>EXIT_TOP_FADE_FILTER_TF=OFF</t>
        </is>
      </c>
      <c r="DG4" s="34" t="inlineStr">
        <is>
          <t>EXIT_TOP_FADE_FILTER_TF=D</t>
        </is>
      </c>
      <c r="DH4" s="34" t="inlineStr">
        <is>
          <t>EXIT_TOP_FADE_FILTER_TF=4h</t>
        </is>
      </c>
      <c r="DI4" s="34" t="inlineStr">
        <is>
          <t>EXIT_TOP_FADE_FILTER_TF=1h</t>
        </is>
      </c>
      <c r="DJ4" s="34" t="inlineStr">
        <is>
          <t>EXIT_TOP_FADE_FILTER_TF=15m</t>
        </is>
      </c>
      <c r="DK4" s="34" t="inlineStr">
        <is>
          <t>EXIT_TO_REDUCE_ADAPTER_FILTER_TF=OFF</t>
        </is>
      </c>
      <c r="DL4" s="34" t="inlineStr">
        <is>
          <t>EXIT_TO_REDUCE_ADAPTER_FILTER_TF=D</t>
        </is>
      </c>
      <c r="DM4" s="34" t="inlineStr">
        <is>
          <t>EXIT_TO_REDUCE_ADAPTER_FILTER_TF=4h</t>
        </is>
      </c>
      <c r="DN4" s="34" t="inlineStr">
        <is>
          <t>EXIT_TO_REDUCE_ADAPTER_FILTER_TF=1h</t>
        </is>
      </c>
      <c r="DO4" s="34" t="inlineStr">
        <is>
          <t>EXIT_TO_REDUCE_ADAPTER_FILTER_TF=15m</t>
        </is>
      </c>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4" t="inlineStr">
        <is>
          <t>MTF_DC_REJECT_FILTER_TF=OFF</t>
        </is>
      </c>
      <c r="GR4" s="34" t="inlineStr">
        <is>
          <t>MTF_DC_REJECT_FILTER_TF=D</t>
        </is>
      </c>
      <c r="GS4" s="34" t="inlineStr">
        <is>
          <t>MTF_DC_REJECT_FILTER_TF=4h</t>
        </is>
      </c>
      <c r="GT4" s="34" t="inlineStr">
        <is>
          <t>MTF_DC_REJECT_FILTER_TF=1h</t>
        </is>
      </c>
      <c r="GU4" s="34" t="inlineStr">
        <is>
          <t>MTF_DC_REJECT_FILTER_TF=15m</t>
        </is>
      </c>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ez_manage.py:4058 top()</t>
        </is>
      </c>
      <c r="IN4" s="26" t="inlineStr">
        <is>
          <t>v12_quick_engine.py:3298 x3</t>
        </is>
      </c>
      <c r="IO4" s="26" t="n"/>
    </row>
    <row r="5" ht="10.5" customHeight="1" s="67">
      <c r="A5" s="26" t="inlineStr">
        <is>
          <t>STDEV_REJECT_EXIT_TF</t>
        </is>
      </c>
      <c r="B5" s="26" t="inlineStr">
        <is>
          <t>OFF</t>
        </is>
      </c>
      <c r="C5" s="26" t="n"/>
      <c r="D5" s="26" t="n"/>
      <c r="E5" s="26" t="n"/>
      <c r="F5" s="26" t="n"/>
      <c r="G5" s="26">
        <f>IFERROR(VLOOKUP($A44&amp;"_"&amp;$B44,Results_Deltas!$A$2:$P$15000,5,FALSE),"")</f>
        <v/>
      </c>
      <c r="H5" s="26">
        <f>IFERROR(VLOOKUP($A44,Results_30d_Deltas!$A$2:$H$5000,7,FALSE)-E43,"")</f>
        <v/>
      </c>
      <c r="I5" s="26">
        <f>IFERROR(VLOOKUP($A44,Results_30d_Deltas!$A$2:$H$5000,6,FALSE),"")</f>
        <v/>
      </c>
      <c r="J5" s="26" t="n"/>
      <c r="K5" s="26" t="n"/>
      <c r="L5" s="26" t="inlineStr">
        <is>
          <t>YES</t>
        </is>
      </c>
      <c r="M5" s="71" t="n">
        <v>-3.077866690791414</v>
      </c>
      <c r="N5" s="76" t="inlineStr">
        <is>
          <t>0/25</t>
        </is>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4" t="inlineStr">
        <is>
          <t>EXIT_R1_R2_FILTER_TF=OFF</t>
        </is>
      </c>
      <c r="CW5" s="34" t="inlineStr">
        <is>
          <t>EXIT_R1_R2_FILTER_TF=D</t>
        </is>
      </c>
      <c r="CX5" s="34" t="inlineStr">
        <is>
          <t>EXIT_R1_R2_FILTER_TF=4h</t>
        </is>
      </c>
      <c r="CY5" s="34" t="inlineStr">
        <is>
          <t>EXIT_R1_R2_FILTER_TF=1h</t>
        </is>
      </c>
      <c r="CZ5" s="34" t="inlineStr">
        <is>
          <t>EXIT_R1_R2_FILTER_TF=15m</t>
        </is>
      </c>
      <c r="DA5" s="34" t="inlineStr">
        <is>
          <t>EXIT_TIGHT_BREAKOUT_SCORER_FILTER_TF=OFF</t>
        </is>
      </c>
      <c r="DB5" s="34" t="inlineStr">
        <is>
          <t>EXIT_TIGHT_BREAKOUT_SCORER_FILTER_TF=D</t>
        </is>
      </c>
      <c r="DC5" s="34" t="inlineStr">
        <is>
          <t>EXIT_TIGHT_BREAKOUT_SCORER_FILTER_TF=4h</t>
        </is>
      </c>
      <c r="DD5" s="34" t="inlineStr">
        <is>
          <t>EXIT_TIGHT_BREAKOUT_SCORER_FILTER_TF=1h</t>
        </is>
      </c>
      <c r="DE5" s="34" t="inlineStr">
        <is>
          <t>EXIT_TIGHT_BREAKOUT_SCORER_FILTER_TF=15m</t>
        </is>
      </c>
      <c r="DF5" s="34" t="inlineStr">
        <is>
          <t>EXIT_TOP_FADE_FILTER_TF=OFF</t>
        </is>
      </c>
      <c r="DG5" s="34" t="inlineStr">
        <is>
          <t>EXIT_TOP_FADE_FILTER_TF=D</t>
        </is>
      </c>
      <c r="DH5" s="34" t="inlineStr">
        <is>
          <t>EXIT_TOP_FADE_FILTER_TF=4h</t>
        </is>
      </c>
      <c r="DI5" s="34" t="inlineStr">
        <is>
          <t>EXIT_TOP_FADE_FILTER_TF=1h</t>
        </is>
      </c>
      <c r="DJ5" s="34" t="inlineStr">
        <is>
          <t>EXIT_TOP_FADE_FILTER_TF=15m</t>
        </is>
      </c>
      <c r="DK5" s="34" t="inlineStr">
        <is>
          <t>EXIT_TO_REDUCE_ADAPTER_FILTER_TF=OFF</t>
        </is>
      </c>
      <c r="DL5" s="34" t="inlineStr">
        <is>
          <t>EXIT_TO_REDUCE_ADAPTER_FILTER_TF=D</t>
        </is>
      </c>
      <c r="DM5" s="34" t="inlineStr">
        <is>
          <t>EXIT_TO_REDUCE_ADAPTER_FILTER_TF=4h</t>
        </is>
      </c>
      <c r="DN5" s="34" t="inlineStr">
        <is>
          <t>EXIT_TO_REDUCE_ADAPTER_FILTER_TF=1h</t>
        </is>
      </c>
      <c r="DO5" s="34" t="inlineStr">
        <is>
          <t>EXIT_TO_REDUCE_ADAPTER_FILTER_TF=15m</t>
        </is>
      </c>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4" t="inlineStr">
        <is>
          <t>MTF_DC_REJECT_FILTER_TF=OFF</t>
        </is>
      </c>
      <c r="GR5" s="34" t="inlineStr">
        <is>
          <t>MTF_DC_REJECT_FILTER_TF=D</t>
        </is>
      </c>
      <c r="GS5" s="34" t="inlineStr">
        <is>
          <t>MTF_DC_REJECT_FILTER_TF=4h</t>
        </is>
      </c>
      <c r="GT5" s="34" t="inlineStr">
        <is>
          <t>MTF_DC_REJECT_FILTER_TF=1h</t>
        </is>
      </c>
      <c r="GU5" s="34" t="inlineStr">
        <is>
          <t>MTF_DC_REJECT_FILTER_TF=15m</t>
        </is>
      </c>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ez_manage.py:4058 top()</t>
        </is>
      </c>
      <c r="IN5" s="26" t="inlineStr">
        <is>
          <t>v12_quick_engine.py:3298 x3</t>
        </is>
      </c>
      <c r="IO5" s="26" t="n"/>
    </row>
    <row r="6" ht="10.5" customHeight="1" s="67">
      <c r="A6" s="26" t="inlineStr">
        <is>
          <t>HARD_BREAKEVEN_MIN_PEAK_PCT</t>
        </is>
      </c>
      <c r="B6" s="26" t="inlineStr">
        <is>
          <t>0.375</t>
        </is>
      </c>
      <c r="C6" s="26" t="n"/>
      <c r="D6" s="26" t="n"/>
      <c r="E6" s="26" t="n"/>
      <c r="F6" s="26" t="n"/>
      <c r="G6" s="26">
        <f>IFERROR(VLOOKUP($A22&amp;"_"&amp;$B22,Results_Deltas!$A$2:$P$15000,5,FALSE),"")</f>
        <v/>
      </c>
      <c r="H6" s="26">
        <f>IFERROR(VLOOKUP($A22,Results_30d_Deltas!$A$2:$H$5000,7,FALSE)-E21,"")</f>
        <v/>
      </c>
      <c r="I6" s="26">
        <f>IFERROR(VLOOKUP($A22,Results_30d_Deltas!$A$2:$H$5000,6,FALSE),"")</f>
        <v/>
      </c>
      <c r="J6" s="26" t="n"/>
      <c r="K6" s="26" t="n"/>
      <c r="L6" s="26" t="inlineStr">
        <is>
          <t>NO</t>
        </is>
      </c>
      <c r="M6" s="71" t="n">
        <v>-3.035461481477705</v>
      </c>
      <c r="N6" s="76" t="inlineStr">
        <is>
          <t>0/31</t>
        </is>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4" t="inlineStr">
        <is>
          <t>BREAKEVEN_GAIN_EROSION_FILTER_TF=OFF</t>
        </is>
      </c>
      <c r="AO6" s="34" t="inlineStr">
        <is>
          <t>BREAKEVEN_GAIN_EROSION_FILTER_TF=D</t>
        </is>
      </c>
      <c r="AP6" s="34" t="inlineStr">
        <is>
          <t>BREAKEVEN_GAIN_EROSION_FILTER_TF=4h</t>
        </is>
      </c>
      <c r="AQ6" s="34" t="inlineStr">
        <is>
          <t>BREAKEVEN_GAIN_EROSION_FILTER_TF=1h</t>
        </is>
      </c>
      <c r="AR6" s="34" t="inlineStr">
        <is>
          <t>BREAKEVEN_GAIN_EROSION_FILTER_TF=15m</t>
        </is>
      </c>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4" t="inlineStr">
        <is>
          <t>PEAK_GIVEBACK_BE_EROSION_FILTER_TF=OFF</t>
        </is>
      </c>
      <c r="HV6" s="34" t="inlineStr">
        <is>
          <t>PEAK_GIVEBACK_BE_EROSION_FILTER_TF=D</t>
        </is>
      </c>
      <c r="HW6" s="34" t="inlineStr">
        <is>
          <t>PEAK_GIVEBACK_BE_EROSION_FILTER_TF=4h</t>
        </is>
      </c>
      <c r="HX6" s="34" t="inlineStr">
        <is>
          <t>PEAK_GIVEBACK_BE_EROSION_FILTER_TF=1h</t>
        </is>
      </c>
      <c r="HY6" s="34" t="inlineStr">
        <is>
          <t>PEAK_GIVEBACK_BE_EROSION_FILTER_TF=15m</t>
        </is>
      </c>
      <c r="HZ6" s="33" t="n"/>
      <c r="IA6" s="33" t="n"/>
      <c r="IB6" s="33" t="n"/>
      <c r="IC6" s="33" t="n"/>
      <c r="ID6" s="33" t="n"/>
      <c r="IE6" s="33" t="n"/>
      <c r="IF6" s="33" t="n"/>
      <c r="IG6" s="33" t="n"/>
      <c r="IH6" s="33" t="n"/>
      <c r="II6" s="33" t="n"/>
      <c r="IJ6" s="33" t="n"/>
      <c r="IK6" s="33" t="n"/>
      <c r="IL6" s="26" t="n"/>
      <c r="IM6" s="26" t="inlineStr">
        <is>
          <t>ez_manage.py:4784 top()</t>
        </is>
      </c>
      <c r="IN6" s="26" t="inlineStr">
        <is>
          <t>v12_quick_engine.py:858 x8</t>
        </is>
      </c>
      <c r="IO6" s="26" t="n"/>
    </row>
    <row r="7" ht="10.5" customHeight="1" s="67">
      <c r="A7" s="26" t="inlineStr">
        <is>
          <t>WT_4H_VEL_EXIT_K_EXTREME_HIGH</t>
        </is>
      </c>
      <c r="B7" s="26" t="inlineStr">
        <is>
          <t>2.0</t>
        </is>
      </c>
      <c r="C7" s="26" t="n"/>
      <c r="D7" s="26" t="n"/>
      <c r="E7" s="26" t="n"/>
      <c r="F7" s="26" t="n"/>
      <c r="G7" s="26">
        <f>IFERROR(VLOOKUP($A58&amp;"_"&amp;$B58,Results_Deltas!$A$2:$P$15000,5,FALSE),"")</f>
        <v/>
      </c>
      <c r="H7" s="26">
        <f>IFERROR(VLOOKUP($A58,Results_30d_Deltas!$A$2:$H$5000,7,FALSE)-E57,"")</f>
        <v/>
      </c>
      <c r="I7" s="26">
        <f>IFERROR(VLOOKUP($A58,Results_30d_Deltas!$A$2:$H$5000,6,FALSE),"")</f>
        <v/>
      </c>
      <c r="J7" s="26" t="n"/>
      <c r="K7" s="26" t="n"/>
      <c r="L7" s="26" t="inlineStr">
        <is>
          <t>NO</t>
        </is>
      </c>
      <c r="M7" s="71" t="n">
        <v>-3.016099643307803</v>
      </c>
      <c r="N7" s="76" t="inlineStr">
        <is>
          <t>0/30</t>
        </is>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4" t="inlineStr">
        <is>
          <t>EXIT_R1_R2_FILTER_TF=OFF</t>
        </is>
      </c>
      <c r="CW7" s="34" t="inlineStr">
        <is>
          <t>EXIT_R1_R2_FILTER_TF=D</t>
        </is>
      </c>
      <c r="CX7" s="34" t="inlineStr">
        <is>
          <t>EXIT_R1_R2_FILTER_TF=4h</t>
        </is>
      </c>
      <c r="CY7" s="34" t="inlineStr">
        <is>
          <t>EXIT_R1_R2_FILTER_TF=1h</t>
        </is>
      </c>
      <c r="CZ7" s="34" t="inlineStr">
        <is>
          <t>EXIT_R1_R2_FILTER_TF=15m</t>
        </is>
      </c>
      <c r="DA7" s="34" t="inlineStr">
        <is>
          <t>EXIT_TIGHT_BREAKOUT_SCORER_FILTER_TF=OFF</t>
        </is>
      </c>
      <c r="DB7" s="34" t="inlineStr">
        <is>
          <t>EXIT_TIGHT_BREAKOUT_SCORER_FILTER_TF=D</t>
        </is>
      </c>
      <c r="DC7" s="34" t="inlineStr">
        <is>
          <t>EXIT_TIGHT_BREAKOUT_SCORER_FILTER_TF=4h</t>
        </is>
      </c>
      <c r="DD7" s="34" t="inlineStr">
        <is>
          <t>EXIT_TIGHT_BREAKOUT_SCORER_FILTER_TF=1h</t>
        </is>
      </c>
      <c r="DE7" s="34" t="inlineStr">
        <is>
          <t>EXIT_TIGHT_BREAKOUT_SCORER_FILTER_TF=15m</t>
        </is>
      </c>
      <c r="DF7" s="34" t="inlineStr">
        <is>
          <t>EXIT_TOP_FADE_FILTER_TF=OFF</t>
        </is>
      </c>
      <c r="DG7" s="34" t="inlineStr">
        <is>
          <t>EXIT_TOP_FADE_FILTER_TF=D</t>
        </is>
      </c>
      <c r="DH7" s="34" t="inlineStr">
        <is>
          <t>EXIT_TOP_FADE_FILTER_TF=4h</t>
        </is>
      </c>
      <c r="DI7" s="34" t="inlineStr">
        <is>
          <t>EXIT_TOP_FADE_FILTER_TF=1h</t>
        </is>
      </c>
      <c r="DJ7" s="34" t="inlineStr">
        <is>
          <t>EXIT_TOP_FADE_FILTER_TF=15m</t>
        </is>
      </c>
      <c r="DK7" s="34" t="inlineStr">
        <is>
          <t>EXIT_TO_REDUCE_ADAPTER_FILTER_TF=OFF</t>
        </is>
      </c>
      <c r="DL7" s="34" t="inlineStr">
        <is>
          <t>EXIT_TO_REDUCE_ADAPTER_FILTER_TF=D</t>
        </is>
      </c>
      <c r="DM7" s="34" t="inlineStr">
        <is>
          <t>EXIT_TO_REDUCE_ADAPTER_FILTER_TF=4h</t>
        </is>
      </c>
      <c r="DN7" s="34" t="inlineStr">
        <is>
          <t>EXIT_TO_REDUCE_ADAPTER_FILTER_TF=1h</t>
        </is>
      </c>
      <c r="DO7" s="34" t="inlineStr">
        <is>
          <t>EXIT_TO_REDUCE_ADAPTER_FILTER_TF=15m</t>
        </is>
      </c>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ez_manage.py:5877 top()</t>
        </is>
      </c>
      <c r="IN7" s="26" t="inlineStr">
        <is>
          <t>v12_quick_engine.py:3696 x5</t>
        </is>
      </c>
      <c r="IO7" s="26" t="n"/>
    </row>
    <row r="8" ht="10.5" customHeight="1" s="67">
      <c r="A8" s="26" t="inlineStr">
        <is>
          <t>HARD_BREAKEVEN_MIN_PEAK_PCT</t>
        </is>
      </c>
      <c r="B8" s="26" t="inlineStr">
        <is>
          <t>0.25</t>
        </is>
      </c>
      <c r="C8" s="26" t="n"/>
      <c r="D8" s="26" t="n"/>
      <c r="E8" s="26" t="n"/>
      <c r="F8" s="26" t="n"/>
      <c r="G8" s="26">
        <f>IFERROR(VLOOKUP($A21&amp;"_"&amp;$B21,Results_Deltas!$A$2:$P$15000,5,FALSE),"")</f>
        <v/>
      </c>
      <c r="H8" s="26">
        <f>IFERROR(VLOOKUP($A21,Results_30d_Deltas!$A$2:$H$5000,7,FALSE)-E20,"")</f>
        <v/>
      </c>
      <c r="I8" s="26">
        <f>IFERROR(VLOOKUP($A21,Results_30d_Deltas!$A$2:$H$5000,6,FALSE),"")</f>
        <v/>
      </c>
      <c r="J8" s="26" t="n"/>
      <c r="K8" s="26" t="n"/>
      <c r="L8" s="26" t="inlineStr">
        <is>
          <t>NO</t>
        </is>
      </c>
      <c r="M8" s="71" t="n">
        <v>-2.8669777428784</v>
      </c>
      <c r="N8" s="76" t="inlineStr">
        <is>
          <t>0/31</t>
        </is>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4" t="inlineStr">
        <is>
          <t>BREAKEVEN_GAIN_EROSION_FILTER_TF=OFF</t>
        </is>
      </c>
      <c r="AO8" s="34" t="inlineStr">
        <is>
          <t>BREAKEVEN_GAIN_EROSION_FILTER_TF=D</t>
        </is>
      </c>
      <c r="AP8" s="34" t="inlineStr">
        <is>
          <t>BREAKEVEN_GAIN_EROSION_FILTER_TF=4h</t>
        </is>
      </c>
      <c r="AQ8" s="34" t="inlineStr">
        <is>
          <t>BREAKEVEN_GAIN_EROSION_FILTER_TF=1h</t>
        </is>
      </c>
      <c r="AR8" s="34" t="inlineStr">
        <is>
          <t>BREAKEVEN_GAIN_EROSION_FILTER_TF=15m</t>
        </is>
      </c>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4" t="inlineStr">
        <is>
          <t>PEAK_GIVEBACK_BE_EROSION_FILTER_TF=OFF</t>
        </is>
      </c>
      <c r="HV8" s="34" t="inlineStr">
        <is>
          <t>PEAK_GIVEBACK_BE_EROSION_FILTER_TF=D</t>
        </is>
      </c>
      <c r="HW8" s="34" t="inlineStr">
        <is>
          <t>PEAK_GIVEBACK_BE_EROSION_FILTER_TF=4h</t>
        </is>
      </c>
      <c r="HX8" s="34" t="inlineStr">
        <is>
          <t>PEAK_GIVEBACK_BE_EROSION_FILTER_TF=1h</t>
        </is>
      </c>
      <c r="HY8" s="34" t="inlineStr">
        <is>
          <t>PEAK_GIVEBACK_BE_EROSION_FILTER_TF=15m</t>
        </is>
      </c>
      <c r="HZ8" s="33" t="n"/>
      <c r="IA8" s="33" t="n"/>
      <c r="IB8" s="33" t="n"/>
      <c r="IC8" s="33" t="n"/>
      <c r="ID8" s="33" t="n"/>
      <c r="IE8" s="33" t="n"/>
      <c r="IF8" s="33" t="n"/>
      <c r="IG8" s="33" t="n"/>
      <c r="IH8" s="33" t="n"/>
      <c r="II8" s="33" t="n"/>
      <c r="IJ8" s="33" t="n"/>
      <c r="IK8" s="33" t="n"/>
      <c r="IL8" s="26" t="n"/>
      <c r="IM8" s="26" t="inlineStr">
        <is>
          <t>ez_manage.py:4784 top()</t>
        </is>
      </c>
      <c r="IN8" s="26" t="inlineStr">
        <is>
          <t>v12_quick_engine.py:858 x8</t>
        </is>
      </c>
      <c r="IO8" s="26" t="n"/>
    </row>
    <row r="9" ht="10.5" customHeight="1" s="67">
      <c r="A9" s="26" t="inlineStr">
        <is>
          <t>BTC_DIVERGENCE_EXIT_AGAINST</t>
        </is>
      </c>
      <c r="B9" s="26" t="inlineStr">
        <is>
          <t>2.0</t>
        </is>
      </c>
      <c r="C9" s="26" t="n"/>
      <c r="D9" s="26" t="n"/>
      <c r="E9" s="26" t="n"/>
      <c r="F9" s="26" t="n"/>
      <c r="G9" s="26">
        <f>IFERROR(VLOOKUP($A10&amp;"_"&amp;$B10,Results_Deltas!$A$2:$P$15000,5,FALSE),"")</f>
        <v/>
      </c>
      <c r="H9" s="26">
        <f>IFERROR(VLOOKUP($A10,Results_30d_Deltas!$A$2:$H$5000,7,FALSE)-E9,"")</f>
        <v/>
      </c>
      <c r="I9" s="26">
        <f>IFERROR(VLOOKUP($A10,Results_30d_Deltas!$A$2:$H$5000,6,FALSE),"")</f>
        <v/>
      </c>
      <c r="J9" s="26" t="n"/>
      <c r="K9" s="26" t="n"/>
      <c r="L9" s="26" t="inlineStr">
        <is>
          <t>NO</t>
        </is>
      </c>
      <c r="M9" s="71" t="n">
        <v>-2.831319585185933</v>
      </c>
      <c r="N9" s="76" t="inlineStr">
        <is>
          <t>0/31</t>
        </is>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4" t="inlineStr">
        <is>
          <t>EXIT_R1_R2_FILTER_TF=OFF</t>
        </is>
      </c>
      <c r="CW9" s="34" t="inlineStr">
        <is>
          <t>EXIT_R1_R2_FILTER_TF=D</t>
        </is>
      </c>
      <c r="CX9" s="34" t="inlineStr">
        <is>
          <t>EXIT_R1_R2_FILTER_TF=4h</t>
        </is>
      </c>
      <c r="CY9" s="34" t="inlineStr">
        <is>
          <t>EXIT_R1_R2_FILTER_TF=1h</t>
        </is>
      </c>
      <c r="CZ9" s="34" t="inlineStr">
        <is>
          <t>EXIT_R1_R2_FILTER_TF=15m</t>
        </is>
      </c>
      <c r="DA9" s="34" t="inlineStr">
        <is>
          <t>EXIT_TIGHT_BREAKOUT_SCORER_FILTER_TF=OFF</t>
        </is>
      </c>
      <c r="DB9" s="34" t="inlineStr">
        <is>
          <t>EXIT_TIGHT_BREAKOUT_SCORER_FILTER_TF=D</t>
        </is>
      </c>
      <c r="DC9" s="34" t="inlineStr">
        <is>
          <t>EXIT_TIGHT_BREAKOUT_SCORER_FILTER_TF=4h</t>
        </is>
      </c>
      <c r="DD9" s="34" t="inlineStr">
        <is>
          <t>EXIT_TIGHT_BREAKOUT_SCORER_FILTER_TF=1h</t>
        </is>
      </c>
      <c r="DE9" s="34" t="inlineStr">
        <is>
          <t>EXIT_TIGHT_BREAKOUT_SCORER_FILTER_TF=15m</t>
        </is>
      </c>
      <c r="DF9" s="34" t="inlineStr">
        <is>
          <t>EXIT_TOP_FADE_FILTER_TF=OFF</t>
        </is>
      </c>
      <c r="DG9" s="34" t="inlineStr">
        <is>
          <t>EXIT_TOP_FADE_FILTER_TF=D</t>
        </is>
      </c>
      <c r="DH9" s="34" t="inlineStr">
        <is>
          <t>EXIT_TOP_FADE_FILTER_TF=4h</t>
        </is>
      </c>
      <c r="DI9" s="34" t="inlineStr">
        <is>
          <t>EXIT_TOP_FADE_FILTER_TF=1h</t>
        </is>
      </c>
      <c r="DJ9" s="34" t="inlineStr">
        <is>
          <t>EXIT_TOP_FADE_FILTER_TF=15m</t>
        </is>
      </c>
      <c r="DK9" s="34" t="inlineStr">
        <is>
          <t>EXIT_TO_REDUCE_ADAPTER_FILTER_TF=OFF</t>
        </is>
      </c>
      <c r="DL9" s="34" t="inlineStr">
        <is>
          <t>EXIT_TO_REDUCE_ADAPTER_FILTER_TF=D</t>
        </is>
      </c>
      <c r="DM9" s="34" t="inlineStr">
        <is>
          <t>EXIT_TO_REDUCE_ADAPTER_FILTER_TF=4h</t>
        </is>
      </c>
      <c r="DN9" s="34" t="inlineStr">
        <is>
          <t>EXIT_TO_REDUCE_ADAPTER_FILTER_TF=1h</t>
        </is>
      </c>
      <c r="DO9" s="34" t="inlineStr">
        <is>
          <t>EXIT_TO_REDUCE_ADAPTER_FILTER_TF=15m</t>
        </is>
      </c>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ez_manage.py:4448 top()</t>
        </is>
      </c>
      <c r="IN9" s="26" t="inlineStr">
        <is>
          <t>v12_quick_engine.py:408 x8</t>
        </is>
      </c>
      <c r="IO9" s="26" t="n"/>
    </row>
    <row r="10" ht="10.5" customHeight="1" s="67">
      <c r="A10" s="26" t="inlineStr">
        <is>
          <t>WT_4H_VEL_EXIT_K_EXTREME_LOW</t>
        </is>
      </c>
      <c r="B10" s="26" t="inlineStr">
        <is>
          <t>2.0</t>
        </is>
      </c>
      <c r="C10" s="26" t="n"/>
      <c r="D10" s="26" t="n"/>
      <c r="E10" s="26" t="n"/>
      <c r="F10" s="26" t="n"/>
      <c r="G10" s="26">
        <f>IFERROR(VLOOKUP($A62&amp;"_"&amp;$B62,Results_Deltas!$A$2:$P$15000,5,FALSE),"")</f>
        <v/>
      </c>
      <c r="H10" s="26">
        <f>IFERROR(VLOOKUP($A62,Results_30d_Deltas!$A$2:$H$5000,7,FALSE)-E61,"")</f>
        <v/>
      </c>
      <c r="I10" s="26">
        <f>IFERROR(VLOOKUP($A62,Results_30d_Deltas!$A$2:$H$5000,6,FALSE),"")</f>
        <v/>
      </c>
      <c r="J10" s="26" t="n"/>
      <c r="K10" s="26" t="n"/>
      <c r="L10" s="26" t="inlineStr">
        <is>
          <t>NO</t>
        </is>
      </c>
      <c r="M10" s="71" t="n">
        <v>-2.813827843955955</v>
      </c>
      <c r="N10" s="76" t="inlineStr">
        <is>
          <t>1/30</t>
        </is>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4" t="inlineStr">
        <is>
          <t>EXIT_R1_R2_FILTER_TF=OFF</t>
        </is>
      </c>
      <c r="CW10" s="34" t="inlineStr">
        <is>
          <t>EXIT_R1_R2_FILTER_TF=D</t>
        </is>
      </c>
      <c r="CX10" s="34" t="inlineStr">
        <is>
          <t>EXIT_R1_R2_FILTER_TF=4h</t>
        </is>
      </c>
      <c r="CY10" s="34" t="inlineStr">
        <is>
          <t>EXIT_R1_R2_FILTER_TF=1h</t>
        </is>
      </c>
      <c r="CZ10" s="34" t="inlineStr">
        <is>
          <t>EXIT_R1_R2_FILTER_TF=15m</t>
        </is>
      </c>
      <c r="DA10" s="34" t="inlineStr">
        <is>
          <t>EXIT_TIGHT_BREAKOUT_SCORER_FILTER_TF=OFF</t>
        </is>
      </c>
      <c r="DB10" s="34" t="inlineStr">
        <is>
          <t>EXIT_TIGHT_BREAKOUT_SCORER_FILTER_TF=D</t>
        </is>
      </c>
      <c r="DC10" s="34" t="inlineStr">
        <is>
          <t>EXIT_TIGHT_BREAKOUT_SCORER_FILTER_TF=4h</t>
        </is>
      </c>
      <c r="DD10" s="34" t="inlineStr">
        <is>
          <t>EXIT_TIGHT_BREAKOUT_SCORER_FILTER_TF=1h</t>
        </is>
      </c>
      <c r="DE10" s="34" t="inlineStr">
        <is>
          <t>EXIT_TIGHT_BREAKOUT_SCORER_FILTER_TF=15m</t>
        </is>
      </c>
      <c r="DF10" s="34" t="inlineStr">
        <is>
          <t>EXIT_TOP_FADE_FILTER_TF=OFF</t>
        </is>
      </c>
      <c r="DG10" s="34" t="inlineStr">
        <is>
          <t>EXIT_TOP_FADE_FILTER_TF=D</t>
        </is>
      </c>
      <c r="DH10" s="34" t="inlineStr">
        <is>
          <t>EXIT_TOP_FADE_FILTER_TF=4h</t>
        </is>
      </c>
      <c r="DI10" s="34" t="inlineStr">
        <is>
          <t>EXIT_TOP_FADE_FILTER_TF=1h</t>
        </is>
      </c>
      <c r="DJ10" s="34" t="inlineStr">
        <is>
          <t>EXIT_TOP_FADE_FILTER_TF=15m</t>
        </is>
      </c>
      <c r="DK10" s="34" t="inlineStr">
        <is>
          <t>EXIT_TO_REDUCE_ADAPTER_FILTER_TF=OFF</t>
        </is>
      </c>
      <c r="DL10" s="34" t="inlineStr">
        <is>
          <t>EXIT_TO_REDUCE_ADAPTER_FILTER_TF=D</t>
        </is>
      </c>
      <c r="DM10" s="34" t="inlineStr">
        <is>
          <t>EXIT_TO_REDUCE_ADAPTER_FILTER_TF=4h</t>
        </is>
      </c>
      <c r="DN10" s="34" t="inlineStr">
        <is>
          <t>EXIT_TO_REDUCE_ADAPTER_FILTER_TF=1h</t>
        </is>
      </c>
      <c r="DO10" s="34" t="inlineStr">
        <is>
          <t>EXIT_TO_REDUCE_ADAPTER_FILTER_TF=15m</t>
        </is>
      </c>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26" t="n"/>
      <c r="IM10" s="26" t="inlineStr">
        <is>
          <t>ez_manage.py:5878 top()</t>
        </is>
      </c>
      <c r="IN10" s="26" t="inlineStr">
        <is>
          <t>v12_quick_engine.py:3697 x5</t>
        </is>
      </c>
      <c r="IO10" s="26" t="n"/>
    </row>
    <row r="11" ht="10.5" customHeight="1" s="67">
      <c r="A11" s="26" t="inlineStr">
        <is>
          <t>BTC_DIVERGENCE_EXIT_AGAINST</t>
        </is>
      </c>
      <c r="B11" s="26" t="inlineStr">
        <is>
          <t>1.0</t>
        </is>
      </c>
      <c r="C11" s="26" t="n"/>
      <c r="D11" s="26" t="n"/>
      <c r="E11" s="26" t="n"/>
      <c r="F11" s="26" t="n"/>
      <c r="G11" s="26">
        <f>IFERROR(VLOOKUP($A9&amp;"_"&amp;$B9,Results_Deltas!$A$2:$P$15000,5,FALSE),"")</f>
        <v/>
      </c>
      <c r="H11" s="26">
        <f>IFERROR(VLOOKUP($A9,Results_30d_Deltas!$A$2:$H$5000,7,FALSE)-E8,"")</f>
        <v/>
      </c>
      <c r="I11" s="26">
        <f>IFERROR(VLOOKUP($A9,Results_30d_Deltas!$A$2:$H$5000,6,FALSE),"")</f>
        <v/>
      </c>
      <c r="J11" s="26" t="n"/>
      <c r="K11" s="26" t="n"/>
      <c r="L11" s="26" t="inlineStr">
        <is>
          <t>NO</t>
        </is>
      </c>
      <c r="M11" s="71" t="n">
        <v>-2.811665592476345</v>
      </c>
      <c r="N11" s="76" t="inlineStr">
        <is>
          <t>0/31</t>
        </is>
      </c>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4" t="inlineStr">
        <is>
          <t>EXIT_R1_R2_FILTER_TF=OFF</t>
        </is>
      </c>
      <c r="CW11" s="34" t="inlineStr">
        <is>
          <t>EXIT_R1_R2_FILTER_TF=D</t>
        </is>
      </c>
      <c r="CX11" s="34" t="inlineStr">
        <is>
          <t>EXIT_R1_R2_FILTER_TF=4h</t>
        </is>
      </c>
      <c r="CY11" s="34" t="inlineStr">
        <is>
          <t>EXIT_R1_R2_FILTER_TF=1h</t>
        </is>
      </c>
      <c r="CZ11" s="34" t="inlineStr">
        <is>
          <t>EXIT_R1_R2_FILTER_TF=15m</t>
        </is>
      </c>
      <c r="DA11" s="34" t="inlineStr">
        <is>
          <t>EXIT_TIGHT_BREAKOUT_SCORER_FILTER_TF=OFF</t>
        </is>
      </c>
      <c r="DB11" s="34" t="inlineStr">
        <is>
          <t>EXIT_TIGHT_BREAKOUT_SCORER_FILTER_TF=D</t>
        </is>
      </c>
      <c r="DC11" s="34" t="inlineStr">
        <is>
          <t>EXIT_TIGHT_BREAKOUT_SCORER_FILTER_TF=4h</t>
        </is>
      </c>
      <c r="DD11" s="34" t="inlineStr">
        <is>
          <t>EXIT_TIGHT_BREAKOUT_SCORER_FILTER_TF=1h</t>
        </is>
      </c>
      <c r="DE11" s="34" t="inlineStr">
        <is>
          <t>EXIT_TIGHT_BREAKOUT_SCORER_FILTER_TF=15m</t>
        </is>
      </c>
      <c r="DF11" s="34" t="inlineStr">
        <is>
          <t>EXIT_TOP_FADE_FILTER_TF=OFF</t>
        </is>
      </c>
      <c r="DG11" s="34" t="inlineStr">
        <is>
          <t>EXIT_TOP_FADE_FILTER_TF=D</t>
        </is>
      </c>
      <c r="DH11" s="34" t="inlineStr">
        <is>
          <t>EXIT_TOP_FADE_FILTER_TF=4h</t>
        </is>
      </c>
      <c r="DI11" s="34" t="inlineStr">
        <is>
          <t>EXIT_TOP_FADE_FILTER_TF=1h</t>
        </is>
      </c>
      <c r="DJ11" s="34" t="inlineStr">
        <is>
          <t>EXIT_TOP_FADE_FILTER_TF=15m</t>
        </is>
      </c>
      <c r="DK11" s="34" t="inlineStr">
        <is>
          <t>EXIT_TO_REDUCE_ADAPTER_FILTER_TF=OFF</t>
        </is>
      </c>
      <c r="DL11" s="34" t="inlineStr">
        <is>
          <t>EXIT_TO_REDUCE_ADAPTER_FILTER_TF=D</t>
        </is>
      </c>
      <c r="DM11" s="34" t="inlineStr">
        <is>
          <t>EXIT_TO_REDUCE_ADAPTER_FILTER_TF=4h</t>
        </is>
      </c>
      <c r="DN11" s="34" t="inlineStr">
        <is>
          <t>EXIT_TO_REDUCE_ADAPTER_FILTER_TF=1h</t>
        </is>
      </c>
      <c r="DO11" s="34" t="inlineStr">
        <is>
          <t>EXIT_TO_REDUCE_ADAPTER_FILTER_TF=15m</t>
        </is>
      </c>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3" t="n"/>
      <c r="IL11" s="26" t="n"/>
      <c r="IM11" s="26" t="inlineStr">
        <is>
          <t>ez_manage.py:4448 top()</t>
        </is>
      </c>
      <c r="IN11" s="26" t="inlineStr">
        <is>
          <t>v12_quick_engine.py:408 x8</t>
        </is>
      </c>
      <c r="IO11" s="26" t="n"/>
    </row>
    <row r="12" ht="10.5" customHeight="1" s="67">
      <c r="A12" s="26" t="inlineStr">
        <is>
          <t>HARD_BREAKEVEN_FLOOR_ENABLED</t>
        </is>
      </c>
      <c r="B12" s="26" t="inlineStr">
        <is>
          <t>False</t>
        </is>
      </c>
      <c r="C12" s="26" t="n"/>
      <c r="D12" s="26" t="n"/>
      <c r="E12" s="26" t="n"/>
      <c r="F12" s="26" t="n"/>
      <c r="G12" s="26">
        <f>IFERROR(VLOOKUP($A19&amp;"_"&amp;$B19,Results_Deltas!$A$2:$P$15000,5,FALSE),"")</f>
        <v/>
      </c>
      <c r="H12" s="26">
        <f>IFERROR(VLOOKUP($A19,Results_30d_Deltas!$A$2:$H$5000,7,FALSE)-E18,"")</f>
        <v/>
      </c>
      <c r="I12" s="26">
        <f>IFERROR(VLOOKUP($A19,Results_30d_Deltas!$A$2:$H$5000,6,FALSE),"")</f>
        <v/>
      </c>
      <c r="J12" s="26" t="n"/>
      <c r="K12" s="26" t="n"/>
      <c r="L12" s="26" t="inlineStr">
        <is>
          <t>NO</t>
        </is>
      </c>
      <c r="M12" s="71" t="n">
        <v>-2.806850616537773</v>
      </c>
      <c r="N12" s="76" t="inlineStr">
        <is>
          <t>0/31</t>
        </is>
      </c>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4" t="inlineStr">
        <is>
          <t>BREAKEVEN_GAIN_EROSION_FILTER_TF=OFF</t>
        </is>
      </c>
      <c r="AO12" s="34" t="inlineStr">
        <is>
          <t>BREAKEVEN_GAIN_EROSION_FILTER_TF=D</t>
        </is>
      </c>
      <c r="AP12" s="34" t="inlineStr">
        <is>
          <t>BREAKEVEN_GAIN_EROSION_FILTER_TF=4h</t>
        </is>
      </c>
      <c r="AQ12" s="34" t="inlineStr">
        <is>
          <t>BREAKEVEN_GAIN_EROSION_FILTER_TF=1h</t>
        </is>
      </c>
      <c r="AR12" s="34" t="inlineStr">
        <is>
          <t>BREAKEVEN_GAIN_EROSION_FILTER_TF=15m</t>
        </is>
      </c>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3" t="n"/>
      <c r="IL12" s="26" t="n"/>
      <c r="IM12" s="26" t="inlineStr">
        <is>
          <t>ez_manage.py:4783 top()</t>
        </is>
      </c>
      <c r="IN12" s="26" t="inlineStr">
        <is>
          <t>v12_quick_engine.py:856 x6</t>
        </is>
      </c>
      <c r="IO12" s="26" t="n"/>
    </row>
    <row r="13" ht="10.5" customHeight="1" s="67">
      <c r="A13" s="26" t="inlineStr">
        <is>
          <t>HARD_BREAKEVEN_MIN_PEAK_PCT</t>
        </is>
      </c>
      <c r="B13" s="26" t="inlineStr">
        <is>
          <t>0.625</t>
        </is>
      </c>
      <c r="C13" s="26" t="n"/>
      <c r="D13" s="26" t="n"/>
      <c r="E13" s="26" t="n"/>
      <c r="F13" s="26" t="n"/>
      <c r="G13" s="26">
        <f>IFERROR(VLOOKUP($A24&amp;"_"&amp;$B24,Results_Deltas!$A$2:$P$15000,5,FALSE),"")</f>
        <v/>
      </c>
      <c r="H13" s="26">
        <f>IFERROR(VLOOKUP($A24,Results_30d_Deltas!$A$2:$H$5000,7,FALSE)-E23,"")</f>
        <v/>
      </c>
      <c r="I13" s="26">
        <f>IFERROR(VLOOKUP($A24,Results_30d_Deltas!$A$2:$H$5000,6,FALSE),"")</f>
        <v/>
      </c>
      <c r="J13" s="26" t="n"/>
      <c r="K13" s="26" t="n"/>
      <c r="L13" s="26" t="inlineStr">
        <is>
          <t>NO</t>
        </is>
      </c>
      <c r="M13" s="71" t="n">
        <v>-2.799725407029354</v>
      </c>
      <c r="N13" s="76" t="inlineStr">
        <is>
          <t>0/31</t>
        </is>
      </c>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4" t="inlineStr">
        <is>
          <t>BREAKEVEN_GAIN_EROSION_FILTER_TF=OFF</t>
        </is>
      </c>
      <c r="AO13" s="34" t="inlineStr">
        <is>
          <t>BREAKEVEN_GAIN_EROSION_FILTER_TF=D</t>
        </is>
      </c>
      <c r="AP13" s="34" t="inlineStr">
        <is>
          <t>BREAKEVEN_GAIN_EROSION_FILTER_TF=4h</t>
        </is>
      </c>
      <c r="AQ13" s="34" t="inlineStr">
        <is>
          <t>BREAKEVEN_GAIN_EROSION_FILTER_TF=1h</t>
        </is>
      </c>
      <c r="AR13" s="34" t="inlineStr">
        <is>
          <t>BREAKEVEN_GAIN_EROSION_FILTER_TF=15m</t>
        </is>
      </c>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4" t="inlineStr">
        <is>
          <t>PEAK_GIVEBACK_BE_EROSION_FILTER_TF=OFF</t>
        </is>
      </c>
      <c r="HV13" s="34" t="inlineStr">
        <is>
          <t>PEAK_GIVEBACK_BE_EROSION_FILTER_TF=D</t>
        </is>
      </c>
      <c r="HW13" s="34" t="inlineStr">
        <is>
          <t>PEAK_GIVEBACK_BE_EROSION_FILTER_TF=4h</t>
        </is>
      </c>
      <c r="HX13" s="34" t="inlineStr">
        <is>
          <t>PEAK_GIVEBACK_BE_EROSION_FILTER_TF=1h</t>
        </is>
      </c>
      <c r="HY13" s="34" t="inlineStr">
        <is>
          <t>PEAK_GIVEBACK_BE_EROSION_FILTER_TF=15m</t>
        </is>
      </c>
      <c r="HZ13" s="33" t="n"/>
      <c r="IA13" s="33" t="n"/>
      <c r="IB13" s="33" t="n"/>
      <c r="IC13" s="33" t="n"/>
      <c r="ID13" s="33" t="n"/>
      <c r="IE13" s="33" t="n"/>
      <c r="IF13" s="33" t="n"/>
      <c r="IG13" s="33" t="n"/>
      <c r="IH13" s="33" t="n"/>
      <c r="II13" s="33" t="n"/>
      <c r="IJ13" s="33" t="n"/>
      <c r="IK13" s="33" t="n"/>
      <c r="IL13" s="26" t="n"/>
      <c r="IM13" s="26" t="inlineStr">
        <is>
          <t>ez_manage.py:4784 top()</t>
        </is>
      </c>
      <c r="IN13" s="26" t="inlineStr">
        <is>
          <t>v12_quick_engine.py:858 x8</t>
        </is>
      </c>
      <c r="IO13" s="26" t="n"/>
    </row>
    <row r="14" ht="10.5" customHeight="1" s="67">
      <c r="A14" s="26" t="inlineStr">
        <is>
          <t>WT_4H_VEL_EXIT_K_EXTREME_LOW</t>
        </is>
      </c>
      <c r="B14" s="26" t="inlineStr">
        <is>
          <t>0.5</t>
        </is>
      </c>
      <c r="C14" s="26" t="n"/>
      <c r="D14" s="26" t="n"/>
      <c r="E14" s="26" t="n"/>
      <c r="F14" s="26" t="n"/>
      <c r="G14" s="26">
        <f>IFERROR(VLOOKUP($A60&amp;"_"&amp;$B60,Results_Deltas!$A$2:$P$15000,5,FALSE),"")</f>
        <v/>
      </c>
      <c r="H14" s="26">
        <f>IFERROR(VLOOKUP($A60,Results_30d_Deltas!$A$2:$H$5000,7,FALSE)-E59,"")</f>
        <v/>
      </c>
      <c r="I14" s="26">
        <f>IFERROR(VLOOKUP($A60,Results_30d_Deltas!$A$2:$H$5000,6,FALSE),"")</f>
        <v/>
      </c>
      <c r="J14" s="26" t="n"/>
      <c r="K14" s="26" t="n"/>
      <c r="L14" s="26" t="inlineStr">
        <is>
          <t>NO</t>
        </is>
      </c>
      <c r="M14" s="71" t="n">
        <v>-2.695241840504162</v>
      </c>
      <c r="N14" s="76" t="inlineStr">
        <is>
          <t>0/30</t>
        </is>
      </c>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4" t="inlineStr">
        <is>
          <t>EXIT_R1_R2_FILTER_TF=OFF</t>
        </is>
      </c>
      <c r="CW14" s="34" t="inlineStr">
        <is>
          <t>EXIT_R1_R2_FILTER_TF=D</t>
        </is>
      </c>
      <c r="CX14" s="34" t="inlineStr">
        <is>
          <t>EXIT_R1_R2_FILTER_TF=4h</t>
        </is>
      </c>
      <c r="CY14" s="34" t="inlineStr">
        <is>
          <t>EXIT_R1_R2_FILTER_TF=1h</t>
        </is>
      </c>
      <c r="CZ14" s="34" t="inlineStr">
        <is>
          <t>EXIT_R1_R2_FILTER_TF=15m</t>
        </is>
      </c>
      <c r="DA14" s="34" t="inlineStr">
        <is>
          <t>EXIT_TIGHT_BREAKOUT_SCORER_FILTER_TF=OFF</t>
        </is>
      </c>
      <c r="DB14" s="34" t="inlineStr">
        <is>
          <t>EXIT_TIGHT_BREAKOUT_SCORER_FILTER_TF=D</t>
        </is>
      </c>
      <c r="DC14" s="34" t="inlineStr">
        <is>
          <t>EXIT_TIGHT_BREAKOUT_SCORER_FILTER_TF=4h</t>
        </is>
      </c>
      <c r="DD14" s="34" t="inlineStr">
        <is>
          <t>EXIT_TIGHT_BREAKOUT_SCORER_FILTER_TF=1h</t>
        </is>
      </c>
      <c r="DE14" s="34" t="inlineStr">
        <is>
          <t>EXIT_TIGHT_BREAKOUT_SCORER_FILTER_TF=15m</t>
        </is>
      </c>
      <c r="DF14" s="34" t="inlineStr">
        <is>
          <t>EXIT_TOP_FADE_FILTER_TF=OFF</t>
        </is>
      </c>
      <c r="DG14" s="34" t="inlineStr">
        <is>
          <t>EXIT_TOP_FADE_FILTER_TF=D</t>
        </is>
      </c>
      <c r="DH14" s="34" t="inlineStr">
        <is>
          <t>EXIT_TOP_FADE_FILTER_TF=4h</t>
        </is>
      </c>
      <c r="DI14" s="34" t="inlineStr">
        <is>
          <t>EXIT_TOP_FADE_FILTER_TF=1h</t>
        </is>
      </c>
      <c r="DJ14" s="34" t="inlineStr">
        <is>
          <t>EXIT_TOP_FADE_FILTER_TF=15m</t>
        </is>
      </c>
      <c r="DK14" s="34" t="inlineStr">
        <is>
          <t>EXIT_TO_REDUCE_ADAPTER_FILTER_TF=OFF</t>
        </is>
      </c>
      <c r="DL14" s="34" t="inlineStr">
        <is>
          <t>EXIT_TO_REDUCE_ADAPTER_FILTER_TF=D</t>
        </is>
      </c>
      <c r="DM14" s="34" t="inlineStr">
        <is>
          <t>EXIT_TO_REDUCE_ADAPTER_FILTER_TF=4h</t>
        </is>
      </c>
      <c r="DN14" s="34" t="inlineStr">
        <is>
          <t>EXIT_TO_REDUCE_ADAPTER_FILTER_TF=1h</t>
        </is>
      </c>
      <c r="DO14" s="34" t="inlineStr">
        <is>
          <t>EXIT_TO_REDUCE_ADAPTER_FILTER_TF=15m</t>
        </is>
      </c>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3" t="n"/>
      <c r="IL14" s="26" t="n"/>
      <c r="IM14" s="26" t="inlineStr">
        <is>
          <t>ez_manage.py:5878 top()</t>
        </is>
      </c>
      <c r="IN14" s="26" t="inlineStr">
        <is>
          <t>v12_quick_engine.py:3697 x5</t>
        </is>
      </c>
      <c r="IO14" s="26" t="n"/>
    </row>
    <row r="15" ht="10.5" customHeight="1" s="67">
      <c r="A15" s="26" t="inlineStr">
        <is>
          <t>WT_4H_VEL_EXIT_REQUIRE_PROFIT</t>
        </is>
      </c>
      <c r="B15" s="26" t="inlineStr">
        <is>
          <t>0.5</t>
        </is>
      </c>
      <c r="C15" s="26" t="n"/>
      <c r="D15" s="26" t="n"/>
      <c r="E15" s="26" t="n"/>
      <c r="F15" s="26" t="n"/>
      <c r="G15" s="26">
        <f>IFERROR(VLOOKUP($A68&amp;"_"&amp;$B68,Results_Deltas!$A$2:$P$15000,5,FALSE),"")</f>
        <v/>
      </c>
      <c r="H15" s="26">
        <f>IFERROR(VLOOKUP($A68,Results_30d_Deltas!$A$2:$H$5000,7,FALSE)-E67,"")</f>
        <v/>
      </c>
      <c r="I15" s="26">
        <f>IFERROR(VLOOKUP($A68,Results_30d_Deltas!$A$2:$H$5000,6,FALSE),"")</f>
        <v/>
      </c>
      <c r="J15" s="26" t="n"/>
      <c r="K15" s="26" t="n"/>
      <c r="L15" s="26" t="inlineStr">
        <is>
          <t>NO</t>
        </is>
      </c>
      <c r="M15" s="71" t="n">
        <v>-2.681191599020595</v>
      </c>
      <c r="N15" s="76" t="inlineStr">
        <is>
          <t>0/30</t>
        </is>
      </c>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4" t="inlineStr">
        <is>
          <t>EXIT_R1_R2_FILTER_TF=OFF</t>
        </is>
      </c>
      <c r="CW15" s="34" t="inlineStr">
        <is>
          <t>EXIT_R1_R2_FILTER_TF=D</t>
        </is>
      </c>
      <c r="CX15" s="34" t="inlineStr">
        <is>
          <t>EXIT_R1_R2_FILTER_TF=4h</t>
        </is>
      </c>
      <c r="CY15" s="34" t="inlineStr">
        <is>
          <t>EXIT_R1_R2_FILTER_TF=1h</t>
        </is>
      </c>
      <c r="CZ15" s="34" t="inlineStr">
        <is>
          <t>EXIT_R1_R2_FILTER_TF=15m</t>
        </is>
      </c>
      <c r="DA15" s="34" t="inlineStr">
        <is>
          <t>EXIT_TIGHT_BREAKOUT_SCORER_FILTER_TF=OFF</t>
        </is>
      </c>
      <c r="DB15" s="34" t="inlineStr">
        <is>
          <t>EXIT_TIGHT_BREAKOUT_SCORER_FILTER_TF=D</t>
        </is>
      </c>
      <c r="DC15" s="34" t="inlineStr">
        <is>
          <t>EXIT_TIGHT_BREAKOUT_SCORER_FILTER_TF=4h</t>
        </is>
      </c>
      <c r="DD15" s="34" t="inlineStr">
        <is>
          <t>EXIT_TIGHT_BREAKOUT_SCORER_FILTER_TF=1h</t>
        </is>
      </c>
      <c r="DE15" s="34" t="inlineStr">
        <is>
          <t>EXIT_TIGHT_BREAKOUT_SCORER_FILTER_TF=15m</t>
        </is>
      </c>
      <c r="DF15" s="34" t="inlineStr">
        <is>
          <t>EXIT_TOP_FADE_FILTER_TF=OFF</t>
        </is>
      </c>
      <c r="DG15" s="34" t="inlineStr">
        <is>
          <t>EXIT_TOP_FADE_FILTER_TF=D</t>
        </is>
      </c>
      <c r="DH15" s="34" t="inlineStr">
        <is>
          <t>EXIT_TOP_FADE_FILTER_TF=4h</t>
        </is>
      </c>
      <c r="DI15" s="34" t="inlineStr">
        <is>
          <t>EXIT_TOP_FADE_FILTER_TF=1h</t>
        </is>
      </c>
      <c r="DJ15" s="34" t="inlineStr">
        <is>
          <t>EXIT_TOP_FADE_FILTER_TF=15m</t>
        </is>
      </c>
      <c r="DK15" s="34" t="inlineStr">
        <is>
          <t>EXIT_TO_REDUCE_ADAPTER_FILTER_TF=OFF</t>
        </is>
      </c>
      <c r="DL15" s="34" t="inlineStr">
        <is>
          <t>EXIT_TO_REDUCE_ADAPTER_FILTER_TF=D</t>
        </is>
      </c>
      <c r="DM15" s="34" t="inlineStr">
        <is>
          <t>EXIT_TO_REDUCE_ADAPTER_FILTER_TF=4h</t>
        </is>
      </c>
      <c r="DN15" s="34" t="inlineStr">
        <is>
          <t>EXIT_TO_REDUCE_ADAPTER_FILTER_TF=1h</t>
        </is>
      </c>
      <c r="DO15" s="34" t="inlineStr">
        <is>
          <t>EXIT_TO_REDUCE_ADAPTER_FILTER_TF=15m</t>
        </is>
      </c>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4" t="inlineStr">
        <is>
          <t>PARTIAL_PROFIT_LOCK_V2_FILTER_TF=OFF</t>
        </is>
      </c>
      <c r="HQ15" s="34" t="inlineStr">
        <is>
          <t>PARTIAL_PROFIT_LOCK_V2_FILTER_TF=D</t>
        </is>
      </c>
      <c r="HR15" s="34" t="inlineStr">
        <is>
          <t>PARTIAL_PROFIT_LOCK_V2_FILTER_TF=4h</t>
        </is>
      </c>
      <c r="HS15" s="34" t="inlineStr">
        <is>
          <t>PARTIAL_PROFIT_LOCK_V2_FILTER_TF=1h</t>
        </is>
      </c>
      <c r="HT15" s="34" t="inlineStr">
        <is>
          <t>PARTIAL_PROFIT_LOCK_V2_FILTER_TF=15m</t>
        </is>
      </c>
      <c r="HU15" s="33" t="n"/>
      <c r="HV15" s="33" t="n"/>
      <c r="HW15" s="33" t="n"/>
      <c r="HX15" s="33" t="n"/>
      <c r="HY15" s="33" t="n"/>
      <c r="HZ15" s="33" t="n"/>
      <c r="IA15" s="33" t="n"/>
      <c r="IB15" s="33" t="n"/>
      <c r="IC15" s="33" t="n"/>
      <c r="ID15" s="33" t="n"/>
      <c r="IE15" s="33" t="n"/>
      <c r="IF15" s="33" t="n"/>
      <c r="IG15" s="33" t="n"/>
      <c r="IH15" s="33" t="n"/>
      <c r="II15" s="33" t="n"/>
      <c r="IJ15" s="33" t="n"/>
      <c r="IK15" s="33" t="n"/>
      <c r="IL15" s="26" t="n"/>
      <c r="IM15" s="26" t="inlineStr">
        <is>
          <t>ez_manage.py:5881 top()</t>
        </is>
      </c>
      <c r="IN15" s="26" t="inlineStr">
        <is>
          <t>v12_quick_engine.py:3700 x5</t>
        </is>
      </c>
      <c r="IO15" s="26" t="n"/>
    </row>
    <row r="16" ht="10.5" customHeight="1" s="67">
      <c r="A16" s="26" t="inlineStr">
        <is>
          <t>BTC_DIVERGENCE_EXIT_AGAINST</t>
        </is>
      </c>
      <c r="B16" s="26" t="inlineStr">
        <is>
          <t>0.5</t>
        </is>
      </c>
      <c r="C16" s="26" t="n"/>
      <c r="D16" s="26" t="n"/>
      <c r="E16" s="26" t="n"/>
      <c r="F16" s="26" t="n"/>
      <c r="G16" s="26">
        <f>IFERROR(VLOOKUP($A8&amp;"_"&amp;$B8,Results_Deltas!$A$2:$P$15000,5,FALSE),"")</f>
        <v/>
      </c>
      <c r="H16" s="26">
        <f>IFERROR(VLOOKUP($A8,Results_30d_Deltas!$A$2:$H$5000,7,FALSE)-E7,"")</f>
        <v/>
      </c>
      <c r="I16" s="26">
        <f>IFERROR(VLOOKUP($A8,Results_30d_Deltas!$A$2:$H$5000,6,FALSE),"")</f>
        <v/>
      </c>
      <c r="J16" s="26" t="n"/>
      <c r="K16" s="26" t="n"/>
      <c r="L16" s="26" t="inlineStr">
        <is>
          <t>NO</t>
        </is>
      </c>
      <c r="M16" s="71" t="n">
        <v>-2.674850185751312</v>
      </c>
      <c r="N16" s="76" t="inlineStr">
        <is>
          <t>0/31</t>
        </is>
      </c>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4" t="inlineStr">
        <is>
          <t>EXIT_R1_R2_FILTER_TF=OFF</t>
        </is>
      </c>
      <c r="CW16" s="34" t="inlineStr">
        <is>
          <t>EXIT_R1_R2_FILTER_TF=D</t>
        </is>
      </c>
      <c r="CX16" s="34" t="inlineStr">
        <is>
          <t>EXIT_R1_R2_FILTER_TF=4h</t>
        </is>
      </c>
      <c r="CY16" s="34" t="inlineStr">
        <is>
          <t>EXIT_R1_R2_FILTER_TF=1h</t>
        </is>
      </c>
      <c r="CZ16" s="34" t="inlineStr">
        <is>
          <t>EXIT_R1_R2_FILTER_TF=15m</t>
        </is>
      </c>
      <c r="DA16" s="34" t="inlineStr">
        <is>
          <t>EXIT_TIGHT_BREAKOUT_SCORER_FILTER_TF=OFF</t>
        </is>
      </c>
      <c r="DB16" s="34" t="inlineStr">
        <is>
          <t>EXIT_TIGHT_BREAKOUT_SCORER_FILTER_TF=D</t>
        </is>
      </c>
      <c r="DC16" s="34" t="inlineStr">
        <is>
          <t>EXIT_TIGHT_BREAKOUT_SCORER_FILTER_TF=4h</t>
        </is>
      </c>
      <c r="DD16" s="34" t="inlineStr">
        <is>
          <t>EXIT_TIGHT_BREAKOUT_SCORER_FILTER_TF=1h</t>
        </is>
      </c>
      <c r="DE16" s="34" t="inlineStr">
        <is>
          <t>EXIT_TIGHT_BREAKOUT_SCORER_FILTER_TF=15m</t>
        </is>
      </c>
      <c r="DF16" s="34" t="inlineStr">
        <is>
          <t>EXIT_TOP_FADE_FILTER_TF=OFF</t>
        </is>
      </c>
      <c r="DG16" s="34" t="inlineStr">
        <is>
          <t>EXIT_TOP_FADE_FILTER_TF=D</t>
        </is>
      </c>
      <c r="DH16" s="34" t="inlineStr">
        <is>
          <t>EXIT_TOP_FADE_FILTER_TF=4h</t>
        </is>
      </c>
      <c r="DI16" s="34" t="inlineStr">
        <is>
          <t>EXIT_TOP_FADE_FILTER_TF=1h</t>
        </is>
      </c>
      <c r="DJ16" s="34" t="inlineStr">
        <is>
          <t>EXIT_TOP_FADE_FILTER_TF=15m</t>
        </is>
      </c>
      <c r="DK16" s="34" t="inlineStr">
        <is>
          <t>EXIT_TO_REDUCE_ADAPTER_FILTER_TF=OFF</t>
        </is>
      </c>
      <c r="DL16" s="34" t="inlineStr">
        <is>
          <t>EXIT_TO_REDUCE_ADAPTER_FILTER_TF=D</t>
        </is>
      </c>
      <c r="DM16" s="34" t="inlineStr">
        <is>
          <t>EXIT_TO_REDUCE_ADAPTER_FILTER_TF=4h</t>
        </is>
      </c>
      <c r="DN16" s="34" t="inlineStr">
        <is>
          <t>EXIT_TO_REDUCE_ADAPTER_FILTER_TF=1h</t>
        </is>
      </c>
      <c r="DO16" s="34" t="inlineStr">
        <is>
          <t>EXIT_TO_REDUCE_ADAPTER_FILTER_TF=15m</t>
        </is>
      </c>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3" t="n"/>
      <c r="IL16" s="26" t="n"/>
      <c r="IM16" s="26" t="inlineStr">
        <is>
          <t>ez_manage.py:4448 top()</t>
        </is>
      </c>
      <c r="IN16" s="26" t="inlineStr">
        <is>
          <t>v12_quick_engine.py:408 x8</t>
        </is>
      </c>
      <c r="IO16" s="26" t="n"/>
    </row>
    <row r="17" ht="10.5" customHeight="1" s="67">
      <c r="A17" s="26" t="inlineStr">
        <is>
          <t>HARD_BREAKEVEN_MIN_PEAK_PCT</t>
        </is>
      </c>
      <c r="B17" s="26" t="inlineStr">
        <is>
          <t>0.75</t>
        </is>
      </c>
      <c r="C17" s="26" t="n"/>
      <c r="D17" s="26" t="n"/>
      <c r="E17" s="26" t="n"/>
      <c r="F17" s="26" t="n"/>
      <c r="G17" s="26">
        <f>IFERROR(VLOOKUP($A25&amp;"_"&amp;$B25,Results_Deltas!$A$2:$P$15000,5,FALSE),"")</f>
        <v/>
      </c>
      <c r="H17" s="26">
        <f>IFERROR(VLOOKUP($A25,Results_30d_Deltas!$A$2:$H$5000,7,FALSE)-E24,"")</f>
        <v/>
      </c>
      <c r="I17" s="26">
        <f>IFERROR(VLOOKUP($A25,Results_30d_Deltas!$A$2:$H$5000,6,FALSE),"")</f>
        <v/>
      </c>
      <c r="J17" s="26" t="n"/>
      <c r="K17" s="26" t="n"/>
      <c r="L17" s="26" t="inlineStr">
        <is>
          <t>NO</t>
        </is>
      </c>
      <c r="M17" s="71" t="n">
        <v>-2.661239560571511</v>
      </c>
      <c r="N17" s="76" t="inlineStr">
        <is>
          <t>0/31</t>
        </is>
      </c>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4" t="inlineStr">
        <is>
          <t>BREAKEVEN_GAIN_EROSION_FILTER_TF=OFF</t>
        </is>
      </c>
      <c r="AO17" s="34" t="inlineStr">
        <is>
          <t>BREAKEVEN_GAIN_EROSION_FILTER_TF=D</t>
        </is>
      </c>
      <c r="AP17" s="34" t="inlineStr">
        <is>
          <t>BREAKEVEN_GAIN_EROSION_FILTER_TF=4h</t>
        </is>
      </c>
      <c r="AQ17" s="34" t="inlineStr">
        <is>
          <t>BREAKEVEN_GAIN_EROSION_FILTER_TF=1h</t>
        </is>
      </c>
      <c r="AR17" s="34" t="inlineStr">
        <is>
          <t>BREAKEVEN_GAIN_EROSION_FILTER_TF=15m</t>
        </is>
      </c>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4" t="inlineStr">
        <is>
          <t>PEAK_GIVEBACK_BE_EROSION_FILTER_TF=OFF</t>
        </is>
      </c>
      <c r="HV17" s="34" t="inlineStr">
        <is>
          <t>PEAK_GIVEBACK_BE_EROSION_FILTER_TF=D</t>
        </is>
      </c>
      <c r="HW17" s="34" t="inlineStr">
        <is>
          <t>PEAK_GIVEBACK_BE_EROSION_FILTER_TF=4h</t>
        </is>
      </c>
      <c r="HX17" s="34" t="inlineStr">
        <is>
          <t>PEAK_GIVEBACK_BE_EROSION_FILTER_TF=1h</t>
        </is>
      </c>
      <c r="HY17" s="34" t="inlineStr">
        <is>
          <t>PEAK_GIVEBACK_BE_EROSION_FILTER_TF=15m</t>
        </is>
      </c>
      <c r="HZ17" s="33" t="n"/>
      <c r="IA17" s="33" t="n"/>
      <c r="IB17" s="33" t="n"/>
      <c r="IC17" s="33" t="n"/>
      <c r="ID17" s="33" t="n"/>
      <c r="IE17" s="33" t="n"/>
      <c r="IF17" s="33" t="n"/>
      <c r="IG17" s="33" t="n"/>
      <c r="IH17" s="33" t="n"/>
      <c r="II17" s="33" t="n"/>
      <c r="IJ17" s="33" t="n"/>
      <c r="IK17" s="33" t="n"/>
      <c r="IL17" s="26" t="n"/>
      <c r="IM17" s="26" t="inlineStr">
        <is>
          <t>ez_manage.py:4784 top()</t>
        </is>
      </c>
      <c r="IN17" s="26" t="inlineStr">
        <is>
          <t>v12_quick_engine.py:858 x8</t>
        </is>
      </c>
      <c r="IO17" s="26" t="n"/>
    </row>
    <row r="18" ht="10.5" customHeight="1" s="67">
      <c r="A18" s="26" t="inlineStr">
        <is>
          <t>DELTA_EXIT_DC_FLOOR</t>
        </is>
      </c>
      <c r="B18" s="26" t="inlineStr">
        <is>
          <t>False</t>
        </is>
      </c>
      <c r="C18" s="26" t="n"/>
      <c r="D18" s="26" t="n"/>
      <c r="E18" s="26" t="n"/>
      <c r="F18" s="26" t="n"/>
      <c r="G18" s="26">
        <f>IFERROR(VLOOKUP($A11&amp;"_"&amp;$B11,Results_Deltas!$A$2:$P$15000,5,FALSE),"")</f>
        <v/>
      </c>
      <c r="H18" s="26">
        <f>IFERROR(VLOOKUP($A11,Results_30d_Deltas!$A$2:$H$5000,7,FALSE)-E10,"")</f>
        <v/>
      </c>
      <c r="I18" s="26">
        <f>IFERROR(VLOOKUP($A11,Results_30d_Deltas!$A$2:$H$5000,6,FALSE),"")</f>
        <v/>
      </c>
      <c r="J18" s="26" t="n"/>
      <c r="K18" s="26" t="n"/>
      <c r="L18" s="26" t="inlineStr">
        <is>
          <t>NO</t>
        </is>
      </c>
      <c r="M18" s="71" t="n">
        <v>-2.657552315411995</v>
      </c>
      <c r="N18" s="76" t="inlineStr">
        <is>
          <t>0/31</t>
        </is>
      </c>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4" t="inlineStr">
        <is>
          <t>DELTA_ENGINE_FILTER_TF=OFF</t>
        </is>
      </c>
      <c r="CC18" s="34" t="inlineStr">
        <is>
          <t>DELTA_ENGINE_FILTER_TF=D</t>
        </is>
      </c>
      <c r="CD18" s="34" t="inlineStr">
        <is>
          <t>DELTA_ENGINE_FILTER_TF=4h</t>
        </is>
      </c>
      <c r="CE18" s="34" t="inlineStr">
        <is>
          <t>DELTA_ENGINE_FILTER_TF=1h</t>
        </is>
      </c>
      <c r="CF18" s="34" t="inlineStr">
        <is>
          <t>DELTA_ENGINE_FILTER_TF=15m</t>
        </is>
      </c>
      <c r="CG18" s="33" t="n"/>
      <c r="CH18" s="33" t="n"/>
      <c r="CI18" s="33" t="n"/>
      <c r="CJ18" s="33" t="n"/>
      <c r="CK18" s="33" t="n"/>
      <c r="CL18" s="33" t="n"/>
      <c r="CM18" s="33" t="n"/>
      <c r="CN18" s="33" t="n"/>
      <c r="CO18" s="33" t="n"/>
      <c r="CP18" s="33" t="n"/>
      <c r="CQ18" s="33" t="n"/>
      <c r="CR18" s="33" t="n"/>
      <c r="CS18" s="33" t="n"/>
      <c r="CT18" s="33" t="n"/>
      <c r="CU18" s="33" t="n"/>
      <c r="CV18" s="34" t="inlineStr">
        <is>
          <t>EXIT_R1_R2_FILTER_TF=OFF</t>
        </is>
      </c>
      <c r="CW18" s="34" t="inlineStr">
        <is>
          <t>EXIT_R1_R2_FILTER_TF=D</t>
        </is>
      </c>
      <c r="CX18" s="34" t="inlineStr">
        <is>
          <t>EXIT_R1_R2_FILTER_TF=4h</t>
        </is>
      </c>
      <c r="CY18" s="34" t="inlineStr">
        <is>
          <t>EXIT_R1_R2_FILTER_TF=1h</t>
        </is>
      </c>
      <c r="CZ18" s="34" t="inlineStr">
        <is>
          <t>EXIT_R1_R2_FILTER_TF=15m</t>
        </is>
      </c>
      <c r="DA18" s="34" t="inlineStr">
        <is>
          <t>EXIT_TIGHT_BREAKOUT_SCORER_FILTER_TF=OFF</t>
        </is>
      </c>
      <c r="DB18" s="34" t="inlineStr">
        <is>
          <t>EXIT_TIGHT_BREAKOUT_SCORER_FILTER_TF=D</t>
        </is>
      </c>
      <c r="DC18" s="34" t="inlineStr">
        <is>
          <t>EXIT_TIGHT_BREAKOUT_SCORER_FILTER_TF=4h</t>
        </is>
      </c>
      <c r="DD18" s="34" t="inlineStr">
        <is>
          <t>EXIT_TIGHT_BREAKOUT_SCORER_FILTER_TF=1h</t>
        </is>
      </c>
      <c r="DE18" s="34" t="inlineStr">
        <is>
          <t>EXIT_TIGHT_BREAKOUT_SCORER_FILTER_TF=15m</t>
        </is>
      </c>
      <c r="DF18" s="34" t="inlineStr">
        <is>
          <t>EXIT_TOP_FADE_FILTER_TF=OFF</t>
        </is>
      </c>
      <c r="DG18" s="34" t="inlineStr">
        <is>
          <t>EXIT_TOP_FADE_FILTER_TF=D</t>
        </is>
      </c>
      <c r="DH18" s="34" t="inlineStr">
        <is>
          <t>EXIT_TOP_FADE_FILTER_TF=4h</t>
        </is>
      </c>
      <c r="DI18" s="34" t="inlineStr">
        <is>
          <t>EXIT_TOP_FADE_FILTER_TF=1h</t>
        </is>
      </c>
      <c r="DJ18" s="34" t="inlineStr">
        <is>
          <t>EXIT_TOP_FADE_FILTER_TF=15m</t>
        </is>
      </c>
      <c r="DK18" s="34" t="inlineStr">
        <is>
          <t>EXIT_TO_REDUCE_ADAPTER_FILTER_TF=OFF</t>
        </is>
      </c>
      <c r="DL18" s="34" t="inlineStr">
        <is>
          <t>EXIT_TO_REDUCE_ADAPTER_FILTER_TF=D</t>
        </is>
      </c>
      <c r="DM18" s="34" t="inlineStr">
        <is>
          <t>EXIT_TO_REDUCE_ADAPTER_FILTER_TF=4h</t>
        </is>
      </c>
      <c r="DN18" s="34" t="inlineStr">
        <is>
          <t>EXIT_TO_REDUCE_ADAPTER_FILTER_TF=1h</t>
        </is>
      </c>
      <c r="DO18" s="34" t="inlineStr">
        <is>
          <t>EXIT_TO_REDUCE_ADAPTER_FILTER_TF=15m</t>
        </is>
      </c>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33" t="n"/>
      <c r="IL18" s="26" t="n"/>
      <c r="IM18" s="26" t="inlineStr">
        <is>
          <t>ez_manage.py:4596 top()</t>
        </is>
      </c>
      <c r="IN18" s="26" t="inlineStr">
        <is>
          <t>v12_quick_engine.py:967 x8</t>
        </is>
      </c>
      <c r="IO18" s="26" t="n"/>
    </row>
    <row r="19" ht="10.5" customHeight="1" s="67">
      <c r="A19" s="26" t="inlineStr">
        <is>
          <t>WT_4H_VEL_EXIT_K_EXTREME_HIGH</t>
        </is>
      </c>
      <c r="B19" s="26" t="inlineStr">
        <is>
          <t>1.0</t>
        </is>
      </c>
      <c r="C19" s="26" t="n"/>
      <c r="D19" s="26" t="n"/>
      <c r="E19" s="26" t="n"/>
      <c r="F19" s="26" t="n"/>
      <c r="G19" s="26">
        <f>IFERROR(VLOOKUP($A57&amp;"_"&amp;$B57,Results_Deltas!$A$2:$P$15000,5,FALSE),"")</f>
        <v/>
      </c>
      <c r="H19" s="26">
        <f>IFERROR(VLOOKUP($A57,Results_30d_Deltas!$A$2:$H$5000,7,FALSE)-E56,"")</f>
        <v/>
      </c>
      <c r="I19" s="26">
        <f>IFERROR(VLOOKUP($A57,Results_30d_Deltas!$A$2:$H$5000,6,FALSE),"")</f>
        <v/>
      </c>
      <c r="J19" s="26" t="n"/>
      <c r="K19" s="26" t="n"/>
      <c r="L19" s="26" t="inlineStr">
        <is>
          <t>NO</t>
        </is>
      </c>
      <c r="M19" s="71" t="n">
        <v>-2.481121276540406</v>
      </c>
      <c r="N19" s="76" t="inlineStr">
        <is>
          <t>1/30</t>
        </is>
      </c>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4" t="inlineStr">
        <is>
          <t>EXIT_R1_R2_FILTER_TF=OFF</t>
        </is>
      </c>
      <c r="CW19" s="34" t="inlineStr">
        <is>
          <t>EXIT_R1_R2_FILTER_TF=D</t>
        </is>
      </c>
      <c r="CX19" s="34" t="inlineStr">
        <is>
          <t>EXIT_R1_R2_FILTER_TF=4h</t>
        </is>
      </c>
      <c r="CY19" s="34" t="inlineStr">
        <is>
          <t>EXIT_R1_R2_FILTER_TF=1h</t>
        </is>
      </c>
      <c r="CZ19" s="34" t="inlineStr">
        <is>
          <t>EXIT_R1_R2_FILTER_TF=15m</t>
        </is>
      </c>
      <c r="DA19" s="34" t="inlineStr">
        <is>
          <t>EXIT_TIGHT_BREAKOUT_SCORER_FILTER_TF=OFF</t>
        </is>
      </c>
      <c r="DB19" s="34" t="inlineStr">
        <is>
          <t>EXIT_TIGHT_BREAKOUT_SCORER_FILTER_TF=D</t>
        </is>
      </c>
      <c r="DC19" s="34" t="inlineStr">
        <is>
          <t>EXIT_TIGHT_BREAKOUT_SCORER_FILTER_TF=4h</t>
        </is>
      </c>
      <c r="DD19" s="34" t="inlineStr">
        <is>
          <t>EXIT_TIGHT_BREAKOUT_SCORER_FILTER_TF=1h</t>
        </is>
      </c>
      <c r="DE19" s="34" t="inlineStr">
        <is>
          <t>EXIT_TIGHT_BREAKOUT_SCORER_FILTER_TF=15m</t>
        </is>
      </c>
      <c r="DF19" s="34" t="inlineStr">
        <is>
          <t>EXIT_TOP_FADE_FILTER_TF=OFF</t>
        </is>
      </c>
      <c r="DG19" s="34" t="inlineStr">
        <is>
          <t>EXIT_TOP_FADE_FILTER_TF=D</t>
        </is>
      </c>
      <c r="DH19" s="34" t="inlineStr">
        <is>
          <t>EXIT_TOP_FADE_FILTER_TF=4h</t>
        </is>
      </c>
      <c r="DI19" s="34" t="inlineStr">
        <is>
          <t>EXIT_TOP_FADE_FILTER_TF=1h</t>
        </is>
      </c>
      <c r="DJ19" s="34" t="inlineStr">
        <is>
          <t>EXIT_TOP_FADE_FILTER_TF=15m</t>
        </is>
      </c>
      <c r="DK19" s="34" t="inlineStr">
        <is>
          <t>EXIT_TO_REDUCE_ADAPTER_FILTER_TF=OFF</t>
        </is>
      </c>
      <c r="DL19" s="34" t="inlineStr">
        <is>
          <t>EXIT_TO_REDUCE_ADAPTER_FILTER_TF=D</t>
        </is>
      </c>
      <c r="DM19" s="34" t="inlineStr">
        <is>
          <t>EXIT_TO_REDUCE_ADAPTER_FILTER_TF=4h</t>
        </is>
      </c>
      <c r="DN19" s="34" t="inlineStr">
        <is>
          <t>EXIT_TO_REDUCE_ADAPTER_FILTER_TF=1h</t>
        </is>
      </c>
      <c r="DO19" s="34" t="inlineStr">
        <is>
          <t>EXIT_TO_REDUCE_ADAPTER_FILTER_TF=15m</t>
        </is>
      </c>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33" t="n"/>
      <c r="IL19" s="26" t="n"/>
      <c r="IM19" s="26" t="inlineStr">
        <is>
          <t>ez_manage.py:5877 top()</t>
        </is>
      </c>
      <c r="IN19" s="26" t="inlineStr">
        <is>
          <t>v12_quick_engine.py:3696 x5</t>
        </is>
      </c>
      <c r="IO19" s="26" t="n"/>
    </row>
    <row r="20" ht="10.5" customHeight="1" s="67">
      <c r="A20" s="26" t="inlineStr">
        <is>
          <t>STDEV_REJECT_EXIT_TF</t>
        </is>
      </c>
      <c r="B20" s="26" t="inlineStr">
        <is>
          <t>4h</t>
        </is>
      </c>
      <c r="C20" s="26" t="n"/>
      <c r="D20" s="26" t="n"/>
      <c r="E20" s="26" t="n"/>
      <c r="F20" s="26" t="n"/>
      <c r="G20" s="26">
        <f>IFERROR(VLOOKUP($A46&amp;"_"&amp;$B46,Results_Deltas!$A$2:$P$15000,5,FALSE),"")</f>
        <v/>
      </c>
      <c r="H20" s="26">
        <f>IFERROR(VLOOKUP($A46,Results_30d_Deltas!$A$2:$H$5000,7,FALSE)-E45,"")</f>
        <v/>
      </c>
      <c r="I20" s="26">
        <f>IFERROR(VLOOKUP($A46,Results_30d_Deltas!$A$2:$H$5000,6,FALSE),"")</f>
        <v/>
      </c>
      <c r="J20" s="26" t="n"/>
      <c r="K20" s="26" t="n"/>
      <c r="L20" s="26" t="inlineStr">
        <is>
          <t>NO</t>
        </is>
      </c>
      <c r="M20" s="71" t="n">
        <v>-2.449736159172565</v>
      </c>
      <c r="N20" s="76" t="inlineStr">
        <is>
          <t>0/25</t>
        </is>
      </c>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4" t="inlineStr">
        <is>
          <t>EXIT_R1_R2_FILTER_TF=OFF</t>
        </is>
      </c>
      <c r="CW20" s="34" t="inlineStr">
        <is>
          <t>EXIT_R1_R2_FILTER_TF=D</t>
        </is>
      </c>
      <c r="CX20" s="34" t="inlineStr">
        <is>
          <t>EXIT_R1_R2_FILTER_TF=4h</t>
        </is>
      </c>
      <c r="CY20" s="34" t="inlineStr">
        <is>
          <t>EXIT_R1_R2_FILTER_TF=1h</t>
        </is>
      </c>
      <c r="CZ20" s="34" t="inlineStr">
        <is>
          <t>EXIT_R1_R2_FILTER_TF=15m</t>
        </is>
      </c>
      <c r="DA20" s="34" t="inlineStr">
        <is>
          <t>EXIT_TIGHT_BREAKOUT_SCORER_FILTER_TF=OFF</t>
        </is>
      </c>
      <c r="DB20" s="34" t="inlineStr">
        <is>
          <t>EXIT_TIGHT_BREAKOUT_SCORER_FILTER_TF=D</t>
        </is>
      </c>
      <c r="DC20" s="34" t="inlineStr">
        <is>
          <t>EXIT_TIGHT_BREAKOUT_SCORER_FILTER_TF=4h</t>
        </is>
      </c>
      <c r="DD20" s="34" t="inlineStr">
        <is>
          <t>EXIT_TIGHT_BREAKOUT_SCORER_FILTER_TF=1h</t>
        </is>
      </c>
      <c r="DE20" s="34" t="inlineStr">
        <is>
          <t>EXIT_TIGHT_BREAKOUT_SCORER_FILTER_TF=15m</t>
        </is>
      </c>
      <c r="DF20" s="34" t="inlineStr">
        <is>
          <t>EXIT_TOP_FADE_FILTER_TF=OFF</t>
        </is>
      </c>
      <c r="DG20" s="34" t="inlineStr">
        <is>
          <t>EXIT_TOP_FADE_FILTER_TF=D</t>
        </is>
      </c>
      <c r="DH20" s="34" t="inlineStr">
        <is>
          <t>EXIT_TOP_FADE_FILTER_TF=4h</t>
        </is>
      </c>
      <c r="DI20" s="34" t="inlineStr">
        <is>
          <t>EXIT_TOP_FADE_FILTER_TF=1h</t>
        </is>
      </c>
      <c r="DJ20" s="34" t="inlineStr">
        <is>
          <t>EXIT_TOP_FADE_FILTER_TF=15m</t>
        </is>
      </c>
      <c r="DK20" s="34" t="inlineStr">
        <is>
          <t>EXIT_TO_REDUCE_ADAPTER_FILTER_TF=OFF</t>
        </is>
      </c>
      <c r="DL20" s="34" t="inlineStr">
        <is>
          <t>EXIT_TO_REDUCE_ADAPTER_FILTER_TF=D</t>
        </is>
      </c>
      <c r="DM20" s="34" t="inlineStr">
        <is>
          <t>EXIT_TO_REDUCE_ADAPTER_FILTER_TF=4h</t>
        </is>
      </c>
      <c r="DN20" s="34" t="inlineStr">
        <is>
          <t>EXIT_TO_REDUCE_ADAPTER_FILTER_TF=1h</t>
        </is>
      </c>
      <c r="DO20" s="34" t="inlineStr">
        <is>
          <t>EXIT_TO_REDUCE_ADAPTER_FILTER_TF=15m</t>
        </is>
      </c>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4" t="inlineStr">
        <is>
          <t>MTF_DC_REJECT_FILTER_TF=OFF</t>
        </is>
      </c>
      <c r="GR20" s="34" t="inlineStr">
        <is>
          <t>MTF_DC_REJECT_FILTER_TF=D</t>
        </is>
      </c>
      <c r="GS20" s="34" t="inlineStr">
        <is>
          <t>MTF_DC_REJECT_FILTER_TF=4h</t>
        </is>
      </c>
      <c r="GT20" s="34" t="inlineStr">
        <is>
          <t>MTF_DC_REJECT_FILTER_TF=1h</t>
        </is>
      </c>
      <c r="GU20" s="34" t="inlineStr">
        <is>
          <t>MTF_DC_REJECT_FILTER_TF=15m</t>
        </is>
      </c>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33" t="n"/>
      <c r="IL20" s="26" t="n"/>
      <c r="IM20" s="26" t="inlineStr">
        <is>
          <t>ez_manage.py:4058 top()</t>
        </is>
      </c>
      <c r="IN20" s="26" t="inlineStr">
        <is>
          <t>v12_quick_engine.py:3298 x3</t>
        </is>
      </c>
      <c r="IO20" s="26" t="n"/>
    </row>
    <row r="21" ht="10.5" customHeight="1" s="67">
      <c r="A21" s="26" t="inlineStr">
        <is>
          <t>WT_4H_VEL_EXIT_K_EXTREME_LOW</t>
        </is>
      </c>
      <c r="B21" s="26" t="inlineStr">
        <is>
          <t>1.0</t>
        </is>
      </c>
      <c r="C21" s="26" t="n"/>
      <c r="D21" s="26" t="n"/>
      <c r="E21" s="26" t="n"/>
      <c r="F21" s="26" t="n"/>
      <c r="G21" s="26">
        <f>IFERROR(VLOOKUP($A61&amp;"_"&amp;$B61,Results_Deltas!$A$2:$P$15000,5,FALSE),"")</f>
        <v/>
      </c>
      <c r="H21" s="26">
        <f>IFERROR(VLOOKUP($A61,Results_30d_Deltas!$A$2:$H$5000,7,FALSE)-E60,"")</f>
        <v/>
      </c>
      <c r="I21" s="26">
        <f>IFERROR(VLOOKUP($A61,Results_30d_Deltas!$A$2:$H$5000,6,FALSE),"")</f>
        <v/>
      </c>
      <c r="J21" s="26" t="n"/>
      <c r="K21" s="26" t="n"/>
      <c r="L21" s="26" t="inlineStr">
        <is>
          <t>NO</t>
        </is>
      </c>
      <c r="M21" s="71" t="n">
        <v>-2.39256686973997</v>
      </c>
      <c r="N21" s="76" t="inlineStr">
        <is>
          <t>0/30</t>
        </is>
      </c>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4" t="inlineStr">
        <is>
          <t>EXIT_R1_R2_FILTER_TF=OFF</t>
        </is>
      </c>
      <c r="CW21" s="34" t="inlineStr">
        <is>
          <t>EXIT_R1_R2_FILTER_TF=D</t>
        </is>
      </c>
      <c r="CX21" s="34" t="inlineStr">
        <is>
          <t>EXIT_R1_R2_FILTER_TF=4h</t>
        </is>
      </c>
      <c r="CY21" s="34" t="inlineStr">
        <is>
          <t>EXIT_R1_R2_FILTER_TF=1h</t>
        </is>
      </c>
      <c r="CZ21" s="34" t="inlineStr">
        <is>
          <t>EXIT_R1_R2_FILTER_TF=15m</t>
        </is>
      </c>
      <c r="DA21" s="34" t="inlineStr">
        <is>
          <t>EXIT_TIGHT_BREAKOUT_SCORER_FILTER_TF=OFF</t>
        </is>
      </c>
      <c r="DB21" s="34" t="inlineStr">
        <is>
          <t>EXIT_TIGHT_BREAKOUT_SCORER_FILTER_TF=D</t>
        </is>
      </c>
      <c r="DC21" s="34" t="inlineStr">
        <is>
          <t>EXIT_TIGHT_BREAKOUT_SCORER_FILTER_TF=4h</t>
        </is>
      </c>
      <c r="DD21" s="34" t="inlineStr">
        <is>
          <t>EXIT_TIGHT_BREAKOUT_SCORER_FILTER_TF=1h</t>
        </is>
      </c>
      <c r="DE21" s="34" t="inlineStr">
        <is>
          <t>EXIT_TIGHT_BREAKOUT_SCORER_FILTER_TF=15m</t>
        </is>
      </c>
      <c r="DF21" s="34" t="inlineStr">
        <is>
          <t>EXIT_TOP_FADE_FILTER_TF=OFF</t>
        </is>
      </c>
      <c r="DG21" s="34" t="inlineStr">
        <is>
          <t>EXIT_TOP_FADE_FILTER_TF=D</t>
        </is>
      </c>
      <c r="DH21" s="34" t="inlineStr">
        <is>
          <t>EXIT_TOP_FADE_FILTER_TF=4h</t>
        </is>
      </c>
      <c r="DI21" s="34" t="inlineStr">
        <is>
          <t>EXIT_TOP_FADE_FILTER_TF=1h</t>
        </is>
      </c>
      <c r="DJ21" s="34" t="inlineStr">
        <is>
          <t>EXIT_TOP_FADE_FILTER_TF=15m</t>
        </is>
      </c>
      <c r="DK21" s="34" t="inlineStr">
        <is>
          <t>EXIT_TO_REDUCE_ADAPTER_FILTER_TF=OFF</t>
        </is>
      </c>
      <c r="DL21" s="34" t="inlineStr">
        <is>
          <t>EXIT_TO_REDUCE_ADAPTER_FILTER_TF=D</t>
        </is>
      </c>
      <c r="DM21" s="34" t="inlineStr">
        <is>
          <t>EXIT_TO_REDUCE_ADAPTER_FILTER_TF=4h</t>
        </is>
      </c>
      <c r="DN21" s="34" t="inlineStr">
        <is>
          <t>EXIT_TO_REDUCE_ADAPTER_FILTER_TF=1h</t>
        </is>
      </c>
      <c r="DO21" s="34" t="inlineStr">
        <is>
          <t>EXIT_TO_REDUCE_ADAPTER_FILTER_TF=15m</t>
        </is>
      </c>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33" t="n"/>
      <c r="IL21" s="26" t="n"/>
      <c r="IM21" s="26" t="inlineStr">
        <is>
          <t>ez_manage.py:5878 top()</t>
        </is>
      </c>
      <c r="IN21" s="26" t="inlineStr">
        <is>
          <t>v12_quick_engine.py:3697 x5</t>
        </is>
      </c>
      <c r="IO21" s="26" t="n"/>
    </row>
    <row r="22" ht="10.5" customHeight="1" s="67">
      <c r="A22" s="26" t="inlineStr">
        <is>
          <t>BB_SQUEEZE_EXIT_ENABLED</t>
        </is>
      </c>
      <c r="B22" s="26" t="inlineStr">
        <is>
          <t>True</t>
        </is>
      </c>
      <c r="C22" s="26" t="n"/>
      <c r="D22" s="26" t="n"/>
      <c r="E22" s="26" t="n"/>
      <c r="F22" s="26" t="n"/>
      <c r="G22" s="26">
        <f>IFERROR(VLOOKUP($A6&amp;"_"&amp;$B6,Results_Deltas!$A$2:$P$15000,5,FALSE),"")</f>
        <v/>
      </c>
      <c r="H22" s="26">
        <f>IFERROR(VLOOKUP($A6,Results_30d_Deltas!$A$2:$H$5000,7,FALSE)-E5,"")</f>
        <v/>
      </c>
      <c r="I22" s="26">
        <f>IFERROR(VLOOKUP($A6,Results_30d_Deltas!$A$2:$H$5000,6,FALSE),"")</f>
        <v/>
      </c>
      <c r="J22" s="26" t="n"/>
      <c r="K22" s="26" t="n"/>
      <c r="L22" s="26" t="inlineStr">
        <is>
          <t>NO</t>
        </is>
      </c>
      <c r="M22" s="71" t="n">
        <v>-2.352526060473774</v>
      </c>
      <c r="N22" s="76" t="inlineStr">
        <is>
          <t>1/31</t>
        </is>
      </c>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4" t="inlineStr">
        <is>
          <t>EXIT_R1_R2_FILTER_TF=OFF</t>
        </is>
      </c>
      <c r="CW22" s="34" t="inlineStr">
        <is>
          <t>EXIT_R1_R2_FILTER_TF=D</t>
        </is>
      </c>
      <c r="CX22" s="34" t="inlineStr">
        <is>
          <t>EXIT_R1_R2_FILTER_TF=4h</t>
        </is>
      </c>
      <c r="CY22" s="34" t="inlineStr">
        <is>
          <t>EXIT_R1_R2_FILTER_TF=1h</t>
        </is>
      </c>
      <c r="CZ22" s="34" t="inlineStr">
        <is>
          <t>EXIT_R1_R2_FILTER_TF=15m</t>
        </is>
      </c>
      <c r="DA22" s="34" t="inlineStr">
        <is>
          <t>EXIT_TIGHT_BREAKOUT_SCORER_FILTER_TF=OFF</t>
        </is>
      </c>
      <c r="DB22" s="34" t="inlineStr">
        <is>
          <t>EXIT_TIGHT_BREAKOUT_SCORER_FILTER_TF=D</t>
        </is>
      </c>
      <c r="DC22" s="34" t="inlineStr">
        <is>
          <t>EXIT_TIGHT_BREAKOUT_SCORER_FILTER_TF=4h</t>
        </is>
      </c>
      <c r="DD22" s="34" t="inlineStr">
        <is>
          <t>EXIT_TIGHT_BREAKOUT_SCORER_FILTER_TF=1h</t>
        </is>
      </c>
      <c r="DE22" s="34" t="inlineStr">
        <is>
          <t>EXIT_TIGHT_BREAKOUT_SCORER_FILTER_TF=15m</t>
        </is>
      </c>
      <c r="DF22" s="34" t="inlineStr">
        <is>
          <t>EXIT_TOP_FADE_FILTER_TF=OFF</t>
        </is>
      </c>
      <c r="DG22" s="34" t="inlineStr">
        <is>
          <t>EXIT_TOP_FADE_FILTER_TF=D</t>
        </is>
      </c>
      <c r="DH22" s="34" t="inlineStr">
        <is>
          <t>EXIT_TOP_FADE_FILTER_TF=4h</t>
        </is>
      </c>
      <c r="DI22" s="34" t="inlineStr">
        <is>
          <t>EXIT_TOP_FADE_FILTER_TF=1h</t>
        </is>
      </c>
      <c r="DJ22" s="34" t="inlineStr">
        <is>
          <t>EXIT_TOP_FADE_FILTER_TF=15m</t>
        </is>
      </c>
      <c r="DK22" s="34" t="inlineStr">
        <is>
          <t>EXIT_TO_REDUCE_ADAPTER_FILTER_TF=OFF</t>
        </is>
      </c>
      <c r="DL22" s="34" t="inlineStr">
        <is>
          <t>EXIT_TO_REDUCE_ADAPTER_FILTER_TF=D</t>
        </is>
      </c>
      <c r="DM22" s="34" t="inlineStr">
        <is>
          <t>EXIT_TO_REDUCE_ADAPTER_FILTER_TF=4h</t>
        </is>
      </c>
      <c r="DN22" s="34" t="inlineStr">
        <is>
          <t>EXIT_TO_REDUCE_ADAPTER_FILTER_TF=1h</t>
        </is>
      </c>
      <c r="DO22" s="34" t="inlineStr">
        <is>
          <t>EXIT_TO_REDUCE_ADAPTER_FILTER_TF=15m</t>
        </is>
      </c>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33" t="n"/>
      <c r="IL22" s="26" t="n"/>
      <c r="IM22" s="26" t="inlineStr">
        <is>
          <t>ez_manage.py:6163 top()</t>
        </is>
      </c>
      <c r="IN22" s="26" t="inlineStr">
        <is>
          <t>v12_quick_engine.py:891 x4</t>
        </is>
      </c>
      <c r="IO22" s="26" t="n"/>
    </row>
    <row r="23" ht="10.5" customHeight="1" s="67">
      <c r="A23" s="27" t="inlineStr">
        <is>
          <t>WT_4H_VEL_EXIT_ENABLED</t>
        </is>
      </c>
      <c r="B23" s="27" t="inlineStr">
        <is>
          <t>True</t>
        </is>
      </c>
      <c r="C23" s="26" t="n"/>
      <c r="D23" s="26" t="n"/>
      <c r="E23" s="26" t="n"/>
      <c r="F23" s="26" t="n"/>
      <c r="G23" s="26">
        <f>IFERROR(VLOOKUP($A54&amp;"_"&amp;$B54,Results_Deltas!$A$2:$P$15000,5,FALSE),"")</f>
        <v/>
      </c>
      <c r="H23" s="26">
        <f>IFERROR(VLOOKUP($A54,Results_30d_Deltas!$A$2:$H$5000,7,FALSE)-E53,"")</f>
        <v/>
      </c>
      <c r="I23" s="26">
        <f>IFERROR(VLOOKUP($A54,Results_30d_Deltas!$A$2:$H$5000,6,FALSE),"")</f>
        <v/>
      </c>
      <c r="J23" s="26" t="n"/>
      <c r="K23" s="26" t="n"/>
      <c r="L23" s="26" t="inlineStr">
        <is>
          <t>NO</t>
        </is>
      </c>
      <c r="M23" s="71" t="n">
        <v>-2.345673529845608</v>
      </c>
      <c r="N23" s="76" t="inlineStr">
        <is>
          <t>2/30</t>
        </is>
      </c>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4" t="inlineStr">
        <is>
          <t>EXIT_R1_R2_FILTER_TF=OFF</t>
        </is>
      </c>
      <c r="CW23" s="34" t="inlineStr">
        <is>
          <t>EXIT_R1_R2_FILTER_TF=D</t>
        </is>
      </c>
      <c r="CX23" s="34" t="inlineStr">
        <is>
          <t>EXIT_R1_R2_FILTER_TF=4h</t>
        </is>
      </c>
      <c r="CY23" s="34" t="inlineStr">
        <is>
          <t>EXIT_R1_R2_FILTER_TF=1h</t>
        </is>
      </c>
      <c r="CZ23" s="34" t="inlineStr">
        <is>
          <t>EXIT_R1_R2_FILTER_TF=15m</t>
        </is>
      </c>
      <c r="DA23" s="34" t="inlineStr">
        <is>
          <t>EXIT_TIGHT_BREAKOUT_SCORER_FILTER_TF=OFF</t>
        </is>
      </c>
      <c r="DB23" s="34" t="inlineStr">
        <is>
          <t>EXIT_TIGHT_BREAKOUT_SCORER_FILTER_TF=D</t>
        </is>
      </c>
      <c r="DC23" s="34" t="inlineStr">
        <is>
          <t>EXIT_TIGHT_BREAKOUT_SCORER_FILTER_TF=4h</t>
        </is>
      </c>
      <c r="DD23" s="34" t="inlineStr">
        <is>
          <t>EXIT_TIGHT_BREAKOUT_SCORER_FILTER_TF=1h</t>
        </is>
      </c>
      <c r="DE23" s="34" t="inlineStr">
        <is>
          <t>EXIT_TIGHT_BREAKOUT_SCORER_FILTER_TF=15m</t>
        </is>
      </c>
      <c r="DF23" s="34" t="inlineStr">
        <is>
          <t>EXIT_TOP_FADE_FILTER_TF=OFF</t>
        </is>
      </c>
      <c r="DG23" s="34" t="inlineStr">
        <is>
          <t>EXIT_TOP_FADE_FILTER_TF=D</t>
        </is>
      </c>
      <c r="DH23" s="34" t="inlineStr">
        <is>
          <t>EXIT_TOP_FADE_FILTER_TF=4h</t>
        </is>
      </c>
      <c r="DI23" s="34" t="inlineStr">
        <is>
          <t>EXIT_TOP_FADE_FILTER_TF=1h</t>
        </is>
      </c>
      <c r="DJ23" s="34" t="inlineStr">
        <is>
          <t>EXIT_TOP_FADE_FILTER_TF=15m</t>
        </is>
      </c>
      <c r="DK23" s="34" t="inlineStr">
        <is>
          <t>EXIT_TO_REDUCE_ADAPTER_FILTER_TF=OFF</t>
        </is>
      </c>
      <c r="DL23" s="34" t="inlineStr">
        <is>
          <t>EXIT_TO_REDUCE_ADAPTER_FILTER_TF=D</t>
        </is>
      </c>
      <c r="DM23" s="34" t="inlineStr">
        <is>
          <t>EXIT_TO_REDUCE_ADAPTER_FILTER_TF=4h</t>
        </is>
      </c>
      <c r="DN23" s="34" t="inlineStr">
        <is>
          <t>EXIT_TO_REDUCE_ADAPTER_FILTER_TF=1h</t>
        </is>
      </c>
      <c r="DO23" s="34" t="inlineStr">
        <is>
          <t>EXIT_TO_REDUCE_ADAPTER_FILTER_TF=15m</t>
        </is>
      </c>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33" t="n"/>
      <c r="IL23" s="26" t="n"/>
      <c r="IM23" s="26" t="inlineStr">
        <is>
          <t>ez_manage.py:5876 top()</t>
        </is>
      </c>
      <c r="IN23" s="26" t="inlineStr">
        <is>
          <t>v12_quick_engine.py:3695 x5</t>
        </is>
      </c>
      <c r="IO23" s="26" t="n"/>
    </row>
    <row r="24" ht="10.5" customHeight="1" s="67">
      <c r="A24" s="27" t="inlineStr">
        <is>
          <t>SCALP_V3_PROTECTIVE_EXIT_ENABLED</t>
        </is>
      </c>
      <c r="B24" s="27" t="inlineStr">
        <is>
          <t>True</t>
        </is>
      </c>
      <c r="C24" s="26" t="n"/>
      <c r="D24" s="26" t="n"/>
      <c r="E24" s="26" t="n"/>
      <c r="F24" s="26" t="n"/>
      <c r="G24" s="26">
        <f>IFERROR(VLOOKUP($A43&amp;"_"&amp;$B43,Results_Deltas!$A$2:$P$15000,5,FALSE),"")</f>
        <v/>
      </c>
      <c r="H24" s="26">
        <f>IFERROR(VLOOKUP($A43,Results_30d_Deltas!$A$2:$H$5000,7,FALSE)-E42,"")</f>
        <v/>
      </c>
      <c r="I24" s="26">
        <f>IFERROR(VLOOKUP($A43,Results_30d_Deltas!$A$2:$H$5000,6,FALSE),"")</f>
        <v/>
      </c>
      <c r="J24" s="26" t="n"/>
      <c r="K24" s="26" t="n"/>
      <c r="L24" s="26" t="inlineStr">
        <is>
          <t>NO</t>
        </is>
      </c>
      <c r="M24" s="71" t="n">
        <v>-2.292805697464094</v>
      </c>
      <c r="N24" s="76" t="inlineStr">
        <is>
          <t>1/30</t>
        </is>
      </c>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4" t="inlineStr">
        <is>
          <t>EXIT_R1_R2_FILTER_TF=OFF</t>
        </is>
      </c>
      <c r="CW24" s="34" t="inlineStr">
        <is>
          <t>EXIT_R1_R2_FILTER_TF=D</t>
        </is>
      </c>
      <c r="CX24" s="34" t="inlineStr">
        <is>
          <t>EXIT_R1_R2_FILTER_TF=4h</t>
        </is>
      </c>
      <c r="CY24" s="34" t="inlineStr">
        <is>
          <t>EXIT_R1_R2_FILTER_TF=1h</t>
        </is>
      </c>
      <c r="CZ24" s="34" t="inlineStr">
        <is>
          <t>EXIT_R1_R2_FILTER_TF=15m</t>
        </is>
      </c>
      <c r="DA24" s="34" t="inlineStr">
        <is>
          <t>EXIT_TIGHT_BREAKOUT_SCORER_FILTER_TF=OFF</t>
        </is>
      </c>
      <c r="DB24" s="34" t="inlineStr">
        <is>
          <t>EXIT_TIGHT_BREAKOUT_SCORER_FILTER_TF=D</t>
        </is>
      </c>
      <c r="DC24" s="34" t="inlineStr">
        <is>
          <t>EXIT_TIGHT_BREAKOUT_SCORER_FILTER_TF=4h</t>
        </is>
      </c>
      <c r="DD24" s="34" t="inlineStr">
        <is>
          <t>EXIT_TIGHT_BREAKOUT_SCORER_FILTER_TF=1h</t>
        </is>
      </c>
      <c r="DE24" s="34" t="inlineStr">
        <is>
          <t>EXIT_TIGHT_BREAKOUT_SCORER_FILTER_TF=15m</t>
        </is>
      </c>
      <c r="DF24" s="34" t="inlineStr">
        <is>
          <t>EXIT_TOP_FADE_FILTER_TF=OFF</t>
        </is>
      </c>
      <c r="DG24" s="34" t="inlineStr">
        <is>
          <t>EXIT_TOP_FADE_FILTER_TF=D</t>
        </is>
      </c>
      <c r="DH24" s="34" t="inlineStr">
        <is>
          <t>EXIT_TOP_FADE_FILTER_TF=4h</t>
        </is>
      </c>
      <c r="DI24" s="34" t="inlineStr">
        <is>
          <t>EXIT_TOP_FADE_FILTER_TF=1h</t>
        </is>
      </c>
      <c r="DJ24" s="34" t="inlineStr">
        <is>
          <t>EXIT_TOP_FADE_FILTER_TF=15m</t>
        </is>
      </c>
      <c r="DK24" s="34" t="inlineStr">
        <is>
          <t>EXIT_TO_REDUCE_ADAPTER_FILTER_TF=OFF</t>
        </is>
      </c>
      <c r="DL24" s="34" t="inlineStr">
        <is>
          <t>EXIT_TO_REDUCE_ADAPTER_FILTER_TF=D</t>
        </is>
      </c>
      <c r="DM24" s="34" t="inlineStr">
        <is>
          <t>EXIT_TO_REDUCE_ADAPTER_FILTER_TF=4h</t>
        </is>
      </c>
      <c r="DN24" s="34" t="inlineStr">
        <is>
          <t>EXIT_TO_REDUCE_ADAPTER_FILTER_TF=1h</t>
        </is>
      </c>
      <c r="DO24" s="34" t="inlineStr">
        <is>
          <t>EXIT_TO_REDUCE_ADAPTER_FILTER_TF=15m</t>
        </is>
      </c>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33" t="n"/>
      <c r="IL24" s="26" t="n"/>
      <c r="IM24" s="26" t="inlineStr">
        <is>
          <t>ez_manage.py:5586 top()</t>
        </is>
      </c>
      <c r="IN24" s="26" t="inlineStr">
        <is>
          <t>v12_quick_engine.py:3192 x4</t>
        </is>
      </c>
      <c r="IO24" s="26" t="n"/>
    </row>
    <row r="25" ht="10.5" customHeight="1" s="67">
      <c r="A25" s="26" t="inlineStr">
        <is>
          <t>WT_4H_VEL_EXIT_K_EXTREME_HIGH</t>
        </is>
      </c>
      <c r="B25" s="26" t="inlineStr">
        <is>
          <t>0.5</t>
        </is>
      </c>
      <c r="C25" s="26" t="n"/>
      <c r="D25" s="26" t="n"/>
      <c r="E25" s="26" t="n"/>
      <c r="F25" s="26" t="n"/>
      <c r="G25" s="26">
        <f>IFERROR(VLOOKUP($A56&amp;"_"&amp;$B56,Results_Deltas!$A$2:$P$15000,5,FALSE),"")</f>
        <v/>
      </c>
      <c r="H25" s="26">
        <f>IFERROR(VLOOKUP($A56,Results_30d_Deltas!$A$2:$H$5000,7,FALSE)-E55,"")</f>
        <v/>
      </c>
      <c r="I25" s="26">
        <f>IFERROR(VLOOKUP($A56,Results_30d_Deltas!$A$2:$H$5000,6,FALSE),"")</f>
        <v/>
      </c>
      <c r="J25" s="26" t="n"/>
      <c r="K25" s="26" t="n"/>
      <c r="L25" s="26" t="inlineStr">
        <is>
          <t>NO</t>
        </is>
      </c>
      <c r="M25" s="71" t="n">
        <v>-2.280563412814976</v>
      </c>
      <c r="N25" s="76" t="inlineStr">
        <is>
          <t>0/30</t>
        </is>
      </c>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4" t="inlineStr">
        <is>
          <t>EXIT_R1_R2_FILTER_TF=OFF</t>
        </is>
      </c>
      <c r="CW25" s="34" t="inlineStr">
        <is>
          <t>EXIT_R1_R2_FILTER_TF=D</t>
        </is>
      </c>
      <c r="CX25" s="34" t="inlineStr">
        <is>
          <t>EXIT_R1_R2_FILTER_TF=4h</t>
        </is>
      </c>
      <c r="CY25" s="34" t="inlineStr">
        <is>
          <t>EXIT_R1_R2_FILTER_TF=1h</t>
        </is>
      </c>
      <c r="CZ25" s="34" t="inlineStr">
        <is>
          <t>EXIT_R1_R2_FILTER_TF=15m</t>
        </is>
      </c>
      <c r="DA25" s="34" t="inlineStr">
        <is>
          <t>EXIT_TIGHT_BREAKOUT_SCORER_FILTER_TF=OFF</t>
        </is>
      </c>
      <c r="DB25" s="34" t="inlineStr">
        <is>
          <t>EXIT_TIGHT_BREAKOUT_SCORER_FILTER_TF=D</t>
        </is>
      </c>
      <c r="DC25" s="34" t="inlineStr">
        <is>
          <t>EXIT_TIGHT_BREAKOUT_SCORER_FILTER_TF=4h</t>
        </is>
      </c>
      <c r="DD25" s="34" t="inlineStr">
        <is>
          <t>EXIT_TIGHT_BREAKOUT_SCORER_FILTER_TF=1h</t>
        </is>
      </c>
      <c r="DE25" s="34" t="inlineStr">
        <is>
          <t>EXIT_TIGHT_BREAKOUT_SCORER_FILTER_TF=15m</t>
        </is>
      </c>
      <c r="DF25" s="34" t="inlineStr">
        <is>
          <t>EXIT_TOP_FADE_FILTER_TF=OFF</t>
        </is>
      </c>
      <c r="DG25" s="34" t="inlineStr">
        <is>
          <t>EXIT_TOP_FADE_FILTER_TF=D</t>
        </is>
      </c>
      <c r="DH25" s="34" t="inlineStr">
        <is>
          <t>EXIT_TOP_FADE_FILTER_TF=4h</t>
        </is>
      </c>
      <c r="DI25" s="34" t="inlineStr">
        <is>
          <t>EXIT_TOP_FADE_FILTER_TF=1h</t>
        </is>
      </c>
      <c r="DJ25" s="34" t="inlineStr">
        <is>
          <t>EXIT_TOP_FADE_FILTER_TF=15m</t>
        </is>
      </c>
      <c r="DK25" s="34" t="inlineStr">
        <is>
          <t>EXIT_TO_REDUCE_ADAPTER_FILTER_TF=OFF</t>
        </is>
      </c>
      <c r="DL25" s="34" t="inlineStr">
        <is>
          <t>EXIT_TO_REDUCE_ADAPTER_FILTER_TF=D</t>
        </is>
      </c>
      <c r="DM25" s="34" t="inlineStr">
        <is>
          <t>EXIT_TO_REDUCE_ADAPTER_FILTER_TF=4h</t>
        </is>
      </c>
      <c r="DN25" s="34" t="inlineStr">
        <is>
          <t>EXIT_TO_REDUCE_ADAPTER_FILTER_TF=1h</t>
        </is>
      </c>
      <c r="DO25" s="34" t="inlineStr">
        <is>
          <t>EXIT_TO_REDUCE_ADAPTER_FILTER_TF=15m</t>
        </is>
      </c>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3" t="n"/>
      <c r="IK25" s="33" t="n"/>
      <c r="IL25" s="26" t="n"/>
      <c r="IM25" s="26" t="inlineStr">
        <is>
          <t>ez_manage.py:5877 top()</t>
        </is>
      </c>
      <c r="IN25" s="26" t="inlineStr">
        <is>
          <t>v12_quick_engine.py:3696 x5</t>
        </is>
      </c>
      <c r="IO25" s="26" t="n"/>
    </row>
    <row r="26" ht="10.5" customHeight="1" s="67">
      <c r="A26" s="27" t="inlineStr">
        <is>
          <t>STDEV_REJECT_EXIT_TF</t>
        </is>
      </c>
      <c r="B26" s="27" t="inlineStr">
        <is>
          <t>D</t>
        </is>
      </c>
      <c r="C26" s="26" t="n"/>
      <c r="D26" s="26" t="n"/>
      <c r="E26" s="26" t="n"/>
      <c r="F26" s="26" t="n"/>
      <c r="G26" s="26">
        <f>IFERROR(VLOOKUP($A45&amp;"_"&amp;$B45,Results_Deltas!$A$2:$P$15000,5,FALSE),"")</f>
        <v/>
      </c>
      <c r="H26" s="26">
        <f>IFERROR(VLOOKUP($A45,Results_30d_Deltas!$A$2:$H$5000,7,FALSE)-E44,"")</f>
        <v/>
      </c>
      <c r="I26" s="26">
        <f>IFERROR(VLOOKUP($A45,Results_30d_Deltas!$A$2:$H$5000,6,FALSE),"")</f>
        <v/>
      </c>
      <c r="J26" s="26" t="n"/>
      <c r="K26" s="26" t="n"/>
      <c r="L26" s="26" t="inlineStr">
        <is>
          <t>NO</t>
        </is>
      </c>
      <c r="M26" s="71" t="n">
        <v>-2.126741962976299</v>
      </c>
      <c r="N26" s="76" t="inlineStr">
        <is>
          <t>2/25</t>
        </is>
      </c>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4" t="inlineStr">
        <is>
          <t>EXIT_R1_R2_FILTER_TF=OFF</t>
        </is>
      </c>
      <c r="CW26" s="34" t="inlineStr">
        <is>
          <t>EXIT_R1_R2_FILTER_TF=D</t>
        </is>
      </c>
      <c r="CX26" s="34" t="inlineStr">
        <is>
          <t>EXIT_R1_R2_FILTER_TF=4h</t>
        </is>
      </c>
      <c r="CY26" s="34" t="inlineStr">
        <is>
          <t>EXIT_R1_R2_FILTER_TF=1h</t>
        </is>
      </c>
      <c r="CZ26" s="34" t="inlineStr">
        <is>
          <t>EXIT_R1_R2_FILTER_TF=15m</t>
        </is>
      </c>
      <c r="DA26" s="34" t="inlineStr">
        <is>
          <t>EXIT_TIGHT_BREAKOUT_SCORER_FILTER_TF=OFF</t>
        </is>
      </c>
      <c r="DB26" s="34" t="inlineStr">
        <is>
          <t>EXIT_TIGHT_BREAKOUT_SCORER_FILTER_TF=D</t>
        </is>
      </c>
      <c r="DC26" s="34" t="inlineStr">
        <is>
          <t>EXIT_TIGHT_BREAKOUT_SCORER_FILTER_TF=4h</t>
        </is>
      </c>
      <c r="DD26" s="34" t="inlineStr">
        <is>
          <t>EXIT_TIGHT_BREAKOUT_SCORER_FILTER_TF=1h</t>
        </is>
      </c>
      <c r="DE26" s="34" t="inlineStr">
        <is>
          <t>EXIT_TIGHT_BREAKOUT_SCORER_FILTER_TF=15m</t>
        </is>
      </c>
      <c r="DF26" s="34" t="inlineStr">
        <is>
          <t>EXIT_TOP_FADE_FILTER_TF=OFF</t>
        </is>
      </c>
      <c r="DG26" s="34" t="inlineStr">
        <is>
          <t>EXIT_TOP_FADE_FILTER_TF=D</t>
        </is>
      </c>
      <c r="DH26" s="34" t="inlineStr">
        <is>
          <t>EXIT_TOP_FADE_FILTER_TF=4h</t>
        </is>
      </c>
      <c r="DI26" s="34" t="inlineStr">
        <is>
          <t>EXIT_TOP_FADE_FILTER_TF=1h</t>
        </is>
      </c>
      <c r="DJ26" s="34" t="inlineStr">
        <is>
          <t>EXIT_TOP_FADE_FILTER_TF=15m</t>
        </is>
      </c>
      <c r="DK26" s="34" t="inlineStr">
        <is>
          <t>EXIT_TO_REDUCE_ADAPTER_FILTER_TF=OFF</t>
        </is>
      </c>
      <c r="DL26" s="34" t="inlineStr">
        <is>
          <t>EXIT_TO_REDUCE_ADAPTER_FILTER_TF=D</t>
        </is>
      </c>
      <c r="DM26" s="34" t="inlineStr">
        <is>
          <t>EXIT_TO_REDUCE_ADAPTER_FILTER_TF=4h</t>
        </is>
      </c>
      <c r="DN26" s="34" t="inlineStr">
        <is>
          <t>EXIT_TO_REDUCE_ADAPTER_FILTER_TF=1h</t>
        </is>
      </c>
      <c r="DO26" s="34" t="inlineStr">
        <is>
          <t>EXIT_TO_REDUCE_ADAPTER_FILTER_TF=15m</t>
        </is>
      </c>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4" t="inlineStr">
        <is>
          <t>MTF_DC_REJECT_FILTER_TF=OFF</t>
        </is>
      </c>
      <c r="GR26" s="34" t="inlineStr">
        <is>
          <t>MTF_DC_REJECT_FILTER_TF=D</t>
        </is>
      </c>
      <c r="GS26" s="34" t="inlineStr">
        <is>
          <t>MTF_DC_REJECT_FILTER_TF=4h</t>
        </is>
      </c>
      <c r="GT26" s="34" t="inlineStr">
        <is>
          <t>MTF_DC_REJECT_FILTER_TF=1h</t>
        </is>
      </c>
      <c r="GU26" s="34" t="inlineStr">
        <is>
          <t>MTF_DC_REJECT_FILTER_TF=15m</t>
        </is>
      </c>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33" t="n"/>
      <c r="IL26" s="26" t="n"/>
      <c r="IM26" s="26" t="inlineStr">
        <is>
          <t>ez_manage.py:4058 top()</t>
        </is>
      </c>
      <c r="IN26" s="26" t="inlineStr">
        <is>
          <t>v12_quick_engine.py:3298 x3</t>
        </is>
      </c>
      <c r="IO26" s="26" t="n"/>
    </row>
    <row r="27" ht="10.5" customHeight="1" s="67">
      <c r="A27" s="26" t="inlineStr">
        <is>
          <t>WT_4H_VEL_EXIT_REQUIRE_PROFIT</t>
        </is>
      </c>
      <c r="B27" s="26" t="inlineStr">
        <is>
          <t>1.0</t>
        </is>
      </c>
      <c r="C27" s="26" t="n"/>
      <c r="D27" s="26" t="n"/>
      <c r="E27" s="26" t="n"/>
      <c r="F27" s="26" t="n"/>
      <c r="G27" s="26">
        <f>IFERROR(VLOOKUP($A69&amp;"_"&amp;$B69,Results_Deltas!$A$2:$P$15000,5,FALSE),"")</f>
        <v/>
      </c>
      <c r="H27" s="26">
        <f>IFERROR(VLOOKUP($A69,Results_30d_Deltas!$A$2:$H$5000,7,FALSE)-E68,"")</f>
        <v/>
      </c>
      <c r="I27" s="26">
        <f>IFERROR(VLOOKUP($A69,Results_30d_Deltas!$A$2:$H$5000,6,FALSE),"")</f>
        <v/>
      </c>
      <c r="J27" s="26" t="n"/>
      <c r="K27" s="26" t="n"/>
      <c r="L27" s="26" t="inlineStr">
        <is>
          <t>NO</t>
        </is>
      </c>
      <c r="M27" s="71" t="n">
        <v>-2.051079249331527</v>
      </c>
      <c r="N27" s="76" t="inlineStr">
        <is>
          <t>1/30</t>
        </is>
      </c>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4" t="inlineStr">
        <is>
          <t>EXIT_R1_R2_FILTER_TF=OFF</t>
        </is>
      </c>
      <c r="CW27" s="34" t="inlineStr">
        <is>
          <t>EXIT_R1_R2_FILTER_TF=D</t>
        </is>
      </c>
      <c r="CX27" s="34" t="inlineStr">
        <is>
          <t>EXIT_R1_R2_FILTER_TF=4h</t>
        </is>
      </c>
      <c r="CY27" s="34" t="inlineStr">
        <is>
          <t>EXIT_R1_R2_FILTER_TF=1h</t>
        </is>
      </c>
      <c r="CZ27" s="34" t="inlineStr">
        <is>
          <t>EXIT_R1_R2_FILTER_TF=15m</t>
        </is>
      </c>
      <c r="DA27" s="34" t="inlineStr">
        <is>
          <t>EXIT_TIGHT_BREAKOUT_SCORER_FILTER_TF=OFF</t>
        </is>
      </c>
      <c r="DB27" s="34" t="inlineStr">
        <is>
          <t>EXIT_TIGHT_BREAKOUT_SCORER_FILTER_TF=D</t>
        </is>
      </c>
      <c r="DC27" s="34" t="inlineStr">
        <is>
          <t>EXIT_TIGHT_BREAKOUT_SCORER_FILTER_TF=4h</t>
        </is>
      </c>
      <c r="DD27" s="34" t="inlineStr">
        <is>
          <t>EXIT_TIGHT_BREAKOUT_SCORER_FILTER_TF=1h</t>
        </is>
      </c>
      <c r="DE27" s="34" t="inlineStr">
        <is>
          <t>EXIT_TIGHT_BREAKOUT_SCORER_FILTER_TF=15m</t>
        </is>
      </c>
      <c r="DF27" s="34" t="inlineStr">
        <is>
          <t>EXIT_TOP_FADE_FILTER_TF=OFF</t>
        </is>
      </c>
      <c r="DG27" s="34" t="inlineStr">
        <is>
          <t>EXIT_TOP_FADE_FILTER_TF=D</t>
        </is>
      </c>
      <c r="DH27" s="34" t="inlineStr">
        <is>
          <t>EXIT_TOP_FADE_FILTER_TF=4h</t>
        </is>
      </c>
      <c r="DI27" s="34" t="inlineStr">
        <is>
          <t>EXIT_TOP_FADE_FILTER_TF=1h</t>
        </is>
      </c>
      <c r="DJ27" s="34" t="inlineStr">
        <is>
          <t>EXIT_TOP_FADE_FILTER_TF=15m</t>
        </is>
      </c>
      <c r="DK27" s="34" t="inlineStr">
        <is>
          <t>EXIT_TO_REDUCE_ADAPTER_FILTER_TF=OFF</t>
        </is>
      </c>
      <c r="DL27" s="34" t="inlineStr">
        <is>
          <t>EXIT_TO_REDUCE_ADAPTER_FILTER_TF=D</t>
        </is>
      </c>
      <c r="DM27" s="34" t="inlineStr">
        <is>
          <t>EXIT_TO_REDUCE_ADAPTER_FILTER_TF=4h</t>
        </is>
      </c>
      <c r="DN27" s="34" t="inlineStr">
        <is>
          <t>EXIT_TO_REDUCE_ADAPTER_FILTER_TF=1h</t>
        </is>
      </c>
      <c r="DO27" s="34" t="inlineStr">
        <is>
          <t>EXIT_TO_REDUCE_ADAPTER_FILTER_TF=15m</t>
        </is>
      </c>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4" t="inlineStr">
        <is>
          <t>PARTIAL_PROFIT_LOCK_V2_FILTER_TF=OFF</t>
        </is>
      </c>
      <c r="HQ27" s="34" t="inlineStr">
        <is>
          <t>PARTIAL_PROFIT_LOCK_V2_FILTER_TF=D</t>
        </is>
      </c>
      <c r="HR27" s="34" t="inlineStr">
        <is>
          <t>PARTIAL_PROFIT_LOCK_V2_FILTER_TF=4h</t>
        </is>
      </c>
      <c r="HS27" s="34" t="inlineStr">
        <is>
          <t>PARTIAL_PROFIT_LOCK_V2_FILTER_TF=1h</t>
        </is>
      </c>
      <c r="HT27" s="34" t="inlineStr">
        <is>
          <t>PARTIAL_PROFIT_LOCK_V2_FILTER_TF=15m</t>
        </is>
      </c>
      <c r="HU27" s="33" t="n"/>
      <c r="HV27" s="33" t="n"/>
      <c r="HW27" s="33" t="n"/>
      <c r="HX27" s="33" t="n"/>
      <c r="HY27" s="33" t="n"/>
      <c r="HZ27" s="33" t="n"/>
      <c r="IA27" s="33" t="n"/>
      <c r="IB27" s="33" t="n"/>
      <c r="IC27" s="33" t="n"/>
      <c r="ID27" s="33" t="n"/>
      <c r="IE27" s="33" t="n"/>
      <c r="IF27" s="33" t="n"/>
      <c r="IG27" s="33" t="n"/>
      <c r="IH27" s="33" t="n"/>
      <c r="II27" s="33" t="n"/>
      <c r="IJ27" s="33" t="n"/>
      <c r="IK27" s="33" t="n"/>
      <c r="IL27" s="26" t="n"/>
      <c r="IM27" s="26" t="inlineStr">
        <is>
          <t>ez_manage.py:5881 top()</t>
        </is>
      </c>
      <c r="IN27" s="26" t="inlineStr">
        <is>
          <t>v12_quick_engine.py:3700 x5</t>
        </is>
      </c>
      <c r="IO27" s="26" t="n"/>
    </row>
    <row r="28" ht="10.5" customHeight="1" s="67">
      <c r="A28" s="26" t="inlineStr">
        <is>
          <t>WT_4H_VEL_EXIT_REQUIRE_PROFIT</t>
        </is>
      </c>
      <c r="B28" s="26" t="inlineStr">
        <is>
          <t>2.0</t>
        </is>
      </c>
      <c r="C28" s="26" t="n"/>
      <c r="D28" s="26" t="n"/>
      <c r="E28" s="26" t="n"/>
      <c r="F28" s="26" t="n"/>
      <c r="G28" s="26">
        <f>IFERROR(VLOOKUP($A70&amp;"_"&amp;$B70,Results_Deltas!$A$2:$P$15000,5,FALSE),"")</f>
        <v/>
      </c>
      <c r="H28" s="26">
        <f>IFERROR(VLOOKUP($A70,Results_30d_Deltas!$A$2:$H$5000,7,FALSE)-E69,"")</f>
        <v/>
      </c>
      <c r="I28" s="26">
        <f>IFERROR(VLOOKUP($A70,Results_30d_Deltas!$A$2:$H$5000,6,FALSE),"")</f>
        <v/>
      </c>
      <c r="J28" s="26" t="n"/>
      <c r="K28" s="26" t="n"/>
      <c r="L28" s="26" t="inlineStr">
        <is>
          <t>NO</t>
        </is>
      </c>
      <c r="M28" s="71" t="n">
        <v>-1.961143873181861</v>
      </c>
      <c r="N28" s="76" t="inlineStr">
        <is>
          <t>0/30</t>
        </is>
      </c>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4" t="inlineStr">
        <is>
          <t>EXIT_R1_R2_FILTER_TF=OFF</t>
        </is>
      </c>
      <c r="CW28" s="34" t="inlineStr">
        <is>
          <t>EXIT_R1_R2_FILTER_TF=D</t>
        </is>
      </c>
      <c r="CX28" s="34" t="inlineStr">
        <is>
          <t>EXIT_R1_R2_FILTER_TF=4h</t>
        </is>
      </c>
      <c r="CY28" s="34" t="inlineStr">
        <is>
          <t>EXIT_R1_R2_FILTER_TF=1h</t>
        </is>
      </c>
      <c r="CZ28" s="34" t="inlineStr">
        <is>
          <t>EXIT_R1_R2_FILTER_TF=15m</t>
        </is>
      </c>
      <c r="DA28" s="34" t="inlineStr">
        <is>
          <t>EXIT_TIGHT_BREAKOUT_SCORER_FILTER_TF=OFF</t>
        </is>
      </c>
      <c r="DB28" s="34" t="inlineStr">
        <is>
          <t>EXIT_TIGHT_BREAKOUT_SCORER_FILTER_TF=D</t>
        </is>
      </c>
      <c r="DC28" s="34" t="inlineStr">
        <is>
          <t>EXIT_TIGHT_BREAKOUT_SCORER_FILTER_TF=4h</t>
        </is>
      </c>
      <c r="DD28" s="34" t="inlineStr">
        <is>
          <t>EXIT_TIGHT_BREAKOUT_SCORER_FILTER_TF=1h</t>
        </is>
      </c>
      <c r="DE28" s="34" t="inlineStr">
        <is>
          <t>EXIT_TIGHT_BREAKOUT_SCORER_FILTER_TF=15m</t>
        </is>
      </c>
      <c r="DF28" s="34" t="inlineStr">
        <is>
          <t>EXIT_TOP_FADE_FILTER_TF=OFF</t>
        </is>
      </c>
      <c r="DG28" s="34" t="inlineStr">
        <is>
          <t>EXIT_TOP_FADE_FILTER_TF=D</t>
        </is>
      </c>
      <c r="DH28" s="34" t="inlineStr">
        <is>
          <t>EXIT_TOP_FADE_FILTER_TF=4h</t>
        </is>
      </c>
      <c r="DI28" s="34" t="inlineStr">
        <is>
          <t>EXIT_TOP_FADE_FILTER_TF=1h</t>
        </is>
      </c>
      <c r="DJ28" s="34" t="inlineStr">
        <is>
          <t>EXIT_TOP_FADE_FILTER_TF=15m</t>
        </is>
      </c>
      <c r="DK28" s="34" t="inlineStr">
        <is>
          <t>EXIT_TO_REDUCE_ADAPTER_FILTER_TF=OFF</t>
        </is>
      </c>
      <c r="DL28" s="34" t="inlineStr">
        <is>
          <t>EXIT_TO_REDUCE_ADAPTER_FILTER_TF=D</t>
        </is>
      </c>
      <c r="DM28" s="34" t="inlineStr">
        <is>
          <t>EXIT_TO_REDUCE_ADAPTER_FILTER_TF=4h</t>
        </is>
      </c>
      <c r="DN28" s="34" t="inlineStr">
        <is>
          <t>EXIT_TO_REDUCE_ADAPTER_FILTER_TF=1h</t>
        </is>
      </c>
      <c r="DO28" s="34" t="inlineStr">
        <is>
          <t>EXIT_TO_REDUCE_ADAPTER_FILTER_TF=15m</t>
        </is>
      </c>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4" t="inlineStr">
        <is>
          <t>PARTIAL_PROFIT_LOCK_V2_FILTER_TF=OFF</t>
        </is>
      </c>
      <c r="HQ28" s="34" t="inlineStr">
        <is>
          <t>PARTIAL_PROFIT_LOCK_V2_FILTER_TF=D</t>
        </is>
      </c>
      <c r="HR28" s="34" t="inlineStr">
        <is>
          <t>PARTIAL_PROFIT_LOCK_V2_FILTER_TF=4h</t>
        </is>
      </c>
      <c r="HS28" s="34" t="inlineStr">
        <is>
          <t>PARTIAL_PROFIT_LOCK_V2_FILTER_TF=1h</t>
        </is>
      </c>
      <c r="HT28" s="34" t="inlineStr">
        <is>
          <t>PARTIAL_PROFIT_LOCK_V2_FILTER_TF=15m</t>
        </is>
      </c>
      <c r="HU28" s="33" t="n"/>
      <c r="HV28" s="33" t="n"/>
      <c r="HW28" s="33" t="n"/>
      <c r="HX28" s="33" t="n"/>
      <c r="HY28" s="33" t="n"/>
      <c r="HZ28" s="33" t="n"/>
      <c r="IA28" s="33" t="n"/>
      <c r="IB28" s="33" t="n"/>
      <c r="IC28" s="33" t="n"/>
      <c r="ID28" s="33" t="n"/>
      <c r="IE28" s="33" t="n"/>
      <c r="IF28" s="33" t="n"/>
      <c r="IG28" s="33" t="n"/>
      <c r="IH28" s="33" t="n"/>
      <c r="II28" s="33" t="n"/>
      <c r="IJ28" s="33" t="n"/>
      <c r="IK28" s="33" t="n"/>
      <c r="IL28" s="26" t="n"/>
      <c r="IM28" s="26" t="inlineStr">
        <is>
          <t>ez_manage.py:5881 top()</t>
        </is>
      </c>
      <c r="IN28" s="26" t="inlineStr">
        <is>
          <t>v12_quick_engine.py:3700 x5</t>
        </is>
      </c>
      <c r="IO28" s="26" t="n"/>
    </row>
    <row r="29" ht="10.5" customHeight="1" s="67">
      <c r="A29" s="26" t="inlineStr">
        <is>
          <t>STDEV_REJECT_EXIT_TF</t>
        </is>
      </c>
      <c r="B29" s="26" t="inlineStr">
        <is>
          <t>15m</t>
        </is>
      </c>
      <c r="C29" s="26" t="n"/>
      <c r="D29" s="26" t="n"/>
      <c r="E29" s="26" t="n"/>
      <c r="F29" s="26" t="n"/>
      <c r="G29" s="26">
        <f>IFERROR(VLOOKUP($A48&amp;"_"&amp;$B48,Results_Deltas!$A$2:$P$15000,5,FALSE),"")</f>
        <v/>
      </c>
      <c r="H29" s="26">
        <f>IFERROR(VLOOKUP($A48,Results_30d_Deltas!$A$2:$H$5000,7,FALSE)-E47,"")</f>
        <v/>
      </c>
      <c r="I29" s="26">
        <f>IFERROR(VLOOKUP($A48,Results_30d_Deltas!$A$2:$H$5000,6,FALSE),"")</f>
        <v/>
      </c>
      <c r="J29" s="26" t="n"/>
      <c r="K29" s="26" t="n"/>
      <c r="L29" s="26" t="inlineStr">
        <is>
          <t>YES</t>
        </is>
      </c>
      <c r="M29" s="71" t="n">
        <v>-1.602915123256786</v>
      </c>
      <c r="N29" s="76" t="inlineStr">
        <is>
          <t>0/22</t>
        </is>
      </c>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4" t="inlineStr">
        <is>
          <t>EXIT_R1_R2_FILTER_TF=OFF</t>
        </is>
      </c>
      <c r="CW29" s="34" t="inlineStr">
        <is>
          <t>EXIT_R1_R2_FILTER_TF=D</t>
        </is>
      </c>
      <c r="CX29" s="34" t="inlineStr">
        <is>
          <t>EXIT_R1_R2_FILTER_TF=4h</t>
        </is>
      </c>
      <c r="CY29" s="34" t="inlineStr">
        <is>
          <t>EXIT_R1_R2_FILTER_TF=1h</t>
        </is>
      </c>
      <c r="CZ29" s="34" t="inlineStr">
        <is>
          <t>EXIT_R1_R2_FILTER_TF=15m</t>
        </is>
      </c>
      <c r="DA29" s="34" t="inlineStr">
        <is>
          <t>EXIT_TIGHT_BREAKOUT_SCORER_FILTER_TF=OFF</t>
        </is>
      </c>
      <c r="DB29" s="34" t="inlineStr">
        <is>
          <t>EXIT_TIGHT_BREAKOUT_SCORER_FILTER_TF=D</t>
        </is>
      </c>
      <c r="DC29" s="34" t="inlineStr">
        <is>
          <t>EXIT_TIGHT_BREAKOUT_SCORER_FILTER_TF=4h</t>
        </is>
      </c>
      <c r="DD29" s="34" t="inlineStr">
        <is>
          <t>EXIT_TIGHT_BREAKOUT_SCORER_FILTER_TF=1h</t>
        </is>
      </c>
      <c r="DE29" s="34" t="inlineStr">
        <is>
          <t>EXIT_TIGHT_BREAKOUT_SCORER_FILTER_TF=15m</t>
        </is>
      </c>
      <c r="DF29" s="34" t="inlineStr">
        <is>
          <t>EXIT_TOP_FADE_FILTER_TF=OFF</t>
        </is>
      </c>
      <c r="DG29" s="34" t="inlineStr">
        <is>
          <t>EXIT_TOP_FADE_FILTER_TF=D</t>
        </is>
      </c>
      <c r="DH29" s="34" t="inlineStr">
        <is>
          <t>EXIT_TOP_FADE_FILTER_TF=4h</t>
        </is>
      </c>
      <c r="DI29" s="34" t="inlineStr">
        <is>
          <t>EXIT_TOP_FADE_FILTER_TF=1h</t>
        </is>
      </c>
      <c r="DJ29" s="34" t="inlineStr">
        <is>
          <t>EXIT_TOP_FADE_FILTER_TF=15m</t>
        </is>
      </c>
      <c r="DK29" s="34" t="inlineStr">
        <is>
          <t>EXIT_TO_REDUCE_ADAPTER_FILTER_TF=OFF</t>
        </is>
      </c>
      <c r="DL29" s="34" t="inlineStr">
        <is>
          <t>EXIT_TO_REDUCE_ADAPTER_FILTER_TF=D</t>
        </is>
      </c>
      <c r="DM29" s="34" t="inlineStr">
        <is>
          <t>EXIT_TO_REDUCE_ADAPTER_FILTER_TF=4h</t>
        </is>
      </c>
      <c r="DN29" s="34" t="inlineStr">
        <is>
          <t>EXIT_TO_REDUCE_ADAPTER_FILTER_TF=1h</t>
        </is>
      </c>
      <c r="DO29" s="34" t="inlineStr">
        <is>
          <t>EXIT_TO_REDUCE_ADAPTER_FILTER_TF=15m</t>
        </is>
      </c>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4" t="inlineStr">
        <is>
          <t>MTF_DC_REJECT_FILTER_TF=OFF</t>
        </is>
      </c>
      <c r="GR29" s="34" t="inlineStr">
        <is>
          <t>MTF_DC_REJECT_FILTER_TF=D</t>
        </is>
      </c>
      <c r="GS29" s="34" t="inlineStr">
        <is>
          <t>MTF_DC_REJECT_FILTER_TF=4h</t>
        </is>
      </c>
      <c r="GT29" s="34" t="inlineStr">
        <is>
          <t>MTF_DC_REJECT_FILTER_TF=1h</t>
        </is>
      </c>
      <c r="GU29" s="34" t="inlineStr">
        <is>
          <t>MTF_DC_REJECT_FILTER_TF=15m</t>
        </is>
      </c>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3" t="n"/>
      <c r="IK29" s="33" t="n"/>
      <c r="IL29" s="26" t="n"/>
      <c r="IM29" s="26" t="inlineStr">
        <is>
          <t>ez_manage.py:4058 top()</t>
        </is>
      </c>
      <c r="IN29" s="26" t="inlineStr">
        <is>
          <t>v12_quick_engine.py:3298 x3</t>
        </is>
      </c>
      <c r="IO29" s="26" t="n"/>
    </row>
    <row r="30" ht="10.5" customHeight="1" s="67">
      <c r="A30" s="26" t="inlineStr">
        <is>
          <t>BTC_DIVERGENCE_EXIT_AGAINST</t>
        </is>
      </c>
      <c r="B30" s="26" t="inlineStr">
        <is>
          <t>0</t>
        </is>
      </c>
      <c r="C30" s="26" t="n"/>
      <c r="D30" s="26" t="n"/>
      <c r="E30" s="26" t="n"/>
      <c r="F30" s="26" t="n"/>
      <c r="G30" s="26">
        <f>IFERROR(VLOOKUP($A7&amp;"_"&amp;$B7,Results_Deltas!$A$2:$P$15000,5,FALSE),"")</f>
        <v/>
      </c>
      <c r="H30" s="26">
        <f>IFERROR(VLOOKUP($A7,Results_30d_Deltas!$A$2:$H$5000,7,FALSE)-E6,"")</f>
        <v/>
      </c>
      <c r="I30" s="26">
        <f>IFERROR(VLOOKUP($A7,Results_30d_Deltas!$A$2:$H$5000,6,FALSE),"")</f>
        <v/>
      </c>
      <c r="J30" s="26" t="n"/>
      <c r="K30" s="26" t="n"/>
      <c r="L30" s="26" t="inlineStr">
        <is>
          <t>NO</t>
        </is>
      </c>
      <c r="M30" s="71" t="n">
        <v>-1.484323293918132</v>
      </c>
      <c r="N30" s="76" t="inlineStr">
        <is>
          <t>0/31</t>
        </is>
      </c>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4" t="inlineStr">
        <is>
          <t>EXIT_R1_R2_FILTER_TF=OFF</t>
        </is>
      </c>
      <c r="CW30" s="34" t="inlineStr">
        <is>
          <t>EXIT_R1_R2_FILTER_TF=D</t>
        </is>
      </c>
      <c r="CX30" s="34" t="inlineStr">
        <is>
          <t>EXIT_R1_R2_FILTER_TF=4h</t>
        </is>
      </c>
      <c r="CY30" s="34" t="inlineStr">
        <is>
          <t>EXIT_R1_R2_FILTER_TF=1h</t>
        </is>
      </c>
      <c r="CZ30" s="34" t="inlineStr">
        <is>
          <t>EXIT_R1_R2_FILTER_TF=15m</t>
        </is>
      </c>
      <c r="DA30" s="34" t="inlineStr">
        <is>
          <t>EXIT_TIGHT_BREAKOUT_SCORER_FILTER_TF=OFF</t>
        </is>
      </c>
      <c r="DB30" s="34" t="inlineStr">
        <is>
          <t>EXIT_TIGHT_BREAKOUT_SCORER_FILTER_TF=D</t>
        </is>
      </c>
      <c r="DC30" s="34" t="inlineStr">
        <is>
          <t>EXIT_TIGHT_BREAKOUT_SCORER_FILTER_TF=4h</t>
        </is>
      </c>
      <c r="DD30" s="34" t="inlineStr">
        <is>
          <t>EXIT_TIGHT_BREAKOUT_SCORER_FILTER_TF=1h</t>
        </is>
      </c>
      <c r="DE30" s="34" t="inlineStr">
        <is>
          <t>EXIT_TIGHT_BREAKOUT_SCORER_FILTER_TF=15m</t>
        </is>
      </c>
      <c r="DF30" s="34" t="inlineStr">
        <is>
          <t>EXIT_TOP_FADE_FILTER_TF=OFF</t>
        </is>
      </c>
      <c r="DG30" s="34" t="inlineStr">
        <is>
          <t>EXIT_TOP_FADE_FILTER_TF=D</t>
        </is>
      </c>
      <c r="DH30" s="34" t="inlineStr">
        <is>
          <t>EXIT_TOP_FADE_FILTER_TF=4h</t>
        </is>
      </c>
      <c r="DI30" s="34" t="inlineStr">
        <is>
          <t>EXIT_TOP_FADE_FILTER_TF=1h</t>
        </is>
      </c>
      <c r="DJ30" s="34" t="inlineStr">
        <is>
          <t>EXIT_TOP_FADE_FILTER_TF=15m</t>
        </is>
      </c>
      <c r="DK30" s="34" t="inlineStr">
        <is>
          <t>EXIT_TO_REDUCE_ADAPTER_FILTER_TF=OFF</t>
        </is>
      </c>
      <c r="DL30" s="34" t="inlineStr">
        <is>
          <t>EXIT_TO_REDUCE_ADAPTER_FILTER_TF=D</t>
        </is>
      </c>
      <c r="DM30" s="34" t="inlineStr">
        <is>
          <t>EXIT_TO_REDUCE_ADAPTER_FILTER_TF=4h</t>
        </is>
      </c>
      <c r="DN30" s="34" t="inlineStr">
        <is>
          <t>EXIT_TO_REDUCE_ADAPTER_FILTER_TF=1h</t>
        </is>
      </c>
      <c r="DO30" s="34" t="inlineStr">
        <is>
          <t>EXIT_TO_REDUCE_ADAPTER_FILTER_TF=15m</t>
        </is>
      </c>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3" t="n"/>
      <c r="IK30" s="33" t="n"/>
      <c r="IL30" s="26" t="n"/>
      <c r="IM30" s="26" t="inlineStr">
        <is>
          <t>ez_manage.py:4448 top()</t>
        </is>
      </c>
      <c r="IN30" s="26" t="inlineStr">
        <is>
          <t>v12_quick_engine.py:408 x8</t>
        </is>
      </c>
      <c r="IO30" s="26" t="n"/>
    </row>
    <row r="31" ht="10.5" customHeight="1" s="67">
      <c r="A31" s="26" t="inlineStr">
        <is>
          <t>WT_4H_VEL_EXIT_K_EXTREME_LOW</t>
        </is>
      </c>
      <c r="B31" s="26" t="inlineStr">
        <is>
          <t>0</t>
        </is>
      </c>
      <c r="C31" s="26" t="n"/>
      <c r="D31" s="26" t="n"/>
      <c r="E31" s="26" t="n"/>
      <c r="F31" s="26" t="n"/>
      <c r="G31" s="26">
        <f>IFERROR(VLOOKUP($A59&amp;"_"&amp;$B59,Results_Deltas!$A$2:$P$15000,5,FALSE),"")</f>
        <v/>
      </c>
      <c r="H31" s="26">
        <f>IFERROR(VLOOKUP($A59,Results_30d_Deltas!$A$2:$H$5000,7,FALSE)-E58,"")</f>
        <v/>
      </c>
      <c r="I31" s="26">
        <f>IFERROR(VLOOKUP($A59,Results_30d_Deltas!$A$2:$H$5000,6,FALSE),"")</f>
        <v/>
      </c>
      <c r="J31" s="26" t="n"/>
      <c r="K31" s="26" t="n"/>
      <c r="L31" s="26" t="inlineStr">
        <is>
          <t>NO</t>
        </is>
      </c>
      <c r="M31" s="71" t="n">
        <v>-1.330780915334436</v>
      </c>
      <c r="N31" s="76" t="inlineStr">
        <is>
          <t>0/30</t>
        </is>
      </c>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4" t="inlineStr">
        <is>
          <t>EXIT_R1_R2_FILTER_TF=OFF</t>
        </is>
      </c>
      <c r="CW31" s="34" t="inlineStr">
        <is>
          <t>EXIT_R1_R2_FILTER_TF=D</t>
        </is>
      </c>
      <c r="CX31" s="34" t="inlineStr">
        <is>
          <t>EXIT_R1_R2_FILTER_TF=4h</t>
        </is>
      </c>
      <c r="CY31" s="34" t="inlineStr">
        <is>
          <t>EXIT_R1_R2_FILTER_TF=1h</t>
        </is>
      </c>
      <c r="CZ31" s="34" t="inlineStr">
        <is>
          <t>EXIT_R1_R2_FILTER_TF=15m</t>
        </is>
      </c>
      <c r="DA31" s="34" t="inlineStr">
        <is>
          <t>EXIT_TIGHT_BREAKOUT_SCORER_FILTER_TF=OFF</t>
        </is>
      </c>
      <c r="DB31" s="34" t="inlineStr">
        <is>
          <t>EXIT_TIGHT_BREAKOUT_SCORER_FILTER_TF=D</t>
        </is>
      </c>
      <c r="DC31" s="34" t="inlineStr">
        <is>
          <t>EXIT_TIGHT_BREAKOUT_SCORER_FILTER_TF=4h</t>
        </is>
      </c>
      <c r="DD31" s="34" t="inlineStr">
        <is>
          <t>EXIT_TIGHT_BREAKOUT_SCORER_FILTER_TF=1h</t>
        </is>
      </c>
      <c r="DE31" s="34" t="inlineStr">
        <is>
          <t>EXIT_TIGHT_BREAKOUT_SCORER_FILTER_TF=15m</t>
        </is>
      </c>
      <c r="DF31" s="34" t="inlineStr">
        <is>
          <t>EXIT_TOP_FADE_FILTER_TF=OFF</t>
        </is>
      </c>
      <c r="DG31" s="34" t="inlineStr">
        <is>
          <t>EXIT_TOP_FADE_FILTER_TF=D</t>
        </is>
      </c>
      <c r="DH31" s="34" t="inlineStr">
        <is>
          <t>EXIT_TOP_FADE_FILTER_TF=4h</t>
        </is>
      </c>
      <c r="DI31" s="34" t="inlineStr">
        <is>
          <t>EXIT_TOP_FADE_FILTER_TF=1h</t>
        </is>
      </c>
      <c r="DJ31" s="34" t="inlineStr">
        <is>
          <t>EXIT_TOP_FADE_FILTER_TF=15m</t>
        </is>
      </c>
      <c r="DK31" s="34" t="inlineStr">
        <is>
          <t>EXIT_TO_REDUCE_ADAPTER_FILTER_TF=OFF</t>
        </is>
      </c>
      <c r="DL31" s="34" t="inlineStr">
        <is>
          <t>EXIT_TO_REDUCE_ADAPTER_FILTER_TF=D</t>
        </is>
      </c>
      <c r="DM31" s="34" t="inlineStr">
        <is>
          <t>EXIT_TO_REDUCE_ADAPTER_FILTER_TF=4h</t>
        </is>
      </c>
      <c r="DN31" s="34" t="inlineStr">
        <is>
          <t>EXIT_TO_REDUCE_ADAPTER_FILTER_TF=1h</t>
        </is>
      </c>
      <c r="DO31" s="34" t="inlineStr">
        <is>
          <t>EXIT_TO_REDUCE_ADAPTER_FILTER_TF=15m</t>
        </is>
      </c>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3" t="n"/>
      <c r="IK31" s="33" t="n"/>
      <c r="IL31" s="26" t="n"/>
      <c r="IM31" s="26" t="inlineStr">
        <is>
          <t>ez_manage.py:5878 top()</t>
        </is>
      </c>
      <c r="IN31" s="26" t="inlineStr">
        <is>
          <t>v12_quick_engine.py:3697 x5</t>
        </is>
      </c>
      <c r="IO31" s="26" t="n"/>
    </row>
    <row r="32" ht="10.5" customHeight="1" s="67">
      <c r="A32" s="27" t="inlineStr">
        <is>
          <t>HARD_BREAKEVEN_MIN_PEAK_PCT</t>
        </is>
      </c>
      <c r="B32" s="27" t="inlineStr">
        <is>
          <t>0.5</t>
        </is>
      </c>
      <c r="C32" s="26" t="n"/>
      <c r="D32" s="26" t="n"/>
      <c r="E32" s="26" t="n"/>
      <c r="F32" s="26" t="n"/>
      <c r="G32" s="26">
        <f>IFERROR(VLOOKUP($A23&amp;"_"&amp;$B23,Results_Deltas!$A$2:$P$15000,5,FALSE),"")</f>
        <v/>
      </c>
      <c r="H32" s="26">
        <f>IFERROR(VLOOKUP($A23,Results_30d_Deltas!$A$2:$H$5000,7,FALSE)-E22,"")</f>
        <v/>
      </c>
      <c r="I32" s="26">
        <f>IFERROR(VLOOKUP($A23,Results_30d_Deltas!$A$2:$H$5000,6,FALSE),"")</f>
        <v/>
      </c>
      <c r="J32" s="26" t="n"/>
      <c r="K32" s="26" t="n"/>
      <c r="L32" s="26" t="inlineStr">
        <is>
          <t>YES</t>
        </is>
      </c>
      <c r="M32" s="71" t="n">
        <v>-1.312068762222326</v>
      </c>
      <c r="N32" s="76" t="inlineStr">
        <is>
          <t>0/31</t>
        </is>
      </c>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4" t="inlineStr">
        <is>
          <t>BREAKEVEN_GAIN_EROSION_FILTER_TF=OFF</t>
        </is>
      </c>
      <c r="AO32" s="34" t="inlineStr">
        <is>
          <t>BREAKEVEN_GAIN_EROSION_FILTER_TF=D</t>
        </is>
      </c>
      <c r="AP32" s="34" t="inlineStr">
        <is>
          <t>BREAKEVEN_GAIN_EROSION_FILTER_TF=4h</t>
        </is>
      </c>
      <c r="AQ32" s="34" t="inlineStr">
        <is>
          <t>BREAKEVEN_GAIN_EROSION_FILTER_TF=1h</t>
        </is>
      </c>
      <c r="AR32" s="34" t="inlineStr">
        <is>
          <t>BREAKEVEN_GAIN_EROSION_FILTER_TF=15m</t>
        </is>
      </c>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4" t="inlineStr">
        <is>
          <t>PEAK_GIVEBACK_BE_EROSION_FILTER_TF=OFF</t>
        </is>
      </c>
      <c r="HV32" s="34" t="inlineStr">
        <is>
          <t>PEAK_GIVEBACK_BE_EROSION_FILTER_TF=D</t>
        </is>
      </c>
      <c r="HW32" s="34" t="inlineStr">
        <is>
          <t>PEAK_GIVEBACK_BE_EROSION_FILTER_TF=4h</t>
        </is>
      </c>
      <c r="HX32" s="34" t="inlineStr">
        <is>
          <t>PEAK_GIVEBACK_BE_EROSION_FILTER_TF=1h</t>
        </is>
      </c>
      <c r="HY32" s="34" t="inlineStr">
        <is>
          <t>PEAK_GIVEBACK_BE_EROSION_FILTER_TF=15m</t>
        </is>
      </c>
      <c r="HZ32" s="33" t="n"/>
      <c r="IA32" s="33" t="n"/>
      <c r="IB32" s="33" t="n"/>
      <c r="IC32" s="33" t="n"/>
      <c r="ID32" s="33" t="n"/>
      <c r="IE32" s="33" t="n"/>
      <c r="IF32" s="33" t="n"/>
      <c r="IG32" s="33" t="n"/>
      <c r="IH32" s="33" t="n"/>
      <c r="II32" s="33" t="n"/>
      <c r="IJ32" s="33" t="n"/>
      <c r="IK32" s="33" t="n"/>
      <c r="IL32" s="26" t="n"/>
      <c r="IM32" s="26" t="inlineStr">
        <is>
          <t>ez_manage.py:4784 top()</t>
        </is>
      </c>
      <c r="IN32" s="26" t="inlineStr">
        <is>
          <t>v12_quick_engine.py:858 x8</t>
        </is>
      </c>
      <c r="IO32" s="26" t="n"/>
    </row>
    <row r="33" ht="10.5" customHeight="1" s="67">
      <c r="A33" s="26" t="inlineStr">
        <is>
          <t>WT_4H_VEL_EXIT_K_EXTREME_HIGH</t>
        </is>
      </c>
      <c r="B33" s="26" t="inlineStr">
        <is>
          <t>0</t>
        </is>
      </c>
      <c r="C33" s="26" t="n"/>
      <c r="D33" s="26" t="n"/>
      <c r="E33" s="26" t="n"/>
      <c r="F33" s="26" t="n"/>
      <c r="G33" s="26">
        <f>IFERROR(VLOOKUP($A55&amp;"_"&amp;$B55,Results_Deltas!$A$2:$P$15000,5,FALSE),"")</f>
        <v/>
      </c>
      <c r="H33" s="26">
        <f>IFERROR(VLOOKUP($A55,Results_30d_Deltas!$A$2:$H$5000,7,FALSE)-E54,"")</f>
        <v/>
      </c>
      <c r="I33" s="26">
        <f>IFERROR(VLOOKUP($A55,Results_30d_Deltas!$A$2:$H$5000,6,FALSE),"")</f>
        <v/>
      </c>
      <c r="J33" s="26" t="n"/>
      <c r="K33" s="26" t="n"/>
      <c r="L33" s="26" t="inlineStr">
        <is>
          <t>NO</t>
        </is>
      </c>
      <c r="M33" s="71" t="n">
        <v>-1.116734165426891</v>
      </c>
      <c r="N33" s="76" t="inlineStr">
        <is>
          <t>0/30</t>
        </is>
      </c>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4" t="inlineStr">
        <is>
          <t>EXIT_R1_R2_FILTER_TF=OFF</t>
        </is>
      </c>
      <c r="CW33" s="34" t="inlineStr">
        <is>
          <t>EXIT_R1_R2_FILTER_TF=D</t>
        </is>
      </c>
      <c r="CX33" s="34" t="inlineStr">
        <is>
          <t>EXIT_R1_R2_FILTER_TF=4h</t>
        </is>
      </c>
      <c r="CY33" s="34" t="inlineStr">
        <is>
          <t>EXIT_R1_R2_FILTER_TF=1h</t>
        </is>
      </c>
      <c r="CZ33" s="34" t="inlineStr">
        <is>
          <t>EXIT_R1_R2_FILTER_TF=15m</t>
        </is>
      </c>
      <c r="DA33" s="34" t="inlineStr">
        <is>
          <t>EXIT_TIGHT_BREAKOUT_SCORER_FILTER_TF=OFF</t>
        </is>
      </c>
      <c r="DB33" s="34" t="inlineStr">
        <is>
          <t>EXIT_TIGHT_BREAKOUT_SCORER_FILTER_TF=D</t>
        </is>
      </c>
      <c r="DC33" s="34" t="inlineStr">
        <is>
          <t>EXIT_TIGHT_BREAKOUT_SCORER_FILTER_TF=4h</t>
        </is>
      </c>
      <c r="DD33" s="34" t="inlineStr">
        <is>
          <t>EXIT_TIGHT_BREAKOUT_SCORER_FILTER_TF=1h</t>
        </is>
      </c>
      <c r="DE33" s="34" t="inlineStr">
        <is>
          <t>EXIT_TIGHT_BREAKOUT_SCORER_FILTER_TF=15m</t>
        </is>
      </c>
      <c r="DF33" s="34" t="inlineStr">
        <is>
          <t>EXIT_TOP_FADE_FILTER_TF=OFF</t>
        </is>
      </c>
      <c r="DG33" s="34" t="inlineStr">
        <is>
          <t>EXIT_TOP_FADE_FILTER_TF=D</t>
        </is>
      </c>
      <c r="DH33" s="34" t="inlineStr">
        <is>
          <t>EXIT_TOP_FADE_FILTER_TF=4h</t>
        </is>
      </c>
      <c r="DI33" s="34" t="inlineStr">
        <is>
          <t>EXIT_TOP_FADE_FILTER_TF=1h</t>
        </is>
      </c>
      <c r="DJ33" s="34" t="inlineStr">
        <is>
          <t>EXIT_TOP_FADE_FILTER_TF=15m</t>
        </is>
      </c>
      <c r="DK33" s="34" t="inlineStr">
        <is>
          <t>EXIT_TO_REDUCE_ADAPTER_FILTER_TF=OFF</t>
        </is>
      </c>
      <c r="DL33" s="34" t="inlineStr">
        <is>
          <t>EXIT_TO_REDUCE_ADAPTER_FILTER_TF=D</t>
        </is>
      </c>
      <c r="DM33" s="34" t="inlineStr">
        <is>
          <t>EXIT_TO_REDUCE_ADAPTER_FILTER_TF=4h</t>
        </is>
      </c>
      <c r="DN33" s="34" t="inlineStr">
        <is>
          <t>EXIT_TO_REDUCE_ADAPTER_FILTER_TF=1h</t>
        </is>
      </c>
      <c r="DO33" s="34" t="inlineStr">
        <is>
          <t>EXIT_TO_REDUCE_ADAPTER_FILTER_TF=15m</t>
        </is>
      </c>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3" t="n"/>
      <c r="IK33" s="33" t="n"/>
      <c r="IL33" s="26" t="n"/>
      <c r="IM33" s="26" t="inlineStr">
        <is>
          <t>ez_manage.py:5877 top()</t>
        </is>
      </c>
      <c r="IN33" s="26" t="inlineStr">
        <is>
          <t>v12_quick_engine.py:3696 x5</t>
        </is>
      </c>
      <c r="IO33" s="26" t="n"/>
    </row>
    <row r="34" ht="10.5" customHeight="1" s="67">
      <c r="A34" s="26" t="inlineStr">
        <is>
          <t>WT_4H_VEL_EXIT_REQUIRE_PROFIT</t>
        </is>
      </c>
      <c r="B34" s="26" t="inlineStr">
        <is>
          <t>0</t>
        </is>
      </c>
      <c r="C34" s="26" t="n"/>
      <c r="D34" s="26" t="n"/>
      <c r="E34" s="26" t="n"/>
      <c r="F34" s="26" t="n"/>
      <c r="G34" s="26">
        <f>IFERROR(VLOOKUP($A67&amp;"_"&amp;$B67,Results_Deltas!$A$2:$P$15000,5,FALSE),"")</f>
        <v/>
      </c>
      <c r="H34" s="26">
        <f>IFERROR(VLOOKUP($A67,Results_30d_Deltas!$A$2:$H$5000,7,FALSE)-E66,"")</f>
        <v/>
      </c>
      <c r="I34" s="26">
        <f>IFERROR(VLOOKUP($A67,Results_30d_Deltas!$A$2:$H$5000,6,FALSE),"")</f>
        <v/>
      </c>
      <c r="J34" s="26" t="n"/>
      <c r="K34" s="26" t="n"/>
      <c r="L34" s="26" t="inlineStr">
        <is>
          <t>NO</t>
        </is>
      </c>
      <c r="M34" s="71" t="n">
        <v>-0.7574417714516847</v>
      </c>
      <c r="N34" s="76" t="inlineStr">
        <is>
          <t>0/30</t>
        </is>
      </c>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4" t="inlineStr">
        <is>
          <t>EXIT_R1_R2_FILTER_TF=OFF</t>
        </is>
      </c>
      <c r="CW34" s="34" t="inlineStr">
        <is>
          <t>EXIT_R1_R2_FILTER_TF=D</t>
        </is>
      </c>
      <c r="CX34" s="34" t="inlineStr">
        <is>
          <t>EXIT_R1_R2_FILTER_TF=4h</t>
        </is>
      </c>
      <c r="CY34" s="34" t="inlineStr">
        <is>
          <t>EXIT_R1_R2_FILTER_TF=1h</t>
        </is>
      </c>
      <c r="CZ34" s="34" t="inlineStr">
        <is>
          <t>EXIT_R1_R2_FILTER_TF=15m</t>
        </is>
      </c>
      <c r="DA34" s="34" t="inlineStr">
        <is>
          <t>EXIT_TIGHT_BREAKOUT_SCORER_FILTER_TF=OFF</t>
        </is>
      </c>
      <c r="DB34" s="34" t="inlineStr">
        <is>
          <t>EXIT_TIGHT_BREAKOUT_SCORER_FILTER_TF=D</t>
        </is>
      </c>
      <c r="DC34" s="34" t="inlineStr">
        <is>
          <t>EXIT_TIGHT_BREAKOUT_SCORER_FILTER_TF=4h</t>
        </is>
      </c>
      <c r="DD34" s="34" t="inlineStr">
        <is>
          <t>EXIT_TIGHT_BREAKOUT_SCORER_FILTER_TF=1h</t>
        </is>
      </c>
      <c r="DE34" s="34" t="inlineStr">
        <is>
          <t>EXIT_TIGHT_BREAKOUT_SCORER_FILTER_TF=15m</t>
        </is>
      </c>
      <c r="DF34" s="34" t="inlineStr">
        <is>
          <t>EXIT_TOP_FADE_FILTER_TF=OFF</t>
        </is>
      </c>
      <c r="DG34" s="34" t="inlineStr">
        <is>
          <t>EXIT_TOP_FADE_FILTER_TF=D</t>
        </is>
      </c>
      <c r="DH34" s="34" t="inlineStr">
        <is>
          <t>EXIT_TOP_FADE_FILTER_TF=4h</t>
        </is>
      </c>
      <c r="DI34" s="34" t="inlineStr">
        <is>
          <t>EXIT_TOP_FADE_FILTER_TF=1h</t>
        </is>
      </c>
      <c r="DJ34" s="34" t="inlineStr">
        <is>
          <t>EXIT_TOP_FADE_FILTER_TF=15m</t>
        </is>
      </c>
      <c r="DK34" s="34" t="inlineStr">
        <is>
          <t>EXIT_TO_REDUCE_ADAPTER_FILTER_TF=OFF</t>
        </is>
      </c>
      <c r="DL34" s="34" t="inlineStr">
        <is>
          <t>EXIT_TO_REDUCE_ADAPTER_FILTER_TF=D</t>
        </is>
      </c>
      <c r="DM34" s="34" t="inlineStr">
        <is>
          <t>EXIT_TO_REDUCE_ADAPTER_FILTER_TF=4h</t>
        </is>
      </c>
      <c r="DN34" s="34" t="inlineStr">
        <is>
          <t>EXIT_TO_REDUCE_ADAPTER_FILTER_TF=1h</t>
        </is>
      </c>
      <c r="DO34" s="34" t="inlineStr">
        <is>
          <t>EXIT_TO_REDUCE_ADAPTER_FILTER_TF=15m</t>
        </is>
      </c>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4" t="inlineStr">
        <is>
          <t>PARTIAL_PROFIT_LOCK_V2_FILTER_TF=OFF</t>
        </is>
      </c>
      <c r="HQ34" s="34" t="inlineStr">
        <is>
          <t>PARTIAL_PROFIT_LOCK_V2_FILTER_TF=D</t>
        </is>
      </c>
      <c r="HR34" s="34" t="inlineStr">
        <is>
          <t>PARTIAL_PROFIT_LOCK_V2_FILTER_TF=4h</t>
        </is>
      </c>
      <c r="HS34" s="34" t="inlineStr">
        <is>
          <t>PARTIAL_PROFIT_LOCK_V2_FILTER_TF=1h</t>
        </is>
      </c>
      <c r="HT34" s="34" t="inlineStr">
        <is>
          <t>PARTIAL_PROFIT_LOCK_V2_FILTER_TF=15m</t>
        </is>
      </c>
      <c r="HU34" s="33" t="n"/>
      <c r="HV34" s="33" t="n"/>
      <c r="HW34" s="33" t="n"/>
      <c r="HX34" s="33" t="n"/>
      <c r="HY34" s="33" t="n"/>
      <c r="HZ34" s="33" t="n"/>
      <c r="IA34" s="33" t="n"/>
      <c r="IB34" s="33" t="n"/>
      <c r="IC34" s="33" t="n"/>
      <c r="ID34" s="33" t="n"/>
      <c r="IE34" s="33" t="n"/>
      <c r="IF34" s="33" t="n"/>
      <c r="IG34" s="33" t="n"/>
      <c r="IH34" s="33" t="n"/>
      <c r="II34" s="33" t="n"/>
      <c r="IJ34" s="33" t="n"/>
      <c r="IK34" s="33" t="n"/>
      <c r="IL34" s="26" t="n"/>
      <c r="IM34" s="26" t="inlineStr">
        <is>
          <t>ez_manage.py:5881 top()</t>
        </is>
      </c>
      <c r="IN34" s="26" t="inlineStr">
        <is>
          <t>v12_quick_engine.py:3700 x5</t>
        </is>
      </c>
      <c r="IO34" s="26" t="n"/>
    </row>
    <row r="35" ht="10.5" customHeight="1" s="67">
      <c r="A35" s="26" t="inlineStr">
        <is>
          <t>BB_SQUEEZE_EXIT_ENABLED</t>
        </is>
      </c>
      <c r="B35" s="26" t="inlineStr">
        <is>
          <t>False</t>
        </is>
      </c>
      <c r="C35" s="26" t="n"/>
      <c r="D35" s="26" t="n"/>
      <c r="E35" s="26" t="n"/>
      <c r="F35" s="26" t="n"/>
      <c r="G35" s="26">
        <f>IFERROR(VLOOKUP($A5&amp;"_"&amp;$B5,Results_Deltas!$A$2:$P$15000,5,FALSE),"")</f>
        <v/>
      </c>
      <c r="H35" s="26">
        <f>IFERROR(VLOOKUP($A5,Results_30d_Deltas!$A$2:$H$5000,7,FALSE)-E4,"")</f>
        <v/>
      </c>
      <c r="I35" s="26">
        <f>IFERROR(VLOOKUP($A5,Results_30d_Deltas!$A$2:$H$5000,6,FALSE),"")</f>
        <v/>
      </c>
      <c r="J35" s="26" t="n"/>
      <c r="K35" s="26" t="n"/>
      <c r="L35" s="26" t="inlineStr">
        <is>
          <t>NO</t>
        </is>
      </c>
      <c r="M35" s="71" t="n">
        <v>-0.7427626715744536</v>
      </c>
      <c r="N35" s="76" t="inlineStr">
        <is>
          <t>0/28</t>
        </is>
      </c>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4" t="inlineStr">
        <is>
          <t>EXIT_R1_R2_FILTER_TF=OFF</t>
        </is>
      </c>
      <c r="CW35" s="34" t="inlineStr">
        <is>
          <t>EXIT_R1_R2_FILTER_TF=D</t>
        </is>
      </c>
      <c r="CX35" s="34" t="inlineStr">
        <is>
          <t>EXIT_R1_R2_FILTER_TF=4h</t>
        </is>
      </c>
      <c r="CY35" s="34" t="inlineStr">
        <is>
          <t>EXIT_R1_R2_FILTER_TF=1h</t>
        </is>
      </c>
      <c r="CZ35" s="34" t="inlineStr">
        <is>
          <t>EXIT_R1_R2_FILTER_TF=15m</t>
        </is>
      </c>
      <c r="DA35" s="34" t="inlineStr">
        <is>
          <t>EXIT_TIGHT_BREAKOUT_SCORER_FILTER_TF=OFF</t>
        </is>
      </c>
      <c r="DB35" s="34" t="inlineStr">
        <is>
          <t>EXIT_TIGHT_BREAKOUT_SCORER_FILTER_TF=D</t>
        </is>
      </c>
      <c r="DC35" s="34" t="inlineStr">
        <is>
          <t>EXIT_TIGHT_BREAKOUT_SCORER_FILTER_TF=4h</t>
        </is>
      </c>
      <c r="DD35" s="34" t="inlineStr">
        <is>
          <t>EXIT_TIGHT_BREAKOUT_SCORER_FILTER_TF=1h</t>
        </is>
      </c>
      <c r="DE35" s="34" t="inlineStr">
        <is>
          <t>EXIT_TIGHT_BREAKOUT_SCORER_FILTER_TF=15m</t>
        </is>
      </c>
      <c r="DF35" s="34" t="inlineStr">
        <is>
          <t>EXIT_TOP_FADE_FILTER_TF=OFF</t>
        </is>
      </c>
      <c r="DG35" s="34" t="inlineStr">
        <is>
          <t>EXIT_TOP_FADE_FILTER_TF=D</t>
        </is>
      </c>
      <c r="DH35" s="34" t="inlineStr">
        <is>
          <t>EXIT_TOP_FADE_FILTER_TF=4h</t>
        </is>
      </c>
      <c r="DI35" s="34" t="inlineStr">
        <is>
          <t>EXIT_TOP_FADE_FILTER_TF=1h</t>
        </is>
      </c>
      <c r="DJ35" s="34" t="inlineStr">
        <is>
          <t>EXIT_TOP_FADE_FILTER_TF=15m</t>
        </is>
      </c>
      <c r="DK35" s="34" t="inlineStr">
        <is>
          <t>EXIT_TO_REDUCE_ADAPTER_FILTER_TF=OFF</t>
        </is>
      </c>
      <c r="DL35" s="34" t="inlineStr">
        <is>
          <t>EXIT_TO_REDUCE_ADAPTER_FILTER_TF=D</t>
        </is>
      </c>
      <c r="DM35" s="34" t="inlineStr">
        <is>
          <t>EXIT_TO_REDUCE_ADAPTER_FILTER_TF=4h</t>
        </is>
      </c>
      <c r="DN35" s="34" t="inlineStr">
        <is>
          <t>EXIT_TO_REDUCE_ADAPTER_FILTER_TF=1h</t>
        </is>
      </c>
      <c r="DO35" s="34" t="inlineStr">
        <is>
          <t>EXIT_TO_REDUCE_ADAPTER_FILTER_TF=15m</t>
        </is>
      </c>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3" t="n"/>
      <c r="IK35" s="33" t="n"/>
      <c r="IL35" s="26" t="n"/>
      <c r="IM35" s="26" t="inlineStr">
        <is>
          <t>ez_manage.py:6163 top()</t>
        </is>
      </c>
      <c r="IN35" s="26" t="inlineStr">
        <is>
          <t>v12_quick_engine.py:891 x4</t>
        </is>
      </c>
      <c r="IO35" s="26" t="n"/>
    </row>
    <row r="36" ht="10.5" customHeight="1" s="67">
      <c r="A36" s="27" t="inlineStr">
        <is>
          <t>E_1_WT_EXIT_USE_DELTA_ENABLED</t>
        </is>
      </c>
      <c r="B36" s="27" t="inlineStr">
        <is>
          <t>False</t>
        </is>
      </c>
      <c r="C36" s="26" t="n"/>
      <c r="D36" s="26" t="n"/>
      <c r="E36" s="26" t="n"/>
      <c r="F36" s="26" t="n"/>
      <c r="G36" s="26">
        <f>IFERROR(VLOOKUP($A13&amp;"_"&amp;$B13,Results_Deltas!$A$2:$P$15000,5,FALSE),"")</f>
        <v/>
      </c>
      <c r="H36" s="26">
        <f>IFERROR(VLOOKUP($A13,Results_30d_Deltas!$A$2:$H$5000,7,FALSE)-E12,"")</f>
        <v/>
      </c>
      <c r="I36" s="26">
        <f>IFERROR(VLOOKUP($A13,Results_30d_Deltas!$A$2:$H$5000,6,FALSE),"")</f>
        <v/>
      </c>
      <c r="J36" s="26" t="n"/>
      <c r="K36" s="26" t="n"/>
      <c r="L36" s="26" t="inlineStr">
        <is>
          <t>YES</t>
        </is>
      </c>
      <c r="M36" s="71" t="n">
        <v>-0.6978242202436837</v>
      </c>
      <c r="N36" s="76" t="inlineStr">
        <is>
          <t>0/28</t>
        </is>
      </c>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4" t="inlineStr">
        <is>
          <t>DELTA_ENGINE_FILTER_TF=OFF</t>
        </is>
      </c>
      <c r="CC36" s="34" t="inlineStr">
        <is>
          <t>DELTA_ENGINE_FILTER_TF=D</t>
        </is>
      </c>
      <c r="CD36" s="34" t="inlineStr">
        <is>
          <t>DELTA_ENGINE_FILTER_TF=4h</t>
        </is>
      </c>
      <c r="CE36" s="34" t="inlineStr">
        <is>
          <t>DELTA_ENGINE_FILTER_TF=1h</t>
        </is>
      </c>
      <c r="CF36" s="34" t="inlineStr">
        <is>
          <t>DELTA_ENGINE_FILTER_TF=15m</t>
        </is>
      </c>
      <c r="CG36" s="33" t="n"/>
      <c r="CH36" s="33" t="n"/>
      <c r="CI36" s="33" t="n"/>
      <c r="CJ36" s="33" t="n"/>
      <c r="CK36" s="33" t="n"/>
      <c r="CL36" s="33" t="n"/>
      <c r="CM36" s="33" t="n"/>
      <c r="CN36" s="33" t="n"/>
      <c r="CO36" s="33" t="n"/>
      <c r="CP36" s="33" t="n"/>
      <c r="CQ36" s="33" t="n"/>
      <c r="CR36" s="33" t="n"/>
      <c r="CS36" s="33" t="n"/>
      <c r="CT36" s="33" t="n"/>
      <c r="CU36" s="33" t="n"/>
      <c r="CV36" s="34" t="inlineStr">
        <is>
          <t>EXIT_R1_R2_FILTER_TF=OFF</t>
        </is>
      </c>
      <c r="CW36" s="34" t="inlineStr">
        <is>
          <t>EXIT_R1_R2_FILTER_TF=D</t>
        </is>
      </c>
      <c r="CX36" s="34" t="inlineStr">
        <is>
          <t>EXIT_R1_R2_FILTER_TF=4h</t>
        </is>
      </c>
      <c r="CY36" s="34" t="inlineStr">
        <is>
          <t>EXIT_R1_R2_FILTER_TF=1h</t>
        </is>
      </c>
      <c r="CZ36" s="34" t="inlineStr">
        <is>
          <t>EXIT_R1_R2_FILTER_TF=15m</t>
        </is>
      </c>
      <c r="DA36" s="34" t="inlineStr">
        <is>
          <t>EXIT_TIGHT_BREAKOUT_SCORER_FILTER_TF=OFF</t>
        </is>
      </c>
      <c r="DB36" s="34" t="inlineStr">
        <is>
          <t>EXIT_TIGHT_BREAKOUT_SCORER_FILTER_TF=D</t>
        </is>
      </c>
      <c r="DC36" s="34" t="inlineStr">
        <is>
          <t>EXIT_TIGHT_BREAKOUT_SCORER_FILTER_TF=4h</t>
        </is>
      </c>
      <c r="DD36" s="34" t="inlineStr">
        <is>
          <t>EXIT_TIGHT_BREAKOUT_SCORER_FILTER_TF=1h</t>
        </is>
      </c>
      <c r="DE36" s="34" t="inlineStr">
        <is>
          <t>EXIT_TIGHT_BREAKOUT_SCORER_FILTER_TF=15m</t>
        </is>
      </c>
      <c r="DF36" s="34" t="inlineStr">
        <is>
          <t>EXIT_TOP_FADE_FILTER_TF=OFF</t>
        </is>
      </c>
      <c r="DG36" s="34" t="inlineStr">
        <is>
          <t>EXIT_TOP_FADE_FILTER_TF=D</t>
        </is>
      </c>
      <c r="DH36" s="34" t="inlineStr">
        <is>
          <t>EXIT_TOP_FADE_FILTER_TF=4h</t>
        </is>
      </c>
      <c r="DI36" s="34" t="inlineStr">
        <is>
          <t>EXIT_TOP_FADE_FILTER_TF=1h</t>
        </is>
      </c>
      <c r="DJ36" s="34" t="inlineStr">
        <is>
          <t>EXIT_TOP_FADE_FILTER_TF=15m</t>
        </is>
      </c>
      <c r="DK36" s="34" t="inlineStr">
        <is>
          <t>EXIT_TO_REDUCE_ADAPTER_FILTER_TF=OFF</t>
        </is>
      </c>
      <c r="DL36" s="34" t="inlineStr">
        <is>
          <t>EXIT_TO_REDUCE_ADAPTER_FILTER_TF=D</t>
        </is>
      </c>
      <c r="DM36" s="34" t="inlineStr">
        <is>
          <t>EXIT_TO_REDUCE_ADAPTER_FILTER_TF=4h</t>
        </is>
      </c>
      <c r="DN36" s="34" t="inlineStr">
        <is>
          <t>EXIT_TO_REDUCE_ADAPTER_FILTER_TF=1h</t>
        </is>
      </c>
      <c r="DO36" s="34" t="inlineStr">
        <is>
          <t>EXIT_TO_REDUCE_ADAPTER_FILTER_TF=15m</t>
        </is>
      </c>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3" t="n"/>
      <c r="IK36" s="33" t="n"/>
      <c r="IL36" s="26" t="n"/>
      <c r="IM36" s="26" t="inlineStr">
        <is>
          <t>ez_manage.py:4699 top()</t>
        </is>
      </c>
      <c r="IN36" s="26" t="inlineStr">
        <is>
          <t>v12_quick_engine.py:1818 x7</t>
        </is>
      </c>
      <c r="IO36" s="26" t="n"/>
    </row>
    <row r="37" ht="10.5" customHeight="1" s="67">
      <c r="A37" s="26" t="inlineStr">
        <is>
          <t>RULE_B_3M_EXIT_ENABLED</t>
        </is>
      </c>
      <c r="B37" s="26" t="inlineStr">
        <is>
          <t>False</t>
        </is>
      </c>
      <c r="C37" s="26" t="n"/>
      <c r="D37" s="26" t="n"/>
      <c r="E37" s="26" t="n"/>
      <c r="F37" s="26" t="n"/>
      <c r="G37" s="26">
        <f>IFERROR(VLOOKUP($A38&amp;"_"&amp;$B38,Results_Deltas!$A$2:$P$15000,5,FALSE),"")</f>
        <v/>
      </c>
      <c r="H37" s="26">
        <f>IFERROR(VLOOKUP($A38,Results_30d_Deltas!$A$2:$H$5000,7,FALSE)-E37,"")</f>
        <v/>
      </c>
      <c r="I37" s="26">
        <f>IFERROR(VLOOKUP($A38,Results_30d_Deltas!$A$2:$H$5000,6,FALSE),"")</f>
        <v/>
      </c>
      <c r="J37" s="26" t="n"/>
      <c r="K37" s="26" t="n"/>
      <c r="L37" s="26" t="inlineStr">
        <is>
          <t>YES</t>
        </is>
      </c>
      <c r="M37" s="71" t="n">
        <v>-0.6099317403402003</v>
      </c>
      <c r="N37" s="76" t="inlineStr">
        <is>
          <t>0/27</t>
        </is>
      </c>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4" t="inlineStr">
        <is>
          <t>EXIT_R1_R2_FILTER_TF=OFF</t>
        </is>
      </c>
      <c r="CW37" s="34" t="inlineStr">
        <is>
          <t>EXIT_R1_R2_FILTER_TF=D</t>
        </is>
      </c>
      <c r="CX37" s="34" t="inlineStr">
        <is>
          <t>EXIT_R1_R2_FILTER_TF=4h</t>
        </is>
      </c>
      <c r="CY37" s="34" t="inlineStr">
        <is>
          <t>EXIT_R1_R2_FILTER_TF=1h</t>
        </is>
      </c>
      <c r="CZ37" s="34" t="inlineStr">
        <is>
          <t>EXIT_R1_R2_FILTER_TF=15m</t>
        </is>
      </c>
      <c r="DA37" s="34" t="inlineStr">
        <is>
          <t>EXIT_TIGHT_BREAKOUT_SCORER_FILTER_TF=OFF</t>
        </is>
      </c>
      <c r="DB37" s="34" t="inlineStr">
        <is>
          <t>EXIT_TIGHT_BREAKOUT_SCORER_FILTER_TF=D</t>
        </is>
      </c>
      <c r="DC37" s="34" t="inlineStr">
        <is>
          <t>EXIT_TIGHT_BREAKOUT_SCORER_FILTER_TF=4h</t>
        </is>
      </c>
      <c r="DD37" s="34" t="inlineStr">
        <is>
          <t>EXIT_TIGHT_BREAKOUT_SCORER_FILTER_TF=1h</t>
        </is>
      </c>
      <c r="DE37" s="34" t="inlineStr">
        <is>
          <t>EXIT_TIGHT_BREAKOUT_SCORER_FILTER_TF=15m</t>
        </is>
      </c>
      <c r="DF37" s="34" t="inlineStr">
        <is>
          <t>EXIT_TOP_FADE_FILTER_TF=OFF</t>
        </is>
      </c>
      <c r="DG37" s="34" t="inlineStr">
        <is>
          <t>EXIT_TOP_FADE_FILTER_TF=D</t>
        </is>
      </c>
      <c r="DH37" s="34" t="inlineStr">
        <is>
          <t>EXIT_TOP_FADE_FILTER_TF=4h</t>
        </is>
      </c>
      <c r="DI37" s="34" t="inlineStr">
        <is>
          <t>EXIT_TOP_FADE_FILTER_TF=1h</t>
        </is>
      </c>
      <c r="DJ37" s="34" t="inlineStr">
        <is>
          <t>EXIT_TOP_FADE_FILTER_TF=15m</t>
        </is>
      </c>
      <c r="DK37" s="34" t="inlineStr">
        <is>
          <t>EXIT_TO_REDUCE_ADAPTER_FILTER_TF=OFF</t>
        </is>
      </c>
      <c r="DL37" s="34" t="inlineStr">
        <is>
          <t>EXIT_TO_REDUCE_ADAPTER_FILTER_TF=D</t>
        </is>
      </c>
      <c r="DM37" s="34" t="inlineStr">
        <is>
          <t>EXIT_TO_REDUCE_ADAPTER_FILTER_TF=4h</t>
        </is>
      </c>
      <c r="DN37" s="34" t="inlineStr">
        <is>
          <t>EXIT_TO_REDUCE_ADAPTER_FILTER_TF=1h</t>
        </is>
      </c>
      <c r="DO37" s="34" t="inlineStr">
        <is>
          <t>EXIT_TO_REDUCE_ADAPTER_FILTER_TF=15m</t>
        </is>
      </c>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4" t="inlineStr">
        <is>
          <t>GOLDEN_RULE_ENFORCE_FILTER_TF=OFF</t>
        </is>
      </c>
      <c r="EK37" s="34" t="inlineStr">
        <is>
          <t>GOLDEN_RULE_ENFORCE_FILTER_TF=D</t>
        </is>
      </c>
      <c r="EL37" s="34" t="inlineStr">
        <is>
          <t>GOLDEN_RULE_ENFORCE_FILTER_TF=4h</t>
        </is>
      </c>
      <c r="EM37" s="34" t="inlineStr">
        <is>
          <t>GOLDEN_RULE_ENFORCE_FILTER_TF=1h</t>
        </is>
      </c>
      <c r="EN37" s="34" t="inlineStr">
        <is>
          <t>GOLDEN_RULE_ENFORCE_FILTER_TF=15m</t>
        </is>
      </c>
      <c r="EO37" s="34" t="inlineStr">
        <is>
          <t>GOLDEN_RULE_HTF_VOTE_FILTER_TF=OFF</t>
        </is>
      </c>
      <c r="EP37" s="34" t="inlineStr">
        <is>
          <t>GOLDEN_RULE_HTF_VOTE_FILTER_TF=D</t>
        </is>
      </c>
      <c r="EQ37" s="34" t="inlineStr">
        <is>
          <t>GOLDEN_RULE_HTF_VOTE_FILTER_TF=4h</t>
        </is>
      </c>
      <c r="ER37" s="34" t="inlineStr">
        <is>
          <t>GOLDEN_RULE_HTF_VOTE_FILTER_TF=1h</t>
        </is>
      </c>
      <c r="ES37" s="34" t="inlineStr">
        <is>
          <t>GOLDEN_RULE_HTF_VOTE_FILTER_TF=15m</t>
        </is>
      </c>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3" t="n"/>
      <c r="IK37" s="33" t="n"/>
      <c r="IL37" s="26" t="n"/>
      <c r="IM37" s="26" t="inlineStr">
        <is>
          <t>ez_manage.py:5395 top()</t>
        </is>
      </c>
      <c r="IN37" s="26" t="inlineStr">
        <is>
          <t>v12_quick_engine.py:3009 x4</t>
        </is>
      </c>
      <c r="IO37" s="26" t="n"/>
    </row>
    <row r="38" ht="10.5" customHeight="1" s="67">
      <c r="A38" s="27" t="inlineStr">
        <is>
          <t>RULE_B_3M_EXIT_ENABLED</t>
        </is>
      </c>
      <c r="B38" s="27" t="inlineStr">
        <is>
          <t>True</t>
        </is>
      </c>
      <c r="C38" s="26" t="n"/>
      <c r="D38" s="26" t="n"/>
      <c r="E38" s="26" t="n"/>
      <c r="F38" s="26" t="n"/>
      <c r="G38" s="26">
        <f>IFERROR(VLOOKUP($A39&amp;"_"&amp;$B39,Results_Deltas!$A$2:$P$15000,5,FALSE),"")</f>
        <v/>
      </c>
      <c r="H38" s="26">
        <f>IFERROR(VLOOKUP($A39,Results_30d_Deltas!$A$2:$H$5000,7,FALSE)-E38,"")</f>
        <v/>
      </c>
      <c r="I38" s="26">
        <f>IFERROR(VLOOKUP($A39,Results_30d_Deltas!$A$2:$H$5000,6,FALSE),"")</f>
        <v/>
      </c>
      <c r="J38" s="26" t="n"/>
      <c r="K38" s="26" t="n"/>
      <c r="L38" s="26" t="inlineStr">
        <is>
          <t>NO</t>
        </is>
      </c>
      <c r="M38" s="71" t="n">
        <v>-0.4957135986833562</v>
      </c>
      <c r="N38" s="76" t="inlineStr">
        <is>
          <t>1/30</t>
        </is>
      </c>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4" t="inlineStr">
        <is>
          <t>EXIT_R1_R2_FILTER_TF=OFF</t>
        </is>
      </c>
      <c r="CW38" s="34" t="inlineStr">
        <is>
          <t>EXIT_R1_R2_FILTER_TF=D</t>
        </is>
      </c>
      <c r="CX38" s="34" t="inlineStr">
        <is>
          <t>EXIT_R1_R2_FILTER_TF=4h</t>
        </is>
      </c>
      <c r="CY38" s="34" t="inlineStr">
        <is>
          <t>EXIT_R1_R2_FILTER_TF=1h</t>
        </is>
      </c>
      <c r="CZ38" s="34" t="inlineStr">
        <is>
          <t>EXIT_R1_R2_FILTER_TF=15m</t>
        </is>
      </c>
      <c r="DA38" s="34" t="inlineStr">
        <is>
          <t>EXIT_TIGHT_BREAKOUT_SCORER_FILTER_TF=OFF</t>
        </is>
      </c>
      <c r="DB38" s="34" t="inlineStr">
        <is>
          <t>EXIT_TIGHT_BREAKOUT_SCORER_FILTER_TF=D</t>
        </is>
      </c>
      <c r="DC38" s="34" t="inlineStr">
        <is>
          <t>EXIT_TIGHT_BREAKOUT_SCORER_FILTER_TF=4h</t>
        </is>
      </c>
      <c r="DD38" s="34" t="inlineStr">
        <is>
          <t>EXIT_TIGHT_BREAKOUT_SCORER_FILTER_TF=1h</t>
        </is>
      </c>
      <c r="DE38" s="34" t="inlineStr">
        <is>
          <t>EXIT_TIGHT_BREAKOUT_SCORER_FILTER_TF=15m</t>
        </is>
      </c>
      <c r="DF38" s="34" t="inlineStr">
        <is>
          <t>EXIT_TOP_FADE_FILTER_TF=OFF</t>
        </is>
      </c>
      <c r="DG38" s="34" t="inlineStr">
        <is>
          <t>EXIT_TOP_FADE_FILTER_TF=D</t>
        </is>
      </c>
      <c r="DH38" s="34" t="inlineStr">
        <is>
          <t>EXIT_TOP_FADE_FILTER_TF=4h</t>
        </is>
      </c>
      <c r="DI38" s="34" t="inlineStr">
        <is>
          <t>EXIT_TOP_FADE_FILTER_TF=1h</t>
        </is>
      </c>
      <c r="DJ38" s="34" t="inlineStr">
        <is>
          <t>EXIT_TOP_FADE_FILTER_TF=15m</t>
        </is>
      </c>
      <c r="DK38" s="34" t="inlineStr">
        <is>
          <t>EXIT_TO_REDUCE_ADAPTER_FILTER_TF=OFF</t>
        </is>
      </c>
      <c r="DL38" s="34" t="inlineStr">
        <is>
          <t>EXIT_TO_REDUCE_ADAPTER_FILTER_TF=D</t>
        </is>
      </c>
      <c r="DM38" s="34" t="inlineStr">
        <is>
          <t>EXIT_TO_REDUCE_ADAPTER_FILTER_TF=4h</t>
        </is>
      </c>
      <c r="DN38" s="34" t="inlineStr">
        <is>
          <t>EXIT_TO_REDUCE_ADAPTER_FILTER_TF=1h</t>
        </is>
      </c>
      <c r="DO38" s="34" t="inlineStr">
        <is>
          <t>EXIT_TO_REDUCE_ADAPTER_FILTER_TF=15m</t>
        </is>
      </c>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4" t="inlineStr">
        <is>
          <t>GOLDEN_RULE_ENFORCE_FILTER_TF=OFF</t>
        </is>
      </c>
      <c r="EK38" s="34" t="inlineStr">
        <is>
          <t>GOLDEN_RULE_ENFORCE_FILTER_TF=D</t>
        </is>
      </c>
      <c r="EL38" s="34" t="inlineStr">
        <is>
          <t>GOLDEN_RULE_ENFORCE_FILTER_TF=4h</t>
        </is>
      </c>
      <c r="EM38" s="34" t="inlineStr">
        <is>
          <t>GOLDEN_RULE_ENFORCE_FILTER_TF=1h</t>
        </is>
      </c>
      <c r="EN38" s="34" t="inlineStr">
        <is>
          <t>GOLDEN_RULE_ENFORCE_FILTER_TF=15m</t>
        </is>
      </c>
      <c r="EO38" s="34" t="inlineStr">
        <is>
          <t>GOLDEN_RULE_HTF_VOTE_FILTER_TF=OFF</t>
        </is>
      </c>
      <c r="EP38" s="34" t="inlineStr">
        <is>
          <t>GOLDEN_RULE_HTF_VOTE_FILTER_TF=D</t>
        </is>
      </c>
      <c r="EQ38" s="34" t="inlineStr">
        <is>
          <t>GOLDEN_RULE_HTF_VOTE_FILTER_TF=4h</t>
        </is>
      </c>
      <c r="ER38" s="34" t="inlineStr">
        <is>
          <t>GOLDEN_RULE_HTF_VOTE_FILTER_TF=1h</t>
        </is>
      </c>
      <c r="ES38" s="34" t="inlineStr">
        <is>
          <t>GOLDEN_RULE_HTF_VOTE_FILTER_TF=15m</t>
        </is>
      </c>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3" t="n"/>
      <c r="IK38" s="33" t="n"/>
      <c r="IL38" s="26" t="n"/>
      <c r="IM38" s="26" t="inlineStr">
        <is>
          <t>ez_manage.py:5395 top()</t>
        </is>
      </c>
      <c r="IN38" s="26" t="inlineStr">
        <is>
          <t>v12_quick_engine.py:3009 x4</t>
        </is>
      </c>
      <c r="IO38" s="26" t="n"/>
    </row>
    <row r="39" ht="10.5" customHeight="1" s="67">
      <c r="A39" s="26" t="inlineStr">
        <is>
          <t>WT_4H_VEL_EXIT_ENABLED</t>
        </is>
      </c>
      <c r="B39" s="26" t="inlineStr">
        <is>
          <t>False</t>
        </is>
      </c>
      <c r="C39" s="26" t="n"/>
      <c r="D39" s="26" t="n"/>
      <c r="E39" s="26" t="n"/>
      <c r="F39" s="26" t="n"/>
      <c r="G39" s="26">
        <f>IFERROR(VLOOKUP($A53&amp;"_"&amp;$B53,Results_Deltas!$A$2:$P$15000,5,FALSE),"")</f>
        <v/>
      </c>
      <c r="H39" s="26">
        <f>IFERROR(VLOOKUP($A53,Results_30d_Deltas!$A$2:$H$5000,7,FALSE)-E52,"")</f>
        <v/>
      </c>
      <c r="I39" s="26">
        <f>IFERROR(VLOOKUP($A53,Results_30d_Deltas!$A$2:$H$5000,6,FALSE),"")</f>
        <v/>
      </c>
      <c r="J39" s="26" t="n"/>
      <c r="K39" s="26" t="n"/>
      <c r="L39" s="26" t="inlineStr">
        <is>
          <t>YES</t>
        </is>
      </c>
      <c r="M39" s="71" t="n">
        <v>-0.4263536214189456</v>
      </c>
      <c r="N39" s="76" t="inlineStr">
        <is>
          <t>0/27</t>
        </is>
      </c>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4" t="inlineStr">
        <is>
          <t>EXIT_R1_R2_FILTER_TF=OFF</t>
        </is>
      </c>
      <c r="CW39" s="34" t="inlineStr">
        <is>
          <t>EXIT_R1_R2_FILTER_TF=D</t>
        </is>
      </c>
      <c r="CX39" s="34" t="inlineStr">
        <is>
          <t>EXIT_R1_R2_FILTER_TF=4h</t>
        </is>
      </c>
      <c r="CY39" s="34" t="inlineStr">
        <is>
          <t>EXIT_R1_R2_FILTER_TF=1h</t>
        </is>
      </c>
      <c r="CZ39" s="34" t="inlineStr">
        <is>
          <t>EXIT_R1_R2_FILTER_TF=15m</t>
        </is>
      </c>
      <c r="DA39" s="34" t="inlineStr">
        <is>
          <t>EXIT_TIGHT_BREAKOUT_SCORER_FILTER_TF=OFF</t>
        </is>
      </c>
      <c r="DB39" s="34" t="inlineStr">
        <is>
          <t>EXIT_TIGHT_BREAKOUT_SCORER_FILTER_TF=D</t>
        </is>
      </c>
      <c r="DC39" s="34" t="inlineStr">
        <is>
          <t>EXIT_TIGHT_BREAKOUT_SCORER_FILTER_TF=4h</t>
        </is>
      </c>
      <c r="DD39" s="34" t="inlineStr">
        <is>
          <t>EXIT_TIGHT_BREAKOUT_SCORER_FILTER_TF=1h</t>
        </is>
      </c>
      <c r="DE39" s="34" t="inlineStr">
        <is>
          <t>EXIT_TIGHT_BREAKOUT_SCORER_FILTER_TF=15m</t>
        </is>
      </c>
      <c r="DF39" s="34" t="inlineStr">
        <is>
          <t>EXIT_TOP_FADE_FILTER_TF=OFF</t>
        </is>
      </c>
      <c r="DG39" s="34" t="inlineStr">
        <is>
          <t>EXIT_TOP_FADE_FILTER_TF=D</t>
        </is>
      </c>
      <c r="DH39" s="34" t="inlineStr">
        <is>
          <t>EXIT_TOP_FADE_FILTER_TF=4h</t>
        </is>
      </c>
      <c r="DI39" s="34" t="inlineStr">
        <is>
          <t>EXIT_TOP_FADE_FILTER_TF=1h</t>
        </is>
      </c>
      <c r="DJ39" s="34" t="inlineStr">
        <is>
          <t>EXIT_TOP_FADE_FILTER_TF=15m</t>
        </is>
      </c>
      <c r="DK39" s="34" t="inlineStr">
        <is>
          <t>EXIT_TO_REDUCE_ADAPTER_FILTER_TF=OFF</t>
        </is>
      </c>
      <c r="DL39" s="34" t="inlineStr">
        <is>
          <t>EXIT_TO_REDUCE_ADAPTER_FILTER_TF=D</t>
        </is>
      </c>
      <c r="DM39" s="34" t="inlineStr">
        <is>
          <t>EXIT_TO_REDUCE_ADAPTER_FILTER_TF=4h</t>
        </is>
      </c>
      <c r="DN39" s="34" t="inlineStr">
        <is>
          <t>EXIT_TO_REDUCE_ADAPTER_FILTER_TF=1h</t>
        </is>
      </c>
      <c r="DO39" s="34" t="inlineStr">
        <is>
          <t>EXIT_TO_REDUCE_ADAPTER_FILTER_TF=15m</t>
        </is>
      </c>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3" t="n"/>
      <c r="IK39" s="33" t="n"/>
      <c r="IL39" s="26" t="n"/>
      <c r="IM39" s="26" t="inlineStr">
        <is>
          <t>ez_manage.py:5876 top()</t>
        </is>
      </c>
      <c r="IN39" s="26" t="inlineStr">
        <is>
          <t>v12_quick_engine.py:3695 x5</t>
        </is>
      </c>
      <c r="IO39" s="26" t="n"/>
    </row>
    <row r="40" ht="10.5" customHeight="1" s="67">
      <c r="A40" s="26" t="inlineStr">
        <is>
          <t>SCALP_V3_PROTECTIVE_EXIT_ENABLED</t>
        </is>
      </c>
      <c r="B40" s="26" t="inlineStr">
        <is>
          <t>False</t>
        </is>
      </c>
      <c r="C40" s="26" t="n"/>
      <c r="D40" s="26" t="n"/>
      <c r="E40" s="26" t="n"/>
      <c r="F40" s="26" t="n"/>
      <c r="G40" s="26">
        <f>IFERROR(VLOOKUP($A42&amp;"_"&amp;$B42,Results_Deltas!$A$2:$P$15000,5,FALSE),"")</f>
        <v/>
      </c>
      <c r="H40" s="26">
        <f>IFERROR(VLOOKUP($A42,Results_30d_Deltas!$A$2:$H$5000,7,FALSE)-E41,"")</f>
        <v/>
      </c>
      <c r="I40" s="26">
        <f>IFERROR(VLOOKUP($A42,Results_30d_Deltas!$A$2:$H$5000,6,FALSE),"")</f>
        <v/>
      </c>
      <c r="J40" s="26" t="n"/>
      <c r="K40" s="26" t="n"/>
      <c r="L40" s="26" t="inlineStr">
        <is>
          <t>YES</t>
        </is>
      </c>
      <c r="M40" s="71" t="n">
        <v>-0.2811652701090088</v>
      </c>
      <c r="N40" s="76" t="inlineStr">
        <is>
          <t>0/27</t>
        </is>
      </c>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4" t="inlineStr">
        <is>
          <t>EXIT_R1_R2_FILTER_TF=OFF</t>
        </is>
      </c>
      <c r="CW40" s="34" t="inlineStr">
        <is>
          <t>EXIT_R1_R2_FILTER_TF=D</t>
        </is>
      </c>
      <c r="CX40" s="34" t="inlineStr">
        <is>
          <t>EXIT_R1_R2_FILTER_TF=4h</t>
        </is>
      </c>
      <c r="CY40" s="34" t="inlineStr">
        <is>
          <t>EXIT_R1_R2_FILTER_TF=1h</t>
        </is>
      </c>
      <c r="CZ40" s="34" t="inlineStr">
        <is>
          <t>EXIT_R1_R2_FILTER_TF=15m</t>
        </is>
      </c>
      <c r="DA40" s="34" t="inlineStr">
        <is>
          <t>EXIT_TIGHT_BREAKOUT_SCORER_FILTER_TF=OFF</t>
        </is>
      </c>
      <c r="DB40" s="34" t="inlineStr">
        <is>
          <t>EXIT_TIGHT_BREAKOUT_SCORER_FILTER_TF=D</t>
        </is>
      </c>
      <c r="DC40" s="34" t="inlineStr">
        <is>
          <t>EXIT_TIGHT_BREAKOUT_SCORER_FILTER_TF=4h</t>
        </is>
      </c>
      <c r="DD40" s="34" t="inlineStr">
        <is>
          <t>EXIT_TIGHT_BREAKOUT_SCORER_FILTER_TF=1h</t>
        </is>
      </c>
      <c r="DE40" s="34" t="inlineStr">
        <is>
          <t>EXIT_TIGHT_BREAKOUT_SCORER_FILTER_TF=15m</t>
        </is>
      </c>
      <c r="DF40" s="34" t="inlineStr">
        <is>
          <t>EXIT_TOP_FADE_FILTER_TF=OFF</t>
        </is>
      </c>
      <c r="DG40" s="34" t="inlineStr">
        <is>
          <t>EXIT_TOP_FADE_FILTER_TF=D</t>
        </is>
      </c>
      <c r="DH40" s="34" t="inlineStr">
        <is>
          <t>EXIT_TOP_FADE_FILTER_TF=4h</t>
        </is>
      </c>
      <c r="DI40" s="34" t="inlineStr">
        <is>
          <t>EXIT_TOP_FADE_FILTER_TF=1h</t>
        </is>
      </c>
      <c r="DJ40" s="34" t="inlineStr">
        <is>
          <t>EXIT_TOP_FADE_FILTER_TF=15m</t>
        </is>
      </c>
      <c r="DK40" s="34" t="inlineStr">
        <is>
          <t>EXIT_TO_REDUCE_ADAPTER_FILTER_TF=OFF</t>
        </is>
      </c>
      <c r="DL40" s="34" t="inlineStr">
        <is>
          <t>EXIT_TO_REDUCE_ADAPTER_FILTER_TF=D</t>
        </is>
      </c>
      <c r="DM40" s="34" t="inlineStr">
        <is>
          <t>EXIT_TO_REDUCE_ADAPTER_FILTER_TF=4h</t>
        </is>
      </c>
      <c r="DN40" s="34" t="inlineStr">
        <is>
          <t>EXIT_TO_REDUCE_ADAPTER_FILTER_TF=1h</t>
        </is>
      </c>
      <c r="DO40" s="34" t="inlineStr">
        <is>
          <t>EXIT_TO_REDUCE_ADAPTER_FILTER_TF=15m</t>
        </is>
      </c>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3" t="n"/>
      <c r="IK40" s="33" t="n"/>
      <c r="IL40" s="26" t="n"/>
      <c r="IM40" s="26" t="inlineStr">
        <is>
          <t>ez_manage.py:5586 top()</t>
        </is>
      </c>
      <c r="IN40" s="26" t="inlineStr">
        <is>
          <t>v12_quick_engine.py:3192 x4</t>
        </is>
      </c>
      <c r="IO40" s="26" t="n"/>
    </row>
    <row r="41" ht="10.5" customHeight="1" s="67">
      <c r="A41" s="27" t="inlineStr">
        <is>
          <t>DELTA_EXIT_DC_FLOOR</t>
        </is>
      </c>
      <c r="B41" s="27" t="inlineStr">
        <is>
          <t>True</t>
        </is>
      </c>
      <c r="C41" s="26" t="n"/>
      <c r="D41" s="26" t="n"/>
      <c r="E41" s="26" t="n"/>
      <c r="F41" s="26" t="n"/>
      <c r="G41" s="26">
        <f>IFERROR(VLOOKUP($A12&amp;"_"&amp;$B12,Results_Deltas!$A$2:$P$15000,5,FALSE),"")</f>
        <v/>
      </c>
      <c r="H41" s="26">
        <f>IFERROR(VLOOKUP($A12,Results_30d_Deltas!$A$2:$H$5000,7,FALSE)-E11,"")</f>
        <v/>
      </c>
      <c r="I41" s="26">
        <f>IFERROR(VLOOKUP($A12,Results_30d_Deltas!$A$2:$H$5000,6,FALSE),"")</f>
        <v/>
      </c>
      <c r="J41" s="26" t="n"/>
      <c r="K41" s="26" t="n"/>
      <c r="L41" s="26" t="inlineStr">
        <is>
          <t>YES</t>
        </is>
      </c>
      <c r="M41" s="71" t="n">
        <v>-0.2580782613063022</v>
      </c>
      <c r="N41" s="76" t="inlineStr">
        <is>
          <t>0/28</t>
        </is>
      </c>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4" t="inlineStr">
        <is>
          <t>DELTA_ENGINE_FILTER_TF=OFF</t>
        </is>
      </c>
      <c r="CC41" s="34" t="inlineStr">
        <is>
          <t>DELTA_ENGINE_FILTER_TF=D</t>
        </is>
      </c>
      <c r="CD41" s="34" t="inlineStr">
        <is>
          <t>DELTA_ENGINE_FILTER_TF=4h</t>
        </is>
      </c>
      <c r="CE41" s="34" t="inlineStr">
        <is>
          <t>DELTA_ENGINE_FILTER_TF=1h</t>
        </is>
      </c>
      <c r="CF41" s="34" t="inlineStr">
        <is>
          <t>DELTA_ENGINE_FILTER_TF=15m</t>
        </is>
      </c>
      <c r="CG41" s="33" t="n"/>
      <c r="CH41" s="33" t="n"/>
      <c r="CI41" s="33" t="n"/>
      <c r="CJ41" s="33" t="n"/>
      <c r="CK41" s="33" t="n"/>
      <c r="CL41" s="33" t="n"/>
      <c r="CM41" s="33" t="n"/>
      <c r="CN41" s="33" t="n"/>
      <c r="CO41" s="33" t="n"/>
      <c r="CP41" s="33" t="n"/>
      <c r="CQ41" s="33" t="n"/>
      <c r="CR41" s="33" t="n"/>
      <c r="CS41" s="33" t="n"/>
      <c r="CT41" s="33" t="n"/>
      <c r="CU41" s="33" t="n"/>
      <c r="CV41" s="34" t="inlineStr">
        <is>
          <t>EXIT_R1_R2_FILTER_TF=OFF</t>
        </is>
      </c>
      <c r="CW41" s="34" t="inlineStr">
        <is>
          <t>EXIT_R1_R2_FILTER_TF=D</t>
        </is>
      </c>
      <c r="CX41" s="34" t="inlineStr">
        <is>
          <t>EXIT_R1_R2_FILTER_TF=4h</t>
        </is>
      </c>
      <c r="CY41" s="34" t="inlineStr">
        <is>
          <t>EXIT_R1_R2_FILTER_TF=1h</t>
        </is>
      </c>
      <c r="CZ41" s="34" t="inlineStr">
        <is>
          <t>EXIT_R1_R2_FILTER_TF=15m</t>
        </is>
      </c>
      <c r="DA41" s="34" t="inlineStr">
        <is>
          <t>EXIT_TIGHT_BREAKOUT_SCORER_FILTER_TF=OFF</t>
        </is>
      </c>
      <c r="DB41" s="34" t="inlineStr">
        <is>
          <t>EXIT_TIGHT_BREAKOUT_SCORER_FILTER_TF=D</t>
        </is>
      </c>
      <c r="DC41" s="34" t="inlineStr">
        <is>
          <t>EXIT_TIGHT_BREAKOUT_SCORER_FILTER_TF=4h</t>
        </is>
      </c>
      <c r="DD41" s="34" t="inlineStr">
        <is>
          <t>EXIT_TIGHT_BREAKOUT_SCORER_FILTER_TF=1h</t>
        </is>
      </c>
      <c r="DE41" s="34" t="inlineStr">
        <is>
          <t>EXIT_TIGHT_BREAKOUT_SCORER_FILTER_TF=15m</t>
        </is>
      </c>
      <c r="DF41" s="34" t="inlineStr">
        <is>
          <t>EXIT_TOP_FADE_FILTER_TF=OFF</t>
        </is>
      </c>
      <c r="DG41" s="34" t="inlineStr">
        <is>
          <t>EXIT_TOP_FADE_FILTER_TF=D</t>
        </is>
      </c>
      <c r="DH41" s="34" t="inlineStr">
        <is>
          <t>EXIT_TOP_FADE_FILTER_TF=4h</t>
        </is>
      </c>
      <c r="DI41" s="34" t="inlineStr">
        <is>
          <t>EXIT_TOP_FADE_FILTER_TF=1h</t>
        </is>
      </c>
      <c r="DJ41" s="34" t="inlineStr">
        <is>
          <t>EXIT_TOP_FADE_FILTER_TF=15m</t>
        </is>
      </c>
      <c r="DK41" s="34" t="inlineStr">
        <is>
          <t>EXIT_TO_REDUCE_ADAPTER_FILTER_TF=OFF</t>
        </is>
      </c>
      <c r="DL41" s="34" t="inlineStr">
        <is>
          <t>EXIT_TO_REDUCE_ADAPTER_FILTER_TF=D</t>
        </is>
      </c>
      <c r="DM41" s="34" t="inlineStr">
        <is>
          <t>EXIT_TO_REDUCE_ADAPTER_FILTER_TF=4h</t>
        </is>
      </c>
      <c r="DN41" s="34" t="inlineStr">
        <is>
          <t>EXIT_TO_REDUCE_ADAPTER_FILTER_TF=1h</t>
        </is>
      </c>
      <c r="DO41" s="34" t="inlineStr">
        <is>
          <t>EXIT_TO_REDUCE_ADAPTER_FILTER_TF=15m</t>
        </is>
      </c>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3" t="n"/>
      <c r="IK41" s="33" t="n"/>
      <c r="IL41" s="26" t="n"/>
      <c r="IM41" s="26" t="inlineStr">
        <is>
          <t>ez_manage.py:4596 top()</t>
        </is>
      </c>
      <c r="IN41" s="26" t="inlineStr">
        <is>
          <t>v12_quick_engine.py:967 x8</t>
        </is>
      </c>
      <c r="IO41" s="26" t="n"/>
    </row>
    <row r="42" ht="10.5" customHeight="1" s="67">
      <c r="A42" s="27" t="inlineStr">
        <is>
          <t>HARD_BREAKEVEN_FLOOR_ENABLED</t>
        </is>
      </c>
      <c r="B42" s="27" t="inlineStr">
        <is>
          <t>True</t>
        </is>
      </c>
      <c r="C42" s="26" t="n"/>
      <c r="D42" s="26" t="n"/>
      <c r="E42" s="26" t="n"/>
      <c r="F42" s="26" t="n"/>
      <c r="G42" s="26">
        <f>IFERROR(VLOOKUP($A20&amp;"_"&amp;$B20,Results_Deltas!$A$2:$P$15000,5,FALSE),"")</f>
        <v/>
      </c>
      <c r="H42" s="26">
        <f>IFERROR(VLOOKUP($A20,Results_30d_Deltas!$A$2:$H$5000,7,FALSE)-E19,"")</f>
        <v/>
      </c>
      <c r="I42" s="26">
        <f>IFERROR(VLOOKUP($A20,Results_30d_Deltas!$A$2:$H$5000,6,FALSE),"")</f>
        <v/>
      </c>
      <c r="J42" s="26" t="n"/>
      <c r="K42" s="26" t="n"/>
      <c r="L42" s="26" t="inlineStr">
        <is>
          <t>YES</t>
        </is>
      </c>
      <c r="M42" s="71" t="n">
        <v>-0.229972929979732</v>
      </c>
      <c r="N42" s="76" t="inlineStr">
        <is>
          <t>0/28</t>
        </is>
      </c>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4" t="inlineStr">
        <is>
          <t>BREAKEVEN_GAIN_EROSION_FILTER_TF=OFF</t>
        </is>
      </c>
      <c r="AO42" s="34" t="inlineStr">
        <is>
          <t>BREAKEVEN_GAIN_EROSION_FILTER_TF=D</t>
        </is>
      </c>
      <c r="AP42" s="34" t="inlineStr">
        <is>
          <t>BREAKEVEN_GAIN_EROSION_FILTER_TF=4h</t>
        </is>
      </c>
      <c r="AQ42" s="34" t="inlineStr">
        <is>
          <t>BREAKEVEN_GAIN_EROSION_FILTER_TF=1h</t>
        </is>
      </c>
      <c r="AR42" s="34" t="inlineStr">
        <is>
          <t>BREAKEVEN_GAIN_EROSION_FILTER_TF=15m</t>
        </is>
      </c>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3" t="n"/>
      <c r="IK42" s="33" t="n"/>
      <c r="IL42" s="26" t="n"/>
      <c r="IM42" s="26" t="inlineStr">
        <is>
          <t>ez_manage.py:4783 top()</t>
        </is>
      </c>
      <c r="IN42" s="26" t="inlineStr">
        <is>
          <t>v12_quick_engine.py:856 x6</t>
        </is>
      </c>
      <c r="IO42" s="26" t="n"/>
    </row>
    <row r="43" ht="10.5" customHeight="1" s="67">
      <c r="A43" s="39" t="inlineStr">
        <is>
          <t>ADX_RANGING_THRESHOLD</t>
        </is>
      </c>
      <c r="B43" s="40" t="inlineStr">
        <is>
          <t>10</t>
        </is>
      </c>
      <c r="C43" s="38" t="n"/>
      <c r="D43" s="38" t="inlineStr">
        <is>
          <t>ENTRY, GLOBAL_CHECK, STOCKS_EXIT</t>
        </is>
      </c>
      <c r="E43" s="38" t="n"/>
      <c r="F43" s="26" t="n"/>
      <c r="G43" s="38">
        <f>IFERROR(VLOOKUP($A86&amp;"_"&amp;$B86,Results_Deltas!$A$2:$P$15000,5,FALSE),"")</f>
        <v/>
      </c>
      <c r="H43" s="38" t="inlineStr">
        <is>
          <t>Blanket (page end)</t>
        </is>
      </c>
      <c r="I43" s="26" t="n"/>
      <c r="J43" s="26" t="n"/>
      <c r="K43" s="26" t="n"/>
      <c r="L43" s="26" t="inlineStr">
        <is>
          <t>YES</t>
        </is>
      </c>
      <c r="M43" s="71" t="n">
        <v>-3.032889144884967</v>
      </c>
      <c r="N43" s="76" t="inlineStr">
        <is>
          <t>81</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ADX_RANGING_THRESHOLD</t>
        </is>
      </c>
      <c r="B44" s="38" t="inlineStr">
        <is>
          <t>15</t>
        </is>
      </c>
      <c r="C44" s="38" t="n"/>
      <c r="D44" s="38" t="inlineStr">
        <is>
          <t>ENTRY, GLOBAL_CHECK, STOCKS_EXIT</t>
        </is>
      </c>
      <c r="E44" s="38" t="n"/>
      <c r="F44" s="26" t="n"/>
      <c r="G44" s="38">
        <f>IFERROR(VLOOKUP($A85&amp;"_"&amp;$B85,Results_Deltas!$A$2:$P$15000,5,FALSE),"")</f>
        <v/>
      </c>
      <c r="H44" s="38" t="inlineStr">
        <is>
          <t>Blanket (page end)</t>
        </is>
      </c>
      <c r="I44" s="26" t="n"/>
      <c r="J44" s="26" t="n"/>
      <c r="K44" s="26" t="n"/>
      <c r="L44" s="26" t="inlineStr">
        <is>
          <t>NO</t>
        </is>
      </c>
      <c r="M44" s="71" t="n">
        <v>-2.983996404823323</v>
      </c>
      <c r="N44" s="76" t="inlineStr">
        <is>
          <t>86</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BANDAID_OFF_LOSER_RECOVER_PCT</t>
        </is>
      </c>
      <c r="B45" s="38" t="inlineStr">
        <is>
          <t>0</t>
        </is>
      </c>
      <c r="C45" s="38" t="n"/>
      <c r="D45" s="38" t="inlineStr">
        <is>
          <t>AUGMENT, ENTRY, EXIT, GLOBAL_CHECK, REDUCE, STOCKS_EXIT</t>
        </is>
      </c>
      <c r="E45" s="38" t="n"/>
      <c r="F45" s="26" t="n"/>
      <c r="G45" s="38">
        <f>IFERROR(VLOOKUP($A87&amp;"_"&amp;$B87,Results_Deltas!$A$2:$P$15000,5,FALSE),"")</f>
        <v/>
      </c>
      <c r="H45" s="38" t="inlineStr">
        <is>
          <t>Blanket (page end)</t>
        </is>
      </c>
      <c r="I45" s="26" t="n"/>
      <c r="J45" s="26" t="n"/>
      <c r="K45" s="26" t="n"/>
      <c r="L45" s="26" t="inlineStr">
        <is>
          <t>NO</t>
        </is>
      </c>
      <c r="M45" s="71" t="n">
        <v>-2.880898468199866</v>
      </c>
      <c r="N45" s="76" t="inlineStr">
        <is>
          <t>80</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ADX_RANGING_THRESHOLD</t>
        </is>
      </c>
      <c r="B46" s="38" t="inlineStr">
        <is>
          <t>25</t>
        </is>
      </c>
      <c r="C46" s="38" t="n"/>
      <c r="D46" s="38" t="inlineStr">
        <is>
          <t>ENTRY, GLOBAL_CHECK, STOCKS_EXIT</t>
        </is>
      </c>
      <c r="E46" s="38" t="n"/>
      <c r="F46" s="26" t="n"/>
      <c r="G46" s="38">
        <f>IFERROR(VLOOKUP($A84&amp;"_"&amp;$B84,Results_Deltas!$A$2:$P$15000,5,FALSE),"")</f>
        <v/>
      </c>
      <c r="H46" s="38" t="inlineStr">
        <is>
          <t>Blanket (page end)</t>
        </is>
      </c>
      <c r="I46" s="26" t="n"/>
      <c r="J46" s="26" t="n"/>
      <c r="K46" s="26" t="n"/>
      <c r="L46" s="26" t="inlineStr">
        <is>
          <t>NO</t>
        </is>
      </c>
      <c r="M46" s="71" t="n">
        <v>-2.743782130858261</v>
      </c>
      <c r="N46" s="76" t="inlineStr">
        <is>
          <t>91</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ADX_RANGING_THRESHOLD</t>
        </is>
      </c>
      <c r="B47" s="38" t="inlineStr">
        <is>
          <t>20</t>
        </is>
      </c>
      <c r="C47" s="38" t="n"/>
      <c r="D47" s="38" t="inlineStr">
        <is>
          <t>ENTRY, GLOBAL_CHECK, STOCKS_EXIT</t>
        </is>
      </c>
      <c r="E47" s="38" t="n"/>
      <c r="F47" s="26" t="n"/>
      <c r="G47" s="38">
        <f>IFERROR(VLOOKUP($A83&amp;"_"&amp;$B83,Results_Deltas!$A$2:$P$15000,5,FALSE),"")</f>
        <v/>
      </c>
      <c r="H47" s="38" t="inlineStr">
        <is>
          <t>Blanket (page end)</t>
        </is>
      </c>
      <c r="I47" s="26" t="n"/>
      <c r="J47" s="26" t="n"/>
      <c r="K47" s="26" t="n"/>
      <c r="L47" s="26" t="inlineStr">
        <is>
          <t>NO</t>
        </is>
      </c>
      <c r="M47" s="71" t="n">
        <v>-2.608380802063854</v>
      </c>
      <c r="N47" s="76" t="inlineStr">
        <is>
          <t>89</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BANDAID_OFF_LOSER_RECOVER_PCT</t>
        </is>
      </c>
      <c r="B48" s="38" t="inlineStr">
        <is>
          <t>2.0</t>
        </is>
      </c>
      <c r="C48" s="38" t="n"/>
      <c r="D48" s="38" t="inlineStr">
        <is>
          <t>AUGMENT, ENTRY, EXIT, GLOBAL_CHECK, REDUCE, STOCKS_EXIT</t>
        </is>
      </c>
      <c r="E48" s="38" t="n"/>
      <c r="F48" s="26" t="n"/>
      <c r="G48" s="38">
        <f>IFERROR(VLOOKUP($A88&amp;"_"&amp;$B88,Results_Deltas!$A$2:$P$15000,5,FALSE),"")</f>
        <v/>
      </c>
      <c r="H48" s="38" t="inlineStr">
        <is>
          <t>Blanket (page end)</t>
        </is>
      </c>
      <c r="I48" s="26" t="n"/>
      <c r="J48" s="26" t="n"/>
      <c r="K48" s="26" t="n"/>
      <c r="L48" s="26" t="inlineStr">
        <is>
          <t>NO</t>
        </is>
      </c>
      <c r="M48" s="71" t="n">
        <v>0</v>
      </c>
      <c r="N48" s="76"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BANDAID_OFF_LOSER_RECOVER_PCT</t>
        </is>
      </c>
      <c r="B49" s="38" t="inlineStr">
        <is>
          <t>1.0</t>
        </is>
      </c>
      <c r="C49" s="38" t="n"/>
      <c r="D49" s="38" t="inlineStr">
        <is>
          <t>AUGMENT, ENTRY, EXIT, GLOBAL_CHECK, REDUCE, STOCKS_EXIT</t>
        </is>
      </c>
      <c r="E49" s="38" t="n"/>
      <c r="F49" s="26" t="n"/>
      <c r="G49" s="38">
        <f>IFERROR(VLOOKUP($A89&amp;"_"&amp;$B89,Results_Deltas!$A$2:$P$15000,5,FALSE),"")</f>
        <v/>
      </c>
      <c r="H49" s="38" t="inlineStr">
        <is>
          <t>Blanket (page end)</t>
        </is>
      </c>
      <c r="I49" s="26" t="n"/>
      <c r="J49" s="26" t="n"/>
      <c r="K49" s="26" t="n"/>
      <c r="L49" s="26" t="inlineStr">
        <is>
          <t>NO</t>
        </is>
      </c>
      <c r="M49" s="71" t="n">
        <v>0</v>
      </c>
      <c r="N49" s="76"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BANDAID_OFF_LOSER_RECOVER_PCT</t>
        </is>
      </c>
      <c r="B50" s="38" t="inlineStr">
        <is>
          <t>0.5</t>
        </is>
      </c>
      <c r="C50" s="38" t="n"/>
      <c r="D50" s="38" t="inlineStr">
        <is>
          <t>AUGMENT, ENTRY, EXIT, GLOBAL_CHECK, REDUCE, STOCKS_EXIT</t>
        </is>
      </c>
      <c r="E50" s="38" t="n"/>
      <c r="F50" s="26" t="n"/>
      <c r="G50" s="38">
        <f>IFERROR(VLOOKUP($A90&amp;"_"&amp;$B90,Results_Deltas!$A$2:$P$15000,5,FALSE),"")</f>
        <v/>
      </c>
      <c r="H50" s="38" t="inlineStr">
        <is>
          <t>Blanket (page end)</t>
        </is>
      </c>
      <c r="I50" s="26" t="n"/>
      <c r="J50" s="26" t="n"/>
      <c r="K50" s="26" t="n"/>
      <c r="L50" s="26" t="inlineStr">
        <is>
          <t>NO</t>
        </is>
      </c>
      <c r="M50" s="71" t="n">
        <v>0</v>
      </c>
      <c r="N50" s="76"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BAND_ARROW_ENABLED</t>
        </is>
      </c>
      <c r="B51" s="40" t="inlineStr">
        <is>
          <t>False</t>
        </is>
      </c>
      <c r="C51" s="38" t="n"/>
      <c r="D51" s="38" t="inlineStr">
        <is>
          <t>GLOBAL_CHECK, STOCKS_EXIT</t>
        </is>
      </c>
      <c r="E51" s="38" t="n"/>
      <c r="F51" s="26" t="n"/>
      <c r="G51" s="38">
        <f>IFERROR(VLOOKUP($A91&amp;"_"&amp;$B91,Results_Deltas!$A$2:$P$15000,5,FALSE),"")</f>
        <v/>
      </c>
      <c r="H51" s="38" t="inlineStr">
        <is>
          <t>Blanket (page end)</t>
        </is>
      </c>
      <c r="I51" s="26" t="n"/>
      <c r="J51" s="26" t="n"/>
      <c r="K51" s="26" t="n"/>
      <c r="L51" s="26" t="inlineStr">
        <is>
          <t>YES</t>
        </is>
      </c>
      <c r="M51" s="71" t="n">
        <v>0</v>
      </c>
      <c r="N51" s="76"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BAND_ARROW_ENABLED</t>
        </is>
      </c>
      <c r="B52" s="38" t="inlineStr">
        <is>
          <t>True</t>
        </is>
      </c>
      <c r="C52" s="38" t="n"/>
      <c r="D52" s="38" t="inlineStr">
        <is>
          <t>GLOBAL_CHECK, STOCKS_EXIT</t>
        </is>
      </c>
      <c r="E52" s="38" t="n"/>
      <c r="F52" s="26" t="n"/>
      <c r="G52" s="38">
        <f>IFERROR(VLOOKUP($A92&amp;"_"&amp;$B92,Results_Deltas!$A$2:$P$15000,5,FALSE),"")</f>
        <v/>
      </c>
      <c r="H52" s="38" t="inlineStr">
        <is>
          <t>Blanket (page end)</t>
        </is>
      </c>
      <c r="I52" s="26" t="n"/>
      <c r="J52" s="26" t="n"/>
      <c r="K52" s="26" t="n"/>
      <c r="L52" s="26" t="inlineStr">
        <is>
          <t>NO</t>
        </is>
      </c>
      <c r="M52" s="71" t="n">
        <v>0</v>
      </c>
      <c r="N52" s="76"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BTC_ACCEL_RAMP_REQUIRE_POSITIVE</t>
        </is>
      </c>
      <c r="B53" s="38" t="inlineStr">
        <is>
          <t>0.0</t>
        </is>
      </c>
      <c r="C53" s="38" t="n"/>
      <c r="D53" s="38" t="inlineStr">
        <is>
          <t>UNIVERSAL (ex-BTC) — ENTRY/EXIT/REENTRY</t>
        </is>
      </c>
      <c r="E53" s="38" t="n"/>
      <c r="F53" s="26" t="n"/>
      <c r="G53" s="38">
        <f>IFERROR(VLOOKUP($A93&amp;"_"&amp;$B93,Results_Deltas!$A$2:$P$15000,5,FALSE),"")</f>
        <v/>
      </c>
      <c r="H53" s="38" t="inlineStr">
        <is>
          <t>Blanket (page end)</t>
        </is>
      </c>
      <c r="I53" s="26" t="n"/>
      <c r="J53" s="26" t="n"/>
      <c r="K53" s="26" t="n"/>
      <c r="L53" s="26" t="inlineStr">
        <is>
          <t>NO</t>
        </is>
      </c>
      <c r="M53" s="71" t="n">
        <v>0</v>
      </c>
      <c r="N53" s="76"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BTC_ACCEL_RAMP_REQUIRE_POSITIVE</t>
        </is>
      </c>
      <c r="B54" s="38" t="inlineStr">
        <is>
          <t>0.0_ALT</t>
        </is>
      </c>
      <c r="C54" s="38" t="n"/>
      <c r="D54" s="38" t="inlineStr">
        <is>
          <t>UNIVERSAL (ex-BTC) — ENTRY/EXIT/REENTRY</t>
        </is>
      </c>
      <c r="E54" s="38" t="n"/>
      <c r="F54" s="26" t="n"/>
      <c r="G54" s="38">
        <f>IFERROR(VLOOKUP($A94&amp;"_"&amp;$B94,Results_Deltas!$A$2:$P$15000,5,FALSE),"")</f>
        <v/>
      </c>
      <c r="H54" s="38" t="inlineStr">
        <is>
          <t>Blanket (page end)</t>
        </is>
      </c>
      <c r="I54" s="26" t="n"/>
      <c r="J54" s="26" t="n"/>
      <c r="K54" s="26" t="n"/>
      <c r="L54" s="26" t="inlineStr">
        <is>
          <t>NO</t>
        </is>
      </c>
      <c r="M54" s="71" t="n">
        <v>0</v>
      </c>
      <c r="N54" s="76"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BTC_HARD_BLOCK_OTHER_ACCOUNTS</t>
        </is>
      </c>
      <c r="B55" s="38" t="inlineStr">
        <is>
          <t>0.0</t>
        </is>
      </c>
      <c r="C55" s="38" t="n"/>
      <c r="D55" s="38" t="inlineStr">
        <is>
          <t>UNIVERSAL (ex-BTC) — ENTRY/EXIT/REENTRY</t>
        </is>
      </c>
      <c r="E55" s="38" t="n"/>
      <c r="F55" s="26" t="n"/>
      <c r="G55" s="38">
        <f>IFERROR(VLOOKUP($A95&amp;"_"&amp;$B95,Results_Deltas!$A$2:$P$15000,5,FALSE),"")</f>
        <v/>
      </c>
      <c r="H55" s="38" t="inlineStr">
        <is>
          <t>Blanket (page end)</t>
        </is>
      </c>
      <c r="I55" s="26" t="n"/>
      <c r="J55" s="26" t="n"/>
      <c r="K55" s="26" t="n"/>
      <c r="L55" s="26" t="inlineStr">
        <is>
          <t>NO</t>
        </is>
      </c>
      <c r="M55" s="71" t="n">
        <v>0</v>
      </c>
      <c r="N55" s="76"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BTC_HARD_BLOCK_OTHER_ACCOUNTS</t>
        </is>
      </c>
      <c r="B56" s="38" t="inlineStr">
        <is>
          <t>0.0_ALT</t>
        </is>
      </c>
      <c r="C56" s="38" t="n"/>
      <c r="D56" s="38" t="inlineStr">
        <is>
          <t>UNIVERSAL (ex-BTC) — ENTRY/EXIT/REENTRY</t>
        </is>
      </c>
      <c r="E56" s="38" t="n"/>
      <c r="F56" s="26" t="n"/>
      <c r="G56" s="38">
        <f>IFERROR(VLOOKUP($A96&amp;"_"&amp;$B96,Results_Deltas!$A$2:$P$15000,5,FALSE),"")</f>
        <v/>
      </c>
      <c r="H56" s="38" t="inlineStr">
        <is>
          <t>Blanket (page end)</t>
        </is>
      </c>
      <c r="I56" s="26" t="n"/>
      <c r="J56" s="26" t="n"/>
      <c r="K56" s="26" t="n"/>
      <c r="L56" s="26" t="inlineStr">
        <is>
          <t>NO</t>
        </is>
      </c>
      <c r="M56" s="71" t="n">
        <v>0</v>
      </c>
      <c r="N56" s="76"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BTC_ROUND_BANDS_EACH_SIDE</t>
        </is>
      </c>
      <c r="B57" s="38" t="inlineStr">
        <is>
          <t>0.0</t>
        </is>
      </c>
      <c r="C57" s="38" t="n"/>
      <c r="D57" s="38" t="inlineStr">
        <is>
          <t>UNIVERSAL (ex-BTC) — ENTRY/EXIT/REENTRY</t>
        </is>
      </c>
      <c r="E57" s="38" t="n"/>
      <c r="F57" s="26" t="n"/>
      <c r="G57" s="38">
        <f>IFERROR(VLOOKUP($A97&amp;"_"&amp;$B97,Results_Deltas!$A$2:$P$15000,5,FALSE),"")</f>
        <v/>
      </c>
      <c r="H57" s="38" t="inlineStr">
        <is>
          <t>Blanket (page end)</t>
        </is>
      </c>
      <c r="I57" s="26" t="n"/>
      <c r="J57" s="26" t="n"/>
      <c r="K57" s="26" t="n"/>
      <c r="L57" s="26" t="inlineStr">
        <is>
          <t>NO</t>
        </is>
      </c>
      <c r="M57" s="71" t="n">
        <v>0</v>
      </c>
      <c r="N57" s="76"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BTC_ROUND_BANDS_EACH_SIDE</t>
        </is>
      </c>
      <c r="B58" s="38" t="inlineStr">
        <is>
          <t>0.0_ALT</t>
        </is>
      </c>
      <c r="C58" s="38" t="n"/>
      <c r="D58" s="38" t="inlineStr">
        <is>
          <t>UNIVERSAL (ex-BTC) — ENTRY/EXIT/REENTRY</t>
        </is>
      </c>
      <c r="E58" s="38" t="n"/>
      <c r="F58" s="26" t="n"/>
      <c r="G58" s="38">
        <f>IFERROR(VLOOKUP($A98&amp;"_"&amp;$B98,Results_Deltas!$A$2:$P$15000,5,FALSE),"")</f>
        <v/>
      </c>
      <c r="H58" s="38" t="inlineStr">
        <is>
          <t>Blanket (page end)</t>
        </is>
      </c>
      <c r="I58" s="26" t="n"/>
      <c r="J58" s="26" t="n"/>
      <c r="K58" s="26" t="n"/>
      <c r="L58" s="26" t="inlineStr">
        <is>
          <t>NO</t>
        </is>
      </c>
      <c r="M58" s="71" t="n">
        <v>0</v>
      </c>
      <c r="N58" s="76"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COOLDOWN_LOCKS_FILTER_TF</t>
        </is>
      </c>
      <c r="B59" s="38" t="inlineStr">
        <is>
          <t>OFF</t>
        </is>
      </c>
      <c r="C59" s="38" t="n"/>
      <c r="D59" s="38" t="inlineStr">
        <is>
          <t>GLOBAL_CHECK</t>
        </is>
      </c>
      <c r="E59" s="38" t="n"/>
      <c r="F59" s="26" t="n"/>
      <c r="G59" s="38">
        <f>IFERROR(VLOOKUP($A99&amp;"_"&amp;$B99,Results_Deltas!$A$2:$P$15000,5,FALSE),"")</f>
        <v/>
      </c>
      <c r="H59" s="38" t="inlineStr">
        <is>
          <t>Blanket (page end)</t>
        </is>
      </c>
      <c r="I59" s="26" t="n"/>
      <c r="J59" s="26" t="n"/>
      <c r="K59" s="26" t="n"/>
      <c r="L59" s="26" t="inlineStr">
        <is>
          <t>NO</t>
        </is>
      </c>
      <c r="M59" s="71" t="n">
        <v>0</v>
      </c>
      <c r="N59" s="76"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COOLDOWN_LOCKS_FILTER_TF</t>
        </is>
      </c>
      <c r="B60" s="38" t="inlineStr">
        <is>
          <t>D</t>
        </is>
      </c>
      <c r="C60" s="38" t="n"/>
      <c r="D60" s="38" t="inlineStr">
        <is>
          <t>GLOBAL_CHECK</t>
        </is>
      </c>
      <c r="E60" s="38" t="n"/>
      <c r="F60" s="26" t="n"/>
      <c r="G60" s="38">
        <f>IFERROR(VLOOKUP($A100&amp;"_"&amp;$B100,Results_Deltas!$A$2:$P$15000,5,FALSE),"")</f>
        <v/>
      </c>
      <c r="H60" s="38" t="inlineStr">
        <is>
          <t>Blanket (page end)</t>
        </is>
      </c>
      <c r="I60" s="26" t="n"/>
      <c r="J60" s="26" t="n"/>
      <c r="K60" s="26" t="n"/>
      <c r="L60" s="26" t="inlineStr">
        <is>
          <t>NO</t>
        </is>
      </c>
      <c r="M60" s="71" t="n">
        <v>0</v>
      </c>
      <c r="N60" s="76"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COOLDOWN_LOCKS_FILTER_TF</t>
        </is>
      </c>
      <c r="B61" s="38" t="inlineStr">
        <is>
          <t>4h</t>
        </is>
      </c>
      <c r="C61" s="38" t="n"/>
      <c r="D61" s="38" t="inlineStr">
        <is>
          <t>GLOBAL_CHECK</t>
        </is>
      </c>
      <c r="E61" s="38" t="n"/>
      <c r="F61" s="26" t="n"/>
      <c r="G61" s="38">
        <f>IFERROR(VLOOKUP($A101&amp;"_"&amp;$B101,Results_Deltas!$A$2:$P$15000,5,FALSE),"")</f>
        <v/>
      </c>
      <c r="H61" s="38" t="inlineStr">
        <is>
          <t>Blanket (page end)</t>
        </is>
      </c>
      <c r="I61" s="26" t="n"/>
      <c r="J61" s="26" t="n"/>
      <c r="K61" s="26" t="n"/>
      <c r="L61" s="26" t="inlineStr">
        <is>
          <t>NO</t>
        </is>
      </c>
      <c r="M61" s="71" t="n">
        <v>0</v>
      </c>
      <c r="N61" s="76"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COOLDOWN_LOCKS_FILTER_TF</t>
        </is>
      </c>
      <c r="B62" s="38" t="inlineStr">
        <is>
          <t>1h</t>
        </is>
      </c>
      <c r="C62" s="38" t="n"/>
      <c r="D62" s="38" t="inlineStr">
        <is>
          <t>GLOBAL_CHECK</t>
        </is>
      </c>
      <c r="E62" s="38" t="n"/>
      <c r="F62" s="26" t="n"/>
      <c r="G62" s="38">
        <f>IFERROR(VLOOKUP($A102&amp;"_"&amp;$B102,Results_Deltas!$A$2:$P$15000,5,FALSE),"")</f>
        <v/>
      </c>
      <c r="H62" s="38" t="inlineStr">
        <is>
          <t>Blanket (page end)</t>
        </is>
      </c>
      <c r="I62" s="26" t="n"/>
      <c r="J62" s="26" t="n"/>
      <c r="K62" s="26" t="n"/>
      <c r="L62" s="26" t="inlineStr">
        <is>
          <t>NO</t>
        </is>
      </c>
      <c r="M62" s="71" t="n">
        <v>0</v>
      </c>
      <c r="N62" s="76"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9" t="inlineStr">
        <is>
          <t>COOLDOWN_LOCKS_FILTER_TF</t>
        </is>
      </c>
      <c r="B63" s="40" t="inlineStr">
        <is>
          <t>15m</t>
        </is>
      </c>
      <c r="C63" s="38" t="n"/>
      <c r="D63" s="38" t="inlineStr">
        <is>
          <t>GLOBAL_CHECK</t>
        </is>
      </c>
      <c r="E63" s="38" t="n"/>
      <c r="F63" s="26" t="n"/>
      <c r="G63" s="38">
        <f>IFERROR(VLOOKUP($A103&amp;"_"&amp;$B103,Results_Deltas!$A$2:$P$15000,5,FALSE),"")</f>
        <v/>
      </c>
      <c r="H63" s="38" t="inlineStr">
        <is>
          <t>Blanket (page end)</t>
        </is>
      </c>
      <c r="I63" s="26" t="n"/>
      <c r="J63" s="26" t="n"/>
      <c r="K63" s="26" t="n"/>
      <c r="L63" s="26" t="inlineStr">
        <is>
          <t>YES</t>
        </is>
      </c>
      <c r="M63" s="71" t="n">
        <v>0</v>
      </c>
      <c r="N63" s="76"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9" t="inlineStr">
        <is>
          <t>CRYPTO_SPIKE_FADE_THRESHOLD_PCT</t>
        </is>
      </c>
      <c r="B64" s="40" t="inlineStr">
        <is>
          <t>10</t>
        </is>
      </c>
      <c r="C64" s="38" t="n"/>
      <c r="D64" s="38" t="inlineStr">
        <is>
          <t>GLOBAL_CHECK, STOCKS_EXIT</t>
        </is>
      </c>
      <c r="E64" s="38" t="n"/>
      <c r="F64" s="26" t="n"/>
      <c r="G64" s="38">
        <f>IFERROR(VLOOKUP($A104&amp;"_"&amp;$B104,Results_Deltas!$A$2:$P$15000,5,FALSE),"")</f>
        <v/>
      </c>
      <c r="H64" s="38" t="inlineStr">
        <is>
          <t>Blanket (page end)</t>
        </is>
      </c>
      <c r="I64" s="26" t="n"/>
      <c r="J64" s="26" t="n"/>
      <c r="K64" s="26" t="n"/>
      <c r="L64" s="26" t="inlineStr">
        <is>
          <t>YES</t>
        </is>
      </c>
      <c r="M64" s="71" t="n">
        <v>0</v>
      </c>
      <c r="N64" s="76"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CRYPTO_SPIKE_FADE_THRESHOLD_PCT</t>
        </is>
      </c>
      <c r="B65" s="38" t="inlineStr">
        <is>
          <t>12.5</t>
        </is>
      </c>
      <c r="C65" s="38" t="n"/>
      <c r="D65" s="38" t="inlineStr">
        <is>
          <t>GLOBAL_CHECK, STOCKS_EXIT</t>
        </is>
      </c>
      <c r="E65" s="38" t="n"/>
      <c r="F65" s="26" t="n"/>
      <c r="G65" s="38">
        <f>IFERROR(VLOOKUP($A105&amp;"_"&amp;$B105,Results_Deltas!$A$2:$P$15000,5,FALSE),"")</f>
        <v/>
      </c>
      <c r="H65" s="38" t="inlineStr">
        <is>
          <t>Blanket (page end)</t>
        </is>
      </c>
      <c r="I65" s="26" t="n"/>
      <c r="J65" s="26" t="n"/>
      <c r="K65" s="26" t="n"/>
      <c r="L65" s="26" t="inlineStr">
        <is>
          <t>NO</t>
        </is>
      </c>
      <c r="M65" s="71" t="n">
        <v>0</v>
      </c>
      <c r="N65" s="76"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CRYPTO_SPIKE_FADE_THRESHOLD_PCT</t>
        </is>
      </c>
      <c r="B66" s="38" t="inlineStr">
        <is>
          <t>7.5</t>
        </is>
      </c>
      <c r="C66" s="38" t="n"/>
      <c r="D66" s="38" t="inlineStr">
        <is>
          <t>GLOBAL_CHECK, STOCKS_EXIT</t>
        </is>
      </c>
      <c r="E66" s="38" t="n"/>
      <c r="F66" s="26" t="n"/>
      <c r="G66" s="38">
        <f>IFERROR(VLOOKUP($A106&amp;"_"&amp;$B106,Results_Deltas!$A$2:$P$15000,5,FALSE),"")</f>
        <v/>
      </c>
      <c r="H66" s="38" t="inlineStr">
        <is>
          <t>Blanket (page end)</t>
        </is>
      </c>
      <c r="I66" s="26" t="n"/>
      <c r="J66" s="26" t="n"/>
      <c r="K66" s="26" t="n"/>
      <c r="L66" s="26" t="inlineStr">
        <is>
          <t>NO</t>
        </is>
      </c>
      <c r="M66" s="71" t="n">
        <v>0</v>
      </c>
      <c r="N66" s="76"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CRYPTO_SPIKE_FADE_THRESHOLD_PCT</t>
        </is>
      </c>
      <c r="B67" s="38" t="inlineStr">
        <is>
          <t>5</t>
        </is>
      </c>
      <c r="C67" s="38" t="n"/>
      <c r="D67" s="38" t="inlineStr">
        <is>
          <t>GLOBAL_CHECK, STOCKS_EXIT</t>
        </is>
      </c>
      <c r="E67" s="38" t="n"/>
      <c r="F67" s="26" t="n"/>
      <c r="G67" s="38">
        <f>IFERROR(VLOOKUP($A107&amp;"_"&amp;$B107,Results_Deltas!$A$2:$P$15000,5,FALSE),"")</f>
        <v/>
      </c>
      <c r="H67" s="38" t="inlineStr">
        <is>
          <t>Blanket (page end)</t>
        </is>
      </c>
      <c r="I67" s="26" t="n"/>
      <c r="J67" s="26" t="n"/>
      <c r="K67" s="26" t="n"/>
      <c r="L67" s="26" t="inlineStr">
        <is>
          <t>NO</t>
        </is>
      </c>
      <c r="M67" s="71" t="n">
        <v>0</v>
      </c>
      <c r="N67" s="76"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9" t="inlineStr">
        <is>
          <t>DC_MOMENT_STRONG_THRESHOLD</t>
        </is>
      </c>
      <c r="B68" s="40" t="inlineStr">
        <is>
          <t>40</t>
        </is>
      </c>
      <c r="C68" s="38" t="n"/>
      <c r="D68" s="38" t="inlineStr">
        <is>
          <t>ENTRY, GLOBAL_CHECK, STOCKS_EXIT</t>
        </is>
      </c>
      <c r="E68" s="38" t="n"/>
      <c r="F68" s="26" t="n"/>
      <c r="G68" s="38">
        <f>IFERROR(VLOOKUP($A108&amp;"_"&amp;$B108,Results_Deltas!$A$2:$P$15000,5,FALSE),"")</f>
        <v/>
      </c>
      <c r="H68" s="38" t="inlineStr">
        <is>
          <t>Blanket (page end)</t>
        </is>
      </c>
      <c r="I68" s="26" t="n"/>
      <c r="J68" s="26" t="n"/>
      <c r="K68" s="26" t="n"/>
      <c r="L68" s="26" t="inlineStr">
        <is>
          <t>YES</t>
        </is>
      </c>
      <c r="M68" s="71" t="n">
        <v>0</v>
      </c>
      <c r="N68" s="76"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DC_MOMENT_STRONG_THRESHOLD</t>
        </is>
      </c>
      <c r="B69" s="38" t="inlineStr">
        <is>
          <t>50</t>
        </is>
      </c>
      <c r="C69" s="38" t="n"/>
      <c r="D69" s="38" t="inlineStr">
        <is>
          <t>ENTRY, GLOBAL_CHECK, STOCKS_EXIT</t>
        </is>
      </c>
      <c r="E69" s="38" t="n"/>
      <c r="F69" s="26" t="n"/>
      <c r="G69" s="38">
        <f>IFERROR(VLOOKUP($A109&amp;"_"&amp;$B109,Results_Deltas!$A$2:$P$15000,5,FALSE),"")</f>
        <v/>
      </c>
      <c r="H69" s="38" t="inlineStr">
        <is>
          <t>Blanket (page end)</t>
        </is>
      </c>
      <c r="I69" s="26" t="n"/>
      <c r="J69" s="26" t="n"/>
      <c r="K69" s="26" t="n"/>
      <c r="L69" s="26" t="inlineStr">
        <is>
          <t>NO</t>
        </is>
      </c>
      <c r="M69" s="71" t="n">
        <v>0</v>
      </c>
      <c r="N69" s="76"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DC_MOMENT_STRONG_THRESHOLD</t>
        </is>
      </c>
      <c r="B70" s="38" t="inlineStr">
        <is>
          <t>30</t>
        </is>
      </c>
      <c r="C70" s="38" t="n"/>
      <c r="D70" s="38" t="inlineStr">
        <is>
          <t>ENTRY, GLOBAL_CHECK, STOCKS_EXIT</t>
        </is>
      </c>
      <c r="E70" s="38" t="n"/>
      <c r="F70" s="26" t="n"/>
      <c r="G70" s="38">
        <f>IFERROR(VLOOKUP($A110&amp;"_"&amp;$B110,Results_Deltas!$A$2:$P$15000,5,FALSE),"")</f>
        <v/>
      </c>
      <c r="H70" s="38" t="inlineStr">
        <is>
          <t>Blanket (page end)</t>
        </is>
      </c>
      <c r="I70" s="26" t="n"/>
      <c r="J70" s="26" t="n"/>
      <c r="K70" s="26" t="n"/>
      <c r="L70" s="26" t="inlineStr">
        <is>
          <t>NO</t>
        </is>
      </c>
      <c r="M70" s="71" t="n">
        <v>0</v>
      </c>
      <c r="N70" s="76"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DC_MOMENT_STRONG_THRESHOLD</t>
        </is>
      </c>
      <c r="B71" s="38" t="inlineStr">
        <is>
          <t>20</t>
        </is>
      </c>
      <c r="C71" s="38" t="n"/>
      <c r="D71" s="38" t="inlineStr">
        <is>
          <t>ENTRY, GLOBAL_CHECK, STOCKS_EXIT</t>
        </is>
      </c>
      <c r="E71" s="38" t="n"/>
      <c r="F71" s="26" t="n"/>
      <c r="G71" s="38">
        <f>IFERROR(VLOOKUP($A111&amp;"_"&amp;$B111,Results_Deltas!$A$2:$P$15000,5,FALSE),"")</f>
        <v/>
      </c>
      <c r="H71" s="38" t="inlineStr">
        <is>
          <t>Blanket (page end)</t>
        </is>
      </c>
      <c r="I71" s="26" t="n"/>
      <c r="J71" s="26" t="n"/>
      <c r="K71" s="26" t="n"/>
      <c r="L71" s="26" t="inlineStr">
        <is>
          <t>NO</t>
        </is>
      </c>
      <c r="M71" s="71" t="n">
        <v>0</v>
      </c>
      <c r="N71" s="76"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DELTA_HTF_GATE</t>
        </is>
      </c>
      <c r="B72" s="38" t="inlineStr">
        <is>
          <t>4h</t>
        </is>
      </c>
      <c r="C72" s="38" t="n"/>
      <c r="D72" s="38" t="inlineStr">
        <is>
          <t>ENTRY, GLOBAL_CHECK, STOCKS_EXIT</t>
        </is>
      </c>
      <c r="E72" s="38" t="n"/>
      <c r="F72" s="26" t="n"/>
      <c r="G72" s="38">
        <f>IFERROR(VLOOKUP($A112&amp;"_"&amp;$B112,Results_Deltas!$A$2:$P$15000,5,FALSE),"")</f>
        <v/>
      </c>
      <c r="H72" s="38" t="inlineStr">
        <is>
          <t>Blanket (page end)</t>
        </is>
      </c>
      <c r="I72" s="26" t="n"/>
      <c r="J72" s="26" t="n"/>
      <c r="K72" s="26" t="n"/>
      <c r="L72" s="26" t="inlineStr">
        <is>
          <t>NO</t>
        </is>
      </c>
      <c r="M72" s="71" t="n">
        <v>0</v>
      </c>
      <c r="N72" s="76"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DELTA_HTF_GATE</t>
        </is>
      </c>
      <c r="B73" s="38" t="inlineStr">
        <is>
          <t>4h_ALT</t>
        </is>
      </c>
      <c r="C73" s="38" t="n"/>
      <c r="D73" s="38" t="inlineStr">
        <is>
          <t>ENTRY, GLOBAL_CHECK, STOCKS_EXIT</t>
        </is>
      </c>
      <c r="E73" s="38" t="n"/>
      <c r="F73" s="26" t="n"/>
      <c r="G73" s="38">
        <f>IFERROR(VLOOKUP($A113&amp;"_"&amp;$B113,Results_Deltas!$A$2:$P$15000,5,FALSE),"")</f>
        <v/>
      </c>
      <c r="H73" s="38" t="inlineStr">
        <is>
          <t>Blanket (page end)</t>
        </is>
      </c>
      <c r="I73" s="26" t="n"/>
      <c r="J73" s="26" t="n"/>
      <c r="K73" s="26" t="n"/>
      <c r="L73" s="26" t="inlineStr">
        <is>
          <t>NO</t>
        </is>
      </c>
      <c r="M73" s="71" t="n">
        <v>0</v>
      </c>
      <c r="N73" s="76"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9" t="inlineStr">
        <is>
          <t>DELTA_REENTRY_FILTER_ENABLED</t>
        </is>
      </c>
      <c r="B74" s="40" t="inlineStr">
        <is>
          <t>False</t>
        </is>
      </c>
      <c r="C74" s="38" t="n"/>
      <c r="D74" s="38" t="inlineStr">
        <is>
          <t>ENTRY, GLOBAL_CHECK, STOCKS_EXIT</t>
        </is>
      </c>
      <c r="E74" s="38" t="n"/>
      <c r="F74" s="26" t="n"/>
      <c r="G74" s="38">
        <f>IFERROR(VLOOKUP($A114&amp;"_"&amp;$B114,Results_Deltas!$A$2:$P$15000,5,FALSE),"")</f>
        <v/>
      </c>
      <c r="H74" s="38" t="inlineStr">
        <is>
          <t>Blanket (page end)</t>
        </is>
      </c>
      <c r="I74" s="26" t="n"/>
      <c r="J74" s="26" t="n"/>
      <c r="K74" s="26" t="n"/>
      <c r="L74" s="26" t="inlineStr">
        <is>
          <t>YES</t>
        </is>
      </c>
      <c r="M74" s="71" t="n">
        <v>0</v>
      </c>
      <c r="N74" s="76"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DELTA_REENTRY_FILTER_ENABLED</t>
        </is>
      </c>
      <c r="B75" s="38" t="inlineStr">
        <is>
          <t>True</t>
        </is>
      </c>
      <c r="C75" s="38" t="n"/>
      <c r="D75" s="38" t="inlineStr">
        <is>
          <t>ENTRY, GLOBAL_CHECK, STOCKS_EXIT</t>
        </is>
      </c>
      <c r="E75" s="38" t="n"/>
      <c r="F75" s="26" t="n"/>
      <c r="G75" s="38">
        <f>IFERROR(VLOOKUP($A115&amp;"_"&amp;$B115,Results_Deltas!$A$2:$P$15000,5,FALSE),"")</f>
        <v/>
      </c>
      <c r="H75" s="38" t="inlineStr">
        <is>
          <t>Blanket (page end)</t>
        </is>
      </c>
      <c r="I75" s="26" t="n"/>
      <c r="J75" s="26" t="n"/>
      <c r="K75" s="26" t="n"/>
      <c r="L75" s="26" t="inlineStr">
        <is>
          <t>NO</t>
        </is>
      </c>
      <c r="M75" s="71" t="n">
        <v>0</v>
      </c>
      <c r="N75" s="76"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DUP_GUARD_FILTER_TF</t>
        </is>
      </c>
      <c r="B76" s="38" t="inlineStr">
        <is>
          <t>OFF</t>
        </is>
      </c>
      <c r="C76" s="38" t="n"/>
      <c r="D76" s="38" t="inlineStr">
        <is>
          <t>GLOBAL_CHECK</t>
        </is>
      </c>
      <c r="E76" s="38" t="n"/>
      <c r="F76" s="26" t="n"/>
      <c r="G76" s="38">
        <f>IFERROR(VLOOKUP($A116&amp;"_"&amp;$B116,Results_Deltas!$A$2:$P$15000,5,FALSE),"")</f>
        <v/>
      </c>
      <c r="H76" s="38" t="inlineStr">
        <is>
          <t>Blanket (page end)</t>
        </is>
      </c>
      <c r="I76" s="26" t="n"/>
      <c r="J76" s="26" t="n"/>
      <c r="K76" s="26" t="n"/>
      <c r="L76" s="26" t="inlineStr">
        <is>
          <t>NO</t>
        </is>
      </c>
      <c r="M76" s="71" t="n">
        <v>0</v>
      </c>
      <c r="N76" s="76"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DUP_GUARD_FILTER_TF</t>
        </is>
      </c>
      <c r="B77" s="38" t="inlineStr">
        <is>
          <t>D</t>
        </is>
      </c>
      <c r="C77" s="38" t="n"/>
      <c r="D77" s="38" t="inlineStr">
        <is>
          <t>GLOBAL_CHECK</t>
        </is>
      </c>
      <c r="E77" s="38" t="n"/>
      <c r="F77" s="26" t="n"/>
      <c r="G77" s="38">
        <f>IFERROR(VLOOKUP($A117&amp;"_"&amp;$B117,Results_Deltas!$A$2:$P$15000,5,FALSE),"")</f>
        <v/>
      </c>
      <c r="H77" s="38" t="inlineStr">
        <is>
          <t>Blanket (page end)</t>
        </is>
      </c>
      <c r="I77" s="26" t="n"/>
      <c r="J77" s="26" t="n"/>
      <c r="K77" s="26" t="n"/>
      <c r="L77" s="26" t="inlineStr">
        <is>
          <t>NO</t>
        </is>
      </c>
      <c r="M77" s="71" t="n">
        <v>0</v>
      </c>
      <c r="N77" s="76"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DUP_GUARD_FILTER_TF</t>
        </is>
      </c>
      <c r="B78" s="38" t="inlineStr">
        <is>
          <t>4h</t>
        </is>
      </c>
      <c r="C78" s="38" t="n"/>
      <c r="D78" s="38" t="inlineStr">
        <is>
          <t>GLOBAL_CHECK</t>
        </is>
      </c>
      <c r="E78" s="38" t="n"/>
      <c r="F78" s="26" t="n"/>
      <c r="G78" s="38">
        <f>IFERROR(VLOOKUP($A118&amp;"_"&amp;$B118,Results_Deltas!$A$2:$P$15000,5,FALSE),"")</f>
        <v/>
      </c>
      <c r="H78" s="38" t="inlineStr">
        <is>
          <t>Blanket (page end)</t>
        </is>
      </c>
      <c r="I78" s="26" t="n"/>
      <c r="J78" s="26" t="n"/>
      <c r="K78" s="26" t="n"/>
      <c r="L78" s="26" t="inlineStr">
        <is>
          <t>NO</t>
        </is>
      </c>
      <c r="M78" s="71" t="n">
        <v>0</v>
      </c>
      <c r="N78" s="76"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DUP_GUARD_FILTER_TF</t>
        </is>
      </c>
      <c r="B79" s="38" t="inlineStr">
        <is>
          <t>1h</t>
        </is>
      </c>
      <c r="C79" s="38" t="n"/>
      <c r="D79" s="38" t="inlineStr">
        <is>
          <t>GLOBAL_CHECK</t>
        </is>
      </c>
      <c r="E79" s="38" t="n"/>
      <c r="F79" s="26" t="n"/>
      <c r="G79" s="38">
        <f>IFERROR(VLOOKUP($A119&amp;"_"&amp;$B119,Results_Deltas!$A$2:$P$15000,5,FALSE),"")</f>
        <v/>
      </c>
      <c r="H79" s="38" t="inlineStr">
        <is>
          <t>Blanket (page end)</t>
        </is>
      </c>
      <c r="I79" s="26" t="n"/>
      <c r="J79" s="26" t="n"/>
      <c r="K79" s="26" t="n"/>
      <c r="L79" s="26" t="inlineStr">
        <is>
          <t>NO</t>
        </is>
      </c>
      <c r="M79" s="71" t="n">
        <v>0</v>
      </c>
      <c r="N79" s="76"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9" t="inlineStr">
        <is>
          <t>DUP_GUARD_FILTER_TF</t>
        </is>
      </c>
      <c r="B80" s="40" t="inlineStr">
        <is>
          <t>15m</t>
        </is>
      </c>
      <c r="C80" s="38" t="n"/>
      <c r="D80" s="38" t="inlineStr">
        <is>
          <t>GLOBAL_CHECK</t>
        </is>
      </c>
      <c r="E80" s="38" t="n"/>
      <c r="F80" s="26" t="n"/>
      <c r="G80" s="38">
        <f>IFERROR(VLOOKUP($A120&amp;"_"&amp;$B120,Results_Deltas!$A$2:$P$15000,5,FALSE),"")</f>
        <v/>
      </c>
      <c r="H80" s="38" t="inlineStr">
        <is>
          <t>Blanket (page end)</t>
        </is>
      </c>
      <c r="I80" s="26" t="n"/>
      <c r="J80" s="26" t="n"/>
      <c r="K80" s="26" t="n"/>
      <c r="L80" s="26" t="inlineStr">
        <is>
          <t>YES</t>
        </is>
      </c>
      <c r="M80" s="71" t="n">
        <v>0</v>
      </c>
      <c r="N80" s="76"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EMA_9_21_FILTER_MIN_TFS</t>
        </is>
      </c>
      <c r="B81" s="38" t="inlineStr">
        <is>
          <t>0</t>
        </is>
      </c>
      <c r="C81" s="38" t="n"/>
      <c r="D81" s="38" t="inlineStr">
        <is>
          <t>GLOBAL_CHECK</t>
        </is>
      </c>
      <c r="E81" s="38" t="n"/>
      <c r="F81" s="26" t="n"/>
      <c r="G81" s="38">
        <f>IFERROR(VLOOKUP($A121&amp;"_"&amp;$B121,Results_Deltas!$A$2:$P$15000,5,FALSE),"")</f>
        <v/>
      </c>
      <c r="H81" s="38" t="inlineStr">
        <is>
          <t>Blanket (page end)</t>
        </is>
      </c>
      <c r="I81" s="26" t="n"/>
      <c r="J81" s="26" t="n"/>
      <c r="K81" s="26" t="n"/>
      <c r="L81" s="26" t="inlineStr">
        <is>
          <t>NO</t>
        </is>
      </c>
      <c r="M81" s="71" t="n">
        <v>0</v>
      </c>
      <c r="N81" s="76"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EMA_9_21_FILTER_MIN_TFS</t>
        </is>
      </c>
      <c r="B82" s="38" t="inlineStr">
        <is>
          <t>2</t>
        </is>
      </c>
      <c r="C82" s="38" t="n"/>
      <c r="D82" s="38" t="inlineStr">
        <is>
          <t>GLOBAL_CHECK</t>
        </is>
      </c>
      <c r="E82" s="38" t="n"/>
      <c r="F82" s="26" t="n"/>
      <c r="G82" s="38">
        <f>IFERROR(VLOOKUP($A122&amp;"_"&amp;$B122,Results_Deltas!$A$2:$P$15000,5,FALSE),"")</f>
        <v/>
      </c>
      <c r="H82" s="38" t="inlineStr">
        <is>
          <t>Blanket (page end)</t>
        </is>
      </c>
      <c r="I82" s="26" t="n"/>
      <c r="J82" s="26" t="n"/>
      <c r="K82" s="26" t="n"/>
      <c r="L82" s="26" t="inlineStr">
        <is>
          <t>NO</t>
        </is>
      </c>
      <c r="M82" s="71" t="n">
        <v>0</v>
      </c>
      <c r="N82" s="76"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EMA_9_21_FILTER_MIN_TFS</t>
        </is>
      </c>
      <c r="B83" s="38" t="inlineStr">
        <is>
          <t>1</t>
        </is>
      </c>
      <c r="C83" s="38" t="n"/>
      <c r="D83" s="38" t="inlineStr">
        <is>
          <t>GLOBAL_CHECK</t>
        </is>
      </c>
      <c r="E83" s="38" t="n"/>
      <c r="F83" s="26" t="n"/>
      <c r="G83" s="38">
        <f>IFERROR(VLOOKUP($A123&amp;"_"&amp;$B123,Results_Deltas!$A$2:$P$15000,5,FALSE),"")</f>
        <v/>
      </c>
      <c r="H83" s="38" t="inlineStr">
        <is>
          <t>Blanket (page end)</t>
        </is>
      </c>
      <c r="I83" s="26" t="n"/>
      <c r="J83" s="26" t="n"/>
      <c r="K83" s="26" t="n"/>
      <c r="L83" s="26" t="inlineStr">
        <is>
          <t>NO</t>
        </is>
      </c>
      <c r="M83" s="71" t="n">
        <v>0</v>
      </c>
      <c r="N83" s="76"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EMA_BLANKET_FILTER_ENABLED</t>
        </is>
      </c>
      <c r="B84" s="38" t="inlineStr">
        <is>
          <t>False</t>
        </is>
      </c>
      <c r="C84" s="38" t="n"/>
      <c r="D84" s="38" t="inlineStr">
        <is>
          <t>GLOBAL_CHECK</t>
        </is>
      </c>
      <c r="E84" s="38" t="n"/>
      <c r="F84" s="26" t="n"/>
      <c r="G84" s="38">
        <f>IFERROR(VLOOKUP($A124&amp;"_"&amp;$B124,Results_Deltas!$A$2:$P$15000,5,FALSE),"")</f>
        <v/>
      </c>
      <c r="H84" s="38" t="inlineStr">
        <is>
          <t>Blanket (page end)</t>
        </is>
      </c>
      <c r="I84" s="26" t="n"/>
      <c r="J84" s="26" t="n"/>
      <c r="K84" s="26" t="n"/>
      <c r="L84" s="26" t="inlineStr">
        <is>
          <t>NO</t>
        </is>
      </c>
      <c r="M84" s="71" t="n">
        <v>0</v>
      </c>
      <c r="N84" s="76"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EMA_BLANKET_FILTER_ENABLED</t>
        </is>
      </c>
      <c r="B85" s="40" t="inlineStr">
        <is>
          <t>True</t>
        </is>
      </c>
      <c r="C85" s="38" t="n"/>
      <c r="D85" s="38" t="inlineStr">
        <is>
          <t>GLOBAL_CHECK</t>
        </is>
      </c>
      <c r="E85" s="38" t="n"/>
      <c r="F85" s="26" t="n"/>
      <c r="G85" s="38">
        <f>IFERROR(VLOOKUP($A125&amp;"_"&amp;$B125,Results_Deltas!$A$2:$P$15000,5,FALSE),"")</f>
        <v/>
      </c>
      <c r="H85" s="38" t="inlineStr">
        <is>
          <t>Blanket (page end)</t>
        </is>
      </c>
      <c r="I85" s="26" t="n"/>
      <c r="J85" s="26" t="n"/>
      <c r="K85" s="26" t="n"/>
      <c r="L85" s="26" t="inlineStr">
        <is>
          <t>YES</t>
        </is>
      </c>
      <c r="M85" s="71" t="n">
        <v>0</v>
      </c>
      <c r="N85" s="76"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EMA_BLANKET_FILTER_MIN_TFS</t>
        </is>
      </c>
      <c r="B86" s="38" t="inlineStr">
        <is>
          <t>0</t>
        </is>
      </c>
      <c r="C86" s="38" t="n"/>
      <c r="D86" s="38" t="inlineStr">
        <is>
          <t>GLOBAL_CHECK</t>
        </is>
      </c>
      <c r="E86" s="38" t="n"/>
      <c r="F86" s="26" t="n"/>
      <c r="G86" s="38">
        <f>IFERROR(VLOOKUP($A126&amp;"_"&amp;$B126,Results_Deltas!$A$2:$P$15000,5,FALSE),"")</f>
        <v/>
      </c>
      <c r="H86" s="38" t="inlineStr">
        <is>
          <t>Blanket (page end)</t>
        </is>
      </c>
      <c r="I86" s="26" t="n"/>
      <c r="J86" s="26" t="n"/>
      <c r="K86" s="26" t="n"/>
      <c r="L86" s="26" t="inlineStr">
        <is>
          <t>NO</t>
        </is>
      </c>
      <c r="M86" s="71" t="n">
        <v>0</v>
      </c>
      <c r="N86" s="76"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EMA_BLANKET_FILTER_MIN_TFS</t>
        </is>
      </c>
      <c r="B87" s="38" t="inlineStr">
        <is>
          <t>2</t>
        </is>
      </c>
      <c r="C87" s="38" t="n"/>
      <c r="D87" s="38" t="inlineStr">
        <is>
          <t>GLOBAL_CHECK</t>
        </is>
      </c>
      <c r="E87" s="38" t="n"/>
      <c r="F87" s="26" t="n"/>
      <c r="G87" s="38">
        <f>IFERROR(VLOOKUP($A127&amp;"_"&amp;$B127,Results_Deltas!$A$2:$P$15000,5,FALSE),"")</f>
        <v/>
      </c>
      <c r="H87" s="38" t="inlineStr">
        <is>
          <t>Blanket (page end)</t>
        </is>
      </c>
      <c r="I87" s="26" t="n"/>
      <c r="J87" s="26" t="n"/>
      <c r="K87" s="26" t="n"/>
      <c r="L87" s="26" t="inlineStr">
        <is>
          <t>NO</t>
        </is>
      </c>
      <c r="M87" s="71" t="n">
        <v>0</v>
      </c>
      <c r="N87" s="76"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EMA_BLANKET_FILTER_MIN_TFS</t>
        </is>
      </c>
      <c r="B88" s="38" t="inlineStr">
        <is>
          <t>1</t>
        </is>
      </c>
      <c r="C88" s="38" t="n"/>
      <c r="D88" s="38" t="inlineStr">
        <is>
          <t>GLOBAL_CHECK</t>
        </is>
      </c>
      <c r="E88" s="38" t="n"/>
      <c r="F88" s="26" t="n"/>
      <c r="G88" s="38">
        <f>IFERROR(VLOOKUP($A128&amp;"_"&amp;$B128,Results_Deltas!$A$2:$P$15000,5,FALSE),"")</f>
        <v/>
      </c>
      <c r="H88" s="38" t="inlineStr">
        <is>
          <t>Blanket (page end)</t>
        </is>
      </c>
      <c r="I88" s="26" t="n"/>
      <c r="J88" s="26" t="n"/>
      <c r="K88" s="26" t="n"/>
      <c r="L88" s="26" t="inlineStr">
        <is>
          <t>NO</t>
        </is>
      </c>
      <c r="M88" s="71" t="n">
        <v>0</v>
      </c>
      <c r="N88" s="76"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EXECUTE_NOW_SINGLE_GATE_ENFORCE</t>
        </is>
      </c>
      <c r="B89" s="38" t="inlineStr">
        <is>
          <t>0.0</t>
        </is>
      </c>
      <c r="C89" s="38" t="n"/>
      <c r="D89" s="38" t="inlineStr">
        <is>
          <t>ENTRY, GLOBAL_CHECK, STOCKS_EXIT</t>
        </is>
      </c>
      <c r="E89" s="38" t="n"/>
      <c r="F89" s="26" t="n"/>
      <c r="G89" s="38">
        <f>IFERROR(VLOOKUP($A129&amp;"_"&amp;$B129,Results_Deltas!$A$2:$P$15000,5,FALSE),"")</f>
        <v/>
      </c>
      <c r="H89" s="38" t="inlineStr">
        <is>
          <t>Blanket (page end)</t>
        </is>
      </c>
      <c r="I89" s="26" t="n"/>
      <c r="J89" s="26" t="n"/>
      <c r="K89" s="26" t="n"/>
      <c r="L89" s="26" t="inlineStr">
        <is>
          <t>NO</t>
        </is>
      </c>
      <c r="M89" s="71" t="n">
        <v>0</v>
      </c>
      <c r="N89" s="76"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EXECUTE_NOW_SINGLE_GATE_ENFORCE</t>
        </is>
      </c>
      <c r="B90" s="38" t="inlineStr">
        <is>
          <t>0.0_ALT</t>
        </is>
      </c>
      <c r="C90" s="38" t="n"/>
      <c r="D90" s="38" t="inlineStr">
        <is>
          <t>ENTRY, GLOBAL_CHECK, STOCKS_EXIT</t>
        </is>
      </c>
      <c r="E90" s="38" t="n"/>
      <c r="F90" s="26" t="n"/>
      <c r="G90" s="38">
        <f>IFERROR(VLOOKUP($A130&amp;"_"&amp;$B130,Results_Deltas!$A$2:$P$15000,5,FALSE),"")</f>
        <v/>
      </c>
      <c r="H90" s="38" t="inlineStr">
        <is>
          <t>Blanket (page end)</t>
        </is>
      </c>
      <c r="I90" s="26" t="n"/>
      <c r="J90" s="26" t="n"/>
      <c r="K90" s="26" t="n"/>
      <c r="L90" s="26" t="inlineStr">
        <is>
          <t>NO</t>
        </is>
      </c>
      <c r="M90" s="71" t="n">
        <v>0</v>
      </c>
      <c r="N90" s="76"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EZ_MANAGE_THROTTLER_RATE</t>
        </is>
      </c>
      <c r="B91" s="38" t="inlineStr">
        <is>
          <t>0.0</t>
        </is>
      </c>
      <c r="C91" s="38" t="n"/>
      <c r="D91" s="38" t="inlineStr">
        <is>
          <t>GLOBAL_CHECK, STOCKS_EXIT</t>
        </is>
      </c>
      <c r="E91" s="38" t="n"/>
      <c r="F91" s="26" t="n"/>
      <c r="G91" s="38">
        <f>IFERROR(VLOOKUP($A131&amp;"_"&amp;$B131,Results_Deltas!$A$2:$P$15000,5,FALSE),"")</f>
        <v/>
      </c>
      <c r="H91" s="38" t="inlineStr">
        <is>
          <t>Blanket (page end)</t>
        </is>
      </c>
      <c r="I91" s="26" t="n"/>
      <c r="J91" s="26" t="n"/>
      <c r="K91" s="26" t="n"/>
      <c r="L91" s="26" t="inlineStr">
        <is>
          <t>NO</t>
        </is>
      </c>
      <c r="M91" s="71" t="n">
        <v>0</v>
      </c>
      <c r="N91" s="76"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EZ_MANAGE_THROTTLER_RATE</t>
        </is>
      </c>
      <c r="B92" s="38" t="inlineStr">
        <is>
          <t>0.0_ALT</t>
        </is>
      </c>
      <c r="C92" s="38" t="n"/>
      <c r="D92" s="38" t="inlineStr">
        <is>
          <t>GLOBAL_CHECK, STOCKS_EXIT</t>
        </is>
      </c>
      <c r="E92" s="38" t="n"/>
      <c r="F92" s="26" t="n"/>
      <c r="G92" s="38">
        <f>IFERROR(VLOOKUP($A132&amp;"_"&amp;$B132,Results_Deltas!$A$2:$P$15000,5,FALSE),"")</f>
        <v/>
      </c>
      <c r="H92" s="38" t="inlineStr">
        <is>
          <t>Blanket (page end)</t>
        </is>
      </c>
      <c r="I92" s="26" t="n"/>
      <c r="J92" s="26" t="n"/>
      <c r="K92" s="26" t="n"/>
      <c r="L92" s="26" t="inlineStr">
        <is>
          <t>NO</t>
        </is>
      </c>
      <c r="M92" s="71" t="n">
        <v>0</v>
      </c>
      <c r="N92" s="76"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FG_FEAR_THRESHOLD</t>
        </is>
      </c>
      <c r="B93" s="40" t="inlineStr">
        <is>
          <t>25</t>
        </is>
      </c>
      <c r="C93" s="38" t="n"/>
      <c r="D93" s="38" t="inlineStr">
        <is>
          <t>GLOBAL_CHECK, STOCKS_EXIT</t>
        </is>
      </c>
      <c r="E93" s="38" t="n"/>
      <c r="F93" s="26" t="n"/>
      <c r="G93" s="38">
        <f>IFERROR(VLOOKUP($A133&amp;"_"&amp;$B133,Results_Deltas!$A$2:$P$15000,5,FALSE),"")</f>
        <v/>
      </c>
      <c r="H93" s="38" t="inlineStr">
        <is>
          <t>Blanket (page end)</t>
        </is>
      </c>
      <c r="I93" s="26" t="n"/>
      <c r="J93" s="26" t="n"/>
      <c r="K93" s="26" t="n"/>
      <c r="L93" s="26" t="inlineStr">
        <is>
          <t>YES</t>
        </is>
      </c>
      <c r="M93" s="71" t="n">
        <v>0</v>
      </c>
      <c r="N93" s="76"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FG_FEAR_THRESHOLD</t>
        </is>
      </c>
      <c r="B94" s="38" t="inlineStr">
        <is>
          <t>31.25</t>
        </is>
      </c>
      <c r="C94" s="38" t="n"/>
      <c r="D94" s="38" t="inlineStr">
        <is>
          <t>GLOBAL_CHECK, STOCKS_EXIT</t>
        </is>
      </c>
      <c r="E94" s="38" t="n"/>
      <c r="F94" s="26" t="n"/>
      <c r="G94" s="38">
        <f>IFERROR(VLOOKUP($A134&amp;"_"&amp;$B134,Results_Deltas!$A$2:$P$15000,5,FALSE),"")</f>
        <v/>
      </c>
      <c r="H94" s="38" t="inlineStr">
        <is>
          <t>Blanket (page end)</t>
        </is>
      </c>
      <c r="I94" s="26" t="n"/>
      <c r="J94" s="26" t="n"/>
      <c r="K94" s="26" t="n"/>
      <c r="L94" s="26" t="inlineStr">
        <is>
          <t>NO</t>
        </is>
      </c>
      <c r="N94" s="76"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FG_FEAR_THRESHOLD</t>
        </is>
      </c>
      <c r="B95" s="38" t="inlineStr">
        <is>
          <t>18.75</t>
        </is>
      </c>
      <c r="C95" s="38" t="n"/>
      <c r="D95" s="38" t="inlineStr">
        <is>
          <t>GLOBAL_CHECK, STOCKS_EXIT</t>
        </is>
      </c>
      <c r="E95" s="38" t="n"/>
      <c r="F95" s="26" t="n"/>
      <c r="G95" s="38">
        <f>IFERROR(VLOOKUP($A135&amp;"_"&amp;$B135,Results_Deltas!$A$2:$P$15000,5,FALSE),"")</f>
        <v/>
      </c>
      <c r="H95" s="38" t="inlineStr">
        <is>
          <t>Blanket (page end)</t>
        </is>
      </c>
      <c r="I95" s="26" t="n"/>
      <c r="J95" s="26" t="n"/>
      <c r="K95" s="26" t="n"/>
      <c r="L95" s="26" t="inlineStr">
        <is>
          <t>NO</t>
        </is>
      </c>
      <c r="N95" s="76"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FG_FEAR_THRESHOLD</t>
        </is>
      </c>
      <c r="B96" s="38" t="inlineStr">
        <is>
          <t>12.5</t>
        </is>
      </c>
      <c r="C96" s="38" t="n"/>
      <c r="D96" s="38" t="inlineStr">
        <is>
          <t>GLOBAL_CHECK, STOCKS_EXIT</t>
        </is>
      </c>
      <c r="E96" s="38" t="n"/>
      <c r="F96" s="26" t="n"/>
      <c r="G96" s="38">
        <f>IFERROR(VLOOKUP($A136&amp;"_"&amp;$B136,Results_Deltas!$A$2:$P$15000,5,FALSE),"")</f>
        <v/>
      </c>
      <c r="H96" s="38" t="inlineStr">
        <is>
          <t>Blanket (page end)</t>
        </is>
      </c>
      <c r="I96" s="26" t="n"/>
      <c r="J96" s="26" t="n"/>
      <c r="K96" s="26" t="n"/>
      <c r="L96" s="26" t="inlineStr">
        <is>
          <t>NO</t>
        </is>
      </c>
      <c r="N96" s="76"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9" t="inlineStr">
        <is>
          <t>FG_GREED_THRESHOLD</t>
        </is>
      </c>
      <c r="B97" s="40" t="inlineStr">
        <is>
          <t>75</t>
        </is>
      </c>
      <c r="C97" s="38" t="n"/>
      <c r="D97" s="38" t="inlineStr">
        <is>
          <t>GLOBAL_CHECK, STOCKS_EXIT</t>
        </is>
      </c>
      <c r="E97" s="38" t="n"/>
      <c r="F97" s="26" t="n"/>
      <c r="G97" s="38">
        <f>IFERROR(VLOOKUP($A137&amp;"_"&amp;$B137,Results_Deltas!$A$2:$P$15000,5,FALSE),"")</f>
        <v/>
      </c>
      <c r="H97" s="38" t="inlineStr">
        <is>
          <t>Blanket (page end)</t>
        </is>
      </c>
      <c r="I97" s="26" t="n"/>
      <c r="J97" s="26" t="n"/>
      <c r="K97" s="26" t="n"/>
      <c r="L97" s="26" t="inlineStr">
        <is>
          <t>YES</t>
        </is>
      </c>
      <c r="N97" s="76"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FG_GREED_THRESHOLD</t>
        </is>
      </c>
      <c r="B98" s="38" t="inlineStr">
        <is>
          <t>93.75</t>
        </is>
      </c>
      <c r="C98" s="38" t="n"/>
      <c r="D98" s="38" t="inlineStr">
        <is>
          <t>GLOBAL_CHECK, STOCKS_EXIT</t>
        </is>
      </c>
      <c r="E98" s="38" t="n"/>
      <c r="F98" s="26" t="n"/>
      <c r="G98" s="38">
        <f>IFERROR(VLOOKUP($A138&amp;"_"&amp;$B138,Results_Deltas!$A$2:$P$15000,5,FALSE),"")</f>
        <v/>
      </c>
      <c r="H98" s="38" t="inlineStr">
        <is>
          <t>Blanket (page end)</t>
        </is>
      </c>
      <c r="I98" s="26" t="n"/>
      <c r="J98" s="26" t="n"/>
      <c r="K98" s="26" t="n"/>
      <c r="L98" s="26" t="inlineStr">
        <is>
          <t>NO</t>
        </is>
      </c>
      <c r="N98" s="76"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FG_GREED_THRESHOLD</t>
        </is>
      </c>
      <c r="B99" s="38" t="inlineStr">
        <is>
          <t>56.25</t>
        </is>
      </c>
      <c r="C99" s="38" t="n"/>
      <c r="D99" s="38" t="inlineStr">
        <is>
          <t>GLOBAL_CHECK, STOCKS_EXIT</t>
        </is>
      </c>
      <c r="E99" s="38" t="n"/>
      <c r="F99" s="26" t="n"/>
      <c r="G99" s="38">
        <f>IFERROR(VLOOKUP($A139&amp;"_"&amp;$B139,Results_Deltas!$A$2:$P$15000,5,FALSE),"")</f>
        <v/>
      </c>
      <c r="H99" s="38" t="inlineStr">
        <is>
          <t>Blanket (page end)</t>
        </is>
      </c>
      <c r="I99" s="26" t="n"/>
      <c r="J99" s="26" t="n"/>
      <c r="K99" s="26" t="n"/>
      <c r="L99" s="26" t="inlineStr">
        <is>
          <t>NO</t>
        </is>
      </c>
      <c r="N99" s="76"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FG_GREED_THRESHOLD</t>
        </is>
      </c>
      <c r="B100" s="38" t="inlineStr">
        <is>
          <t>37.5</t>
        </is>
      </c>
      <c r="C100" s="38" t="n"/>
      <c r="D100" s="38" t="inlineStr">
        <is>
          <t>GLOBAL_CHECK, STOCKS_EXIT</t>
        </is>
      </c>
      <c r="E100" s="38" t="n"/>
      <c r="F100" s="26" t="n"/>
      <c r="G100" s="38">
        <f>IFERROR(VLOOKUP($A140&amp;"_"&amp;$B140,Results_Deltas!$A$2:$P$15000,5,FALSE),"")</f>
        <v/>
      </c>
      <c r="H100" s="38" t="inlineStr">
        <is>
          <t>Blanket (page end)</t>
        </is>
      </c>
      <c r="I100" s="26" t="n"/>
      <c r="J100" s="26" t="n"/>
      <c r="K100" s="26" t="n"/>
      <c r="L100" s="26" t="inlineStr">
        <is>
          <t>NO</t>
        </is>
      </c>
      <c r="N100" s="76"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FUNDING_GATE_FILTER_TF</t>
        </is>
      </c>
      <c r="B101" s="38" t="inlineStr">
        <is>
          <t>OFF</t>
        </is>
      </c>
      <c r="C101" s="38" t="n"/>
      <c r="D101" s="38" t="inlineStr">
        <is>
          <t>GLOBAL_CHECK</t>
        </is>
      </c>
      <c r="E101" s="38" t="n"/>
      <c r="F101" s="26" t="n"/>
      <c r="G101" s="38">
        <f>IFERROR(VLOOKUP($A141&amp;"_"&amp;$B141,Results_Deltas!$A$2:$P$15000,5,FALSE),"")</f>
        <v/>
      </c>
      <c r="H101" s="38" t="inlineStr">
        <is>
          <t>Blanket (page end)</t>
        </is>
      </c>
      <c r="I101" s="26" t="n"/>
      <c r="J101" s="26" t="n"/>
      <c r="K101" s="26" t="n"/>
      <c r="L101" s="26" t="inlineStr">
        <is>
          <t>NO</t>
        </is>
      </c>
      <c r="N101" s="76"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FUNDING_GATE_FILTER_TF</t>
        </is>
      </c>
      <c r="B102" s="38" t="inlineStr">
        <is>
          <t>D</t>
        </is>
      </c>
      <c r="C102" s="38" t="n"/>
      <c r="D102" s="38" t="inlineStr">
        <is>
          <t>GLOBAL_CHECK</t>
        </is>
      </c>
      <c r="E102" s="38" t="n"/>
      <c r="F102" s="26" t="n"/>
      <c r="G102" s="38">
        <f>IFERROR(VLOOKUP($A142&amp;"_"&amp;$B142,Results_Deltas!$A$2:$P$15000,5,FALSE),"")</f>
        <v/>
      </c>
      <c r="H102" s="38" t="inlineStr">
        <is>
          <t>Blanket (page end)</t>
        </is>
      </c>
      <c r="I102" s="26" t="n"/>
      <c r="J102" s="26" t="n"/>
      <c r="K102" s="26" t="n"/>
      <c r="L102" s="26" t="inlineStr">
        <is>
          <t>NO</t>
        </is>
      </c>
      <c r="N102" s="76"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FUNDING_GATE_FILTER_TF</t>
        </is>
      </c>
      <c r="B103" s="38" t="inlineStr">
        <is>
          <t>4h</t>
        </is>
      </c>
      <c r="C103" s="38" t="n"/>
      <c r="D103" s="38" t="inlineStr">
        <is>
          <t>GLOBAL_CHECK</t>
        </is>
      </c>
      <c r="E103" s="38" t="n"/>
      <c r="F103" s="26" t="n"/>
      <c r="G103" s="38">
        <f>IFERROR(VLOOKUP($A143&amp;"_"&amp;$B143,Results_Deltas!$A$2:$P$15000,5,FALSE),"")</f>
        <v/>
      </c>
      <c r="H103" s="38" t="inlineStr">
        <is>
          <t>Blanket (page end)</t>
        </is>
      </c>
      <c r="I103" s="26" t="n"/>
      <c r="J103" s="26" t="n"/>
      <c r="K103" s="26" t="n"/>
      <c r="L103" s="26" t="inlineStr">
        <is>
          <t>NO</t>
        </is>
      </c>
      <c r="N103" s="76"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FUNDING_GATE_FILTER_TF</t>
        </is>
      </c>
      <c r="B104" s="38" t="inlineStr">
        <is>
          <t>1h</t>
        </is>
      </c>
      <c r="C104" s="38" t="n"/>
      <c r="D104" s="38" t="inlineStr">
        <is>
          <t>GLOBAL_CHECK</t>
        </is>
      </c>
      <c r="E104" s="38" t="n"/>
      <c r="F104" s="26" t="n"/>
      <c r="G104" s="38">
        <f>IFERROR(VLOOKUP($A144&amp;"_"&amp;$B144,Results_Deltas!$A$2:$P$15000,5,FALSE),"")</f>
        <v/>
      </c>
      <c r="H104" s="38" t="inlineStr">
        <is>
          <t>Blanket (page end)</t>
        </is>
      </c>
      <c r="I104" s="26" t="n"/>
      <c r="J104" s="26" t="n"/>
      <c r="K104" s="26" t="n"/>
      <c r="L104" s="26" t="inlineStr">
        <is>
          <t>NO</t>
        </is>
      </c>
      <c r="N104" s="76"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9" t="inlineStr">
        <is>
          <t>FUNDING_GATE_FILTER_TF</t>
        </is>
      </c>
      <c r="B105" s="40" t="inlineStr">
        <is>
          <t>15m</t>
        </is>
      </c>
      <c r="C105" s="38" t="n"/>
      <c r="D105" s="38" t="inlineStr">
        <is>
          <t>GLOBAL_CHECK</t>
        </is>
      </c>
      <c r="E105" s="38" t="n"/>
      <c r="F105" s="26" t="n"/>
      <c r="G105" s="38">
        <f>IFERROR(VLOOKUP($A145&amp;"_"&amp;$B145,Results_Deltas!$A$2:$P$15000,5,FALSE),"")</f>
        <v/>
      </c>
      <c r="H105" s="38" t="inlineStr">
        <is>
          <t>Blanket (page end)</t>
        </is>
      </c>
      <c r="I105" s="26" t="n"/>
      <c r="J105" s="26" t="n"/>
      <c r="K105" s="26" t="n"/>
      <c r="L105" s="26" t="inlineStr">
        <is>
          <t>YES</t>
        </is>
      </c>
      <c r="N105" s="76"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FUNDING_GATE_LONG_MAX</t>
        </is>
      </c>
      <c r="B106" s="38" t="inlineStr">
        <is>
          <t>0.0</t>
        </is>
      </c>
      <c r="C106" s="38" t="n"/>
      <c r="D106" s="38" t="inlineStr">
        <is>
          <t>ENTRY, GLOBAL_CHECK, STOCKS_EXIT</t>
        </is>
      </c>
      <c r="E106" s="38" t="n"/>
      <c r="F106" s="26" t="n"/>
      <c r="G106" s="38">
        <f>IFERROR(VLOOKUP($A146&amp;"_"&amp;$B146,Results_Deltas!$A$2:$P$15000,5,FALSE),"")</f>
        <v/>
      </c>
      <c r="H106" s="38" t="inlineStr">
        <is>
          <t>Blanket (page end)</t>
        </is>
      </c>
      <c r="I106" s="26" t="n"/>
      <c r="J106" s="26" t="n"/>
      <c r="K106" s="26" t="n"/>
      <c r="L106" s="26" t="inlineStr">
        <is>
          <t>NO</t>
        </is>
      </c>
      <c r="N106" s="76"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FUNDING_GATE_LONG_MAX</t>
        </is>
      </c>
      <c r="B107" s="38" t="inlineStr">
        <is>
          <t>0.0_ALT</t>
        </is>
      </c>
      <c r="C107" s="38" t="n"/>
      <c r="D107" s="38" t="inlineStr">
        <is>
          <t>ENTRY, GLOBAL_CHECK, STOCKS_EXIT</t>
        </is>
      </c>
      <c r="E107" s="38" t="n"/>
      <c r="F107" s="26" t="n"/>
      <c r="G107" s="38">
        <f>IFERROR(VLOOKUP($A147&amp;"_"&amp;$B147,Results_Deltas!$A$2:$P$15000,5,FALSE),"")</f>
        <v/>
      </c>
      <c r="H107" s="38" t="inlineStr">
        <is>
          <t>Blanket (page end)</t>
        </is>
      </c>
      <c r="I107" s="26" t="n"/>
      <c r="J107" s="26" t="n"/>
      <c r="K107" s="26" t="n"/>
      <c r="L107" s="26" t="inlineStr">
        <is>
          <t>NO</t>
        </is>
      </c>
      <c r="N107" s="76"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FUNDING_GATE_MTF_REQUIRED</t>
        </is>
      </c>
      <c r="B108" s="38" t="inlineStr">
        <is>
          <t>0.0</t>
        </is>
      </c>
      <c r="C108" s="38" t="n"/>
      <c r="D108" s="38" t="inlineStr">
        <is>
          <t>ENTRY, GLOBAL_CHECK, STOCKS_EXIT</t>
        </is>
      </c>
      <c r="E108" s="38" t="n"/>
      <c r="F108" s="26" t="n"/>
      <c r="G108" s="38">
        <f>IFERROR(VLOOKUP($A148&amp;"_"&amp;$B148,Results_Deltas!$A$2:$P$15000,5,FALSE),"")</f>
        <v/>
      </c>
      <c r="H108" s="38" t="inlineStr">
        <is>
          <t>Blanket (page end)</t>
        </is>
      </c>
      <c r="I108" s="26" t="n"/>
      <c r="J108" s="26" t="n"/>
      <c r="K108" s="26" t="n"/>
      <c r="L108" s="26" t="inlineStr">
        <is>
          <t>NO</t>
        </is>
      </c>
      <c r="N108" s="76"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FUNDING_GATE_MTF_REQUIRED</t>
        </is>
      </c>
      <c r="B109" s="38" t="inlineStr">
        <is>
          <t>0.0_ALT</t>
        </is>
      </c>
      <c r="C109" s="38" t="n"/>
      <c r="D109" s="38" t="inlineStr">
        <is>
          <t>ENTRY, GLOBAL_CHECK, STOCKS_EXIT</t>
        </is>
      </c>
      <c r="E109" s="38" t="n"/>
      <c r="F109" s="26" t="n"/>
      <c r="G109" s="38">
        <f>IFERROR(VLOOKUP($A149&amp;"_"&amp;$B149,Results_Deltas!$A$2:$P$15000,5,FALSE),"")</f>
        <v/>
      </c>
      <c r="H109" s="38" t="inlineStr">
        <is>
          <t>Blanket (page end)</t>
        </is>
      </c>
      <c r="I109" s="26" t="n"/>
      <c r="J109" s="26" t="n"/>
      <c r="K109" s="26" t="n"/>
      <c r="L109" s="26" t="inlineStr">
        <is>
          <t>NO</t>
        </is>
      </c>
      <c r="N109" s="76"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FUNDING_GATE_SHORT_MIN</t>
        </is>
      </c>
      <c r="B110" s="38" t="inlineStr">
        <is>
          <t>0.0</t>
        </is>
      </c>
      <c r="C110" s="38" t="n"/>
      <c r="D110" s="38" t="inlineStr">
        <is>
          <t>ENTRY, GLOBAL_CHECK, STOCKS_EXIT</t>
        </is>
      </c>
      <c r="E110" s="38" t="n"/>
      <c r="F110" s="26" t="n"/>
      <c r="G110" s="38">
        <f>IFERROR(VLOOKUP($A150&amp;"_"&amp;$B150,Results_Deltas!$A$2:$P$15000,5,FALSE),"")</f>
        <v/>
      </c>
      <c r="H110" s="38" t="inlineStr">
        <is>
          <t>Blanket (page end)</t>
        </is>
      </c>
      <c r="I110" s="26" t="n"/>
      <c r="J110" s="26" t="n"/>
      <c r="K110" s="26" t="n"/>
      <c r="L110" s="26" t="inlineStr">
        <is>
          <t>NO</t>
        </is>
      </c>
      <c r="N110" s="76"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FUNDING_GATE_SHORT_MIN</t>
        </is>
      </c>
      <c r="B111" s="38" t="inlineStr">
        <is>
          <t>0.0_ALT</t>
        </is>
      </c>
      <c r="C111" s="38" t="n"/>
      <c r="D111" s="38" t="inlineStr">
        <is>
          <t>ENTRY, GLOBAL_CHECK, STOCKS_EXIT</t>
        </is>
      </c>
      <c r="E111" s="38" t="n"/>
      <c r="F111" s="26" t="n"/>
      <c r="G111" s="38">
        <f>IFERROR(VLOOKUP($A151&amp;"_"&amp;$B151,Results_Deltas!$A$2:$P$15000,5,FALSE),"")</f>
        <v/>
      </c>
      <c r="H111" s="38" t="inlineStr">
        <is>
          <t>Blanket (page end)</t>
        </is>
      </c>
      <c r="I111" s="26" t="n"/>
      <c r="J111" s="26" t="n"/>
      <c r="K111" s="26" t="n"/>
      <c r="L111" s="26" t="inlineStr">
        <is>
          <t>NO</t>
        </is>
      </c>
      <c r="N111" s="76"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GOLDEN_RULE_BASE_USD</t>
        </is>
      </c>
      <c r="B112" s="38" t="inlineStr">
        <is>
          <t>0.0</t>
        </is>
      </c>
      <c r="C112" s="38" t="n"/>
      <c r="D112" s="38" t="inlineStr">
        <is>
          <t>GLOBAL_CHECK, STOCKS_EXIT</t>
        </is>
      </c>
      <c r="E112" s="38" t="n"/>
      <c r="F112" s="26" t="n"/>
      <c r="G112" s="38">
        <f>IFERROR(VLOOKUP($A152&amp;"_"&amp;$B152,Results_Deltas!$A$2:$P$15000,5,FALSE),"")</f>
        <v/>
      </c>
      <c r="H112" s="38" t="inlineStr">
        <is>
          <t>Blanket (page end)</t>
        </is>
      </c>
      <c r="I112" s="26" t="n"/>
      <c r="J112" s="26" t="n"/>
      <c r="K112" s="26" t="n"/>
      <c r="L112" s="26" t="inlineStr">
        <is>
          <t>NO</t>
        </is>
      </c>
      <c r="N112" s="76"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GOLDEN_RULE_BASE_USD</t>
        </is>
      </c>
      <c r="B113" s="38" t="inlineStr">
        <is>
          <t>0.0_ALT</t>
        </is>
      </c>
      <c r="C113" s="38" t="n"/>
      <c r="D113" s="38" t="inlineStr">
        <is>
          <t>GLOBAL_CHECK, STOCKS_EXIT</t>
        </is>
      </c>
      <c r="E113" s="38" t="n"/>
      <c r="F113" s="26" t="n"/>
      <c r="G113" s="38">
        <f>IFERROR(VLOOKUP($A153&amp;"_"&amp;$B153,Results_Deltas!$A$2:$P$15000,5,FALSE),"")</f>
        <v/>
      </c>
      <c r="H113" s="38" t="inlineStr">
        <is>
          <t>Blanket (page end)</t>
        </is>
      </c>
      <c r="I113" s="26" t="n"/>
      <c r="J113" s="26" t="n"/>
      <c r="K113" s="26" t="n"/>
      <c r="L113" s="26" t="inlineStr">
        <is>
          <t>NO</t>
        </is>
      </c>
      <c r="N113" s="76"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GR_FILTER_ALL_ENTRIES</t>
        </is>
      </c>
      <c r="B114" s="38" t="inlineStr">
        <is>
          <t>0.0</t>
        </is>
      </c>
      <c r="C114" s="38" t="n"/>
      <c r="D114" s="38" t="inlineStr">
        <is>
          <t>GLOBAL_CHECK, STOCKS_EXIT</t>
        </is>
      </c>
      <c r="E114" s="38" t="n"/>
      <c r="F114" s="26" t="n"/>
      <c r="G114" s="38">
        <f>IFERROR(VLOOKUP($A154&amp;"_"&amp;$B154,Results_Deltas!$A$2:$P$15000,5,FALSE),"")</f>
        <v/>
      </c>
      <c r="H114" s="38" t="inlineStr">
        <is>
          <t>Blanket (page end)</t>
        </is>
      </c>
      <c r="I114" s="26" t="n"/>
      <c r="J114" s="26" t="n"/>
      <c r="K114" s="26" t="n"/>
      <c r="L114" s="26" t="inlineStr">
        <is>
          <t>NO</t>
        </is>
      </c>
      <c r="N114" s="76"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GR_FILTER_ALL_ENTRIES</t>
        </is>
      </c>
      <c r="B115" s="38" t="inlineStr">
        <is>
          <t>0.0_ALT</t>
        </is>
      </c>
      <c r="C115" s="38" t="n"/>
      <c r="D115" s="38" t="inlineStr">
        <is>
          <t>GLOBAL_CHECK, STOCKS_EXIT</t>
        </is>
      </c>
      <c r="E115" s="38" t="n"/>
      <c r="F115" s="26" t="n"/>
      <c r="G115" s="38">
        <f>IFERROR(VLOOKUP($A155&amp;"_"&amp;$B155,Results_Deltas!$A$2:$P$15000,5,FALSE),"")</f>
        <v/>
      </c>
      <c r="H115" s="38" t="inlineStr">
        <is>
          <t>Blanket (page end)</t>
        </is>
      </c>
      <c r="I115" s="26" t="n"/>
      <c r="J115" s="26" t="n"/>
      <c r="K115" s="26" t="n"/>
      <c r="L115" s="26" t="inlineStr">
        <is>
          <t>NO</t>
        </is>
      </c>
      <c r="N115" s="76"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9" t="inlineStr">
        <is>
          <t>GR_FILTER_VEC_ENABLED</t>
        </is>
      </c>
      <c r="B116" s="40" t="inlineStr">
        <is>
          <t>False</t>
        </is>
      </c>
      <c r="C116" s="38" t="n"/>
      <c r="D116" s="38" t="inlineStr">
        <is>
          <t>GLOBAL_CHECK</t>
        </is>
      </c>
      <c r="E116" s="38" t="n"/>
      <c r="F116" s="26" t="n"/>
      <c r="G116" s="38">
        <f>IFERROR(VLOOKUP($A156&amp;"_"&amp;$B156,Results_Deltas!$A$2:$P$15000,5,FALSE),"")</f>
        <v/>
      </c>
      <c r="H116" s="38" t="inlineStr">
        <is>
          <t>Blanket (page end)</t>
        </is>
      </c>
      <c r="I116" s="26" t="n"/>
      <c r="J116" s="26" t="n"/>
      <c r="K116" s="26" t="n"/>
      <c r="L116" s="26" t="inlineStr">
        <is>
          <t>NO</t>
        </is>
      </c>
      <c r="N116" s="76"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GR_FILTER_VEC_ENABLED</t>
        </is>
      </c>
      <c r="B117" s="38" t="inlineStr">
        <is>
          <t>True</t>
        </is>
      </c>
      <c r="C117" s="38" t="n"/>
      <c r="D117" s="38" t="inlineStr">
        <is>
          <t>GLOBAL_CHECK</t>
        </is>
      </c>
      <c r="E117" s="38" t="n"/>
      <c r="F117" s="26" t="n"/>
      <c r="G117" s="38">
        <f>IFERROR(VLOOKUP($A157&amp;"_"&amp;$B157,Results_Deltas!$A$2:$P$15000,5,FALSE),"")</f>
        <v/>
      </c>
      <c r="H117" s="38" t="inlineStr">
        <is>
          <t>Blanket (page end)</t>
        </is>
      </c>
      <c r="I117" s="26" t="n"/>
      <c r="J117" s="26" t="n"/>
      <c r="K117" s="26" t="n"/>
      <c r="L117" s="26" t="inlineStr">
        <is>
          <t>NO</t>
        </is>
      </c>
      <c r="N117" s="76"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GR_FILTER_VEC_MIN_TFS</t>
        </is>
      </c>
      <c r="B118" s="38" t="inlineStr">
        <is>
          <t>0</t>
        </is>
      </c>
      <c r="C118" s="38" t="n"/>
      <c r="D118" s="38" t="inlineStr">
        <is>
          <t>GLOBAL_CHECK</t>
        </is>
      </c>
      <c r="E118" s="38" t="n"/>
      <c r="F118" s="26" t="n"/>
      <c r="G118" s="38">
        <f>IFERROR(VLOOKUP($A158&amp;"_"&amp;$B158,Results_Deltas!$A$2:$P$15000,5,FALSE),"")</f>
        <v/>
      </c>
      <c r="H118" s="38" t="inlineStr">
        <is>
          <t>Blanket (page end)</t>
        </is>
      </c>
      <c r="I118" s="26" t="n"/>
      <c r="J118" s="26" t="n"/>
      <c r="K118" s="26" t="n"/>
      <c r="L118" s="26" t="inlineStr">
        <is>
          <t>NO</t>
        </is>
      </c>
      <c r="N118" s="76"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GR_FILTER_VEC_MIN_TFS</t>
        </is>
      </c>
      <c r="B119" s="40" t="inlineStr">
        <is>
          <t>2</t>
        </is>
      </c>
      <c r="C119" s="38" t="n"/>
      <c r="D119" s="38" t="inlineStr">
        <is>
          <t>GLOBAL_CHECK</t>
        </is>
      </c>
      <c r="E119" s="38" t="n"/>
      <c r="F119" s="26" t="n"/>
      <c r="G119" s="38">
        <f>IFERROR(VLOOKUP($A159&amp;"_"&amp;$B159,Results_Deltas!$A$2:$P$15000,5,FALSE),"")</f>
        <v/>
      </c>
      <c r="H119" s="38" t="inlineStr">
        <is>
          <t>Blanket (page end)</t>
        </is>
      </c>
      <c r="I119" s="26" t="n"/>
      <c r="J119" s="26" t="n"/>
      <c r="K119" s="26" t="n"/>
      <c r="L119" s="26" t="inlineStr">
        <is>
          <t>YES</t>
        </is>
      </c>
      <c r="N119" s="76"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GR_FILTER_VEC_MIN_TFS</t>
        </is>
      </c>
      <c r="B120" s="38" t="inlineStr">
        <is>
          <t>1</t>
        </is>
      </c>
      <c r="C120" s="38" t="n"/>
      <c r="D120" s="38" t="inlineStr">
        <is>
          <t>GLOBAL_CHECK</t>
        </is>
      </c>
      <c r="E120" s="38" t="n"/>
      <c r="F120" s="26" t="n"/>
      <c r="G120" s="38">
        <f>IFERROR(VLOOKUP($A160&amp;"_"&amp;$B160,Results_Deltas!$A$2:$P$15000,5,FALSE),"")</f>
        <v/>
      </c>
      <c r="H120" s="38" t="inlineStr">
        <is>
          <t>Blanket (page end)</t>
        </is>
      </c>
      <c r="I120" s="26" t="n"/>
      <c r="J120" s="26" t="n"/>
      <c r="K120" s="26" t="n"/>
      <c r="L120" s="26" t="inlineStr">
        <is>
          <t>NO</t>
        </is>
      </c>
      <c r="N120" s="76"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HA_WICK_QUALITY_ENABLED</t>
        </is>
      </c>
      <c r="B121" s="40" t="inlineStr">
        <is>
          <t>False</t>
        </is>
      </c>
      <c r="C121" s="38" t="n"/>
      <c r="D121" s="38" t="inlineStr">
        <is>
          <t>ENTRY, GLOBAL_CHECK, STOCKS_EXIT</t>
        </is>
      </c>
      <c r="E121" s="38" t="n"/>
      <c r="F121" s="26" t="n"/>
      <c r="G121" s="38">
        <f>IFERROR(VLOOKUP($A161&amp;"_"&amp;$B161,Results_Deltas!$A$2:$P$15000,5,FALSE),"")</f>
        <v/>
      </c>
      <c r="H121" s="38" t="inlineStr">
        <is>
          <t>Blanket (page end)</t>
        </is>
      </c>
      <c r="I121" s="26" t="n"/>
      <c r="J121" s="26" t="n"/>
      <c r="K121" s="26" t="n"/>
      <c r="L121" s="26" t="inlineStr">
        <is>
          <t>NO</t>
        </is>
      </c>
      <c r="N121" s="76"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HA_WICK_QUALITY_ENABLED</t>
        </is>
      </c>
      <c r="B122" s="38" t="inlineStr">
        <is>
          <t>True</t>
        </is>
      </c>
      <c r="C122" s="38" t="n"/>
      <c r="D122" s="38" t="inlineStr">
        <is>
          <t>ENTRY, GLOBAL_CHECK, STOCKS_EXIT</t>
        </is>
      </c>
      <c r="E122" s="38" t="n"/>
      <c r="F122" s="26" t="n"/>
      <c r="G122" s="38">
        <f>IFERROR(VLOOKUP($A162&amp;"_"&amp;$B162,Results_Deltas!$A$2:$P$15000,5,FALSE),"")</f>
        <v/>
      </c>
      <c r="H122" s="38" t="inlineStr">
        <is>
          <t>Blanket (page end)</t>
        </is>
      </c>
      <c r="I122" s="26" t="n"/>
      <c r="J122" s="26" t="n"/>
      <c r="K122" s="26" t="n"/>
      <c r="L122" s="26" t="inlineStr">
        <is>
          <t>YES</t>
        </is>
      </c>
      <c r="N122" s="76"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HA_WICK_QUALITY_SCORE</t>
        </is>
      </c>
      <c r="B123" s="40" t="inlineStr">
        <is>
          <t>15</t>
        </is>
      </c>
      <c r="C123" s="38" t="n"/>
      <c r="D123" s="38" t="inlineStr">
        <is>
          <t>ENTRY, GLOBAL_CHECK, STOCKS_EXIT</t>
        </is>
      </c>
      <c r="E123" s="38" t="n"/>
      <c r="F123" s="26" t="n"/>
      <c r="G123" s="38">
        <f>IFERROR(VLOOKUP($A163&amp;"_"&amp;$B163,Results_Deltas!$A$2:$P$15000,5,FALSE),"")</f>
        <v/>
      </c>
      <c r="H123" s="38" t="inlineStr">
        <is>
          <t>Blanket (page end)</t>
        </is>
      </c>
      <c r="I123" s="26" t="n"/>
      <c r="J123" s="26" t="n"/>
      <c r="K123" s="26" t="n"/>
      <c r="L123" s="26" t="inlineStr">
        <is>
          <t>NO</t>
        </is>
      </c>
      <c r="N123" s="76"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HA_WICK_QUALITY_SCORE</t>
        </is>
      </c>
      <c r="B124" s="38" t="inlineStr">
        <is>
          <t>15_ALT</t>
        </is>
      </c>
      <c r="C124" s="38" t="n"/>
      <c r="D124" s="38" t="inlineStr">
        <is>
          <t>ENTRY, GLOBAL_CHECK, STOCKS_EXIT</t>
        </is>
      </c>
      <c r="E124" s="38" t="n"/>
      <c r="F124" s="26" t="n"/>
      <c r="G124" s="38">
        <f>IFERROR(VLOOKUP($A164&amp;"_"&amp;$B164,Results_Deltas!$A$2:$P$15000,5,FALSE),"")</f>
        <v/>
      </c>
      <c r="H124" s="38" t="inlineStr">
        <is>
          <t>Blanket (page end)</t>
        </is>
      </c>
      <c r="I124" s="26" t="n"/>
      <c r="J124" s="26" t="n"/>
      <c r="K124" s="26" t="n"/>
      <c r="L124" s="26" t="inlineStr">
        <is>
          <t>YES</t>
        </is>
      </c>
      <c r="N124" s="76"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HA_WICK_QUALITY_TF</t>
        </is>
      </c>
      <c r="B125" s="38" t="inlineStr">
        <is>
          <t>OFF</t>
        </is>
      </c>
      <c r="C125" s="38" t="n"/>
      <c r="D125" s="38" t="inlineStr">
        <is>
          <t>ENTRY, GLOBAL_CHECK, STOCKS_EXIT</t>
        </is>
      </c>
      <c r="E125" s="38" t="n"/>
      <c r="F125" s="26" t="n"/>
      <c r="G125" s="38">
        <f>IFERROR(VLOOKUP($A165&amp;"_"&amp;$B165,Results_Deltas!$A$2:$P$15000,5,FALSE),"")</f>
        <v/>
      </c>
      <c r="H125" s="38" t="inlineStr">
        <is>
          <t>Blanket (page end)</t>
        </is>
      </c>
      <c r="I125" s="26" t="n"/>
      <c r="J125" s="26" t="n"/>
      <c r="K125" s="26" t="n"/>
      <c r="L125" s="26" t="inlineStr">
        <is>
          <t>NO</t>
        </is>
      </c>
      <c r="N125" s="76"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HA_WICK_QUALITY_TF</t>
        </is>
      </c>
      <c r="B126" s="38" t="inlineStr">
        <is>
          <t>D</t>
        </is>
      </c>
      <c r="C126" s="38" t="n"/>
      <c r="D126" s="38" t="inlineStr">
        <is>
          <t>ENTRY, GLOBAL_CHECK, STOCKS_EXIT</t>
        </is>
      </c>
      <c r="E126" s="38" t="n"/>
      <c r="F126" s="26" t="n"/>
      <c r="G126" s="38">
        <f>IFERROR(VLOOKUP($A166&amp;"_"&amp;$B166,Results_Deltas!$A$2:$P$15000,5,FALSE),"")</f>
        <v/>
      </c>
      <c r="H126" s="38" t="inlineStr">
        <is>
          <t>Blanket (page end)</t>
        </is>
      </c>
      <c r="I126" s="26" t="n"/>
      <c r="J126" s="26" t="n"/>
      <c r="K126" s="26" t="n"/>
      <c r="L126" s="26" t="inlineStr">
        <is>
          <t>NO</t>
        </is>
      </c>
      <c r="N126" s="76"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HA_WICK_QUALITY_TF</t>
        </is>
      </c>
      <c r="B127" s="38" t="inlineStr">
        <is>
          <t>4h</t>
        </is>
      </c>
      <c r="C127" s="38" t="n"/>
      <c r="D127" s="38" t="inlineStr">
        <is>
          <t>ENTRY, GLOBAL_CHECK, STOCKS_EXIT</t>
        </is>
      </c>
      <c r="E127" s="38" t="n"/>
      <c r="F127" s="26" t="n"/>
      <c r="G127" s="38">
        <f>IFERROR(VLOOKUP($A167&amp;"_"&amp;$B167,Results_Deltas!$A$2:$P$15000,5,FALSE),"")</f>
        <v/>
      </c>
      <c r="H127" s="38" t="inlineStr">
        <is>
          <t>Blanket (page end)</t>
        </is>
      </c>
      <c r="I127" s="26" t="n"/>
      <c r="J127" s="26" t="n"/>
      <c r="K127" s="26" t="n"/>
      <c r="L127" s="26" t="inlineStr">
        <is>
          <t>NO</t>
        </is>
      </c>
      <c r="N127" s="76"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HA_WICK_QUALITY_TF</t>
        </is>
      </c>
      <c r="B128" s="40" t="inlineStr">
        <is>
          <t>1h</t>
        </is>
      </c>
      <c r="C128" s="38" t="n"/>
      <c r="D128" s="38" t="inlineStr">
        <is>
          <t>ENTRY, GLOBAL_CHECK, STOCKS_EXIT</t>
        </is>
      </c>
      <c r="E128" s="38" t="n"/>
      <c r="F128" s="26" t="n"/>
      <c r="G128" s="38">
        <f>IFERROR(VLOOKUP($A168&amp;"_"&amp;$B168,Results_Deltas!$A$2:$P$15000,5,FALSE),"")</f>
        <v/>
      </c>
      <c r="H128" s="38" t="inlineStr">
        <is>
          <t>Blanket (page end)</t>
        </is>
      </c>
      <c r="I128" s="26" t="n"/>
      <c r="J128" s="26" t="n"/>
      <c r="K128" s="26" t="n"/>
      <c r="L128" s="26" t="inlineStr">
        <is>
          <t>NO</t>
        </is>
      </c>
      <c r="N128" s="76"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HA_WICK_QUALITY_TF</t>
        </is>
      </c>
      <c r="B129" s="38" t="inlineStr">
        <is>
          <t>15m</t>
        </is>
      </c>
      <c r="C129" s="38" t="n"/>
      <c r="D129" s="38" t="inlineStr">
        <is>
          <t>ENTRY, GLOBAL_CHECK, STOCKS_EXIT</t>
        </is>
      </c>
      <c r="E129" s="38" t="n"/>
      <c r="F129" s="26" t="n"/>
      <c r="G129" s="38">
        <f>IFERROR(VLOOKUP($A169&amp;"_"&amp;$B169,Results_Deltas!$A$2:$P$15000,5,FALSE),"")</f>
        <v/>
      </c>
      <c r="H129" s="38" t="inlineStr">
        <is>
          <t>Blanket (page end)</t>
        </is>
      </c>
      <c r="I129" s="26" t="n"/>
      <c r="J129" s="26" t="n"/>
      <c r="K129" s="26" t="n"/>
      <c r="L129" s="26" t="inlineStr">
        <is>
          <t>YES</t>
        </is>
      </c>
      <c r="N129" s="76"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HLR_SMA_BAND_PCT</t>
        </is>
      </c>
      <c r="B130" s="38" t="inlineStr">
        <is>
          <t>0</t>
        </is>
      </c>
      <c r="C130" s="38" t="n"/>
      <c r="D130" s="38" t="inlineStr">
        <is>
          <t>ENTRY, GLOBAL_CHECK, STOCKS_EXIT</t>
        </is>
      </c>
      <c r="E130" s="38" t="n"/>
      <c r="F130" s="26" t="n"/>
      <c r="G130" s="38">
        <f>IFERROR(VLOOKUP($A170&amp;"_"&amp;$B170,Results_Deltas!$A$2:$P$15000,5,FALSE),"")</f>
        <v/>
      </c>
      <c r="H130" s="38" t="inlineStr">
        <is>
          <t>Blanket (page end)</t>
        </is>
      </c>
      <c r="I130" s="26" t="n"/>
      <c r="J130" s="26" t="n"/>
      <c r="K130" s="26" t="n"/>
      <c r="L130" s="26" t="inlineStr">
        <is>
          <t>NO</t>
        </is>
      </c>
      <c r="N130" s="76"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HLR_SMA_BAND_PCT</t>
        </is>
      </c>
      <c r="B131" s="38" t="inlineStr">
        <is>
          <t>2.0</t>
        </is>
      </c>
      <c r="C131" s="38" t="n"/>
      <c r="D131" s="38" t="inlineStr">
        <is>
          <t>ENTRY, GLOBAL_CHECK, STOCKS_EXIT</t>
        </is>
      </c>
      <c r="E131" s="38" t="n"/>
      <c r="F131" s="26" t="n"/>
      <c r="G131" s="38">
        <f>IFERROR(VLOOKUP($A171&amp;"_"&amp;$B171,Results_Deltas!$A$2:$P$15000,5,FALSE),"")</f>
        <v/>
      </c>
      <c r="H131" s="38" t="inlineStr">
        <is>
          <t>Blanket (page end)</t>
        </is>
      </c>
      <c r="I131" s="26" t="n"/>
      <c r="J131" s="26" t="n"/>
      <c r="K131" s="26" t="n"/>
      <c r="L131" s="26" t="inlineStr">
        <is>
          <t>NO</t>
        </is>
      </c>
      <c r="N131" s="76"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HLR_SMA_BAND_PCT</t>
        </is>
      </c>
      <c r="B132" s="38" t="inlineStr">
        <is>
          <t>1.0</t>
        </is>
      </c>
      <c r="C132" s="38" t="n"/>
      <c r="D132" s="38" t="inlineStr">
        <is>
          <t>ENTRY, GLOBAL_CHECK, STOCKS_EXIT</t>
        </is>
      </c>
      <c r="E132" s="38" t="n"/>
      <c r="F132" s="26" t="n"/>
      <c r="G132" s="38">
        <f>IFERROR(VLOOKUP($A172&amp;"_"&amp;$B172,Results_Deltas!$A$2:$P$15000,5,FALSE),"")</f>
        <v/>
      </c>
      <c r="H132" s="38" t="inlineStr">
        <is>
          <t>Blanket (page end)</t>
        </is>
      </c>
      <c r="I132" s="26" t="n"/>
      <c r="J132" s="26" t="n"/>
      <c r="K132" s="26" t="n"/>
      <c r="L132" s="26" t="inlineStr">
        <is>
          <t>NO</t>
        </is>
      </c>
      <c r="N132" s="76"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HLR_SMA_BAND_PCT</t>
        </is>
      </c>
      <c r="B133" s="38" t="inlineStr">
        <is>
          <t>0.5</t>
        </is>
      </c>
      <c r="C133" s="38" t="n"/>
      <c r="D133" s="38" t="inlineStr">
        <is>
          <t>ENTRY, GLOBAL_CHECK, STOCKS_EXIT</t>
        </is>
      </c>
      <c r="E133" s="38" t="n"/>
      <c r="F133" s="26" t="n"/>
      <c r="G133" s="38">
        <f>IFERROR(VLOOKUP($A173&amp;"_"&amp;$B173,Results_Deltas!$A$2:$P$15000,5,FALSE),"")</f>
        <v/>
      </c>
      <c r="H133" s="38" t="inlineStr">
        <is>
          <t>Blanket (page end)</t>
        </is>
      </c>
      <c r="I133" s="26" t="n"/>
      <c r="J133" s="26" t="n"/>
      <c r="K133" s="26" t="n"/>
      <c r="L133" s="26" t="inlineStr">
        <is>
          <t>NO</t>
        </is>
      </c>
      <c r="N133" s="76"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HLR_TOP_MIN_TFS</t>
        </is>
      </c>
      <c r="B134" s="38" t="inlineStr">
        <is>
          <t>0</t>
        </is>
      </c>
      <c r="C134" s="38" t="n"/>
      <c r="D134" s="38" t="inlineStr">
        <is>
          <t>GLOBAL_CHECK, REENTRY, STOCKS_EXIT</t>
        </is>
      </c>
      <c r="E134" s="38" t="n"/>
      <c r="F134" s="26" t="n"/>
      <c r="G134" s="38">
        <f>IFERROR(VLOOKUP($A174&amp;"_"&amp;$B174,Results_Deltas!$A$2:$P$15000,5,FALSE),"")</f>
        <v/>
      </c>
      <c r="H134" s="38" t="inlineStr">
        <is>
          <t>Blanket (page end)</t>
        </is>
      </c>
      <c r="I134" s="26" t="n"/>
      <c r="J134" s="26" t="n"/>
      <c r="K134" s="26" t="n"/>
      <c r="L134" s="26" t="inlineStr">
        <is>
          <t>NO</t>
        </is>
      </c>
      <c r="N134" s="76"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HLR_TOP_MIN_TFS</t>
        </is>
      </c>
      <c r="B135" s="40" t="inlineStr">
        <is>
          <t>2</t>
        </is>
      </c>
      <c r="C135" s="38" t="n"/>
      <c r="D135" s="38" t="inlineStr">
        <is>
          <t>GLOBAL_CHECK, REENTRY, STOCKS_EXIT</t>
        </is>
      </c>
      <c r="E135" s="38" t="n"/>
      <c r="F135" s="26" t="n"/>
      <c r="G135" s="38">
        <f>IFERROR(VLOOKUP($A175&amp;"_"&amp;$B175,Results_Deltas!$A$2:$P$15000,5,FALSE),"")</f>
        <v/>
      </c>
      <c r="H135" s="38" t="inlineStr">
        <is>
          <t>Blanket (page end)</t>
        </is>
      </c>
      <c r="I135" s="26" t="n"/>
      <c r="J135" s="26" t="n"/>
      <c r="K135" s="26" t="n"/>
      <c r="L135" s="26" t="inlineStr">
        <is>
          <t>NO</t>
        </is>
      </c>
      <c r="N135" s="76"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HLR_TOP_MIN_TFS</t>
        </is>
      </c>
      <c r="B136" s="38" t="inlineStr">
        <is>
          <t>1</t>
        </is>
      </c>
      <c r="C136" s="38" t="n"/>
      <c r="D136" s="38" t="inlineStr">
        <is>
          <t>GLOBAL_CHECK, REENTRY, STOCKS_EXIT</t>
        </is>
      </c>
      <c r="E136" s="38" t="n"/>
      <c r="F136" s="26" t="n"/>
      <c r="G136" s="38">
        <f>IFERROR(VLOOKUP($A176&amp;"_"&amp;$B176,Results_Deltas!$A$2:$P$15000,5,FALSE),"")</f>
        <v/>
      </c>
      <c r="H136" s="38" t="inlineStr">
        <is>
          <t>Blanket (page end)</t>
        </is>
      </c>
      <c r="I136" s="26" t="n"/>
      <c r="J136" s="26" t="n"/>
      <c r="K136" s="26" t="n"/>
      <c r="L136" s="26" t="inlineStr">
        <is>
          <t>YES</t>
        </is>
      </c>
      <c r="N136" s="76"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HTF4_CONF</t>
        </is>
      </c>
      <c r="B137" s="38" t="inlineStr">
        <is>
          <t>False</t>
        </is>
      </c>
      <c r="C137" s="38" t="n"/>
      <c r="D137" s="38" t="inlineStr">
        <is>
          <t>GLOBAL_CHECK, STOCKS_EXIT</t>
        </is>
      </c>
      <c r="E137" s="38" t="n"/>
      <c r="F137" s="26" t="n"/>
      <c r="G137" s="38">
        <f>IFERROR(VLOOKUP($A177&amp;"_"&amp;$B177,Results_Deltas!$A$2:$P$15000,5,FALSE),"")</f>
        <v/>
      </c>
      <c r="H137" s="38" t="inlineStr">
        <is>
          <t>Blanket (page end)</t>
        </is>
      </c>
      <c r="I137" s="26" t="n"/>
      <c r="J137" s="26" t="n"/>
      <c r="K137" s="26" t="n"/>
      <c r="L137" s="26" t="inlineStr">
        <is>
          <t>NO</t>
        </is>
      </c>
      <c r="N137" s="76"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HTF4_CONF</t>
        </is>
      </c>
      <c r="B138" s="38" t="inlineStr">
        <is>
          <t>False_ALT</t>
        </is>
      </c>
      <c r="C138" s="38" t="n"/>
      <c r="D138" s="38" t="inlineStr">
        <is>
          <t>GLOBAL_CHECK, STOCKS_EXIT</t>
        </is>
      </c>
      <c r="E138" s="38" t="n"/>
      <c r="F138" s="26" t="n"/>
      <c r="G138" s="38">
        <f>IFERROR(VLOOKUP($A178&amp;"_"&amp;$B178,Results_Deltas!$A$2:$P$15000,5,FALSE),"")</f>
        <v/>
      </c>
      <c r="H138" s="38" t="inlineStr">
        <is>
          <t>Blanket (page end)</t>
        </is>
      </c>
      <c r="I138" s="26" t="n"/>
      <c r="J138" s="26" t="n"/>
      <c r="K138" s="26" t="n"/>
      <c r="L138" s="26" t="inlineStr">
        <is>
          <t>NO</t>
        </is>
      </c>
      <c r="N138" s="76"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HTF_DIRECTION_GATE_ENABLED</t>
        </is>
      </c>
      <c r="B139" s="40" t="inlineStr">
        <is>
          <t>False</t>
        </is>
      </c>
      <c r="C139" s="38" t="n"/>
      <c r="D139" s="38" t="inlineStr">
        <is>
          <t>ENTRY, GLOBAL_CHECK, STOCKS_EXIT</t>
        </is>
      </c>
      <c r="E139" s="38" t="n"/>
      <c r="F139" s="26" t="n"/>
      <c r="G139" s="38">
        <f>IFERROR(VLOOKUP($A179&amp;"_"&amp;$B179,Results_Deltas!$A$2:$P$15000,5,FALSE),"")</f>
        <v/>
      </c>
      <c r="H139" s="38" t="inlineStr">
        <is>
          <t>Blanket (page end)</t>
        </is>
      </c>
      <c r="I139" s="26" t="n"/>
      <c r="J139" s="26" t="n"/>
      <c r="K139" s="26" t="n"/>
      <c r="L139" s="26" t="inlineStr">
        <is>
          <t>NO</t>
        </is>
      </c>
      <c r="N139" s="76"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HTF_DIRECTION_GATE_ENABLED</t>
        </is>
      </c>
      <c r="B140" s="38" t="inlineStr">
        <is>
          <t>True</t>
        </is>
      </c>
      <c r="C140" s="38" t="n"/>
      <c r="D140" s="38" t="inlineStr">
        <is>
          <t>ENTRY, GLOBAL_CHECK, STOCKS_EXIT</t>
        </is>
      </c>
      <c r="E140" s="38" t="n"/>
      <c r="F140" s="26" t="n"/>
      <c r="G140" s="38">
        <f>IFERROR(VLOOKUP($A180&amp;"_"&amp;$B180,Results_Deltas!$A$2:$P$15000,5,FALSE),"")</f>
        <v/>
      </c>
      <c r="H140" s="38" t="inlineStr">
        <is>
          <t>Blanket (page end)</t>
        </is>
      </c>
      <c r="I140" s="26" t="n"/>
      <c r="J140" s="26" t="n"/>
      <c r="K140" s="26" t="n"/>
      <c r="L140" s="26" t="inlineStr">
        <is>
          <t>YES</t>
        </is>
      </c>
      <c r="N140" s="76"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HTF_GATE_BYPASS_RZ</t>
        </is>
      </c>
      <c r="B141" s="38" t="inlineStr">
        <is>
          <t>0.0</t>
        </is>
      </c>
      <c r="C141" s="38" t="n"/>
      <c r="D141" s="38" t="inlineStr">
        <is>
          <t>ENTRY, GLOBAL_CHECK, STOCKS_EXIT</t>
        </is>
      </c>
      <c r="E141" s="38" t="n"/>
      <c r="F141" s="26" t="n"/>
      <c r="G141" s="38">
        <f>IFERROR(VLOOKUP($A181&amp;"_"&amp;$B181,Results_Deltas!$A$2:$P$15000,5,FALSE),"")</f>
        <v/>
      </c>
      <c r="H141" s="38" t="inlineStr">
        <is>
          <t>Blanket (page end)</t>
        </is>
      </c>
      <c r="I141" s="26" t="n"/>
      <c r="J141" s="26" t="n"/>
      <c r="K141" s="26" t="n"/>
      <c r="L141" s="26" t="inlineStr">
        <is>
          <t>NO</t>
        </is>
      </c>
      <c r="N141" s="76"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HTF_GATE_BYPASS_RZ</t>
        </is>
      </c>
      <c r="B142" s="38" t="inlineStr">
        <is>
          <t>0.0_ALT</t>
        </is>
      </c>
      <c r="C142" s="38" t="n"/>
      <c r="D142" s="38" t="inlineStr">
        <is>
          <t>ENTRY, GLOBAL_CHECK, STOCKS_EXIT</t>
        </is>
      </c>
      <c r="E142" s="38" t="n"/>
      <c r="F142" s="26" t="n"/>
      <c r="G142" s="38">
        <f>IFERROR(VLOOKUP($A182&amp;"_"&amp;$B182,Results_Deltas!$A$2:$P$15000,5,FALSE),"")</f>
        <v/>
      </c>
      <c r="H142" s="38" t="inlineStr">
        <is>
          <t>Blanket (page end)</t>
        </is>
      </c>
      <c r="I142" s="26" t="n"/>
      <c r="J142" s="26" t="n"/>
      <c r="K142" s="26" t="n"/>
      <c r="L142" s="26" t="inlineStr">
        <is>
          <t>NO</t>
        </is>
      </c>
      <c r="N142" s="76"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HTF_GATE_D_MANDATORY</t>
        </is>
      </c>
      <c r="B143" s="38" t="inlineStr">
        <is>
          <t>0.0</t>
        </is>
      </c>
      <c r="C143" s="38" t="n"/>
      <c r="D143" s="38" t="inlineStr">
        <is>
          <t>ENTRY, GLOBAL_CHECK, STOCKS_EXIT</t>
        </is>
      </c>
      <c r="E143" s="38" t="n"/>
      <c r="F143" s="26" t="n"/>
      <c r="G143" s="38">
        <f>IFERROR(VLOOKUP($A183&amp;"_"&amp;$B183,Results_Deltas!$A$2:$P$15000,5,FALSE),"")</f>
        <v/>
      </c>
      <c r="H143" s="38" t="inlineStr">
        <is>
          <t>Blanket (page end)</t>
        </is>
      </c>
      <c r="I143" s="26" t="n"/>
      <c r="J143" s="26" t="n"/>
      <c r="K143" s="26" t="n"/>
      <c r="L143" s="26" t="inlineStr">
        <is>
          <t>NO</t>
        </is>
      </c>
      <c r="N143" s="76"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HTF_GATE_D_MANDATORY</t>
        </is>
      </c>
      <c r="B144" s="38" t="inlineStr">
        <is>
          <t>0.0_ALT</t>
        </is>
      </c>
      <c r="C144" s="38" t="n"/>
      <c r="D144" s="38" t="inlineStr">
        <is>
          <t>ENTRY, GLOBAL_CHECK, STOCKS_EXIT</t>
        </is>
      </c>
      <c r="E144" s="38" t="n"/>
      <c r="F144" s="26" t="n"/>
      <c r="G144" s="38">
        <f>IFERROR(VLOOKUP($A184&amp;"_"&amp;$B184,Results_Deltas!$A$2:$P$15000,5,FALSE),"")</f>
        <v/>
      </c>
      <c r="H144" s="38" t="inlineStr">
        <is>
          <t>Blanket (page end)</t>
        </is>
      </c>
      <c r="I144" s="26" t="n"/>
      <c r="J144" s="26" t="n"/>
      <c r="K144" s="26" t="n"/>
      <c r="L144" s="26" t="inlineStr">
        <is>
          <t>NO</t>
        </is>
      </c>
      <c r="N144" s="76"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HTF_GATE_MIN_CONFIRMATIONS</t>
        </is>
      </c>
      <c r="B145" s="38" t="inlineStr">
        <is>
          <t>0.0</t>
        </is>
      </c>
      <c r="C145" s="38" t="n"/>
      <c r="D145" s="38" t="inlineStr">
        <is>
          <t>ENTRY, GLOBAL_CHECK, STOCKS_EXIT</t>
        </is>
      </c>
      <c r="E145" s="38" t="n"/>
      <c r="F145" s="26" t="n"/>
      <c r="G145" s="38">
        <f>IFERROR(VLOOKUP($A185&amp;"_"&amp;$B185,Results_Deltas!$A$2:$P$15000,5,FALSE),"")</f>
        <v/>
      </c>
      <c r="H145" s="38" t="inlineStr">
        <is>
          <t>Blanket (page end)</t>
        </is>
      </c>
      <c r="I145" s="26" t="n"/>
      <c r="J145" s="26" t="n"/>
      <c r="K145" s="26" t="n"/>
      <c r="L145" s="26" t="inlineStr">
        <is>
          <t>NO</t>
        </is>
      </c>
      <c r="N145" s="76"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HTF_GATE_MIN_CONFIRMATIONS</t>
        </is>
      </c>
      <c r="B146" s="38" t="inlineStr">
        <is>
          <t>0.0_ALT</t>
        </is>
      </c>
      <c r="C146" s="38" t="n"/>
      <c r="D146" s="38" t="inlineStr">
        <is>
          <t>ENTRY, GLOBAL_CHECK, STOCKS_EXIT</t>
        </is>
      </c>
      <c r="E146" s="38" t="n"/>
      <c r="F146" s="26" t="n"/>
      <c r="G146" s="38">
        <f>IFERROR(VLOOKUP($A186&amp;"_"&amp;$B186,Results_Deltas!$A$2:$P$15000,5,FALSE),"")</f>
        <v/>
      </c>
      <c r="H146" s="38" t="inlineStr">
        <is>
          <t>Blanket (page end)</t>
        </is>
      </c>
      <c r="I146" s="26" t="n"/>
      <c r="J146" s="26" t="n"/>
      <c r="K146" s="26" t="n"/>
      <c r="L146" s="26" t="inlineStr">
        <is>
          <t>NO</t>
        </is>
      </c>
      <c r="N146" s="76"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HTF_TREND_VETO_BYPASS_ENABLED</t>
        </is>
      </c>
      <c r="B147" s="38" t="inlineStr">
        <is>
          <t>False</t>
        </is>
      </c>
      <c r="C147" s="38" t="n"/>
      <c r="D147" s="38" t="inlineStr">
        <is>
          <t>GLOBAL_CHECK, STOCKS_EXIT</t>
        </is>
      </c>
      <c r="E147" s="38" t="n"/>
      <c r="F147" s="26" t="n"/>
      <c r="G147" s="38">
        <f>IFERROR(VLOOKUP($A187&amp;"_"&amp;$B187,Results_Deltas!$A$2:$P$15000,5,FALSE),"")</f>
        <v/>
      </c>
      <c r="H147" s="38" t="inlineStr">
        <is>
          <t>Blanket (page end)</t>
        </is>
      </c>
      <c r="I147" s="26" t="n"/>
      <c r="J147" s="26" t="n"/>
      <c r="K147" s="26" t="n"/>
      <c r="L147" s="26" t="inlineStr">
        <is>
          <t>NO</t>
        </is>
      </c>
      <c r="N147" s="76"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HTF_TREND_VETO_BYPASS_ENABLED</t>
        </is>
      </c>
      <c r="B148" s="40" t="inlineStr">
        <is>
          <t>True</t>
        </is>
      </c>
      <c r="C148" s="38" t="n"/>
      <c r="D148" s="38" t="inlineStr">
        <is>
          <t>GLOBAL_CHECK, STOCKS_EXIT</t>
        </is>
      </c>
      <c r="E148" s="38" t="n"/>
      <c r="F148" s="26" t="n"/>
      <c r="G148" s="38">
        <f>IFERROR(VLOOKUP($A188&amp;"_"&amp;$B188,Results_Deltas!$A$2:$P$15000,5,FALSE),"")</f>
        <v/>
      </c>
      <c r="H148" s="38" t="inlineStr">
        <is>
          <t>Blanket (page end)</t>
        </is>
      </c>
      <c r="I148" s="26" t="n"/>
      <c r="J148" s="26" t="n"/>
      <c r="K148" s="26" t="n"/>
      <c r="L148" s="26" t="inlineStr">
        <is>
          <t>NO</t>
        </is>
      </c>
      <c r="N148" s="76"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HTF_TREND_VETO_BYPASS_REASONS</t>
        </is>
      </c>
      <c r="B149" s="38" t="inlineStr">
        <is>
          <t>0.0</t>
        </is>
      </c>
      <c r="C149" s="38" t="n"/>
      <c r="D149" s="38" t="inlineStr">
        <is>
          <t>GLOBAL_CHECK, STOCKS_EXIT</t>
        </is>
      </c>
      <c r="E149" s="38" t="n"/>
      <c r="F149" s="26" t="n"/>
      <c r="G149" s="38">
        <f>IFERROR(VLOOKUP($A189&amp;"_"&amp;$B189,Results_Deltas!$A$2:$P$15000,5,FALSE),"")</f>
        <v/>
      </c>
      <c r="H149" s="38" t="inlineStr">
        <is>
          <t>Blanket (page end)</t>
        </is>
      </c>
      <c r="I149" s="26" t="n"/>
      <c r="J149" s="26" t="n"/>
      <c r="K149" s="26" t="n"/>
      <c r="L149" s="26" t="inlineStr">
        <is>
          <t>YES</t>
        </is>
      </c>
      <c r="N149" s="76"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HTF_TREND_VETO_BYPASS_REASONS</t>
        </is>
      </c>
      <c r="B150" s="38" t="inlineStr">
        <is>
          <t>0.0_ALT</t>
        </is>
      </c>
      <c r="C150" s="38" t="n"/>
      <c r="D150" s="38" t="inlineStr">
        <is>
          <t>GLOBAL_CHECK, STOCKS_EXIT</t>
        </is>
      </c>
      <c r="E150" s="38" t="n"/>
      <c r="F150" s="26" t="n"/>
      <c r="G150" s="38">
        <f>IFERROR(VLOOKUP($A190&amp;"_"&amp;$B190,Results_Deltas!$A$2:$P$15000,5,FALSE),"")</f>
        <v/>
      </c>
      <c r="H150" s="38" t="inlineStr">
        <is>
          <t>Blanket (page end)</t>
        </is>
      </c>
      <c r="I150" s="26" t="n"/>
      <c r="J150" s="26" t="n"/>
      <c r="K150" s="26" t="n"/>
      <c r="L150" s="26" t="inlineStr">
        <is>
          <t>NO</t>
        </is>
      </c>
      <c r="N150" s="76"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LEADERBOARD_FILTER</t>
        </is>
      </c>
      <c r="B151" s="38" t="inlineStr">
        <is>
          <t>False</t>
        </is>
      </c>
      <c r="C151" s="38" t="n"/>
      <c r="D151" s="38" t="inlineStr">
        <is>
          <t>AUGMENT, ENTRY, EXIT, GLOBAL_CHECK, REDUCE, STOCKS_EXIT</t>
        </is>
      </c>
      <c r="E151" s="38" t="n"/>
      <c r="F151" s="26" t="n"/>
      <c r="G151" s="38">
        <f>IFERROR(VLOOKUP($A191&amp;"_"&amp;$B191,Results_Deltas!$A$2:$P$15000,5,FALSE),"")</f>
        <v/>
      </c>
      <c r="H151" s="38" t="inlineStr">
        <is>
          <t>Blanket (page end)</t>
        </is>
      </c>
      <c r="I151" s="26" t="n"/>
      <c r="J151" s="26" t="n"/>
      <c r="K151" s="26" t="n"/>
      <c r="L151" s="26" t="inlineStr">
        <is>
          <t>NO</t>
        </is>
      </c>
      <c r="N151" s="76"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LEADERBOARD_FILTER</t>
        </is>
      </c>
      <c r="B152" s="38" t="inlineStr">
        <is>
          <t>False_ALT</t>
        </is>
      </c>
      <c r="C152" s="38" t="n"/>
      <c r="D152" s="38" t="inlineStr">
        <is>
          <t>AUGMENT, ENTRY, EXIT, GLOBAL_CHECK, REDUCE, STOCKS_EXIT</t>
        </is>
      </c>
      <c r="E152" s="38" t="n"/>
      <c r="F152" s="26" t="n"/>
      <c r="G152" s="38">
        <f>IFERROR(VLOOKUP($A192&amp;"_"&amp;$B192,Results_Deltas!$A$2:$P$15000,5,FALSE),"")</f>
        <v/>
      </c>
      <c r="H152" s="38" t="inlineStr">
        <is>
          <t>Blanket (page end)</t>
        </is>
      </c>
      <c r="I152" s="26" t="n"/>
      <c r="J152" s="26" t="n"/>
      <c r="K152" s="26" t="n"/>
      <c r="L152" s="26" t="inlineStr">
        <is>
          <t>NO</t>
        </is>
      </c>
      <c r="N152" s="76"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LH_HL_FILTER_ENABLED</t>
        </is>
      </c>
      <c r="B153" s="40" t="inlineStr">
        <is>
          <t>False</t>
        </is>
      </c>
      <c r="C153" s="38" t="n"/>
      <c r="D153" s="38" t="inlineStr">
        <is>
          <t>ENTRY, GLOBAL_CHECK, STOCKS_EXIT</t>
        </is>
      </c>
      <c r="E153" s="38" t="n"/>
      <c r="F153" s="26" t="n"/>
      <c r="G153" s="38">
        <f>IFERROR(VLOOKUP($A193&amp;"_"&amp;$B193,Results_Deltas!$A$2:$P$15000,5,FALSE),"")</f>
        <v/>
      </c>
      <c r="H153" s="38" t="inlineStr">
        <is>
          <t>Blanket (page end)</t>
        </is>
      </c>
      <c r="I153" s="26" t="n"/>
      <c r="J153" s="26" t="n"/>
      <c r="K153" s="26" t="n"/>
      <c r="L153" s="26" t="inlineStr">
        <is>
          <t>NO</t>
        </is>
      </c>
      <c r="N153" s="76"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LH_HL_FILTER_ENABLED</t>
        </is>
      </c>
      <c r="B154" s="38" t="inlineStr">
        <is>
          <t>True</t>
        </is>
      </c>
      <c r="C154" s="38" t="n"/>
      <c r="D154" s="38" t="inlineStr">
        <is>
          <t>ENTRY, GLOBAL_CHECK, STOCKS_EXIT</t>
        </is>
      </c>
      <c r="E154" s="38" t="n"/>
      <c r="F154" s="26" t="n"/>
      <c r="G154" s="38">
        <f>IFERROR(VLOOKUP($A194&amp;"_"&amp;$B194,Results_Deltas!$A$2:$P$15000,5,FALSE),"")</f>
        <v/>
      </c>
      <c r="H154" s="38" t="inlineStr">
        <is>
          <t>Blanket (page end)</t>
        </is>
      </c>
      <c r="I154" s="26" t="n"/>
      <c r="J154" s="26" t="n"/>
      <c r="K154" s="26" t="n"/>
      <c r="L154" s="26" t="inlineStr">
        <is>
          <t>YES</t>
        </is>
      </c>
      <c r="N154" s="76"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9" t="inlineStr">
        <is>
          <t>LH_HL_FILTER_MODE</t>
        </is>
      </c>
      <c r="B155" s="40" t="inlineStr">
        <is>
          <t>STRICT_2BAR</t>
        </is>
      </c>
      <c r="C155" s="38" t="n"/>
      <c r="D155" s="38" t="inlineStr">
        <is>
          <t>ENTRY, GLOBAL_CHECK, STOCKS_EXIT</t>
        </is>
      </c>
      <c r="E155" s="38" t="n"/>
      <c r="F155" s="26" t="n"/>
      <c r="G155" s="38">
        <f>IFERROR(VLOOKUP($A195&amp;"_"&amp;$B195,Results_Deltas!$A$2:$P$15000,5,FALSE),"")</f>
        <v/>
      </c>
      <c r="H155" s="38" t="inlineStr">
        <is>
          <t>Blanket (page end)</t>
        </is>
      </c>
      <c r="I155" s="26" t="n"/>
      <c r="J155" s="26" t="n"/>
      <c r="K155" s="26" t="n"/>
      <c r="L155" s="26" t="inlineStr">
        <is>
          <t>NO</t>
        </is>
      </c>
      <c r="N155" s="76"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LH_HL_FILTER_MODE</t>
        </is>
      </c>
      <c r="B156" s="38" t="inlineStr">
        <is>
          <t>STRICT_2BAR_ALT</t>
        </is>
      </c>
      <c r="C156" s="38" t="n"/>
      <c r="D156" s="38" t="inlineStr">
        <is>
          <t>ENTRY, GLOBAL_CHECK, STOCKS_EXIT</t>
        </is>
      </c>
      <c r="E156" s="38" t="n"/>
      <c r="F156" s="26" t="n"/>
      <c r="G156" s="38">
        <f>IFERROR(VLOOKUP($A196&amp;"_"&amp;$B196,Results_Deltas!$A$2:$P$15000,5,FALSE),"")</f>
        <v/>
      </c>
      <c r="H156" s="38" t="inlineStr">
        <is>
          <t>Blanket (page end)</t>
        </is>
      </c>
      <c r="I156" s="26" t="n"/>
      <c r="J156" s="26" t="n"/>
      <c r="K156" s="26" t="n"/>
      <c r="L156" s="26" t="inlineStr">
        <is>
          <t>YES</t>
        </is>
      </c>
      <c r="N156" s="76"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LH_HL_FILTER_REQUIRE_BOTH</t>
        </is>
      </c>
      <c r="B157" s="40" t="inlineStr">
        <is>
          <t>False</t>
        </is>
      </c>
      <c r="C157" s="38" t="n"/>
      <c r="D157" s="38" t="inlineStr">
        <is>
          <t>ENTRY, GLOBAL_CHECK, STOCKS_EXIT</t>
        </is>
      </c>
      <c r="E157" s="38" t="n"/>
      <c r="F157" s="26" t="n"/>
      <c r="G157" s="38">
        <f>IFERROR(VLOOKUP($A197&amp;"_"&amp;$B197,Results_Deltas!$A$2:$P$15000,5,FALSE),"")</f>
        <v/>
      </c>
      <c r="H157" s="38" t="inlineStr">
        <is>
          <t>Blanket (page end)</t>
        </is>
      </c>
      <c r="I157" s="26" t="n"/>
      <c r="J157" s="26" t="n"/>
      <c r="K157" s="26" t="n"/>
      <c r="L157" s="26" t="inlineStr">
        <is>
          <t>NO</t>
        </is>
      </c>
      <c r="N157" s="76"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LH_HL_FILTER_REQUIRE_BOTH</t>
        </is>
      </c>
      <c r="B158" s="38" t="inlineStr">
        <is>
          <t>False_ALT</t>
        </is>
      </c>
      <c r="C158" s="38" t="n"/>
      <c r="D158" s="38" t="inlineStr">
        <is>
          <t>ENTRY, GLOBAL_CHECK, STOCKS_EXIT</t>
        </is>
      </c>
      <c r="E158" s="38" t="n"/>
      <c r="F158" s="26" t="n"/>
      <c r="G158" s="38">
        <f>IFERROR(VLOOKUP($A198&amp;"_"&amp;$B198,Results_Deltas!$A$2:$P$15000,5,FALSE),"")</f>
        <v/>
      </c>
      <c r="H158" s="38" t="inlineStr">
        <is>
          <t>Blanket (page end)</t>
        </is>
      </c>
      <c r="I158" s="26" t="n"/>
      <c r="J158" s="26" t="n"/>
      <c r="K158" s="26" t="n"/>
      <c r="L158" s="26" t="inlineStr">
        <is>
          <t>YES</t>
        </is>
      </c>
      <c r="N158" s="76"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LIVE_VEC_EMERGENCY_BRAKE_ENABLED</t>
        </is>
      </c>
      <c r="B159" s="40" t="inlineStr">
        <is>
          <t>False</t>
        </is>
      </c>
      <c r="C159" s="38" t="n"/>
      <c r="D159" s="38" t="inlineStr">
        <is>
          <t>GLOBAL_CHECK, STOCKS_EXIT</t>
        </is>
      </c>
      <c r="E159" s="38" t="n"/>
      <c r="F159" s="26" t="n"/>
      <c r="G159" s="38">
        <f>IFERROR(VLOOKUP($A199&amp;"_"&amp;$B199,Results_Deltas!$A$2:$P$15000,5,FALSE),"")</f>
        <v/>
      </c>
      <c r="H159" s="38" t="inlineStr">
        <is>
          <t>Blanket (page end)</t>
        </is>
      </c>
      <c r="I159" s="26" t="n"/>
      <c r="J159" s="26" t="n"/>
      <c r="K159" s="26" t="n"/>
      <c r="L159" s="26" t="inlineStr">
        <is>
          <t>NO</t>
        </is>
      </c>
      <c r="N159" s="76"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LIVE_VEC_EMERGENCY_BRAKE_ENABLED</t>
        </is>
      </c>
      <c r="B160" s="38" t="inlineStr">
        <is>
          <t>True</t>
        </is>
      </c>
      <c r="C160" s="38" t="n"/>
      <c r="D160" s="38" t="inlineStr">
        <is>
          <t>GLOBAL_CHECK, STOCKS_EXIT</t>
        </is>
      </c>
      <c r="E160" s="38" t="n"/>
      <c r="F160" s="26" t="n"/>
      <c r="G160" s="38">
        <f>IFERROR(VLOOKUP($A200&amp;"_"&amp;$B200,Results_Deltas!$A$2:$P$15000,5,FALSE),"")</f>
        <v/>
      </c>
      <c r="H160" s="38" t="inlineStr">
        <is>
          <t>Blanket (page end)</t>
        </is>
      </c>
      <c r="I160" s="26" t="n"/>
      <c r="J160" s="26" t="n"/>
      <c r="K160" s="26" t="n"/>
      <c r="L160" s="26" t="inlineStr">
        <is>
          <t>YES</t>
        </is>
      </c>
      <c r="N160" s="76"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9" t="inlineStr">
        <is>
          <t>LR_BAND_LADDER_STOCH_EXTREME</t>
        </is>
      </c>
      <c r="B161" s="40" t="inlineStr">
        <is>
          <t>30.0</t>
        </is>
      </c>
      <c r="C161" s="38" t="n"/>
      <c r="D161" s="38" t="inlineStr">
        <is>
          <t>GLOBAL_CHECK, STOCKS_EXIT</t>
        </is>
      </c>
      <c r="E161" s="38" t="n"/>
      <c r="F161" s="26" t="n"/>
      <c r="G161" s="38">
        <f>IFERROR(VLOOKUP($A201&amp;"_"&amp;$B201,Results_Deltas!$A$2:$P$15000,5,FALSE),"")</f>
        <v/>
      </c>
      <c r="H161" s="38" t="inlineStr">
        <is>
          <t>Blanket (page end)</t>
        </is>
      </c>
      <c r="I161" s="26" t="n"/>
      <c r="J161" s="26" t="n"/>
      <c r="K161" s="26" t="n"/>
      <c r="L161" s="26" t="inlineStr">
        <is>
          <t>NO</t>
        </is>
      </c>
      <c r="N161" s="76"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LR_BAND_LADDER_STOCH_EXTREME</t>
        </is>
      </c>
      <c r="B162" s="38" t="inlineStr">
        <is>
          <t>30.0_ALT</t>
        </is>
      </c>
      <c r="C162" s="38" t="n"/>
      <c r="D162" s="38" t="inlineStr">
        <is>
          <t>GLOBAL_CHECK, STOCKS_EXIT</t>
        </is>
      </c>
      <c r="E162" s="38" t="n"/>
      <c r="F162" s="26" t="n"/>
      <c r="G162" s="38">
        <f>IFERROR(VLOOKUP($A202&amp;"_"&amp;$B202,Results_Deltas!$A$2:$P$15000,5,FALSE),"")</f>
        <v/>
      </c>
      <c r="H162" s="38" t="inlineStr">
        <is>
          <t>Blanket (page end)</t>
        </is>
      </c>
      <c r="I162" s="26" t="n"/>
      <c r="J162" s="26" t="n"/>
      <c r="K162" s="26" t="n"/>
      <c r="L162" s="26" t="inlineStr">
        <is>
          <t>YES</t>
        </is>
      </c>
      <c r="N162" s="76"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LR_BAND_LADDER_TF_BOTTOM</t>
        </is>
      </c>
      <c r="B163" s="38" t="inlineStr">
        <is>
          <t>0</t>
        </is>
      </c>
      <c r="C163" s="38" t="n"/>
      <c r="D163" s="38" t="inlineStr">
        <is>
          <t>GLOBAL_CHECK, STOCKS_EXIT</t>
        </is>
      </c>
      <c r="E163" s="38" t="n"/>
      <c r="F163" s="26" t="n"/>
      <c r="G163" s="38">
        <f>IFERROR(VLOOKUP($A203&amp;"_"&amp;$B203,Results_Deltas!$A$2:$P$15000,5,FALSE),"")</f>
        <v/>
      </c>
      <c r="H163" s="38" t="inlineStr">
        <is>
          <t>Blanket (page end)</t>
        </is>
      </c>
      <c r="I163" s="26" t="n"/>
      <c r="J163" s="26" t="n"/>
      <c r="K163" s="26" t="n"/>
      <c r="L163" s="26" t="inlineStr">
        <is>
          <t>NO</t>
        </is>
      </c>
      <c r="N163" s="76"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LR_BAND_LADDER_TF_BOTTOM</t>
        </is>
      </c>
      <c r="B164" s="38" t="inlineStr">
        <is>
          <t>1</t>
        </is>
      </c>
      <c r="C164" s="38" t="n"/>
      <c r="D164" s="38" t="inlineStr">
        <is>
          <t>GLOBAL_CHECK, STOCKS_EXIT</t>
        </is>
      </c>
      <c r="E164" s="38" t="n"/>
      <c r="F164" s="26" t="n"/>
      <c r="G164" s="38">
        <f>IFERROR(VLOOKUP($A204&amp;"_"&amp;$B204,Results_Deltas!$A$2:$P$15000,5,FALSE),"")</f>
        <v/>
      </c>
      <c r="H164" s="38" t="inlineStr">
        <is>
          <t>Blanket (page end)</t>
        </is>
      </c>
      <c r="I164" s="26" t="n"/>
      <c r="J164" s="26" t="n"/>
      <c r="K164" s="26" t="n"/>
      <c r="L164" s="26" t="inlineStr">
        <is>
          <t>NO</t>
        </is>
      </c>
      <c r="N164" s="76"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LR_BAND_LADDER_TF_TOP</t>
        </is>
      </c>
      <c r="B165" s="38" t="inlineStr">
        <is>
          <t>0</t>
        </is>
      </c>
      <c r="C165" s="38" t="n"/>
      <c r="D165" s="38" t="inlineStr">
        <is>
          <t>GLOBAL_CHECK, STOCKS_EXIT</t>
        </is>
      </c>
      <c r="E165" s="38" t="n"/>
      <c r="F165" s="26" t="n"/>
      <c r="G165" s="38">
        <f>IFERROR(VLOOKUP($A205&amp;"_"&amp;$B205,Results_Deltas!$A$2:$P$15000,5,FALSE),"")</f>
        <v/>
      </c>
      <c r="H165" s="38" t="inlineStr">
        <is>
          <t>Blanket (page end)</t>
        </is>
      </c>
      <c r="I165" s="26" t="n"/>
      <c r="J165" s="26" t="n"/>
      <c r="K165" s="26" t="n"/>
      <c r="L165" s="26" t="inlineStr">
        <is>
          <t>NO</t>
        </is>
      </c>
      <c r="N165" s="76"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LR_BAND_LADDER_TF_TOP</t>
        </is>
      </c>
      <c r="B166" s="38" t="inlineStr">
        <is>
          <t>1</t>
        </is>
      </c>
      <c r="C166" s="38" t="n"/>
      <c r="D166" s="38" t="inlineStr">
        <is>
          <t>GLOBAL_CHECK, STOCKS_EXIT</t>
        </is>
      </c>
      <c r="E166" s="38" t="n"/>
      <c r="F166" s="26" t="n"/>
      <c r="G166" s="38">
        <f>IFERROR(VLOOKUP($A206&amp;"_"&amp;$B206,Results_Deltas!$A$2:$P$15000,5,FALSE),"")</f>
        <v/>
      </c>
      <c r="H166" s="38" t="inlineStr">
        <is>
          <t>Blanket (page end)</t>
        </is>
      </c>
      <c r="I166" s="26" t="n"/>
      <c r="J166" s="26" t="n"/>
      <c r="K166" s="26" t="n"/>
      <c r="L166" s="26" t="inlineStr">
        <is>
          <t>NO</t>
        </is>
      </c>
      <c r="N166" s="76"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MANDATORY_REENTRY_WT_FILTER_MIN_TFS</t>
        </is>
      </c>
      <c r="B167" s="40" t="inlineStr">
        <is>
          <t>1</t>
        </is>
      </c>
      <c r="C167" s="38" t="n"/>
      <c r="D167" s="38" t="inlineStr">
        <is>
          <t>GLOBAL_CHECK, STOCKS_EXIT</t>
        </is>
      </c>
      <c r="E167" s="38" t="n"/>
      <c r="F167" s="26" t="n"/>
      <c r="G167" s="38">
        <f>IFERROR(VLOOKUP($A207&amp;"_"&amp;$B207,Results_Deltas!$A$2:$P$15000,5,FALSE),"")</f>
        <v/>
      </c>
      <c r="H167" s="38" t="inlineStr">
        <is>
          <t>Blanket (page end)</t>
        </is>
      </c>
      <c r="I167" s="26" t="n"/>
      <c r="J167" s="26" t="n"/>
      <c r="K167" s="26" t="n"/>
      <c r="L167" s="26" t="inlineStr">
        <is>
          <t>NO</t>
        </is>
      </c>
      <c r="N167" s="76"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MANDATORY_REENTRY_WT_FILTER_MIN_TFS</t>
        </is>
      </c>
      <c r="B168" s="38" t="inlineStr">
        <is>
          <t>3</t>
        </is>
      </c>
      <c r="C168" s="38" t="n"/>
      <c r="D168" s="38" t="inlineStr">
        <is>
          <t>GLOBAL_CHECK, STOCKS_EXIT</t>
        </is>
      </c>
      <c r="E168" s="38" t="n"/>
      <c r="F168" s="26" t="n"/>
      <c r="G168" s="38">
        <f>IFERROR(VLOOKUP($A208&amp;"_"&amp;$B208,Results_Deltas!$A$2:$P$15000,5,FALSE),"")</f>
        <v/>
      </c>
      <c r="H168" s="38" t="inlineStr">
        <is>
          <t>Blanket (page end)</t>
        </is>
      </c>
      <c r="I168" s="26" t="n"/>
      <c r="J168" s="26" t="n"/>
      <c r="K168" s="26" t="n"/>
      <c r="L168" s="26" t="inlineStr">
        <is>
          <t>YES</t>
        </is>
      </c>
      <c r="N168" s="76"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MANDATORY_REENTRY_WT_FILTER_MIN_TFS</t>
        </is>
      </c>
      <c r="B169" s="38" t="inlineStr">
        <is>
          <t>2</t>
        </is>
      </c>
      <c r="C169" s="38" t="n"/>
      <c r="D169" s="38" t="inlineStr">
        <is>
          <t>GLOBAL_CHECK, STOCKS_EXIT</t>
        </is>
      </c>
      <c r="E169" s="38" t="n"/>
      <c r="F169" s="26" t="n"/>
      <c r="G169" s="38">
        <f>IFERROR(VLOOKUP($A209&amp;"_"&amp;$B209,Results_Deltas!$A$2:$P$15000,5,FALSE),"")</f>
        <v/>
      </c>
      <c r="H169" s="38" t="inlineStr">
        <is>
          <t>Blanket (page end)</t>
        </is>
      </c>
      <c r="I169" s="26" t="n"/>
      <c r="J169" s="26" t="n"/>
      <c r="K169" s="26" t="n"/>
      <c r="L169" s="26" t="inlineStr">
        <is>
          <t>NO</t>
        </is>
      </c>
      <c r="N169" s="76"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9" t="inlineStr">
        <is>
          <t>MANDATORY_REENTRY_WT_FILTER_MIN_VELOCITY</t>
        </is>
      </c>
      <c r="B170" s="40" t="inlineStr">
        <is>
          <t>0.0</t>
        </is>
      </c>
      <c r="C170" s="38" t="n"/>
      <c r="D170" s="38" t="inlineStr">
        <is>
          <t>GLOBAL_CHECK, STOCKS_EXIT</t>
        </is>
      </c>
      <c r="E170" s="38" t="n"/>
      <c r="F170" s="26" t="n"/>
      <c r="G170" s="38">
        <f>IFERROR(VLOOKUP($A210&amp;"_"&amp;$B210,Results_Deltas!$A$2:$P$15000,5,FALSE),"")</f>
        <v/>
      </c>
      <c r="H170" s="38" t="inlineStr">
        <is>
          <t>Blanket (page end)</t>
        </is>
      </c>
      <c r="I170" s="26" t="n"/>
      <c r="J170" s="26" t="n"/>
      <c r="K170" s="26" t="n"/>
      <c r="L170" s="26" t="inlineStr">
        <is>
          <t>NO</t>
        </is>
      </c>
      <c r="N170" s="76"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MANDATORY_REENTRY_WT_FILTER_MIN_VELOCITY</t>
        </is>
      </c>
      <c r="B171" s="38" t="inlineStr">
        <is>
          <t>0.0_ALT</t>
        </is>
      </c>
      <c r="C171" s="38" t="n"/>
      <c r="D171" s="38" t="inlineStr">
        <is>
          <t>GLOBAL_CHECK, STOCKS_EXIT</t>
        </is>
      </c>
      <c r="E171" s="38" t="n"/>
      <c r="F171" s="26" t="n"/>
      <c r="G171" s="38">
        <f>IFERROR(VLOOKUP($A211&amp;"_"&amp;$B211,Results_Deltas!$A$2:$P$15000,5,FALSE),"")</f>
        <v/>
      </c>
      <c r="H171" s="38" t="inlineStr">
        <is>
          <t>Blanket (page end)</t>
        </is>
      </c>
      <c r="I171" s="26" t="n"/>
      <c r="J171" s="26" t="n"/>
      <c r="K171" s="26" t="n"/>
      <c r="L171" s="26" t="inlineStr">
        <is>
          <t>YES</t>
        </is>
      </c>
      <c r="N171" s="76"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9" t="inlineStr">
        <is>
          <t>MANDATORY_REENTRY_WT_FILTER_REQUIRE_FLIP</t>
        </is>
      </c>
      <c r="B172" s="40" t="inlineStr">
        <is>
          <t>False</t>
        </is>
      </c>
      <c r="C172" s="38" t="n"/>
      <c r="D172" s="38" t="inlineStr">
        <is>
          <t>GLOBAL_CHECK, STOCKS_EXIT</t>
        </is>
      </c>
      <c r="E172" s="38" t="n"/>
      <c r="F172" s="26" t="n"/>
      <c r="G172" s="38">
        <f>IFERROR(VLOOKUP($A212&amp;"_"&amp;$B212,Results_Deltas!$A$2:$P$15000,5,FALSE),"")</f>
        <v/>
      </c>
      <c r="H172" s="38" t="inlineStr">
        <is>
          <t>Blanket (page end)</t>
        </is>
      </c>
      <c r="I172" s="26" t="n"/>
      <c r="J172" s="26" t="n"/>
      <c r="K172" s="26" t="n"/>
      <c r="L172" s="26" t="inlineStr">
        <is>
          <t>NO</t>
        </is>
      </c>
      <c r="N172" s="76"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MANDATORY_REENTRY_WT_FILTER_REQUIRE_FLIP</t>
        </is>
      </c>
      <c r="B173" s="38" t="inlineStr">
        <is>
          <t>False_ALT</t>
        </is>
      </c>
      <c r="C173" s="38" t="n"/>
      <c r="D173" s="38" t="inlineStr">
        <is>
          <t>GLOBAL_CHECK, STOCKS_EXIT</t>
        </is>
      </c>
      <c r="E173" s="38" t="n"/>
      <c r="F173" s="26" t="n"/>
      <c r="G173" s="38">
        <f>IFERROR(VLOOKUP($A213&amp;"_"&amp;$B213,Results_Deltas!$A$2:$P$15000,5,FALSE),"")</f>
        <v/>
      </c>
      <c r="H173" s="38" t="inlineStr">
        <is>
          <t>Blanket (page end)</t>
        </is>
      </c>
      <c r="I173" s="26" t="n"/>
      <c r="J173" s="26" t="n"/>
      <c r="K173" s="26" t="n"/>
      <c r="L173" s="26" t="inlineStr">
        <is>
          <t>YES</t>
        </is>
      </c>
      <c r="N173" s="76"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9" t="inlineStr">
        <is>
          <t>MANDATORY_REENTRY_WT_FILTER_VELOCITY_RATIO</t>
        </is>
      </c>
      <c r="B174" s="40" t="inlineStr">
        <is>
          <t>0.90</t>
        </is>
      </c>
      <c r="C174" s="38" t="n"/>
      <c r="D174" s="38" t="inlineStr">
        <is>
          <t>GLOBAL_CHECK, STOCKS_EXIT</t>
        </is>
      </c>
      <c r="E174" s="38" t="n"/>
      <c r="F174" s="26" t="n"/>
      <c r="G174" s="38">
        <f>IFERROR(VLOOKUP($A214&amp;"_"&amp;$B214,Results_Deltas!$A$2:$P$15000,5,FALSE),"")</f>
        <v/>
      </c>
      <c r="H174" s="38" t="inlineStr">
        <is>
          <t>Blanket (page end)</t>
        </is>
      </c>
      <c r="I174" s="26" t="n"/>
      <c r="J174" s="26" t="n"/>
      <c r="K174" s="26" t="n"/>
      <c r="L174" s="26" t="inlineStr">
        <is>
          <t>NO</t>
        </is>
      </c>
      <c r="N174" s="76"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MANDATORY_REENTRY_WT_FILTER_VELOCITY_RATIO</t>
        </is>
      </c>
      <c r="B175" s="38" t="inlineStr">
        <is>
          <t>0.90_ALT</t>
        </is>
      </c>
      <c r="C175" s="38" t="n"/>
      <c r="D175" s="38" t="inlineStr">
        <is>
          <t>GLOBAL_CHECK, STOCKS_EXIT</t>
        </is>
      </c>
      <c r="E175" s="38" t="n"/>
      <c r="F175" s="26" t="n"/>
      <c r="G175" s="38">
        <f>IFERROR(VLOOKUP($A215&amp;"_"&amp;$B215,Results_Deltas!$A$2:$P$15000,5,FALSE),"")</f>
        <v/>
      </c>
      <c r="H175" s="38" t="inlineStr">
        <is>
          <t>Blanket (page end)</t>
        </is>
      </c>
      <c r="I175" s="26" t="n"/>
      <c r="J175" s="26" t="n"/>
      <c r="K175" s="26" t="n"/>
      <c r="L175" s="26" t="inlineStr">
        <is>
          <t>YES</t>
        </is>
      </c>
      <c r="N175" s="76"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9" t="inlineStr">
        <is>
          <t>MARKET_QUALITY_SCORE_ENABLED</t>
        </is>
      </c>
      <c r="B176" s="40" t="inlineStr">
        <is>
          <t>False</t>
        </is>
      </c>
      <c r="C176" s="38" t="n"/>
      <c r="D176" s="38" t="inlineStr">
        <is>
          <t>ENTRY, GLOBAL_CHECK, STOCKS_EXIT</t>
        </is>
      </c>
      <c r="E176" s="38" t="n"/>
      <c r="F176" s="26" t="n"/>
      <c r="G176" s="38">
        <f>IFERROR(VLOOKUP($A216&amp;"_"&amp;$B216,Results_Deltas!$A$2:$P$15000,5,FALSE),"")</f>
        <v/>
      </c>
      <c r="H176" s="38" t="inlineStr">
        <is>
          <t>Blanket (page end)</t>
        </is>
      </c>
      <c r="I176" s="26" t="n"/>
      <c r="J176" s="26" t="n"/>
      <c r="K176" s="26" t="n"/>
      <c r="L176" s="26" t="inlineStr">
        <is>
          <t>NO</t>
        </is>
      </c>
      <c r="N176" s="76"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MARKET_QUALITY_SCORE_ENABLED</t>
        </is>
      </c>
      <c r="B177" s="38" t="inlineStr">
        <is>
          <t>True</t>
        </is>
      </c>
      <c r="C177" s="38" t="n"/>
      <c r="D177" s="38" t="inlineStr">
        <is>
          <t>ENTRY, GLOBAL_CHECK, STOCKS_EXIT</t>
        </is>
      </c>
      <c r="E177" s="38" t="n"/>
      <c r="F177" s="26" t="n"/>
      <c r="G177" s="38">
        <f>IFERROR(VLOOKUP($A217&amp;"_"&amp;$B217,Results_Deltas!$A$2:$P$15000,5,FALSE),"")</f>
        <v/>
      </c>
      <c r="H177" s="38" t="inlineStr">
        <is>
          <t>Blanket (page end)</t>
        </is>
      </c>
      <c r="I177" s="26" t="n"/>
      <c r="J177" s="26" t="n"/>
      <c r="K177" s="26" t="n"/>
      <c r="L177" s="26" t="inlineStr">
        <is>
          <t>YES</t>
        </is>
      </c>
      <c r="N177" s="76"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MI_TF_AGREE_MIN</t>
        </is>
      </c>
      <c r="B178" s="38" t="inlineStr">
        <is>
          <t>0.0</t>
        </is>
      </c>
      <c r="C178" s="38" t="n"/>
      <c r="D178" s="38" t="inlineStr">
        <is>
          <t>ENTRY, GLOBAL_CHECK, STOCKS_EXIT</t>
        </is>
      </c>
      <c r="E178" s="38" t="n"/>
      <c r="F178" s="26" t="n"/>
      <c r="G178" s="38">
        <f>IFERROR(VLOOKUP($A218&amp;"_"&amp;$B218,Results_Deltas!$A$2:$P$15000,5,FALSE),"")</f>
        <v/>
      </c>
      <c r="H178" s="38" t="inlineStr">
        <is>
          <t>Blanket (page end)</t>
        </is>
      </c>
      <c r="I178" s="26" t="n"/>
      <c r="J178" s="26" t="n"/>
      <c r="K178" s="26" t="n"/>
      <c r="L178" s="26" t="inlineStr">
        <is>
          <t>NO</t>
        </is>
      </c>
      <c r="N178" s="76"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MI_TF_AGREE_MIN</t>
        </is>
      </c>
      <c r="B179" s="38" t="inlineStr">
        <is>
          <t>0.0_ALT</t>
        </is>
      </c>
      <c r="C179" s="38" t="n"/>
      <c r="D179" s="38" t="inlineStr">
        <is>
          <t>ENTRY, GLOBAL_CHECK, STOCKS_EXIT</t>
        </is>
      </c>
      <c r="E179" s="38" t="n"/>
      <c r="F179" s="26" t="n"/>
      <c r="G179" s="38">
        <f>IFERROR(VLOOKUP($A219&amp;"_"&amp;$B219,Results_Deltas!$A$2:$P$15000,5,FALSE),"")</f>
        <v/>
      </c>
      <c r="H179" s="38" t="inlineStr">
        <is>
          <t>Blanket (page end)</t>
        </is>
      </c>
      <c r="I179" s="26" t="n"/>
      <c r="J179" s="26" t="n"/>
      <c r="K179" s="26" t="n"/>
      <c r="L179" s="26" t="inlineStr">
        <is>
          <t>NO</t>
        </is>
      </c>
      <c r="N179" s="76"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9" t="inlineStr">
        <is>
          <t>MOVER_THRESHOLD</t>
        </is>
      </c>
      <c r="B180" s="40" t="inlineStr">
        <is>
          <t>5</t>
        </is>
      </c>
      <c r="C180" s="38" t="n"/>
      <c r="D180" s="38" t="inlineStr">
        <is>
          <t>ENTRY, GLOBAL_CHECK, STOCKS_EXIT</t>
        </is>
      </c>
      <c r="E180" s="38" t="n"/>
      <c r="F180" s="26" t="n"/>
      <c r="G180" s="38">
        <f>IFERROR(VLOOKUP($A220&amp;"_"&amp;$B220,Results_Deltas!$A$2:$P$15000,5,FALSE),"")</f>
        <v/>
      </c>
      <c r="H180" s="38" t="inlineStr">
        <is>
          <t>Blanket (page end)</t>
        </is>
      </c>
      <c r="I180" s="26" t="n"/>
      <c r="J180" s="26" t="n"/>
      <c r="K180" s="26" t="n"/>
      <c r="L180" s="26" t="inlineStr">
        <is>
          <t>NO</t>
        </is>
      </c>
      <c r="N180" s="76" t="inlineStr">
        <is>
          <t>UNTESTED</t>
        </is>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7" t="inlineStr">
        <is>
          <t>MOVER_THRESHOLD</t>
        </is>
      </c>
      <c r="B181" s="38" t="inlineStr">
        <is>
          <t>6.25</t>
        </is>
      </c>
      <c r="C181" s="38" t="n"/>
      <c r="D181" s="38" t="inlineStr">
        <is>
          <t>ENTRY, GLOBAL_CHECK, STOCKS_EXIT</t>
        </is>
      </c>
      <c r="E181" s="38" t="n"/>
      <c r="F181" s="26" t="n"/>
      <c r="G181" s="38">
        <f>IFERROR(VLOOKUP($A221&amp;"_"&amp;$B221,Results_Deltas!$A$2:$P$15000,5,FALSE),"")</f>
        <v/>
      </c>
      <c r="H181" s="38" t="inlineStr">
        <is>
          <t>Blanket (page end)</t>
        </is>
      </c>
      <c r="I181" s="26" t="n"/>
      <c r="J181" s="26" t="n"/>
      <c r="K181" s="26" t="n"/>
      <c r="L181" s="26" t="inlineStr">
        <is>
          <t>YES</t>
        </is>
      </c>
      <c r="N181" s="76" t="inlineStr">
        <is>
          <t>UNTESTED</t>
        </is>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7" t="inlineStr">
        <is>
          <t>MOVER_THRESHOLD</t>
        </is>
      </c>
      <c r="B182" s="38" t="inlineStr">
        <is>
          <t>3.75</t>
        </is>
      </c>
      <c r="C182" s="38" t="n"/>
      <c r="D182" s="38" t="inlineStr">
        <is>
          <t>ENTRY, GLOBAL_CHECK, STOCKS_EXIT</t>
        </is>
      </c>
      <c r="E182" s="38" t="n"/>
      <c r="F182" s="26" t="n"/>
      <c r="G182" s="38">
        <f>IFERROR(VLOOKUP($A222&amp;"_"&amp;$B222,Results_Deltas!$A$2:$P$15000,5,FALSE),"")</f>
        <v/>
      </c>
      <c r="H182" s="38" t="inlineStr">
        <is>
          <t>Blanket (page end)</t>
        </is>
      </c>
      <c r="I182" s="26" t="n"/>
      <c r="J182" s="26" t="n"/>
      <c r="K182" s="26" t="n"/>
      <c r="L182" s="26" t="inlineStr">
        <is>
          <t>NO</t>
        </is>
      </c>
      <c r="N182" s="76" t="inlineStr">
        <is>
          <t>UNTESTED</t>
        </is>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7" t="inlineStr">
        <is>
          <t>MOVER_THRESHOLD</t>
        </is>
      </c>
      <c r="B183" s="38" t="inlineStr">
        <is>
          <t>2.5</t>
        </is>
      </c>
      <c r="C183" s="38" t="n"/>
      <c r="D183" s="38" t="inlineStr">
        <is>
          <t>ENTRY, GLOBAL_CHECK, STOCKS_EXIT</t>
        </is>
      </c>
      <c r="E183" s="38" t="n"/>
      <c r="F183" s="26" t="n"/>
      <c r="G183" s="38">
        <f>IFERROR(VLOOKUP($A223&amp;"_"&amp;$B223,Results_Deltas!$A$2:$P$15000,5,FALSE),"")</f>
        <v/>
      </c>
      <c r="H183" s="38" t="inlineStr">
        <is>
          <t>Blanket (page end)</t>
        </is>
      </c>
      <c r="I183" s="26" t="n"/>
      <c r="J183" s="26" t="n"/>
      <c r="K183" s="26" t="n"/>
      <c r="L183" s="26" t="inlineStr">
        <is>
          <t>NO</t>
        </is>
      </c>
      <c r="N183" s="76" t="inlineStr">
        <is>
          <t>UNTESTED</t>
        </is>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5.75" customHeight="1" s="67">
      <c r="A184" s="37" t="inlineStr">
        <is>
          <t>MTF_FILTER_STRONG_BUY_QUICK_BYPASS</t>
        </is>
      </c>
      <c r="B184" s="38" t="inlineStr">
        <is>
          <t>0.0</t>
        </is>
      </c>
      <c r="C184" s="38" t="n"/>
      <c r="D184" s="38" t="inlineStr">
        <is>
          <t>GLOBAL_CHECK, STOCKS_EXIT</t>
        </is>
      </c>
      <c r="E184" s="38" t="n"/>
      <c r="F184" s="26" t="n"/>
      <c r="G184" s="38">
        <f>IFERROR(VLOOKUP($A224&amp;"_"&amp;$B224,Results_Deltas!$A$2:$P$15000,5,FALSE),"")</f>
        <v/>
      </c>
      <c r="H184" s="38" t="inlineStr">
        <is>
          <t>Blanket (page end)</t>
        </is>
      </c>
      <c r="I184" s="26" t="n"/>
      <c r="J184" s="26" t="n"/>
      <c r="K184" s="26" t="n"/>
      <c r="L184" s="26" t="inlineStr">
        <is>
          <t>NO</t>
        </is>
      </c>
      <c r="N184" s="76" t="inlineStr">
        <is>
          <t>UNTESTED</t>
        </is>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5.75" customHeight="1" s="67">
      <c r="A185" s="37" t="inlineStr">
        <is>
          <t>MTF_FILTER_STRONG_BUY_QUICK_BYPASS</t>
        </is>
      </c>
      <c r="B185" s="38" t="inlineStr">
        <is>
          <t>0.0_ALT</t>
        </is>
      </c>
      <c r="C185" s="38" t="n"/>
      <c r="D185" s="38" t="inlineStr">
        <is>
          <t>GLOBAL_CHECK, STOCKS_EXIT</t>
        </is>
      </c>
      <c r="E185" s="38" t="n"/>
      <c r="F185" s="26" t="n"/>
      <c r="G185" s="38">
        <f>IFERROR(VLOOKUP($A225&amp;"_"&amp;$B225,Results_Deltas!$A$2:$P$15000,5,FALSE),"")</f>
        <v/>
      </c>
      <c r="H185" s="38" t="inlineStr">
        <is>
          <t>Blanket (page end)</t>
        </is>
      </c>
      <c r="I185" s="26" t="n"/>
      <c r="J185" s="26" t="n"/>
      <c r="K185" s="26" t="n"/>
      <c r="L185" s="26" t="inlineStr">
        <is>
          <t>NO</t>
        </is>
      </c>
      <c r="N185" s="76" t="inlineStr">
        <is>
          <t>UNTESTED</t>
        </is>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5.75" customHeight="1" s="67">
      <c r="A186" s="37" t="inlineStr">
        <is>
          <t>MTF_GR_MIN_IND</t>
        </is>
      </c>
      <c r="B186" s="38" t="inlineStr">
        <is>
          <t>5</t>
        </is>
      </c>
      <c r="C186" s="38" t="n"/>
      <c r="D186" s="38" t="inlineStr">
        <is>
          <t>GLOBAL_CHECK, STOCKS_EXIT</t>
        </is>
      </c>
      <c r="E186" s="38" t="n"/>
      <c r="F186" s="26" t="n"/>
      <c r="G186" s="38">
        <f>IFERROR(VLOOKUP($A226&amp;"_"&amp;$B226,Results_Deltas!$A$2:$P$15000,5,FALSE),"")</f>
        <v/>
      </c>
      <c r="H186" s="38" t="inlineStr">
        <is>
          <t>Blanket (page end)</t>
        </is>
      </c>
      <c r="I186" s="26" t="n"/>
      <c r="J186" s="26" t="n"/>
      <c r="K186" s="26" t="n"/>
      <c r="L186" s="26" t="inlineStr">
        <is>
          <t>NO</t>
        </is>
      </c>
      <c r="N186" s="76" t="inlineStr">
        <is>
          <t>UNTESTED</t>
        </is>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c r="IO186" s="26" t="n"/>
    </row>
    <row r="187" ht="15.75" customHeight="1" s="67">
      <c r="A187" s="37" t="inlineStr">
        <is>
          <t>MTF_GR_MIN_IND</t>
        </is>
      </c>
      <c r="B187" s="38" t="inlineStr">
        <is>
          <t>5_ALT</t>
        </is>
      </c>
      <c r="C187" s="38" t="n"/>
      <c r="D187" s="38" t="inlineStr">
        <is>
          <t>GLOBAL_CHECK, STOCKS_EXIT</t>
        </is>
      </c>
      <c r="E187" s="38" t="n"/>
      <c r="F187" s="26" t="n"/>
      <c r="G187" s="38">
        <f>IFERROR(VLOOKUP($A227&amp;"_"&amp;$B227,Results_Deltas!$A$2:$P$15000,5,FALSE),"")</f>
        <v/>
      </c>
      <c r="H187" s="38" t="inlineStr">
        <is>
          <t>Blanket (page end)</t>
        </is>
      </c>
      <c r="I187" s="26" t="n"/>
      <c r="J187" s="26" t="n"/>
      <c r="K187" s="26" t="n"/>
      <c r="L187" s="26" t="inlineStr">
        <is>
          <t>NO</t>
        </is>
      </c>
      <c r="N187" s="76" t="inlineStr">
        <is>
          <t>UNTESTED</t>
        </is>
      </c>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c r="IO187" s="26" t="n"/>
    </row>
    <row r="188" ht="15.75" customHeight="1" s="67">
      <c r="A188" s="39" t="inlineStr">
        <is>
          <t>MTS_BOTTOM_BONUS_THRESHOLD</t>
        </is>
      </c>
      <c r="B188" s="40" t="inlineStr">
        <is>
          <t>25</t>
        </is>
      </c>
      <c r="C188" s="38" t="n"/>
      <c r="D188" s="38" t="inlineStr">
        <is>
          <t>ENTRY, GLOBAL_CHECK, STOCKS_EXIT</t>
        </is>
      </c>
      <c r="E188" s="38" t="n"/>
      <c r="F188" s="26" t="n"/>
      <c r="G188" s="38">
        <f>IFERROR(VLOOKUP($A228&amp;"_"&amp;$B228,Results_Deltas!$A$2:$P$15000,5,FALSE),"")</f>
        <v/>
      </c>
      <c r="H188" s="38" t="inlineStr">
        <is>
          <t>Blanket (page end)</t>
        </is>
      </c>
      <c r="I188" s="26" t="n"/>
      <c r="J188" s="26" t="n"/>
      <c r="K188" s="26" t="n"/>
      <c r="L188" s="26" t="inlineStr">
        <is>
          <t>NO</t>
        </is>
      </c>
      <c r="N188" s="76" t="inlineStr">
        <is>
          <t>UNTESTED</t>
        </is>
      </c>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c r="IO188" s="26" t="n"/>
    </row>
    <row r="189" ht="15.75" customHeight="1" s="67">
      <c r="A189" s="37" t="inlineStr">
        <is>
          <t>MTS_BOTTOM_BONUS_THRESHOLD</t>
        </is>
      </c>
      <c r="B189" s="38" t="inlineStr">
        <is>
          <t>31.25</t>
        </is>
      </c>
      <c r="C189" s="38" t="n"/>
      <c r="D189" s="38" t="inlineStr">
        <is>
          <t>ENTRY, GLOBAL_CHECK, STOCKS_EXIT</t>
        </is>
      </c>
      <c r="E189" s="38" t="n"/>
      <c r="F189" s="26" t="n"/>
      <c r="G189" s="38">
        <f>IFERROR(VLOOKUP($A229&amp;"_"&amp;$B229,Results_Deltas!$A$2:$P$15000,5,FALSE),"")</f>
        <v/>
      </c>
      <c r="H189" s="38" t="inlineStr">
        <is>
          <t>Blanket (page end)</t>
        </is>
      </c>
      <c r="I189" s="26" t="n"/>
      <c r="J189" s="26" t="n"/>
      <c r="K189" s="26" t="n"/>
      <c r="L189" s="26" t="inlineStr">
        <is>
          <t>YES</t>
        </is>
      </c>
      <c r="N189" s="76" t="inlineStr">
        <is>
          <t>UNTESTED</t>
        </is>
      </c>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c r="IO189" s="26" t="n"/>
    </row>
    <row r="190" ht="15.75" customHeight="1" s="67">
      <c r="A190" s="37" t="inlineStr">
        <is>
          <t>MTS_BOTTOM_BONUS_THRESHOLD</t>
        </is>
      </c>
      <c r="B190" s="38" t="inlineStr">
        <is>
          <t>18.75</t>
        </is>
      </c>
      <c r="C190" s="38" t="n"/>
      <c r="D190" s="38" t="inlineStr">
        <is>
          <t>ENTRY, GLOBAL_CHECK, STOCKS_EXIT</t>
        </is>
      </c>
      <c r="E190" s="38" t="n"/>
      <c r="F190" s="26" t="n"/>
      <c r="G190" s="38">
        <f>IFERROR(VLOOKUP($A230&amp;"_"&amp;$B230,Results_Deltas!$A$2:$P$15000,5,FALSE),"")</f>
        <v/>
      </c>
      <c r="H190" s="38" t="inlineStr">
        <is>
          <t>Blanket (page end)</t>
        </is>
      </c>
      <c r="I190" s="26" t="n"/>
      <c r="J190" s="26" t="n"/>
      <c r="K190" s="26" t="n"/>
      <c r="L190" s="26" t="inlineStr">
        <is>
          <t>NO</t>
        </is>
      </c>
      <c r="N190" s="76" t="inlineStr">
        <is>
          <t>UNTESTED</t>
        </is>
      </c>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c r="IO190" s="26" t="n"/>
    </row>
    <row r="191" ht="15.75" customHeight="1" s="67">
      <c r="A191" s="37" t="inlineStr">
        <is>
          <t>MTS_BOTTOM_BONUS_THRESHOLD</t>
        </is>
      </c>
      <c r="B191" s="38" t="inlineStr">
        <is>
          <t>12.5</t>
        </is>
      </c>
      <c r="C191" s="38" t="n"/>
      <c r="D191" s="38" t="inlineStr">
        <is>
          <t>ENTRY, GLOBAL_CHECK, STOCKS_EXIT</t>
        </is>
      </c>
      <c r="E191" s="38" t="n"/>
      <c r="F191" s="26" t="n"/>
      <c r="G191" s="38">
        <f>IFERROR(VLOOKUP($A231&amp;"_"&amp;$B231,Results_Deltas!$A$2:$P$15000,5,FALSE),"")</f>
        <v/>
      </c>
      <c r="H191" s="38" t="inlineStr">
        <is>
          <t>Blanket (page end)</t>
        </is>
      </c>
      <c r="I191" s="26" t="n"/>
      <c r="J191" s="26" t="n"/>
      <c r="K191" s="26" t="n"/>
      <c r="L191" s="26" t="inlineStr">
        <is>
          <t>NO</t>
        </is>
      </c>
      <c r="N191" s="76" t="inlineStr">
        <is>
          <t>UNTESTED</t>
        </is>
      </c>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c r="IO191" s="26" t="n"/>
    </row>
    <row r="192" ht="15.75" customHeight="1" s="67">
      <c r="A192" s="39" t="inlineStr">
        <is>
          <t>MTS_BOTTOM_STRONG_THRESHOLD</t>
        </is>
      </c>
      <c r="B192" s="40" t="inlineStr">
        <is>
          <t>40</t>
        </is>
      </c>
      <c r="C192" s="38" t="n"/>
      <c r="D192" s="38" t="inlineStr">
        <is>
          <t>ENTRY, GLOBAL_CHECK, STOCKS_EXIT</t>
        </is>
      </c>
      <c r="E192" s="38" t="n"/>
      <c r="F192" s="26" t="n"/>
      <c r="G192" s="38">
        <f>IFERROR(VLOOKUP($A232&amp;"_"&amp;$B232,Results_Deltas!$A$2:$P$15000,5,FALSE),"")</f>
        <v/>
      </c>
      <c r="H192" s="38" t="inlineStr">
        <is>
          <t>Blanket (page end)</t>
        </is>
      </c>
      <c r="I192" s="26" t="n"/>
      <c r="J192" s="26" t="n"/>
      <c r="K192" s="26" t="n"/>
      <c r="L192" s="26" t="inlineStr">
        <is>
          <t>NO</t>
        </is>
      </c>
      <c r="N192" s="76" t="inlineStr">
        <is>
          <t>UNTESTED</t>
        </is>
      </c>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c r="IO192" s="26" t="n"/>
    </row>
    <row r="193" ht="15.75" customHeight="1" s="67">
      <c r="A193" s="37" t="inlineStr">
        <is>
          <t>MTS_BOTTOM_STRONG_THRESHOLD</t>
        </is>
      </c>
      <c r="B193" s="38" t="inlineStr">
        <is>
          <t>50</t>
        </is>
      </c>
      <c r="C193" s="38" t="n"/>
      <c r="D193" s="38" t="inlineStr">
        <is>
          <t>ENTRY, GLOBAL_CHECK, STOCKS_EXIT</t>
        </is>
      </c>
      <c r="E193" s="38" t="n"/>
      <c r="F193" s="26" t="n"/>
      <c r="G193" s="38">
        <f>IFERROR(VLOOKUP($A233&amp;"_"&amp;$B233,Results_Deltas!$A$2:$P$15000,5,FALSE),"")</f>
        <v/>
      </c>
      <c r="H193" s="38" t="inlineStr">
        <is>
          <t>Blanket (page end)</t>
        </is>
      </c>
      <c r="I193" s="26" t="n"/>
      <c r="J193" s="26" t="n"/>
      <c r="K193" s="26" t="n"/>
      <c r="L193" s="26" t="inlineStr">
        <is>
          <t>YES</t>
        </is>
      </c>
      <c r="N193" s="76" t="inlineStr">
        <is>
          <t>UNTESTED</t>
        </is>
      </c>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c r="IO193" s="26" t="n"/>
    </row>
    <row r="194" ht="15.75" customHeight="1" s="67">
      <c r="A194" s="37" t="inlineStr">
        <is>
          <t>MTS_BOTTOM_STRONG_THRESHOLD</t>
        </is>
      </c>
      <c r="B194" s="38" t="inlineStr">
        <is>
          <t>30</t>
        </is>
      </c>
      <c r="C194" s="38" t="n"/>
      <c r="D194" s="38" t="inlineStr">
        <is>
          <t>ENTRY, GLOBAL_CHECK, STOCKS_EXIT</t>
        </is>
      </c>
      <c r="E194" s="38" t="n"/>
      <c r="F194" s="26" t="n"/>
      <c r="G194" s="38">
        <f>IFERROR(VLOOKUP($A234&amp;"_"&amp;$B234,Results_Deltas!$A$2:$P$15000,5,FALSE),"")</f>
        <v/>
      </c>
      <c r="H194" s="38" t="inlineStr">
        <is>
          <t>Blanket (page end)</t>
        </is>
      </c>
      <c r="I194" s="26" t="n"/>
      <c r="J194" s="26" t="n"/>
      <c r="K194" s="26" t="n"/>
      <c r="L194" s="26" t="inlineStr">
        <is>
          <t>NO</t>
        </is>
      </c>
      <c r="N194" s="76" t="inlineStr">
        <is>
          <t>UNTESTED</t>
        </is>
      </c>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c r="IO194" s="26" t="n"/>
    </row>
    <row r="195" ht="15.75" customHeight="1" s="67">
      <c r="A195" s="37" t="inlineStr">
        <is>
          <t>MTS_BOTTOM_STRONG_THRESHOLD</t>
        </is>
      </c>
      <c r="B195" s="38" t="inlineStr">
        <is>
          <t>20</t>
        </is>
      </c>
      <c r="C195" s="38" t="n"/>
      <c r="D195" s="38" t="inlineStr">
        <is>
          <t>ENTRY, GLOBAL_CHECK, STOCKS_EXIT</t>
        </is>
      </c>
      <c r="E195" s="38" t="n"/>
      <c r="F195" s="26" t="n"/>
      <c r="G195" s="38">
        <f>IFERROR(VLOOKUP($A235&amp;"_"&amp;$B235,Results_Deltas!$A$2:$P$15000,5,FALSE),"")</f>
        <v/>
      </c>
      <c r="H195" s="38" t="inlineStr">
        <is>
          <t>Blanket (page end)</t>
        </is>
      </c>
      <c r="I195" s="26" t="n"/>
      <c r="J195" s="26" t="n"/>
      <c r="K195" s="26" t="n"/>
      <c r="L195" s="26" t="inlineStr">
        <is>
          <t>NO</t>
        </is>
      </c>
      <c r="N195" s="76" t="inlineStr">
        <is>
          <t>UNTESTED</t>
        </is>
      </c>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c r="IO195" s="26" t="n"/>
    </row>
    <row r="196" ht="15.75" customHeight="1" s="67">
      <c r="A196" s="37" t="inlineStr">
        <is>
          <t>MTS_GATE_ENABLED</t>
        </is>
      </c>
      <c r="B196" s="38" t="inlineStr">
        <is>
          <t>False</t>
        </is>
      </c>
      <c r="C196" s="38" t="n"/>
      <c r="D196" s="38" t="inlineStr">
        <is>
          <t>ENTRY, GLOBAL_CHECK, STOCKS_EXIT</t>
        </is>
      </c>
      <c r="E196" s="38" t="n"/>
      <c r="F196" s="26" t="n"/>
      <c r="G196" s="38">
        <f>IFERROR(VLOOKUP($A236&amp;"_"&amp;$B236,Results_Deltas!$A$2:$P$15000,5,FALSE),"")</f>
        <v/>
      </c>
      <c r="H196" s="38" t="inlineStr">
        <is>
          <t>Blanket (page end)</t>
        </is>
      </c>
      <c r="I196" s="26" t="n"/>
      <c r="J196" s="26" t="n"/>
      <c r="K196" s="26" t="n"/>
      <c r="L196" s="26" t="inlineStr">
        <is>
          <t>NO</t>
        </is>
      </c>
      <c r="N196" s="76" t="inlineStr">
        <is>
          <t>UNTESTED</t>
        </is>
      </c>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c r="IO196" s="26" t="n"/>
    </row>
    <row r="197" ht="15.75" customHeight="1" s="67">
      <c r="A197" s="39" t="inlineStr">
        <is>
          <t>MTS_GATE_ENABLED</t>
        </is>
      </c>
      <c r="B197" s="40" t="inlineStr">
        <is>
          <t>True</t>
        </is>
      </c>
      <c r="C197" s="38" t="n"/>
      <c r="D197" s="38" t="inlineStr">
        <is>
          <t>ENTRY, GLOBAL_CHECK, STOCKS_EXIT</t>
        </is>
      </c>
      <c r="E197" s="38" t="n"/>
      <c r="F197" s="26" t="n"/>
      <c r="G197" s="38">
        <f>IFERROR(VLOOKUP($A237&amp;"_"&amp;$B237,Results_Deltas!$A$2:$P$15000,5,FALSE),"")</f>
        <v/>
      </c>
      <c r="H197" s="38" t="inlineStr">
        <is>
          <t>Blanket (page end)</t>
        </is>
      </c>
      <c r="I197" s="26" t="n"/>
      <c r="J197" s="26" t="n"/>
      <c r="K197" s="26" t="n"/>
      <c r="L197" s="26" t="inlineStr">
        <is>
          <t>NO</t>
        </is>
      </c>
      <c r="N197" s="76" t="inlineStr">
        <is>
          <t>UNTESTED</t>
        </is>
      </c>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c r="IN197" s="26" t="n"/>
      <c r="IO197" s="26" t="n"/>
    </row>
    <row r="198" ht="15.75" customHeight="1" s="67">
      <c r="A198" s="39" t="inlineStr">
        <is>
          <t>NEWBORN_LOSS_KILL_GAIN_THRESHOLD_PCT</t>
        </is>
      </c>
      <c r="B198" s="40" t="inlineStr">
        <is>
          <t>0</t>
        </is>
      </c>
      <c r="C198" s="38" t="n"/>
      <c r="D198" s="38" t="inlineStr">
        <is>
          <t>AUGMENT, EXIT, GLOBAL_CHECK, REDUCE, STOCKS_EXIT</t>
        </is>
      </c>
      <c r="E198" s="38" t="n"/>
      <c r="F198" s="26" t="n"/>
      <c r="G198" s="38">
        <f>IFERROR(VLOOKUP($A238&amp;"_"&amp;$B238,Results_Deltas!$A$2:$P$15000,5,FALSE),"")</f>
        <v/>
      </c>
      <c r="H198" s="38" t="inlineStr">
        <is>
          <t>Blanket (page end)</t>
        </is>
      </c>
      <c r="I198" s="26" t="n"/>
      <c r="J198" s="26" t="n"/>
      <c r="K198" s="26" t="n"/>
      <c r="L198" s="26" t="inlineStr">
        <is>
          <t>YES</t>
        </is>
      </c>
      <c r="N198" s="76" t="inlineStr">
        <is>
          <t>UNTESTED</t>
        </is>
      </c>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c r="IN198" s="26" t="n"/>
      <c r="IO198" s="26" t="n"/>
    </row>
    <row r="199" ht="15.75" customHeight="1" s="67">
      <c r="A199" s="37" t="inlineStr">
        <is>
          <t>NEWBORN_LOSS_KILL_GAIN_THRESHOLD_PCT</t>
        </is>
      </c>
      <c r="B199" s="38" t="inlineStr">
        <is>
          <t>2.0</t>
        </is>
      </c>
      <c r="C199" s="38" t="n"/>
      <c r="D199" s="38" t="inlineStr">
        <is>
          <t>AUGMENT, EXIT, GLOBAL_CHECK, REDUCE, STOCKS_EXIT</t>
        </is>
      </c>
      <c r="E199" s="38" t="n"/>
      <c r="F199" s="26" t="n"/>
      <c r="G199" s="38">
        <f>IFERROR(VLOOKUP($A239&amp;"_"&amp;$B239,Results_Deltas!$A$2:$P$15000,5,FALSE),"")</f>
        <v/>
      </c>
      <c r="H199" s="38" t="inlineStr">
        <is>
          <t>Blanket (page end)</t>
        </is>
      </c>
      <c r="I199" s="26" t="n"/>
      <c r="J199" s="26" t="n"/>
      <c r="K199" s="26" t="n"/>
      <c r="L199" s="26" t="inlineStr">
        <is>
          <t>YES</t>
        </is>
      </c>
      <c r="N199" s="76" t="inlineStr">
        <is>
          <t>UNTESTED</t>
        </is>
      </c>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c r="IN199" s="26" t="n"/>
      <c r="IO199" s="26" t="n"/>
    </row>
    <row r="200" ht="15.75" customHeight="1" s="67">
      <c r="A200" s="37" t="inlineStr">
        <is>
          <t>NEWBORN_LOSS_KILL_GAIN_THRESHOLD_PCT</t>
        </is>
      </c>
      <c r="B200" s="38" t="inlineStr">
        <is>
          <t>1.0</t>
        </is>
      </c>
      <c r="C200" s="38" t="n"/>
      <c r="D200" s="38" t="inlineStr">
        <is>
          <t>AUGMENT, EXIT, GLOBAL_CHECK, REDUCE, STOCKS_EXIT</t>
        </is>
      </c>
      <c r="E200" s="38" t="n"/>
      <c r="F200" s="26" t="n"/>
      <c r="G200" s="38">
        <f>IFERROR(VLOOKUP($A240&amp;"_"&amp;$B240,Results_Deltas!$A$2:$P$15000,5,FALSE),"")</f>
        <v/>
      </c>
      <c r="H200" s="38" t="inlineStr">
        <is>
          <t>Blanket (page end)</t>
        </is>
      </c>
      <c r="I200" s="26" t="n"/>
      <c r="J200" s="26" t="n"/>
      <c r="K200" s="26" t="n"/>
      <c r="L200" s="26" t="inlineStr">
        <is>
          <t>NO</t>
        </is>
      </c>
      <c r="N200" s="76" t="inlineStr">
        <is>
          <t>UNTESTED</t>
        </is>
      </c>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c r="IN200" s="26" t="n"/>
      <c r="IO200" s="26" t="n"/>
    </row>
    <row r="201" ht="15.75" customHeight="1" s="67">
      <c r="A201" s="37" t="inlineStr">
        <is>
          <t>NEWBORN_LOSS_KILL_GAIN_THRESHOLD_PCT</t>
        </is>
      </c>
      <c r="B201" s="38" t="inlineStr">
        <is>
          <t>0.5</t>
        </is>
      </c>
      <c r="C201" s="38" t="n"/>
      <c r="D201" s="38" t="inlineStr">
        <is>
          <t>AUGMENT, EXIT, GLOBAL_CHECK, REDUCE, STOCKS_EXIT</t>
        </is>
      </c>
      <c r="E201" s="38" t="n"/>
      <c r="F201" s="26" t="n"/>
      <c r="G201" s="38">
        <f>IFERROR(VLOOKUP($A241&amp;"_"&amp;$B241,Results_Deltas!$A$2:$P$15000,5,FALSE),"")</f>
        <v/>
      </c>
      <c r="H201" s="38" t="inlineStr">
        <is>
          <t>Blanket (page end)</t>
        </is>
      </c>
      <c r="I201" s="26" t="n"/>
      <c r="J201" s="26" t="n"/>
      <c r="K201" s="26" t="n"/>
      <c r="L201" s="26" t="inlineStr">
        <is>
          <t>NO</t>
        </is>
      </c>
      <c r="N201" s="76" t="inlineStr">
        <is>
          <t>UNTESTED</t>
        </is>
      </c>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c r="IN201" s="26" t="n"/>
      <c r="IO201" s="26" t="n"/>
    </row>
    <row r="202" ht="15.75" customHeight="1" s="67">
      <c r="A202" s="37" t="inlineStr">
        <is>
          <t>NEWBORN_LOSS_KILL_REQUIRE_VEL_AGAINST</t>
        </is>
      </c>
      <c r="B202" s="38" t="inlineStr">
        <is>
          <t>0.0</t>
        </is>
      </c>
      <c r="C202" s="38" t="n"/>
      <c r="D202" s="38" t="inlineStr">
        <is>
          <t>AUGMENT, EXIT, GLOBAL_CHECK, REDUCE, STOCKS_EXIT</t>
        </is>
      </c>
      <c r="E202" s="38" t="n"/>
      <c r="F202" s="26" t="n"/>
      <c r="G202" s="38">
        <f>IFERROR(VLOOKUP($A242&amp;"_"&amp;$B242,Results_Deltas!$A$2:$P$15000,5,FALSE),"")</f>
        <v/>
      </c>
      <c r="H202" s="38" t="inlineStr">
        <is>
          <t>Blanket (page end)</t>
        </is>
      </c>
      <c r="I202" s="26" t="n"/>
      <c r="J202" s="26" t="n"/>
      <c r="K202" s="26" t="n"/>
      <c r="L202" s="26" t="inlineStr">
        <is>
          <t>NO</t>
        </is>
      </c>
      <c r="N202" s="76" t="inlineStr">
        <is>
          <t>UNTESTED</t>
        </is>
      </c>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c r="IN202" s="26" t="n"/>
      <c r="IO202" s="26" t="n"/>
    </row>
    <row r="203" ht="15.75" customHeight="1" s="67">
      <c r="A203" s="37" t="inlineStr">
        <is>
          <t>NEWBORN_LOSS_KILL_REQUIRE_VEL_AGAINST</t>
        </is>
      </c>
      <c r="B203" s="38" t="inlineStr">
        <is>
          <t>0.0_ALT</t>
        </is>
      </c>
      <c r="C203" s="38" t="n"/>
      <c r="D203" s="38" t="inlineStr">
        <is>
          <t>AUGMENT, EXIT, GLOBAL_CHECK, REDUCE, STOCKS_EXIT</t>
        </is>
      </c>
      <c r="E203" s="38" t="n"/>
      <c r="F203" s="26" t="n"/>
      <c r="G203" s="38">
        <f>IFERROR(VLOOKUP($A243&amp;"_"&amp;$B243,Results_Deltas!$A$2:$P$15000,5,FALSE),"")</f>
        <v/>
      </c>
      <c r="H203" s="38" t="inlineStr">
        <is>
          <t>Blanket (page end)</t>
        </is>
      </c>
      <c r="I203" s="26" t="n"/>
      <c r="J203" s="26" t="n"/>
      <c r="K203" s="26" t="n"/>
      <c r="L203" s="26" t="inlineStr">
        <is>
          <t>NO</t>
        </is>
      </c>
      <c r="N203" s="76" t="inlineStr">
        <is>
          <t>UNTESTED</t>
        </is>
      </c>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c r="IN203" s="26" t="n"/>
      <c r="IO203" s="26" t="n"/>
    </row>
    <row r="204" ht="15.75" customHeight="1" s="67">
      <c r="A204" s="37" t="inlineStr">
        <is>
          <t>NEW_POSITION_MAX_LOSS_THRESHOLD</t>
        </is>
      </c>
      <c r="B204" s="38" t="inlineStr">
        <is>
          <t>0</t>
        </is>
      </c>
      <c r="C204" s="38" t="n"/>
      <c r="D204" s="38" t="inlineStr">
        <is>
          <t>AUGMENT, EXIT, GLOBAL_CHECK, REDUCE, STOCKS_EXIT</t>
        </is>
      </c>
      <c r="E204" s="38" t="n"/>
      <c r="F204" s="26" t="n"/>
      <c r="G204" s="38">
        <f>IFERROR(VLOOKUP($A244&amp;"_"&amp;$B244,Results_Deltas!$A$2:$P$15000,5,FALSE),"")</f>
        <v/>
      </c>
      <c r="H204" s="38" t="inlineStr">
        <is>
          <t>Blanket (page end)</t>
        </is>
      </c>
      <c r="I204" s="26" t="n"/>
      <c r="J204" s="26" t="n"/>
      <c r="K204" s="26" t="n"/>
      <c r="L204" s="26" t="inlineStr">
        <is>
          <t>NO</t>
        </is>
      </c>
      <c r="N204" s="76" t="inlineStr">
        <is>
          <t>UNTESTED</t>
        </is>
      </c>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c r="IN204" s="26" t="n"/>
      <c r="IO204" s="26" t="n"/>
    </row>
    <row r="205" ht="15.75" customHeight="1" s="67">
      <c r="A205" s="37" t="inlineStr">
        <is>
          <t>NEW_POSITION_MAX_LOSS_THRESHOLD</t>
        </is>
      </c>
      <c r="B205" s="38" t="inlineStr">
        <is>
          <t>2.0</t>
        </is>
      </c>
      <c r="C205" s="38" t="n"/>
      <c r="D205" s="38" t="inlineStr">
        <is>
          <t>AUGMENT, EXIT, GLOBAL_CHECK, REDUCE, STOCKS_EXIT</t>
        </is>
      </c>
      <c r="E205" s="38" t="n"/>
      <c r="F205" s="26" t="n"/>
      <c r="G205" s="38">
        <f>IFERROR(VLOOKUP($A245&amp;"_"&amp;$B245,Results_Deltas!$A$2:$P$15000,5,FALSE),"")</f>
        <v/>
      </c>
      <c r="H205" s="38" t="inlineStr">
        <is>
          <t>Blanket (page end)</t>
        </is>
      </c>
      <c r="I205" s="26" t="n"/>
      <c r="J205" s="26" t="n"/>
      <c r="K205" s="26" t="n"/>
      <c r="L205" s="26" t="inlineStr">
        <is>
          <t>NO</t>
        </is>
      </c>
      <c r="N205" s="76" t="inlineStr">
        <is>
          <t>UNTESTED</t>
        </is>
      </c>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c r="IN205" s="26" t="n"/>
      <c r="IO205" s="26" t="n"/>
    </row>
    <row r="206" ht="15.75" customHeight="1" s="67">
      <c r="A206" s="37" t="inlineStr">
        <is>
          <t>NEW_POSITION_MAX_LOSS_THRESHOLD</t>
        </is>
      </c>
      <c r="B206" s="38" t="inlineStr">
        <is>
          <t>1.0</t>
        </is>
      </c>
      <c r="C206" s="38" t="n"/>
      <c r="D206" s="38" t="inlineStr">
        <is>
          <t>AUGMENT, EXIT, GLOBAL_CHECK, REDUCE, STOCKS_EXIT</t>
        </is>
      </c>
      <c r="E206" s="38" t="n"/>
      <c r="F206" s="26" t="n"/>
      <c r="G206" s="38">
        <f>IFERROR(VLOOKUP($A246&amp;"_"&amp;$B246,Results_Deltas!$A$2:$P$15000,5,FALSE),"")</f>
        <v/>
      </c>
      <c r="H206" s="38" t="inlineStr">
        <is>
          <t>Blanket (page end)</t>
        </is>
      </c>
      <c r="I206" s="26" t="n"/>
      <c r="J206" s="26" t="n"/>
      <c r="K206" s="26" t="n"/>
      <c r="L206" s="26" t="inlineStr">
        <is>
          <t>NO</t>
        </is>
      </c>
      <c r="N206" s="76" t="inlineStr">
        <is>
          <t>UNTESTED</t>
        </is>
      </c>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c r="IN206" s="26" t="n"/>
      <c r="IO206" s="26" t="n"/>
    </row>
    <row r="207" ht="15.75" customHeight="1" s="67">
      <c r="A207" s="37" t="inlineStr">
        <is>
          <t>NEW_POSITION_MAX_LOSS_THRESHOLD</t>
        </is>
      </c>
      <c r="B207" s="38" t="inlineStr">
        <is>
          <t>0.5</t>
        </is>
      </c>
      <c r="C207" s="38" t="n"/>
      <c r="D207" s="38" t="inlineStr">
        <is>
          <t>AUGMENT, EXIT, GLOBAL_CHECK, REDUCE, STOCKS_EXIT</t>
        </is>
      </c>
      <c r="E207" s="38" t="n"/>
      <c r="F207" s="26" t="n"/>
      <c r="G207" s="38">
        <f>IFERROR(VLOOKUP($A247&amp;"_"&amp;$B247,Results_Deltas!$A$2:$P$15000,5,FALSE),"")</f>
        <v/>
      </c>
      <c r="H207" s="38" t="inlineStr">
        <is>
          <t>Blanket (page end)</t>
        </is>
      </c>
      <c r="I207" s="26" t="n"/>
      <c r="J207" s="26" t="n"/>
      <c r="K207" s="26" t="n"/>
      <c r="L207" s="26" t="inlineStr">
        <is>
          <t>NO</t>
        </is>
      </c>
      <c r="N207" s="76" t="inlineStr">
        <is>
          <t>UNTESTED</t>
        </is>
      </c>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c r="IN207" s="26" t="n"/>
      <c r="IO207" s="26" t="n"/>
    </row>
    <row r="208" ht="15.75" customHeight="1" s="67">
      <c r="A208" s="37" t="inlineStr">
        <is>
          <t>OI_CONFIRM_ENABLED</t>
        </is>
      </c>
      <c r="B208" s="38" t="inlineStr">
        <is>
          <t>False</t>
        </is>
      </c>
      <c r="C208" s="38" t="n"/>
      <c r="D208" s="38" t="inlineStr">
        <is>
          <t>ENTRY, GLOBAL_CHECK, STOCKS_EXIT</t>
        </is>
      </c>
      <c r="E208" s="38" t="n"/>
      <c r="F208" s="26" t="n"/>
      <c r="G208" s="38">
        <f>IFERROR(VLOOKUP($A248&amp;"_"&amp;$B248,Results_Deltas!$A$2:$P$15000,5,FALSE),"")</f>
        <v/>
      </c>
      <c r="H208" s="38" t="inlineStr">
        <is>
          <t>Blanket (page end)</t>
        </is>
      </c>
      <c r="I208" s="26" t="n"/>
      <c r="J208" s="26" t="n"/>
      <c r="K208" s="26" t="n"/>
      <c r="L208" s="26" t="inlineStr">
        <is>
          <t>NO</t>
        </is>
      </c>
      <c r="N208" s="76" t="inlineStr">
        <is>
          <t>UNTESTED</t>
        </is>
      </c>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c r="IN208" s="26" t="n"/>
      <c r="IO208" s="26" t="n"/>
    </row>
    <row r="209" ht="15.75" customHeight="1" s="67">
      <c r="A209" s="39" t="inlineStr">
        <is>
          <t>OI_CONFIRM_ENABLED</t>
        </is>
      </c>
      <c r="B209" s="40" t="inlineStr">
        <is>
          <t>True</t>
        </is>
      </c>
      <c r="C209" s="38" t="n"/>
      <c r="D209" s="38" t="inlineStr">
        <is>
          <t>ENTRY, GLOBAL_CHECK, STOCKS_EXIT</t>
        </is>
      </c>
      <c r="E209" s="38" t="n"/>
      <c r="F209" s="26" t="n"/>
      <c r="G209" s="38">
        <f>IFERROR(VLOOKUP($A249&amp;"_"&amp;$B249,Results_Deltas!$A$2:$P$15000,5,FALSE),"")</f>
        <v/>
      </c>
      <c r="H209" s="38" t="inlineStr">
        <is>
          <t>Blanket (page end)</t>
        </is>
      </c>
      <c r="I209" s="26" t="n"/>
      <c r="J209" s="26" t="n"/>
      <c r="K209" s="26" t="n"/>
      <c r="L209" s="26" t="inlineStr">
        <is>
          <t>NO</t>
        </is>
      </c>
      <c r="N209" s="76" t="inlineStr">
        <is>
          <t>UNTESTED</t>
        </is>
      </c>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c r="IN209" s="26" t="n"/>
      <c r="IO209" s="26" t="n"/>
    </row>
    <row r="210" ht="15.75" customHeight="1" s="67">
      <c r="A210" s="37" t="inlineStr">
        <is>
          <t>OI_CONFIRM_MIN_CHANGE_PCT</t>
        </is>
      </c>
      <c r="B210" s="38" t="inlineStr">
        <is>
          <t>0</t>
        </is>
      </c>
      <c r="C210" s="38" t="n"/>
      <c r="D210" s="38" t="inlineStr">
        <is>
          <t>ENTRY, GLOBAL_CHECK, STOCKS_EXIT</t>
        </is>
      </c>
      <c r="E210" s="38" t="n"/>
      <c r="F210" s="26" t="n"/>
      <c r="G210" s="38">
        <f>IFERROR(VLOOKUP($A250&amp;"_"&amp;$B250,Results_Deltas!$A$2:$P$15000,5,FALSE),"")</f>
        <v/>
      </c>
      <c r="H210" s="38" t="inlineStr">
        <is>
          <t>Blanket (page end)</t>
        </is>
      </c>
      <c r="I210" s="26" t="n"/>
      <c r="J210" s="26" t="n"/>
      <c r="K210" s="26" t="n"/>
      <c r="L210" s="26" t="inlineStr">
        <is>
          <t>YES</t>
        </is>
      </c>
      <c r="N210" s="76" t="inlineStr">
        <is>
          <t>UNTESTED</t>
        </is>
      </c>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c r="IN210" s="26" t="n"/>
      <c r="IO210" s="26" t="n"/>
    </row>
    <row r="211" ht="15.75" customHeight="1" s="67">
      <c r="A211" s="37" t="inlineStr">
        <is>
          <t>OI_CONFIRM_MIN_CHANGE_PCT</t>
        </is>
      </c>
      <c r="B211" s="38" t="inlineStr">
        <is>
          <t>2.0</t>
        </is>
      </c>
      <c r="C211" s="38" t="n"/>
      <c r="D211" s="38" t="inlineStr">
        <is>
          <t>ENTRY, GLOBAL_CHECK, STOCKS_EXIT</t>
        </is>
      </c>
      <c r="E211" s="38" t="n"/>
      <c r="F211" s="26" t="n"/>
      <c r="G211" s="38">
        <f>IFERROR(VLOOKUP($A251&amp;"_"&amp;$B251,Results_Deltas!$A$2:$P$15000,5,FALSE),"")</f>
        <v/>
      </c>
      <c r="H211" s="38" t="inlineStr">
        <is>
          <t>Blanket (page end)</t>
        </is>
      </c>
      <c r="I211" s="26" t="n"/>
      <c r="J211" s="26" t="n"/>
      <c r="K211" s="26" t="n"/>
      <c r="L211" s="26" t="inlineStr">
        <is>
          <t>NO</t>
        </is>
      </c>
      <c r="N211" s="76" t="inlineStr">
        <is>
          <t>UNTESTED</t>
        </is>
      </c>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c r="IN211" s="26" t="n"/>
      <c r="IO211" s="26" t="n"/>
    </row>
    <row r="212" ht="15.75" customHeight="1" s="67">
      <c r="A212" s="37" t="inlineStr">
        <is>
          <t>OI_CONFIRM_MIN_CHANGE_PCT</t>
        </is>
      </c>
      <c r="B212" s="38" t="inlineStr">
        <is>
          <t>1.0</t>
        </is>
      </c>
      <c r="C212" s="38" t="n"/>
      <c r="D212" s="38" t="inlineStr">
        <is>
          <t>ENTRY, GLOBAL_CHECK, STOCKS_EXIT</t>
        </is>
      </c>
      <c r="E212" s="38" t="n"/>
      <c r="F212" s="26" t="n"/>
      <c r="G212" s="38">
        <f>IFERROR(VLOOKUP($A252&amp;"_"&amp;$B252,Results_Deltas!$A$2:$P$15000,5,FALSE),"")</f>
        <v/>
      </c>
      <c r="H212" s="38" t="inlineStr">
        <is>
          <t>Blanket (page end)</t>
        </is>
      </c>
      <c r="I212" s="26" t="n"/>
      <c r="J212" s="26" t="n"/>
      <c r="K212" s="26" t="n"/>
      <c r="L212" s="26" t="inlineStr">
        <is>
          <t>NO</t>
        </is>
      </c>
      <c r="N212" s="76" t="inlineStr">
        <is>
          <t>UNTESTED</t>
        </is>
      </c>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c r="IN212" s="26" t="n"/>
      <c r="IO212" s="26" t="n"/>
    </row>
    <row r="213" ht="15.75" customHeight="1" s="67">
      <c r="A213" s="39" t="inlineStr">
        <is>
          <t>OI_CONFIRM_MIN_CHANGE_PCT</t>
        </is>
      </c>
      <c r="B213" s="40" t="inlineStr">
        <is>
          <t>0.5</t>
        </is>
      </c>
      <c r="C213" s="38" t="n"/>
      <c r="D213" s="38" t="inlineStr">
        <is>
          <t>ENTRY, GLOBAL_CHECK, STOCKS_EXIT</t>
        </is>
      </c>
      <c r="E213" s="38" t="n"/>
      <c r="F213" s="26" t="n"/>
      <c r="G213" s="38">
        <f>IFERROR(VLOOKUP($A253&amp;"_"&amp;$B253,Results_Deltas!$A$2:$P$15000,5,FALSE),"")</f>
        <v/>
      </c>
      <c r="H213" s="38" t="inlineStr">
        <is>
          <t>Blanket (page end)</t>
        </is>
      </c>
      <c r="I213" s="26" t="n"/>
      <c r="J213" s="26" t="n"/>
      <c r="K213" s="26" t="n"/>
      <c r="L213" s="26" t="inlineStr">
        <is>
          <t>NO</t>
        </is>
      </c>
      <c r="N213" s="76" t="inlineStr">
        <is>
          <t>UNTESTED</t>
        </is>
      </c>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c r="IN213" s="26" t="n"/>
      <c r="IO213" s="26" t="n"/>
    </row>
    <row r="214" ht="15.75" customHeight="1" s="67">
      <c r="A214" s="37" t="inlineStr">
        <is>
          <t>OI_CONFIRM_MIN_PRICE_PCT</t>
        </is>
      </c>
      <c r="B214" s="38" t="inlineStr">
        <is>
          <t>0</t>
        </is>
      </c>
      <c r="C214" s="38" t="n"/>
      <c r="D214" s="38" t="inlineStr">
        <is>
          <t>ENTRY, GLOBAL_CHECK, STOCKS_EXIT</t>
        </is>
      </c>
      <c r="E214" s="38" t="n"/>
      <c r="F214" s="26" t="n"/>
      <c r="G214" s="38">
        <f>IFERROR(VLOOKUP($A254&amp;"_"&amp;$B254,Results_Deltas!$A$2:$P$15000,5,FALSE),"")</f>
        <v/>
      </c>
      <c r="H214" s="38" t="inlineStr">
        <is>
          <t>Blanket (page end)</t>
        </is>
      </c>
      <c r="I214" s="26" t="n"/>
      <c r="J214" s="26" t="n"/>
      <c r="K214" s="26" t="n"/>
      <c r="L214" s="26" t="inlineStr">
        <is>
          <t>YES</t>
        </is>
      </c>
      <c r="N214" s="76" t="inlineStr">
        <is>
          <t>UNTESTED</t>
        </is>
      </c>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c r="IN214" s="26" t="n"/>
      <c r="IO214" s="26" t="n"/>
    </row>
    <row r="215" ht="15.75" customHeight="1" s="67">
      <c r="A215" s="37" t="inlineStr">
        <is>
          <t>OI_CONFIRM_MIN_PRICE_PCT</t>
        </is>
      </c>
      <c r="B215" s="38" t="inlineStr">
        <is>
          <t>2.0</t>
        </is>
      </c>
      <c r="C215" s="38" t="n"/>
      <c r="D215" s="38" t="inlineStr">
        <is>
          <t>ENTRY, GLOBAL_CHECK, STOCKS_EXIT</t>
        </is>
      </c>
      <c r="E215" s="38" t="n"/>
      <c r="F215" s="26" t="n"/>
      <c r="G215" s="38">
        <f>IFERROR(VLOOKUP($A255&amp;"_"&amp;$B255,Results_Deltas!$A$2:$P$15000,5,FALSE),"")</f>
        <v/>
      </c>
      <c r="H215" s="38" t="inlineStr">
        <is>
          <t>Blanket (page end)</t>
        </is>
      </c>
      <c r="I215" s="26" t="n"/>
      <c r="J215" s="26" t="n"/>
      <c r="K215" s="26" t="n"/>
      <c r="L215" s="26" t="inlineStr">
        <is>
          <t>NO</t>
        </is>
      </c>
      <c r="N215" s="76" t="inlineStr">
        <is>
          <t>UNTESTED</t>
        </is>
      </c>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c r="IN215" s="26" t="n"/>
      <c r="IO215" s="26" t="n"/>
    </row>
    <row r="216" ht="15.75" customHeight="1" s="67">
      <c r="A216" s="37" t="inlineStr">
        <is>
          <t>OI_CONFIRM_MIN_PRICE_PCT</t>
        </is>
      </c>
      <c r="B216" s="38" t="inlineStr">
        <is>
          <t>1.0</t>
        </is>
      </c>
      <c r="C216" s="38" t="n"/>
      <c r="D216" s="38" t="inlineStr">
        <is>
          <t>ENTRY, GLOBAL_CHECK, STOCKS_EXIT</t>
        </is>
      </c>
      <c r="E216" s="38" t="n"/>
      <c r="F216" s="26" t="n"/>
      <c r="G216" s="38">
        <f>IFERROR(VLOOKUP($A256&amp;"_"&amp;$B256,Results_Deltas!$A$2:$P$15000,5,FALSE),"")</f>
        <v/>
      </c>
      <c r="H216" s="38" t="inlineStr">
        <is>
          <t>Blanket (page end)</t>
        </is>
      </c>
      <c r="I216" s="26" t="n"/>
      <c r="J216" s="26" t="n"/>
      <c r="K216" s="26" t="n"/>
      <c r="L216" s="26" t="inlineStr">
        <is>
          <t>NO</t>
        </is>
      </c>
      <c r="N216" s="76" t="inlineStr">
        <is>
          <t>UNTESTED</t>
        </is>
      </c>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c r="IN216" s="26" t="n"/>
      <c r="IO216" s="26" t="n"/>
    </row>
    <row r="217" ht="15.75" customHeight="1" s="67">
      <c r="A217" s="37" t="inlineStr">
        <is>
          <t>OI_CONFIRM_MIN_PRICE_PCT</t>
        </is>
      </c>
      <c r="B217" s="38" t="inlineStr">
        <is>
          <t>0.5</t>
        </is>
      </c>
      <c r="C217" s="38" t="n"/>
      <c r="D217" s="38" t="inlineStr">
        <is>
          <t>ENTRY, GLOBAL_CHECK, STOCKS_EXIT</t>
        </is>
      </c>
      <c r="E217" s="38" t="n"/>
      <c r="F217" s="26" t="n"/>
      <c r="G217" s="38">
        <f>IFERROR(VLOOKUP($A257&amp;"_"&amp;$B257,Results_Deltas!$A$2:$P$15000,5,FALSE),"")</f>
        <v/>
      </c>
      <c r="H217" s="38" t="inlineStr">
        <is>
          <t>Blanket (page end)</t>
        </is>
      </c>
      <c r="I217" s="26" t="n"/>
      <c r="J217" s="26" t="n"/>
      <c r="K217" s="26" t="n"/>
      <c r="L217" s="26" t="inlineStr">
        <is>
          <t>NO</t>
        </is>
      </c>
      <c r="N217" s="76" t="inlineStr">
        <is>
          <t>UNTESTED</t>
        </is>
      </c>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c r="IN217" s="26" t="n"/>
      <c r="IO217" s="26" t="n"/>
    </row>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32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OBLIGATORY_REENTRY_SMA_FIELD</t>
        </is>
      </c>
      <c r="B3" s="26" t="inlineStr">
        <is>
          <t>0.5</t>
        </is>
      </c>
      <c r="C3" s="26" t="n"/>
      <c r="D3" s="26" t="n"/>
      <c r="E3" s="26" t="n"/>
      <c r="F3" s="26" t="n"/>
      <c r="G3" s="26">
        <f>IFERROR(VLOOKUP($A149&amp;"_"&amp;$B149,Results_Deltas!$A$2:$P$15000,5,FALSE),"")</f>
        <v/>
      </c>
      <c r="H3" s="26">
        <f>IFERROR(VLOOKUP($A149,Results_30d_Deltas!$A$2:$H$5000,7,FALSE)-E148,"")</f>
        <v/>
      </c>
      <c r="I3" s="26">
        <f>IFERROR(VLOOKUP($A149,Results_30d_Deltas!$A$2:$H$5000,6,FALSE),"")</f>
        <v/>
      </c>
      <c r="J3" s="26" t="n"/>
      <c r="K3" s="26" t="n"/>
      <c r="L3" s="26" t="inlineStr">
        <is>
          <t>NO</t>
        </is>
      </c>
      <c r="M3" s="71" t="n">
        <v>-2.95823259207564</v>
      </c>
      <c r="N3" s="76" t="inlineStr">
        <is>
          <t>0/32</t>
        </is>
      </c>
      <c r="O3" s="73" t="inlineStr">
        <is>
          <t>ATR_TRAIL_FILTER_TF=OFF</t>
        </is>
      </c>
      <c r="P3" s="73" t="inlineStr">
        <is>
          <t>ATR_TRAIL_FILTER_TF=D</t>
        </is>
      </c>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4" t="inlineStr">
        <is>
          <t>MANDATORY_REENTRY_WT_FILTER_TF_MODE=15m_only</t>
        </is>
      </c>
      <c r="FV3" s="34" t="inlineStr">
        <is>
          <t>MANDATORY_REENTRY_WT_FILTER_TF_MODE=15m_only_ALT</t>
        </is>
      </c>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ez_manage.py:5121 top()</t>
        </is>
      </c>
      <c r="IN3" s="26" t="inlineStr">
        <is>
          <t>v12_quick_engine.py:2512 x2</t>
        </is>
      </c>
      <c r="IO3" s="26" t="n"/>
    </row>
    <row r="4" ht="10.5" customHeight="1" s="67">
      <c r="A4" s="27" t="inlineStr">
        <is>
          <t>BTC_GUARANTEED_REENTRY_ENABLED</t>
        </is>
      </c>
      <c r="B4" s="27" t="inlineStr">
        <is>
          <t>True</t>
        </is>
      </c>
      <c r="C4" s="26" t="n"/>
      <c r="D4" s="26" t="n"/>
      <c r="E4" s="26" t="n"/>
      <c r="F4" s="26" t="n"/>
      <c r="G4" s="26">
        <f>IFERROR(VLOOKUP($A26&amp;"_"&amp;$B26,Results_Deltas!$A$2:$P$15000,5,FALSE),"")</f>
        <v/>
      </c>
      <c r="H4" s="26">
        <f>IFERROR(VLOOKUP($A26,Results_30d_Deltas!$A$2:$H$5000,7,FALSE)-E25,"")</f>
        <v/>
      </c>
      <c r="I4" s="26">
        <f>IFERROR(VLOOKUP($A26,Results_30d_Deltas!$A$2:$H$5000,6,FALSE),"")</f>
        <v/>
      </c>
      <c r="J4" s="26" t="n"/>
      <c r="K4" s="26" t="n"/>
      <c r="L4" s="26" t="inlineStr">
        <is>
          <t>YES</t>
        </is>
      </c>
      <c r="M4" s="71" t="n">
        <v>-2.789002957900313</v>
      </c>
      <c r="N4" s="76" t="inlineStr">
        <is>
          <t>0/32</t>
        </is>
      </c>
      <c r="O4" s="73" t="inlineStr">
        <is>
          <t>ATR_TRAIL_FILTER_TF=OFF</t>
        </is>
      </c>
      <c r="P4" s="73" t="inlineStr">
        <is>
          <t>ATR_TRAIL_FILTER_TF=D</t>
        </is>
      </c>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4" t="inlineStr">
        <is>
          <t>MANDATORY_REENTRY_WT_FILTER_TF_MODE=15m_only</t>
        </is>
      </c>
      <c r="FV4" s="34" t="inlineStr">
        <is>
          <t>MANDATORY_REENTRY_WT_FILTER_TF_MODE=15m_only_ALT</t>
        </is>
      </c>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ez_manage.py:4470 top()</t>
        </is>
      </c>
      <c r="IN4" s="26" t="inlineStr">
        <is>
          <t>v12_quick_engine.py:415 x8</t>
        </is>
      </c>
      <c r="IO4" s="26" t="n"/>
    </row>
    <row r="5" ht="10.5" customHeight="1" s="67">
      <c r="A5" s="26" t="inlineStr">
        <is>
          <t>REENTRY_B16_SMA200_PROX_PCT</t>
        </is>
      </c>
      <c r="B5" s="26" t="inlineStr">
        <is>
          <t>1.0</t>
        </is>
      </c>
      <c r="C5" s="26" t="n"/>
      <c r="D5" s="26" t="n"/>
      <c r="E5" s="26" t="n"/>
      <c r="F5" s="26" t="n"/>
      <c r="G5" s="26">
        <f>IFERROR(VLOOKUP($A194&amp;"_"&amp;$B194,Results_Deltas!$A$2:$P$15000,5,FALSE),"")</f>
        <v/>
      </c>
      <c r="H5" s="26">
        <f>IFERROR(VLOOKUP($A194,Results_30d_Deltas!$A$2:$H$5000,7,FALSE)-E193,"")</f>
        <v/>
      </c>
      <c r="I5" s="26">
        <f>IFERROR(VLOOKUP($A194,Results_30d_Deltas!$A$2:$H$5000,6,FALSE),"")</f>
        <v/>
      </c>
      <c r="J5" s="26" t="n"/>
      <c r="K5" s="26" t="n"/>
      <c r="L5" s="26" t="inlineStr">
        <is>
          <t>NO</t>
        </is>
      </c>
      <c r="M5" s="71" t="n">
        <v>-2.785135830830409</v>
      </c>
      <c r="N5" s="76" t="inlineStr">
        <is>
          <t>0/32</t>
        </is>
      </c>
      <c r="O5" s="73" t="inlineStr">
        <is>
          <t>ATR_TRAIL_FILTER_TF=OFF</t>
        </is>
      </c>
      <c r="P5" s="73" t="inlineStr">
        <is>
          <t>ATR_TRAIL_FILTER_TF=D</t>
        </is>
      </c>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4" t="inlineStr">
        <is>
          <t>MANDATORY_REENTRY_WT_FILTER_TF_MODE=15m_only</t>
        </is>
      </c>
      <c r="FV5" s="34" t="inlineStr">
        <is>
          <t>MANDATORY_REENTRY_WT_FILTER_TF_MODE=15m_only_ALT</t>
        </is>
      </c>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ez_manage.py:5299 top()</t>
        </is>
      </c>
      <c r="IN5" s="26" t="inlineStr">
        <is>
          <t>v12_quick_engine.py:2860 x4</t>
        </is>
      </c>
      <c r="IO5" s="26" t="n"/>
    </row>
    <row r="6" ht="10.5" customHeight="1" s="67">
      <c r="A6" s="26" t="inlineStr">
        <is>
          <t>REENTRY2_DC_BREAK_FILTER_TF</t>
        </is>
      </c>
      <c r="B6" s="26" t="inlineStr">
        <is>
          <t>D</t>
        </is>
      </c>
      <c r="C6" s="26" t="n"/>
      <c r="D6" s="26" t="n"/>
      <c r="E6" s="26" t="n"/>
      <c r="F6" s="26" t="n"/>
      <c r="G6" s="26">
        <f>IFERROR(VLOOKUP($A170&amp;"_"&amp;$B170,Results_Deltas!$A$2:$P$15000,5,FALSE),"")</f>
        <v/>
      </c>
      <c r="H6" s="26">
        <f>IFERROR(VLOOKUP($A170,Results_30d_Deltas!$A$2:$H$5000,7,FALSE)-E169,"")</f>
        <v/>
      </c>
      <c r="I6" s="26">
        <f>IFERROR(VLOOKUP($A170,Results_30d_Deltas!$A$2:$H$5000,6,FALSE),"")</f>
        <v/>
      </c>
      <c r="J6" s="26" t="n"/>
      <c r="K6" s="26" t="n"/>
      <c r="L6" s="26" t="inlineStr">
        <is>
          <t>NO</t>
        </is>
      </c>
      <c r="M6" s="71" t="n">
        <v>-2.7750503756464</v>
      </c>
      <c r="N6" s="76" t="inlineStr">
        <is>
          <t>0/32</t>
        </is>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4" t="inlineStr">
        <is>
          <t>EMA_9_21_FILTER_FILTER_TF=OFF</t>
        </is>
      </c>
      <c r="CH6" s="34" t="inlineStr">
        <is>
          <t>EMA_9_21_FILTER_FILTER_TF=D</t>
        </is>
      </c>
      <c r="CI6" s="34" t="inlineStr">
        <is>
          <t>EMA_9_21_FILTER_FILTER_TF=4h</t>
        </is>
      </c>
      <c r="CJ6" s="34" t="inlineStr">
        <is>
          <t>EMA_9_21_FILTER_FILTER_TF=1h</t>
        </is>
      </c>
      <c r="CK6" s="34" t="inlineStr">
        <is>
          <t>EMA_9_21_FILTER_FILTER_TF=15m</t>
        </is>
      </c>
      <c r="CL6" s="34" t="inlineStr">
        <is>
          <t>EMA_BLANKET_FILTER_FILTER_TF=OFF</t>
        </is>
      </c>
      <c r="CM6" s="34" t="inlineStr">
        <is>
          <t>EMA_BLANKET_FILTER_FILTER_TF=D</t>
        </is>
      </c>
      <c r="CN6" s="34" t="inlineStr">
        <is>
          <t>EMA_BLANKET_FILTER_FILTER_TF=4h</t>
        </is>
      </c>
      <c r="CO6" s="34" t="inlineStr">
        <is>
          <t>EMA_BLANKET_FILTER_FILTER_TF=1h</t>
        </is>
      </c>
      <c r="CP6" s="34" t="inlineStr">
        <is>
          <t>EMA_BLANKET_FILTER_FILTER_TF=15m</t>
        </is>
      </c>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4" t="inlineStr">
        <is>
          <t>GR_FILTER_VEC_FILTER_TF=OFF</t>
        </is>
      </c>
      <c r="EU6" s="34" t="inlineStr">
        <is>
          <t>GR_FILTER_VEC_FILTER_TF=D</t>
        </is>
      </c>
      <c r="EV6" s="34" t="inlineStr">
        <is>
          <t>GR_FILTER_VEC_FILTER_TF=4h</t>
        </is>
      </c>
      <c r="EW6" s="34" t="inlineStr">
        <is>
          <t>GR_FILTER_VEC_FILTER_TF=1h</t>
        </is>
      </c>
      <c r="EX6" s="34" t="inlineStr">
        <is>
          <t>GR_FILTER_VEC_FILTER_TF=15m</t>
        </is>
      </c>
      <c r="EY6" s="33" t="n"/>
      <c r="EZ6" s="33" t="n"/>
      <c r="FA6" s="33" t="n"/>
      <c r="FB6" s="33" t="n"/>
      <c r="FC6" s="33" t="n"/>
      <c r="FD6" s="33" t="n"/>
      <c r="FE6" s="33" t="n"/>
      <c r="FF6" s="33" t="n"/>
      <c r="FG6" s="33" t="n"/>
      <c r="FH6" s="33" t="n"/>
      <c r="FI6" s="34" t="inlineStr">
        <is>
          <t>LH_HL_FILTER_TF_REQ=2</t>
        </is>
      </c>
      <c r="FJ6" s="34" t="inlineStr">
        <is>
          <t>LH_HL_FILTER_TF_REQ=2_ALT</t>
        </is>
      </c>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ez_manage.py:5280 top()</t>
        </is>
      </c>
      <c r="IN6" s="26" t="inlineStr">
        <is>
          <t>v12_quick_engine.py:2837 x5</t>
        </is>
      </c>
      <c r="IO6" s="26" t="n"/>
    </row>
    <row r="7" ht="10.5" customHeight="1" s="67">
      <c r="A7" s="26" t="inlineStr">
        <is>
          <t>REENTRY_POST_CONSOL_TFS_REQUIRED</t>
        </is>
      </c>
      <c r="B7" s="26" t="inlineStr">
        <is>
          <t>1.0</t>
        </is>
      </c>
      <c r="C7" s="26" t="n"/>
      <c r="D7" s="26" t="n"/>
      <c r="E7" s="26" t="n"/>
      <c r="F7" s="26" t="n"/>
      <c r="G7" s="26">
        <f>IFERROR(VLOOKUP($A220&amp;"_"&amp;$B220,Results_Deltas!$A$2:$P$15000,5,FALSE),"")</f>
        <v/>
      </c>
      <c r="H7" s="26">
        <f>IFERROR(VLOOKUP($A220,Results_30d_Deltas!$A$2:$H$5000,7,FALSE)-E219,"")</f>
        <v/>
      </c>
      <c r="I7" s="26">
        <f>IFERROR(VLOOKUP($A220,Results_30d_Deltas!$A$2:$H$5000,6,FALSE),"")</f>
        <v/>
      </c>
      <c r="J7" s="26" t="n"/>
      <c r="K7" s="26" t="n"/>
      <c r="L7" s="26" t="inlineStr">
        <is>
          <t>YES</t>
        </is>
      </c>
      <c r="M7" s="71" t="n">
        <v>-2.745288571381849</v>
      </c>
      <c r="N7" s="76" t="inlineStr">
        <is>
          <t>0/32</t>
        </is>
      </c>
      <c r="O7" s="73" t="inlineStr">
        <is>
          <t>ATR_TRAIL_FILTER_TF=OFF</t>
        </is>
      </c>
      <c r="P7" s="73" t="inlineStr">
        <is>
          <t>ATR_TRAIL_FILTER_TF=D</t>
        </is>
      </c>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4" t="inlineStr">
        <is>
          <t>MANDATORY_REENTRY_WT_FILTER_TF_MODE=15m_only</t>
        </is>
      </c>
      <c r="FV7" s="34" t="inlineStr">
        <is>
          <t>MANDATORY_REENTRY_WT_FILTER_TF_MODE=15m_only_ALT</t>
        </is>
      </c>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ez_manage.py:5320 top()</t>
        </is>
      </c>
      <c r="IN7" s="26" t="inlineStr">
        <is>
          <t>v12_quick_engine.py:2899 x3</t>
        </is>
      </c>
      <c r="IO7" s="26" t="n"/>
    </row>
    <row r="8" ht="10.5" customHeight="1" s="67">
      <c r="A8" s="26" t="inlineStr">
        <is>
          <t>REENTRY_POST_CONSOL_ATR_THRESHOLD</t>
        </is>
      </c>
      <c r="B8" s="26" t="inlineStr">
        <is>
          <t>1.0</t>
        </is>
      </c>
      <c r="C8" s="26" t="n"/>
      <c r="D8" s="26" t="n"/>
      <c r="E8" s="26" t="n"/>
      <c r="F8" s="26" t="n"/>
      <c r="G8" s="26">
        <f>IFERROR(VLOOKUP($A210&amp;"_"&amp;$B210,Results_Deltas!$A$2:$P$15000,5,FALSE),"")</f>
        <v/>
      </c>
      <c r="H8" s="26">
        <f>IFERROR(VLOOKUP($A210,Results_30d_Deltas!$A$2:$H$5000,7,FALSE)-E209,"")</f>
        <v/>
      </c>
      <c r="I8" s="26">
        <f>IFERROR(VLOOKUP($A210,Results_30d_Deltas!$A$2:$H$5000,6,FALSE),"")</f>
        <v/>
      </c>
      <c r="J8" s="26" t="n"/>
      <c r="K8" s="26" t="n"/>
      <c r="L8" s="26" t="inlineStr">
        <is>
          <t>NO</t>
        </is>
      </c>
      <c r="M8" s="71" t="n">
        <v>-2.694686652985272</v>
      </c>
      <c r="N8" s="76" t="inlineStr">
        <is>
          <t>0/32</t>
        </is>
      </c>
      <c r="O8" s="73" t="inlineStr">
        <is>
          <t>ATR_TRAIL_FILTER_TF=OFF</t>
        </is>
      </c>
      <c r="P8" s="73" t="inlineStr">
        <is>
          <t>ATR_TRAIL_FILTER_TF=D</t>
        </is>
      </c>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4" t="inlineStr">
        <is>
          <t>MANDATORY_REENTRY_WT_FILTER_TF_MODE=15m_only</t>
        </is>
      </c>
      <c r="FV8" s="34" t="inlineStr">
        <is>
          <t>MANDATORY_REENTRY_WT_FILTER_TF_MODE=15m_only_ALT</t>
        </is>
      </c>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ez_manage.py:5318 top()</t>
        </is>
      </c>
      <c r="IN8" s="26" t="inlineStr">
        <is>
          <t>v12_quick_engine.py:2896 x3</t>
        </is>
      </c>
      <c r="IO8" s="26" t="n"/>
    </row>
    <row r="9" ht="10.5" customHeight="1" s="67">
      <c r="A9" s="26" t="inlineStr">
        <is>
          <t>REENTRY_TIER2_MAX_MINUTES</t>
        </is>
      </c>
      <c r="B9" s="26" t="inlineStr">
        <is>
          <t>2.0</t>
        </is>
      </c>
      <c r="C9" s="26" t="n"/>
      <c r="D9" s="26" t="n"/>
      <c r="E9" s="26" t="n"/>
      <c r="F9" s="26" t="n"/>
      <c r="G9" s="26">
        <f>IFERROR(VLOOKUP($A245&amp;"_"&amp;$B245,Results_Deltas!$A$2:$P$15000,5,FALSE),"")</f>
        <v/>
      </c>
      <c r="H9" s="26">
        <f>IFERROR(VLOOKUP($A245,Results_30d_Deltas!$A$2:$H$5000,7,FALSE)-E244,"")</f>
        <v/>
      </c>
      <c r="I9" s="26">
        <f>IFERROR(VLOOKUP($A245,Results_30d_Deltas!$A$2:$H$5000,6,FALSE),"")</f>
        <v/>
      </c>
      <c r="J9" s="26" t="n"/>
      <c r="K9" s="26" t="n"/>
      <c r="L9" s="26" t="inlineStr">
        <is>
          <t>NO</t>
        </is>
      </c>
      <c r="M9" s="71" t="n">
        <v>-2.680250264118106</v>
      </c>
      <c r="N9" s="76" t="inlineStr">
        <is>
          <t>0/32</t>
        </is>
      </c>
      <c r="O9" s="73" t="inlineStr">
        <is>
          <t>ATR_TRAIL_FILTER_TF=OFF</t>
        </is>
      </c>
      <c r="P9" s="73" t="inlineStr">
        <is>
          <t>ATR_TRAIL_FILTER_TF=D</t>
        </is>
      </c>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4" t="inlineStr">
        <is>
          <t>MANDATORY_REENTRY_WT_FILTER_TF_MODE=15m_only</t>
        </is>
      </c>
      <c r="FV9" s="34" t="inlineStr">
        <is>
          <t>MANDATORY_REENTRY_WT_FILTER_TF_MODE=15m_only_ALT</t>
        </is>
      </c>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ez_manage.py:3879 top()</t>
        </is>
      </c>
      <c r="IN9" s="26" t="inlineStr">
        <is>
          <t>v12_quick_engine.py:2914 x10</t>
        </is>
      </c>
      <c r="IO9" s="26" t="n"/>
    </row>
    <row r="10" ht="10.5" customHeight="1" s="67">
      <c r="A10" s="26" t="inlineStr">
        <is>
          <t>REENTRY2_DC_BREAK_FILTER_TF</t>
        </is>
      </c>
      <c r="B10" s="26" t="inlineStr">
        <is>
          <t>4h</t>
        </is>
      </c>
      <c r="C10" s="26" t="n"/>
      <c r="D10" s="26" t="n"/>
      <c r="E10" s="26" t="n"/>
      <c r="F10" s="26" t="n"/>
      <c r="G10" s="26">
        <f>IFERROR(VLOOKUP($A171&amp;"_"&amp;$B171,Results_Deltas!$A$2:$P$15000,5,FALSE),"")</f>
        <v/>
      </c>
      <c r="H10" s="26">
        <f>IFERROR(VLOOKUP($A171,Results_30d_Deltas!$A$2:$H$5000,7,FALSE)-E170,"")</f>
        <v/>
      </c>
      <c r="I10" s="26">
        <f>IFERROR(VLOOKUP($A171,Results_30d_Deltas!$A$2:$H$5000,6,FALSE),"")</f>
        <v/>
      </c>
      <c r="J10" s="26" t="n"/>
      <c r="K10" s="26" t="n"/>
      <c r="L10" s="26" t="inlineStr">
        <is>
          <t>NO</t>
        </is>
      </c>
      <c r="M10" s="71" t="n">
        <v>-2.650103557481585</v>
      </c>
      <c r="N10" s="76" t="inlineStr">
        <is>
          <t>0/32</t>
        </is>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4" t="inlineStr">
        <is>
          <t>EMA_9_21_FILTER_FILTER_TF=OFF</t>
        </is>
      </c>
      <c r="CH10" s="34" t="inlineStr">
        <is>
          <t>EMA_9_21_FILTER_FILTER_TF=D</t>
        </is>
      </c>
      <c r="CI10" s="34" t="inlineStr">
        <is>
          <t>EMA_9_21_FILTER_FILTER_TF=4h</t>
        </is>
      </c>
      <c r="CJ10" s="34" t="inlineStr">
        <is>
          <t>EMA_9_21_FILTER_FILTER_TF=1h</t>
        </is>
      </c>
      <c r="CK10" s="34" t="inlineStr">
        <is>
          <t>EMA_9_21_FILTER_FILTER_TF=15m</t>
        </is>
      </c>
      <c r="CL10" s="34" t="inlineStr">
        <is>
          <t>EMA_BLANKET_FILTER_FILTER_TF=OFF</t>
        </is>
      </c>
      <c r="CM10" s="34" t="inlineStr">
        <is>
          <t>EMA_BLANKET_FILTER_FILTER_TF=D</t>
        </is>
      </c>
      <c r="CN10" s="34" t="inlineStr">
        <is>
          <t>EMA_BLANKET_FILTER_FILTER_TF=4h</t>
        </is>
      </c>
      <c r="CO10" s="34" t="inlineStr">
        <is>
          <t>EMA_BLANKET_FILTER_FILTER_TF=1h</t>
        </is>
      </c>
      <c r="CP10" s="34" t="inlineStr">
        <is>
          <t>EMA_BLANKET_FILTER_FILTER_TF=15m</t>
        </is>
      </c>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4" t="inlineStr">
        <is>
          <t>GR_FILTER_VEC_FILTER_TF=OFF</t>
        </is>
      </c>
      <c r="EU10" s="34" t="inlineStr">
        <is>
          <t>GR_FILTER_VEC_FILTER_TF=D</t>
        </is>
      </c>
      <c r="EV10" s="34" t="inlineStr">
        <is>
          <t>GR_FILTER_VEC_FILTER_TF=4h</t>
        </is>
      </c>
      <c r="EW10" s="34" t="inlineStr">
        <is>
          <t>GR_FILTER_VEC_FILTER_TF=1h</t>
        </is>
      </c>
      <c r="EX10" s="34" t="inlineStr">
        <is>
          <t>GR_FILTER_VEC_FILTER_TF=15m</t>
        </is>
      </c>
      <c r="EY10" s="33" t="n"/>
      <c r="EZ10" s="33" t="n"/>
      <c r="FA10" s="33" t="n"/>
      <c r="FB10" s="33" t="n"/>
      <c r="FC10" s="33" t="n"/>
      <c r="FD10" s="33" t="n"/>
      <c r="FE10" s="33" t="n"/>
      <c r="FF10" s="33" t="n"/>
      <c r="FG10" s="33" t="n"/>
      <c r="FH10" s="33" t="n"/>
      <c r="FI10" s="34" t="inlineStr">
        <is>
          <t>LH_HL_FILTER_TF_REQ=2</t>
        </is>
      </c>
      <c r="FJ10" s="34" t="inlineStr">
        <is>
          <t>LH_HL_FILTER_TF_REQ=2_ALT</t>
        </is>
      </c>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26" t="n"/>
      <c r="IM10" s="26" t="inlineStr">
        <is>
          <t>ez_manage.py:5280 top()</t>
        </is>
      </c>
      <c r="IN10" s="26" t="inlineStr">
        <is>
          <t>v12_quick_engine.py:2837 x5</t>
        </is>
      </c>
      <c r="IO10" s="26" t="n"/>
    </row>
    <row r="11" ht="10.5" customHeight="1" s="67">
      <c r="A11" s="26" t="inlineStr">
        <is>
          <t>REENTRY_TIER2_MAX_MINUTES</t>
        </is>
      </c>
      <c r="B11" s="26" t="inlineStr">
        <is>
          <t>1.0</t>
        </is>
      </c>
      <c r="C11" s="26" t="n"/>
      <c r="D11" s="26" t="n"/>
      <c r="E11" s="26" t="n"/>
      <c r="F11" s="26" t="n"/>
      <c r="G11" s="26">
        <f>IFERROR(VLOOKUP($A244&amp;"_"&amp;$B244,Results_Deltas!$A$2:$P$15000,5,FALSE),"")</f>
        <v/>
      </c>
      <c r="H11" s="26">
        <f>IFERROR(VLOOKUP($A244,Results_30d_Deltas!$A$2:$H$5000,7,FALSE)-E243,"")</f>
        <v/>
      </c>
      <c r="I11" s="26">
        <f>IFERROR(VLOOKUP($A244,Results_30d_Deltas!$A$2:$H$5000,6,FALSE),"")</f>
        <v/>
      </c>
      <c r="J11" s="26" t="n"/>
      <c r="K11" s="26" t="n"/>
      <c r="L11" s="26" t="inlineStr">
        <is>
          <t>NO</t>
        </is>
      </c>
      <c r="M11" s="71" t="n">
        <v>-2.649451183926857</v>
      </c>
      <c r="N11" s="76" t="inlineStr">
        <is>
          <t>0/32</t>
        </is>
      </c>
      <c r="O11" s="73" t="inlineStr">
        <is>
          <t>ATR_TRAIL_FILTER_TF=OFF</t>
        </is>
      </c>
      <c r="P11" s="73" t="inlineStr">
        <is>
          <t>ATR_TRAIL_FILTER_TF=D</t>
        </is>
      </c>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4" t="inlineStr">
        <is>
          <t>MANDATORY_REENTRY_WT_FILTER_TF_MODE=15m_only</t>
        </is>
      </c>
      <c r="FV11" s="34" t="inlineStr">
        <is>
          <t>MANDATORY_REENTRY_WT_FILTER_TF_MODE=15m_only_ALT</t>
        </is>
      </c>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3" t="n"/>
      <c r="IL11" s="26" t="n"/>
      <c r="IM11" s="26" t="inlineStr">
        <is>
          <t>ez_manage.py:3879 top()</t>
        </is>
      </c>
      <c r="IN11" s="26" t="inlineStr">
        <is>
          <t>v12_quick_engine.py:2914 x10</t>
        </is>
      </c>
      <c r="IO11" s="26" t="n"/>
    </row>
    <row r="12" ht="10.5" customHeight="1" s="67">
      <c r="A12" s="26" t="inlineStr">
        <is>
          <t>OBLIGATORY_REENTRY_SCORE_TIER3</t>
        </is>
      </c>
      <c r="B12" s="26" t="inlineStr">
        <is>
          <t>0.5</t>
        </is>
      </c>
      <c r="C12" s="26" t="n"/>
      <c r="D12" s="26" t="n"/>
      <c r="E12" s="26" t="n"/>
      <c r="F12" s="26" t="n"/>
      <c r="G12" s="26">
        <f>IFERROR(VLOOKUP($A137&amp;"_"&amp;$B137,Results_Deltas!$A$2:$P$15000,5,FALSE),"")</f>
        <v/>
      </c>
      <c r="H12" s="26">
        <f>IFERROR(VLOOKUP($A137,Results_30d_Deltas!$A$2:$H$5000,7,FALSE)-E136,"")</f>
        <v/>
      </c>
      <c r="I12" s="26">
        <f>IFERROR(VLOOKUP($A137,Results_30d_Deltas!$A$2:$H$5000,6,FALSE),"")</f>
        <v/>
      </c>
      <c r="J12" s="26" t="n"/>
      <c r="K12" s="26" t="n"/>
      <c r="L12" s="26" t="inlineStr">
        <is>
          <t>NO</t>
        </is>
      </c>
      <c r="M12" s="71" t="n">
        <v>-2.640792717152348</v>
      </c>
      <c r="N12" s="76" t="inlineStr">
        <is>
          <t>0/32</t>
        </is>
      </c>
      <c r="O12" s="73" t="inlineStr">
        <is>
          <t>ATR_TRAIL_FILTER_TF=OFF</t>
        </is>
      </c>
      <c r="P12" s="73" t="inlineStr">
        <is>
          <t>ATR_TRAIL_FILTER_TF=D</t>
        </is>
      </c>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4" t="inlineStr">
        <is>
          <t>MANDATORY_REENTRY_WT_FILTER_TF_MODE=15m_only</t>
        </is>
      </c>
      <c r="FV12" s="34" t="inlineStr">
        <is>
          <t>MANDATORY_REENTRY_WT_FILTER_TF_MODE=15m_only_ALT</t>
        </is>
      </c>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3" t="n"/>
      <c r="IL12" s="26" t="n"/>
      <c r="IM12" s="26" t="inlineStr">
        <is>
          <t>ez_manage.py:5115 top()</t>
        </is>
      </c>
      <c r="IN12" s="26" t="inlineStr">
        <is>
          <t>v12_quick_engine.py:2506 x4</t>
        </is>
      </c>
      <c r="IO12" s="26" t="n"/>
    </row>
    <row r="13" ht="10.5" customHeight="1" s="67">
      <c r="A13" s="26" t="inlineStr">
        <is>
          <t>REENTRY_POST_CONSOL_MULT</t>
        </is>
      </c>
      <c r="B13" s="26" t="inlineStr">
        <is>
          <t>0.5</t>
        </is>
      </c>
      <c r="C13" s="26" t="n"/>
      <c r="D13" s="26" t="n"/>
      <c r="E13" s="26" t="n"/>
      <c r="F13" s="26" t="n"/>
      <c r="G13" s="26">
        <f>IFERROR(VLOOKUP($A215&amp;"_"&amp;$B215,Results_Deltas!$A$2:$P$15000,5,FALSE),"")</f>
        <v/>
      </c>
      <c r="H13" s="26">
        <f>IFERROR(VLOOKUP($A215,Results_30d_Deltas!$A$2:$H$5000,7,FALSE)-E214,"")</f>
        <v/>
      </c>
      <c r="I13" s="26">
        <f>IFERROR(VLOOKUP($A215,Results_30d_Deltas!$A$2:$H$5000,6,FALSE),"")</f>
        <v/>
      </c>
      <c r="J13" s="26" t="n"/>
      <c r="K13" s="26" t="n"/>
      <c r="L13" s="26" t="inlineStr">
        <is>
          <t>NO</t>
        </is>
      </c>
      <c r="M13" s="71" t="n">
        <v>-2.639747447171491</v>
      </c>
      <c r="N13" s="76" t="inlineStr">
        <is>
          <t>0/32</t>
        </is>
      </c>
      <c r="O13" s="73" t="inlineStr">
        <is>
          <t>ATR_TRAIL_FILTER_TF=OFF</t>
        </is>
      </c>
      <c r="P13" s="73" t="inlineStr">
        <is>
          <t>ATR_TRAIL_FILTER_TF=D</t>
        </is>
      </c>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4" t="inlineStr">
        <is>
          <t>MANDATORY_REENTRY_WT_FILTER_TF_MODE=15m_only</t>
        </is>
      </c>
      <c r="FV13" s="34" t="inlineStr">
        <is>
          <t>MANDATORY_REENTRY_WT_FILTER_TF_MODE=15m_only_ALT</t>
        </is>
      </c>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3" t="n"/>
      <c r="IL13" s="26" t="n"/>
      <c r="IM13" s="26" t="inlineStr">
        <is>
          <t>ez_manage.py:5319 top()</t>
        </is>
      </c>
      <c r="IN13" s="26" t="inlineStr">
        <is>
          <t>v12_quick_engine.py:2898 x3</t>
        </is>
      </c>
      <c r="IO13" s="26" t="n"/>
    </row>
    <row r="14" ht="10.5" customHeight="1" s="67">
      <c r="A14" s="26" t="inlineStr">
        <is>
          <t>OBLIGATORY_REENTRY_K15_HIGH_BLOCK</t>
        </is>
      </c>
      <c r="B14" s="26" t="inlineStr">
        <is>
          <t>1.0</t>
        </is>
      </c>
      <c r="C14" s="26" t="n"/>
      <c r="D14" s="26" t="n"/>
      <c r="E14" s="26" t="n"/>
      <c r="F14" s="26" t="n"/>
      <c r="G14" s="26">
        <f>IFERROR(VLOOKUP($A122&amp;"_"&amp;$B122,Results_Deltas!$A$2:$P$15000,5,FALSE),"")</f>
        <v/>
      </c>
      <c r="H14" s="26">
        <f>IFERROR(VLOOKUP($A122,Results_30d_Deltas!$A$2:$H$5000,7,FALSE)-E121,"")</f>
        <v/>
      </c>
      <c r="I14" s="26">
        <f>IFERROR(VLOOKUP($A122,Results_30d_Deltas!$A$2:$H$5000,6,FALSE),"")</f>
        <v/>
      </c>
      <c r="J14" s="26" t="n"/>
      <c r="K14" s="26" t="n"/>
      <c r="L14" s="26" t="inlineStr">
        <is>
          <t>NO</t>
        </is>
      </c>
      <c r="M14" s="71" t="n">
        <v>-2.613213247967202</v>
      </c>
      <c r="N14" s="76" t="inlineStr">
        <is>
          <t>0/32</t>
        </is>
      </c>
      <c r="O14" s="73" t="inlineStr">
        <is>
          <t>ATR_TRAIL_FILTER_TF=OFF</t>
        </is>
      </c>
      <c r="P14" s="73" t="inlineStr">
        <is>
          <t>ATR_TRAIL_FILTER_TF=D</t>
        </is>
      </c>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4" t="inlineStr">
        <is>
          <t>MANDATORY_REENTRY_WT_FILTER_TF_MODE=15m_only</t>
        </is>
      </c>
      <c r="FV14" s="34" t="inlineStr">
        <is>
          <t>MANDATORY_REENTRY_WT_FILTER_TF_MODE=15m_only_ALT</t>
        </is>
      </c>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3" t="n"/>
      <c r="IL14" s="26" t="n"/>
      <c r="IM14" s="26" t="inlineStr">
        <is>
          <t>ez_manage.py:5110 top()</t>
        </is>
      </c>
      <c r="IN14" s="26" t="inlineStr">
        <is>
          <t>v12_quick_engine.py:2501 x4</t>
        </is>
      </c>
      <c r="IO14" s="26" t="n"/>
    </row>
    <row r="15" ht="10.5" customHeight="1" s="67">
      <c r="A15" s="26" t="inlineStr">
        <is>
          <t>REENTRY2_DC_BREAK_FILTER_TF</t>
        </is>
      </c>
      <c r="B15" s="26" t="inlineStr">
        <is>
          <t>OFF</t>
        </is>
      </c>
      <c r="C15" s="26" t="n"/>
      <c r="D15" s="26" t="n"/>
      <c r="E15" s="26" t="n"/>
      <c r="F15" s="26" t="n"/>
      <c r="G15" s="26">
        <f>IFERROR(VLOOKUP($A169&amp;"_"&amp;$B169,Results_Deltas!$A$2:$P$15000,5,FALSE),"")</f>
        <v/>
      </c>
      <c r="H15" s="26">
        <f>IFERROR(VLOOKUP($A169,Results_30d_Deltas!$A$2:$H$5000,7,FALSE)-E168,"")</f>
        <v/>
      </c>
      <c r="I15" s="26">
        <f>IFERROR(VLOOKUP($A169,Results_30d_Deltas!$A$2:$H$5000,6,FALSE),"")</f>
        <v/>
      </c>
      <c r="J15" s="26" t="n"/>
      <c r="K15" s="26" t="n"/>
      <c r="L15" s="26" t="inlineStr">
        <is>
          <t>NO</t>
        </is>
      </c>
      <c r="M15" s="71" t="n">
        <v>-2.608268732950282</v>
      </c>
      <c r="N15" s="76" t="inlineStr">
        <is>
          <t>0/32</t>
        </is>
      </c>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4" t="inlineStr">
        <is>
          <t>EMA_9_21_FILTER_FILTER_TF=OFF</t>
        </is>
      </c>
      <c r="CH15" s="34" t="inlineStr">
        <is>
          <t>EMA_9_21_FILTER_FILTER_TF=D</t>
        </is>
      </c>
      <c r="CI15" s="34" t="inlineStr">
        <is>
          <t>EMA_9_21_FILTER_FILTER_TF=4h</t>
        </is>
      </c>
      <c r="CJ15" s="34" t="inlineStr">
        <is>
          <t>EMA_9_21_FILTER_FILTER_TF=1h</t>
        </is>
      </c>
      <c r="CK15" s="34" t="inlineStr">
        <is>
          <t>EMA_9_21_FILTER_FILTER_TF=15m</t>
        </is>
      </c>
      <c r="CL15" s="34" t="inlineStr">
        <is>
          <t>EMA_BLANKET_FILTER_FILTER_TF=OFF</t>
        </is>
      </c>
      <c r="CM15" s="34" t="inlineStr">
        <is>
          <t>EMA_BLANKET_FILTER_FILTER_TF=D</t>
        </is>
      </c>
      <c r="CN15" s="34" t="inlineStr">
        <is>
          <t>EMA_BLANKET_FILTER_FILTER_TF=4h</t>
        </is>
      </c>
      <c r="CO15" s="34" t="inlineStr">
        <is>
          <t>EMA_BLANKET_FILTER_FILTER_TF=1h</t>
        </is>
      </c>
      <c r="CP15" s="34" t="inlineStr">
        <is>
          <t>EMA_BLANKET_FILTER_FILTER_TF=15m</t>
        </is>
      </c>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4" t="inlineStr">
        <is>
          <t>GR_FILTER_VEC_FILTER_TF=OFF</t>
        </is>
      </c>
      <c r="EU15" s="34" t="inlineStr">
        <is>
          <t>GR_FILTER_VEC_FILTER_TF=D</t>
        </is>
      </c>
      <c r="EV15" s="34" t="inlineStr">
        <is>
          <t>GR_FILTER_VEC_FILTER_TF=4h</t>
        </is>
      </c>
      <c r="EW15" s="34" t="inlineStr">
        <is>
          <t>GR_FILTER_VEC_FILTER_TF=1h</t>
        </is>
      </c>
      <c r="EX15" s="34" t="inlineStr">
        <is>
          <t>GR_FILTER_VEC_FILTER_TF=15m</t>
        </is>
      </c>
      <c r="EY15" s="33" t="n"/>
      <c r="EZ15" s="33" t="n"/>
      <c r="FA15" s="33" t="n"/>
      <c r="FB15" s="33" t="n"/>
      <c r="FC15" s="33" t="n"/>
      <c r="FD15" s="33" t="n"/>
      <c r="FE15" s="33" t="n"/>
      <c r="FF15" s="33" t="n"/>
      <c r="FG15" s="33" t="n"/>
      <c r="FH15" s="33" t="n"/>
      <c r="FI15" s="34" t="inlineStr">
        <is>
          <t>LH_HL_FILTER_TF_REQ=2</t>
        </is>
      </c>
      <c r="FJ15" s="34" t="inlineStr">
        <is>
          <t>LH_HL_FILTER_TF_REQ=2_ALT</t>
        </is>
      </c>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3" t="n"/>
      <c r="IL15" s="26" t="n"/>
      <c r="IM15" s="26" t="inlineStr">
        <is>
          <t>ez_manage.py:5280 top()</t>
        </is>
      </c>
      <c r="IN15" s="26" t="inlineStr">
        <is>
          <t>v12_quick_engine.py:2837 x5</t>
        </is>
      </c>
      <c r="IO15" s="26" t="n"/>
    </row>
    <row r="16" ht="10.5" customHeight="1" s="67">
      <c r="A16" s="26" t="inlineStr">
        <is>
          <t>REENTRY_POST_CONSOL_ATR_THRESHOLD</t>
        </is>
      </c>
      <c r="B16" s="26" t="inlineStr">
        <is>
          <t>2.0</t>
        </is>
      </c>
      <c r="C16" s="26" t="n"/>
      <c r="D16" s="26" t="n"/>
      <c r="E16" s="26" t="n"/>
      <c r="F16" s="26" t="n"/>
      <c r="G16" s="26">
        <f>IFERROR(VLOOKUP($A211&amp;"_"&amp;$B211,Results_Deltas!$A$2:$P$15000,5,FALSE),"")</f>
        <v/>
      </c>
      <c r="H16" s="26">
        <f>IFERROR(VLOOKUP($A211,Results_30d_Deltas!$A$2:$H$5000,7,FALSE)-E210,"")</f>
        <v/>
      </c>
      <c r="I16" s="26">
        <f>IFERROR(VLOOKUP($A211,Results_30d_Deltas!$A$2:$H$5000,6,FALSE),"")</f>
        <v/>
      </c>
      <c r="J16" s="26" t="n"/>
      <c r="K16" s="26" t="n"/>
      <c r="L16" s="26" t="inlineStr">
        <is>
          <t>NO</t>
        </is>
      </c>
      <c r="M16" s="71" t="n">
        <v>-2.605119542139156</v>
      </c>
      <c r="N16" s="76" t="inlineStr">
        <is>
          <t>0/32</t>
        </is>
      </c>
      <c r="O16" s="73" t="inlineStr">
        <is>
          <t>ATR_TRAIL_FILTER_TF=OFF</t>
        </is>
      </c>
      <c r="P16" s="73" t="inlineStr">
        <is>
          <t>ATR_TRAIL_FILTER_TF=D</t>
        </is>
      </c>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4" t="inlineStr">
        <is>
          <t>MANDATORY_REENTRY_WT_FILTER_TF_MODE=15m_only</t>
        </is>
      </c>
      <c r="FV16" s="34" t="inlineStr">
        <is>
          <t>MANDATORY_REENTRY_WT_FILTER_TF_MODE=15m_only_ALT</t>
        </is>
      </c>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3" t="n"/>
      <c r="IL16" s="26" t="n"/>
      <c r="IM16" s="26" t="inlineStr">
        <is>
          <t>ez_manage.py:5318 top()</t>
        </is>
      </c>
      <c r="IN16" s="26" t="inlineStr">
        <is>
          <t>v12_quick_engine.py:2896 x3</t>
        </is>
      </c>
      <c r="IO16" s="26" t="n"/>
    </row>
    <row r="17" ht="10.5" customHeight="1" s="67">
      <c r="A17" s="26" t="inlineStr">
        <is>
          <t>OBLIGATORY_REENTRY_K15_HIGH_BLOCK</t>
        </is>
      </c>
      <c r="B17" s="26" t="inlineStr">
        <is>
          <t>0.5</t>
        </is>
      </c>
      <c r="C17" s="26" t="n"/>
      <c r="D17" s="26" t="n"/>
      <c r="E17" s="26" t="n"/>
      <c r="F17" s="26" t="n"/>
      <c r="G17" s="26">
        <f>IFERROR(VLOOKUP($A121&amp;"_"&amp;$B121,Results_Deltas!$A$2:$P$15000,5,FALSE),"")</f>
        <v/>
      </c>
      <c r="H17" s="26">
        <f>IFERROR(VLOOKUP($A121,Results_30d_Deltas!$A$2:$H$5000,7,FALSE)-E120,"")</f>
        <v/>
      </c>
      <c r="I17" s="26">
        <f>IFERROR(VLOOKUP($A121,Results_30d_Deltas!$A$2:$H$5000,6,FALSE),"")</f>
        <v/>
      </c>
      <c r="J17" s="26" t="n"/>
      <c r="K17" s="26" t="n"/>
      <c r="L17" s="26" t="inlineStr">
        <is>
          <t>NO</t>
        </is>
      </c>
      <c r="M17" s="71" t="n">
        <v>-2.603612001598794</v>
      </c>
      <c r="N17" s="76" t="inlineStr">
        <is>
          <t>0/32</t>
        </is>
      </c>
      <c r="O17" s="73" t="inlineStr">
        <is>
          <t>ATR_TRAIL_FILTER_TF=OFF</t>
        </is>
      </c>
      <c r="P17" s="73" t="inlineStr">
        <is>
          <t>ATR_TRAIL_FILTER_TF=D</t>
        </is>
      </c>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4" t="inlineStr">
        <is>
          <t>MANDATORY_REENTRY_WT_FILTER_TF_MODE=15m_only</t>
        </is>
      </c>
      <c r="FV17" s="34" t="inlineStr">
        <is>
          <t>MANDATORY_REENTRY_WT_FILTER_TF_MODE=15m_only_ALT</t>
        </is>
      </c>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3" t="n"/>
      <c r="IL17" s="26" t="n"/>
      <c r="IM17" s="26" t="inlineStr">
        <is>
          <t>ez_manage.py:5110 top()</t>
        </is>
      </c>
      <c r="IN17" s="26" t="inlineStr">
        <is>
          <t>v12_quick_engine.py:2501 x4</t>
        </is>
      </c>
      <c r="IO17" s="26" t="n"/>
    </row>
    <row r="18" ht="10.5" customHeight="1" s="67">
      <c r="A18" s="26" t="inlineStr">
        <is>
          <t>OBLIGATORY_REENTRY_SHORT_K15_LOW_BLOCK</t>
        </is>
      </c>
      <c r="B18" s="26" t="inlineStr">
        <is>
          <t>1.0</t>
        </is>
      </c>
      <c r="C18" s="26" t="n"/>
      <c r="D18" s="26" t="n"/>
      <c r="E18" s="26" t="n"/>
      <c r="F18" s="26" t="n"/>
      <c r="G18" s="26">
        <f>IFERROR(VLOOKUP($A142&amp;"_"&amp;$B142,Results_Deltas!$A$2:$P$15000,5,FALSE),"")</f>
        <v/>
      </c>
      <c r="H18" s="26">
        <f>IFERROR(VLOOKUP($A142,Results_30d_Deltas!$A$2:$H$5000,7,FALSE)-E141,"")</f>
        <v/>
      </c>
      <c r="I18" s="26">
        <f>IFERROR(VLOOKUP($A142,Results_30d_Deltas!$A$2:$H$5000,6,FALSE),"")</f>
        <v/>
      </c>
      <c r="J18" s="26" t="n"/>
      <c r="K18" s="26" t="n"/>
      <c r="L18" s="26" t="inlineStr">
        <is>
          <t>NO</t>
        </is>
      </c>
      <c r="M18" s="71" t="n">
        <v>-2.586649257136889</v>
      </c>
      <c r="N18" s="76" t="inlineStr">
        <is>
          <t>0/32</t>
        </is>
      </c>
      <c r="O18" s="73" t="inlineStr">
        <is>
          <t>ATR_TRAIL_FILTER_TF=OFF</t>
        </is>
      </c>
      <c r="P18" s="73" t="inlineStr">
        <is>
          <t>ATR_TRAIL_FILTER_TF=D</t>
        </is>
      </c>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4" t="inlineStr">
        <is>
          <t>MANDATORY_REENTRY_WT_FILTER_TF_MODE=15m_only</t>
        </is>
      </c>
      <c r="FV18" s="34" t="inlineStr">
        <is>
          <t>MANDATORY_REENTRY_WT_FILTER_TF_MODE=15m_only_ALT</t>
        </is>
      </c>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33" t="n"/>
      <c r="IL18" s="26" t="n"/>
      <c r="IM18" s="26" t="inlineStr">
        <is>
          <t>ez_manage.py:5117 top()</t>
        </is>
      </c>
      <c r="IN18" s="26" t="inlineStr">
        <is>
          <t>v12_quick_engine.py:2508 x4</t>
        </is>
      </c>
      <c r="IO18" s="26" t="n"/>
    </row>
    <row r="19" ht="10.5" customHeight="1" s="67">
      <c r="A19" s="26" t="inlineStr">
        <is>
          <t>GUARANTEED_REENTRY_K_HIGH_BLOCK</t>
        </is>
      </c>
      <c r="B19" s="26" t="inlineStr">
        <is>
          <t>100.0</t>
        </is>
      </c>
      <c r="C19" s="26" t="n"/>
      <c r="D19" s="26" t="n"/>
      <c r="E19" s="26" t="n"/>
      <c r="F19" s="26" t="n"/>
      <c r="G19" s="26">
        <f>IFERROR(VLOOKUP($A50&amp;"_"&amp;$B50,Results_Deltas!$A$2:$P$15000,5,FALSE),"")</f>
        <v/>
      </c>
      <c r="H19" s="26">
        <f>IFERROR(VLOOKUP($A50,Results_30d_Deltas!$A$2:$H$5000,7,FALSE)-E49,"")</f>
        <v/>
      </c>
      <c r="I19" s="26">
        <f>IFERROR(VLOOKUP($A50,Results_30d_Deltas!$A$2:$H$5000,6,FALSE),"")</f>
        <v/>
      </c>
      <c r="J19" s="26" t="n"/>
      <c r="K19" s="26" t="n"/>
      <c r="L19" s="26" t="inlineStr">
        <is>
          <t>NO</t>
        </is>
      </c>
      <c r="M19" s="71" t="n">
        <v>-2.575996405875995</v>
      </c>
      <c r="N19" s="76" t="inlineStr">
        <is>
          <t>0/32</t>
        </is>
      </c>
      <c r="O19" s="73" t="inlineStr">
        <is>
          <t>ATR_TRAIL_FILTER_TF=OFF</t>
        </is>
      </c>
      <c r="P19" s="73" t="inlineStr">
        <is>
          <t>ATR_TRAIL_FILTER_TF=D</t>
        </is>
      </c>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4" t="inlineStr">
        <is>
          <t>MANDATORY_REENTRY_WT_FILTER_TF_MODE=15m_only</t>
        </is>
      </c>
      <c r="FV19" s="34" t="inlineStr">
        <is>
          <t>MANDATORY_REENTRY_WT_FILTER_TF_MODE=15m_only_ALT</t>
        </is>
      </c>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33" t="n"/>
      <c r="IL19" s="26" t="n"/>
      <c r="IM19" s="26" t="inlineStr">
        <is>
          <t>ez_manage.py:4776 top()</t>
        </is>
      </c>
      <c r="IN19" s="26" t="inlineStr">
        <is>
          <t>v12_quick_engine.py:1943 x4</t>
        </is>
      </c>
      <c r="IO19" s="26" t="n"/>
    </row>
    <row r="20" ht="10.5" customHeight="1" s="67">
      <c r="A20" s="26" t="inlineStr">
        <is>
          <t>REENTRY_POST_CONSOL_ATR_THRESHOLD</t>
        </is>
      </c>
      <c r="B20" s="26" t="inlineStr">
        <is>
          <t>0.5</t>
        </is>
      </c>
      <c r="C20" s="26" t="n"/>
      <c r="D20" s="26" t="n"/>
      <c r="E20" s="26" t="n"/>
      <c r="F20" s="26" t="n"/>
      <c r="G20" s="26">
        <f>IFERROR(VLOOKUP($A209&amp;"_"&amp;$B209,Results_Deltas!$A$2:$P$15000,5,FALSE),"")</f>
        <v/>
      </c>
      <c r="H20" s="26">
        <f>IFERROR(VLOOKUP($A209,Results_30d_Deltas!$A$2:$H$5000,7,FALSE)-E208,"")</f>
        <v/>
      </c>
      <c r="I20" s="26">
        <f>IFERROR(VLOOKUP($A209,Results_30d_Deltas!$A$2:$H$5000,6,FALSE),"")</f>
        <v/>
      </c>
      <c r="J20" s="26" t="n"/>
      <c r="K20" s="26" t="n"/>
      <c r="L20" s="26" t="inlineStr">
        <is>
          <t>NO</t>
        </is>
      </c>
      <c r="M20" s="71" t="n">
        <v>-2.556857509464493</v>
      </c>
      <c r="N20" s="76" t="inlineStr">
        <is>
          <t>0/32</t>
        </is>
      </c>
      <c r="O20" s="73" t="inlineStr">
        <is>
          <t>ATR_TRAIL_FILTER_TF=OFF</t>
        </is>
      </c>
      <c r="P20" s="73" t="inlineStr">
        <is>
          <t>ATR_TRAIL_FILTER_TF=D</t>
        </is>
      </c>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4" t="inlineStr">
        <is>
          <t>MANDATORY_REENTRY_WT_FILTER_TF_MODE=15m_only</t>
        </is>
      </c>
      <c r="FV20" s="34" t="inlineStr">
        <is>
          <t>MANDATORY_REENTRY_WT_FILTER_TF_MODE=15m_only_ALT</t>
        </is>
      </c>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33" t="n"/>
      <c r="IL20" s="26" t="n"/>
      <c r="IM20" s="26" t="inlineStr">
        <is>
          <t>ez_manage.py:5318 top()</t>
        </is>
      </c>
      <c r="IN20" s="26" t="inlineStr">
        <is>
          <t>v12_quick_engine.py:2896 x3</t>
        </is>
      </c>
      <c r="IO20" s="26" t="n"/>
    </row>
    <row r="21" ht="10.5" customHeight="1" s="67">
      <c r="A21" s="26" t="inlineStr">
        <is>
          <t>REENTRY2_DC_BREAK_FILTER_TF</t>
        </is>
      </c>
      <c r="B21" s="26" t="inlineStr">
        <is>
          <t>1h</t>
        </is>
      </c>
      <c r="C21" s="26" t="n"/>
      <c r="D21" s="26" t="n"/>
      <c r="E21" s="26" t="n"/>
      <c r="F21" s="26" t="n"/>
      <c r="G21" s="26">
        <f>IFERROR(VLOOKUP($A172&amp;"_"&amp;$B172,Results_Deltas!$A$2:$P$15000,5,FALSE),"")</f>
        <v/>
      </c>
      <c r="H21" s="26">
        <f>IFERROR(VLOOKUP($A172,Results_30d_Deltas!$A$2:$H$5000,7,FALSE)-E171,"")</f>
        <v/>
      </c>
      <c r="I21" s="26">
        <f>IFERROR(VLOOKUP($A172,Results_30d_Deltas!$A$2:$H$5000,6,FALSE),"")</f>
        <v/>
      </c>
      <c r="J21" s="26" t="n"/>
      <c r="K21" s="26" t="n"/>
      <c r="L21" s="26" t="inlineStr">
        <is>
          <t>NO</t>
        </is>
      </c>
      <c r="M21" s="71" t="n">
        <v>-2.555278319316633</v>
      </c>
      <c r="N21" s="76" t="inlineStr">
        <is>
          <t>0/32</t>
        </is>
      </c>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4" t="inlineStr">
        <is>
          <t>EMA_9_21_FILTER_FILTER_TF=OFF</t>
        </is>
      </c>
      <c r="CH21" s="34" t="inlineStr">
        <is>
          <t>EMA_9_21_FILTER_FILTER_TF=D</t>
        </is>
      </c>
      <c r="CI21" s="34" t="inlineStr">
        <is>
          <t>EMA_9_21_FILTER_FILTER_TF=4h</t>
        </is>
      </c>
      <c r="CJ21" s="34" t="inlineStr">
        <is>
          <t>EMA_9_21_FILTER_FILTER_TF=1h</t>
        </is>
      </c>
      <c r="CK21" s="34" t="inlineStr">
        <is>
          <t>EMA_9_21_FILTER_FILTER_TF=15m</t>
        </is>
      </c>
      <c r="CL21" s="34" t="inlineStr">
        <is>
          <t>EMA_BLANKET_FILTER_FILTER_TF=OFF</t>
        </is>
      </c>
      <c r="CM21" s="34" t="inlineStr">
        <is>
          <t>EMA_BLANKET_FILTER_FILTER_TF=D</t>
        </is>
      </c>
      <c r="CN21" s="34" t="inlineStr">
        <is>
          <t>EMA_BLANKET_FILTER_FILTER_TF=4h</t>
        </is>
      </c>
      <c r="CO21" s="34" t="inlineStr">
        <is>
          <t>EMA_BLANKET_FILTER_FILTER_TF=1h</t>
        </is>
      </c>
      <c r="CP21" s="34" t="inlineStr">
        <is>
          <t>EMA_BLANKET_FILTER_FILTER_TF=15m</t>
        </is>
      </c>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4" t="inlineStr">
        <is>
          <t>GR_FILTER_VEC_FILTER_TF=OFF</t>
        </is>
      </c>
      <c r="EU21" s="34" t="inlineStr">
        <is>
          <t>GR_FILTER_VEC_FILTER_TF=D</t>
        </is>
      </c>
      <c r="EV21" s="34" t="inlineStr">
        <is>
          <t>GR_FILTER_VEC_FILTER_TF=4h</t>
        </is>
      </c>
      <c r="EW21" s="34" t="inlineStr">
        <is>
          <t>GR_FILTER_VEC_FILTER_TF=1h</t>
        </is>
      </c>
      <c r="EX21" s="34" t="inlineStr">
        <is>
          <t>GR_FILTER_VEC_FILTER_TF=15m</t>
        </is>
      </c>
      <c r="EY21" s="33" t="n"/>
      <c r="EZ21" s="33" t="n"/>
      <c r="FA21" s="33" t="n"/>
      <c r="FB21" s="33" t="n"/>
      <c r="FC21" s="33" t="n"/>
      <c r="FD21" s="33" t="n"/>
      <c r="FE21" s="33" t="n"/>
      <c r="FF21" s="33" t="n"/>
      <c r="FG21" s="33" t="n"/>
      <c r="FH21" s="33" t="n"/>
      <c r="FI21" s="34" t="inlineStr">
        <is>
          <t>LH_HL_FILTER_TF_REQ=2</t>
        </is>
      </c>
      <c r="FJ21" s="34" t="inlineStr">
        <is>
          <t>LH_HL_FILTER_TF_REQ=2_ALT</t>
        </is>
      </c>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33" t="n"/>
      <c r="IL21" s="26" t="n"/>
      <c r="IM21" s="26" t="inlineStr">
        <is>
          <t>ez_manage.py:5280 top()</t>
        </is>
      </c>
      <c r="IN21" s="26" t="inlineStr">
        <is>
          <t>v12_quick_engine.py:2837 x5</t>
        </is>
      </c>
      <c r="IO21" s="26" t="n"/>
    </row>
    <row r="22" ht="10.5" customHeight="1" s="67">
      <c r="A22" s="26" t="inlineStr">
        <is>
          <t>BOUNCE_REENTRY_K_RESET_SHORT</t>
        </is>
      </c>
      <c r="B22" s="26" t="inlineStr">
        <is>
          <t>0.5</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71" t="n">
        <v>-2.546469751833989</v>
      </c>
      <c r="N22" s="76" t="inlineStr">
        <is>
          <t>0/32</t>
        </is>
      </c>
      <c r="O22" s="73" t="inlineStr">
        <is>
          <t>ATR_TRAIL_FILTER_TF=OFF</t>
        </is>
      </c>
      <c r="P22" s="73" t="inlineStr">
        <is>
          <t>ATR_TRAIL_FILTER_TF=D</t>
        </is>
      </c>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4" t="inlineStr">
        <is>
          <t>MANDATORY_REENTRY_WT_FILTER_TF_MODE=15m_only</t>
        </is>
      </c>
      <c r="FV22" s="34" t="inlineStr">
        <is>
          <t>MANDATORY_REENTRY_WT_FILTER_TF_MODE=15m_only_ALT</t>
        </is>
      </c>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33" t="n"/>
      <c r="IL22" s="26" t="n"/>
      <c r="IM22" s="26" t="inlineStr">
        <is>
          <t>ez_manage.py:2987 top()</t>
        </is>
      </c>
      <c r="IN22" s="26" t="inlineStr">
        <is>
          <t>v12_quick_engine.py:327 x13</t>
        </is>
      </c>
      <c r="IO22" s="26" t="n"/>
    </row>
    <row r="23" ht="10.5" customHeight="1" s="67">
      <c r="A23" s="26" t="inlineStr">
        <is>
          <t>OBLIGATORY_REENTRY_SMA_FIELD</t>
        </is>
      </c>
      <c r="B23" s="26" t="inlineStr">
        <is>
          <t>2.0</t>
        </is>
      </c>
      <c r="C23" s="26" t="n"/>
      <c r="D23" s="26" t="n"/>
      <c r="E23" s="26" t="n"/>
      <c r="F23" s="26" t="n"/>
      <c r="G23" s="26">
        <f>IFERROR(VLOOKUP($A151&amp;"_"&amp;$B151,Results_Deltas!$A$2:$P$15000,5,FALSE),"")</f>
        <v/>
      </c>
      <c r="H23" s="26">
        <f>IFERROR(VLOOKUP($A151,Results_30d_Deltas!$A$2:$H$5000,7,FALSE)-E150,"")</f>
        <v/>
      </c>
      <c r="I23" s="26">
        <f>IFERROR(VLOOKUP($A151,Results_30d_Deltas!$A$2:$H$5000,6,FALSE),"")</f>
        <v/>
      </c>
      <c r="J23" s="26" t="n"/>
      <c r="K23" s="26" t="n"/>
      <c r="L23" s="26" t="inlineStr">
        <is>
          <t>NO</t>
        </is>
      </c>
      <c r="M23" s="71" t="n">
        <v>-2.512592783169691</v>
      </c>
      <c r="N23" s="76" t="inlineStr">
        <is>
          <t>0/32</t>
        </is>
      </c>
      <c r="O23" s="73" t="inlineStr">
        <is>
          <t>ATR_TRAIL_FILTER_TF=OFF</t>
        </is>
      </c>
      <c r="P23" s="73" t="inlineStr">
        <is>
          <t>ATR_TRAIL_FILTER_TF=D</t>
        </is>
      </c>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4" t="inlineStr">
        <is>
          <t>MANDATORY_REENTRY_WT_FILTER_TF_MODE=15m_only</t>
        </is>
      </c>
      <c r="FV23" s="34" t="inlineStr">
        <is>
          <t>MANDATORY_REENTRY_WT_FILTER_TF_MODE=15m_only_ALT</t>
        </is>
      </c>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33" t="n"/>
      <c r="IL23" s="26" t="n"/>
      <c r="IM23" s="26" t="inlineStr">
        <is>
          <t>ez_manage.py:5121 top()</t>
        </is>
      </c>
      <c r="IN23" s="26" t="inlineStr">
        <is>
          <t>v12_quick_engine.py:2512 x2</t>
        </is>
      </c>
      <c r="IO23" s="26" t="n"/>
    </row>
    <row r="24" ht="10.5" customHeight="1" s="67">
      <c r="A24" s="27" t="inlineStr">
        <is>
          <t>REENTRY_POST_CONSOL_ENABLED</t>
        </is>
      </c>
      <c r="B24" s="27" t="inlineStr">
        <is>
          <t>True</t>
        </is>
      </c>
      <c r="C24" s="26" t="n"/>
      <c r="D24" s="26" t="n"/>
      <c r="E24" s="26" t="n"/>
      <c r="F24" s="26" t="n"/>
      <c r="G24" s="26">
        <f>IFERROR(VLOOKUP($A213&amp;"_"&amp;$B213,Results_Deltas!$A$2:$P$15000,5,FALSE),"")</f>
        <v/>
      </c>
      <c r="H24" s="26">
        <f>IFERROR(VLOOKUP($A213,Results_30d_Deltas!$A$2:$H$5000,7,FALSE)-E212,"")</f>
        <v/>
      </c>
      <c r="I24" s="26">
        <f>IFERROR(VLOOKUP($A213,Results_30d_Deltas!$A$2:$H$5000,6,FALSE),"")</f>
        <v/>
      </c>
      <c r="J24" s="26" t="n"/>
      <c r="K24" s="26" t="n"/>
      <c r="L24" s="26" t="inlineStr">
        <is>
          <t>NO</t>
        </is>
      </c>
      <c r="M24" s="71" t="n">
        <v>-2.474823845613778</v>
      </c>
      <c r="N24" s="76" t="inlineStr">
        <is>
          <t>0/32</t>
        </is>
      </c>
      <c r="O24" s="73" t="inlineStr">
        <is>
          <t>ATR_TRAIL_FILTER_TF=OFF</t>
        </is>
      </c>
      <c r="P24" s="73" t="inlineStr">
        <is>
          <t>ATR_TRAIL_FILTER_TF=D</t>
        </is>
      </c>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4" t="inlineStr">
        <is>
          <t>MANDATORY_REENTRY_WT_FILTER_TF_MODE=15m_only</t>
        </is>
      </c>
      <c r="FV24" s="34" t="inlineStr">
        <is>
          <t>MANDATORY_REENTRY_WT_FILTER_TF_MODE=15m_only_ALT</t>
        </is>
      </c>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33" t="n"/>
      <c r="IL24" s="26" t="n"/>
      <c r="IM24" s="26" t="inlineStr">
        <is>
          <t>ez_manage.py:3867 top()</t>
        </is>
      </c>
      <c r="IN24" s="26" t="inlineStr">
        <is>
          <t>v12_quick_engine.py:2897 x3</t>
        </is>
      </c>
      <c r="IO24" s="26" t="n"/>
    </row>
    <row r="25" ht="10.5" customHeight="1" s="67">
      <c r="A25" s="26" t="inlineStr">
        <is>
          <t>MANDATORY_REENTRY_K_LOW_BLOCK</t>
        </is>
      </c>
      <c r="B25" s="26" t="inlineStr">
        <is>
          <t>1.0</t>
        </is>
      </c>
      <c r="C25" s="26" t="n"/>
      <c r="D25" s="26" t="n"/>
      <c r="E25" s="26" t="n"/>
      <c r="F25" s="26" t="n"/>
      <c r="G25" s="26">
        <f>IFERROR(VLOOKUP($A106&amp;"_"&amp;$B106,Results_Deltas!$A$2:$P$15000,5,FALSE),"")</f>
        <v/>
      </c>
      <c r="H25" s="26">
        <f>IFERROR(VLOOKUP($A106,Results_30d_Deltas!$A$2:$H$5000,7,FALSE)-E105,"")</f>
        <v/>
      </c>
      <c r="I25" s="26">
        <f>IFERROR(VLOOKUP($A106,Results_30d_Deltas!$A$2:$H$5000,6,FALSE),"")</f>
        <v/>
      </c>
      <c r="J25" s="26" t="n"/>
      <c r="K25" s="26" t="n"/>
      <c r="L25" s="26" t="inlineStr">
        <is>
          <t>NO</t>
        </is>
      </c>
      <c r="M25" s="71" t="n">
        <v>-2.461481499057049</v>
      </c>
      <c r="N25" s="76" t="inlineStr">
        <is>
          <t>0/32</t>
        </is>
      </c>
      <c r="O25" s="73" t="inlineStr">
        <is>
          <t>ATR_TRAIL_FILTER_TF=OFF</t>
        </is>
      </c>
      <c r="P25" s="73" t="inlineStr">
        <is>
          <t>ATR_TRAIL_FILTER_TF=D</t>
        </is>
      </c>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4" t="inlineStr">
        <is>
          <t>MANDATORY_REENTRY_WT_FILTER_TF_MODE=15m_only</t>
        </is>
      </c>
      <c r="FV25" s="34" t="inlineStr">
        <is>
          <t>MANDATORY_REENTRY_WT_FILTER_TF_MODE=15m_only_ALT</t>
        </is>
      </c>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3" t="n"/>
      <c r="IK25" s="33" t="n"/>
      <c r="IL25" s="26" t="n"/>
      <c r="IM25" s="26" t="inlineStr">
        <is>
          <t>ez_manage.py:4962 top()</t>
        </is>
      </c>
      <c r="IN25" s="26" t="inlineStr">
        <is>
          <t>v12_quick_engine.py:2248 x2</t>
        </is>
      </c>
      <c r="IO25" s="26" t="n"/>
    </row>
    <row r="26" ht="10.5" customHeight="1" s="67">
      <c r="A26" s="26" t="inlineStr">
        <is>
          <t>OBLIGATORY_REENTRY_TIER1_HTF_REQUIRED</t>
        </is>
      </c>
      <c r="B26" s="26" t="inlineStr">
        <is>
          <t>1.0</t>
        </is>
      </c>
      <c r="C26" s="26" t="n"/>
      <c r="D26" s="26" t="n"/>
      <c r="E26" s="26" t="n"/>
      <c r="F26" s="26" t="n"/>
      <c r="G26" s="26">
        <f>IFERROR(VLOOKUP($A159&amp;"_"&amp;$B159,Results_Deltas!$A$2:$P$15000,5,FALSE),"")</f>
        <v/>
      </c>
      <c r="H26" s="26">
        <f>IFERROR(VLOOKUP($A159,Results_30d_Deltas!$A$2:$H$5000,7,FALSE)-E158,"")</f>
        <v/>
      </c>
      <c r="I26" s="26">
        <f>IFERROR(VLOOKUP($A159,Results_30d_Deltas!$A$2:$H$5000,6,FALSE),"")</f>
        <v/>
      </c>
      <c r="J26" s="26" t="n"/>
      <c r="K26" s="26" t="n"/>
      <c r="L26" s="26" t="inlineStr">
        <is>
          <t>NO</t>
        </is>
      </c>
      <c r="M26" s="71" t="n">
        <v>-2.451684453738793</v>
      </c>
      <c r="N26" s="76" t="inlineStr">
        <is>
          <t>0/32</t>
        </is>
      </c>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4" t="inlineStr">
        <is>
          <t>GOLDEN_RULE_HTF_VOTE_FILTER_TF=OFF</t>
        </is>
      </c>
      <c r="EP26" s="34" t="inlineStr">
        <is>
          <t>GOLDEN_RULE_HTF_VOTE_FILTER_TF=D</t>
        </is>
      </c>
      <c r="EQ26" s="34" t="inlineStr">
        <is>
          <t>GOLDEN_RULE_HTF_VOTE_FILTER_TF=4h</t>
        </is>
      </c>
      <c r="ER26" s="34" t="inlineStr">
        <is>
          <t>GOLDEN_RULE_HTF_VOTE_FILTER_TF=1h</t>
        </is>
      </c>
      <c r="ES26" s="34" t="inlineStr">
        <is>
          <t>GOLDEN_RULE_HTF_VOTE_FILTER_TF=15m</t>
        </is>
      </c>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4" t="inlineStr">
        <is>
          <t>MANDATORY_REENTRY_WT_FILTER_TF_MODE=15m_only</t>
        </is>
      </c>
      <c r="FV26" s="34" t="inlineStr">
        <is>
          <t>MANDATORY_REENTRY_WT_FILTER_TF_MODE=15m_only_ALT</t>
        </is>
      </c>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33" t="n"/>
      <c r="IL26" s="26" t="n"/>
      <c r="IM26" s="26" t="inlineStr">
        <is>
          <t>ez_manage.py:5123 top()</t>
        </is>
      </c>
      <c r="IN26" s="26" t="inlineStr">
        <is>
          <t>v12_quick_engine.py:2514 x4</t>
        </is>
      </c>
      <c r="IO26" s="26" t="n"/>
    </row>
    <row r="27" ht="10.5" customHeight="1" s="67">
      <c r="A27" s="26" t="inlineStr">
        <is>
          <t>FOLLOW_THROUGH_REENTRY_ENABLED</t>
        </is>
      </c>
      <c r="B27" s="26" t="inlineStr">
        <is>
          <t>True</t>
        </is>
      </c>
      <c r="C27" s="26" t="n"/>
      <c r="D27" s="26" t="n"/>
      <c r="E27" s="26" t="n"/>
      <c r="F27" s="26" t="n"/>
      <c r="G27" s="26">
        <f>IFERROR(VLOOKUP($A44&amp;"_"&amp;$B44,Results_Deltas!$A$2:$P$15000,5,FALSE),"")</f>
        <v/>
      </c>
      <c r="H27" s="26">
        <f>IFERROR(VLOOKUP($A44,Results_30d_Deltas!$A$2:$H$5000,7,FALSE)-E43,"")</f>
        <v/>
      </c>
      <c r="I27" s="26">
        <f>IFERROR(VLOOKUP($A44,Results_30d_Deltas!$A$2:$H$5000,6,FALSE),"")</f>
        <v/>
      </c>
      <c r="J27" s="26" t="n"/>
      <c r="K27" s="26" t="n"/>
      <c r="L27" s="26" t="inlineStr">
        <is>
          <t>NO</t>
        </is>
      </c>
      <c r="M27" s="71" t="n">
        <v>-2.45133038406872</v>
      </c>
      <c r="N27" s="76" t="inlineStr">
        <is>
          <t>0/32</t>
        </is>
      </c>
      <c r="O27" s="73" t="inlineStr">
        <is>
          <t>ATR_TRAIL_FILTER_TF=OFF</t>
        </is>
      </c>
      <c r="P27" s="73" t="inlineStr">
        <is>
          <t>ATR_TRAIL_FILTER_TF=D</t>
        </is>
      </c>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4" t="inlineStr">
        <is>
          <t>MANDATORY_REENTRY_WT_FILTER_TF_MODE=15m_only</t>
        </is>
      </c>
      <c r="FV27" s="34" t="inlineStr">
        <is>
          <t>MANDATORY_REENTRY_WT_FILTER_TF_MODE=15m_only_ALT</t>
        </is>
      </c>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3" t="n"/>
      <c r="IK27" s="33" t="n"/>
      <c r="IL27" s="26" t="n"/>
      <c r="IM27" s="26" t="inlineStr">
        <is>
          <t>ez_manage.py:1189 top()</t>
        </is>
      </c>
      <c r="IN27" s="26" t="inlineStr">
        <is>
          <t>v12_quick_engine.py:1394 x5</t>
        </is>
      </c>
      <c r="IO27" s="26" t="n"/>
    </row>
    <row r="28" ht="10.5" customHeight="1" s="67">
      <c r="A28" s="26" t="inlineStr">
        <is>
          <t>OBLIGATORY_REENTRY_SCORE_TIER3</t>
        </is>
      </c>
      <c r="B28" s="26" t="inlineStr">
        <is>
          <t>1.0</t>
        </is>
      </c>
      <c r="C28" s="26" t="n"/>
      <c r="D28" s="26" t="n"/>
      <c r="E28" s="26" t="n"/>
      <c r="F28" s="26" t="n"/>
      <c r="G28" s="26">
        <f>IFERROR(VLOOKUP($A138&amp;"_"&amp;$B138,Results_Deltas!$A$2:$P$15000,5,FALSE),"")</f>
        <v/>
      </c>
      <c r="H28" s="26">
        <f>IFERROR(VLOOKUP($A138,Results_30d_Deltas!$A$2:$H$5000,7,FALSE)-E137,"")</f>
        <v/>
      </c>
      <c r="I28" s="26">
        <f>IFERROR(VLOOKUP($A138,Results_30d_Deltas!$A$2:$H$5000,6,FALSE),"")</f>
        <v/>
      </c>
      <c r="J28" s="26" t="n"/>
      <c r="K28" s="26" t="n"/>
      <c r="L28" s="26" t="inlineStr">
        <is>
          <t>NO</t>
        </is>
      </c>
      <c r="M28" s="71" t="n">
        <v>-2.436662372214734</v>
      </c>
      <c r="N28" s="76" t="inlineStr">
        <is>
          <t>0/32</t>
        </is>
      </c>
      <c r="O28" s="73" t="inlineStr">
        <is>
          <t>ATR_TRAIL_FILTER_TF=OFF</t>
        </is>
      </c>
      <c r="P28" s="73" t="inlineStr">
        <is>
          <t>ATR_TRAIL_FILTER_TF=D</t>
        </is>
      </c>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4" t="inlineStr">
        <is>
          <t>MANDATORY_REENTRY_WT_FILTER_TF_MODE=15m_only</t>
        </is>
      </c>
      <c r="FV28" s="34" t="inlineStr">
        <is>
          <t>MANDATORY_REENTRY_WT_FILTER_TF_MODE=15m_only_ALT</t>
        </is>
      </c>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3" t="n"/>
      <c r="IK28" s="33" t="n"/>
      <c r="IL28" s="26" t="n"/>
      <c r="IM28" s="26" t="inlineStr">
        <is>
          <t>ez_manage.py:5115 top()</t>
        </is>
      </c>
      <c r="IN28" s="26" t="inlineStr">
        <is>
          <t>v12_quick_engine.py:2506 x4</t>
        </is>
      </c>
      <c r="IO28" s="26" t="n"/>
    </row>
    <row r="29" ht="10.5" customHeight="1" s="67">
      <c r="A29" s="26" t="inlineStr">
        <is>
          <t>GUARANTEED_REENTRY_K_LOW_BLOCK</t>
        </is>
      </c>
      <c r="B29" s="26" t="inlineStr">
        <is>
          <t>25.0</t>
        </is>
      </c>
      <c r="C29" s="26" t="n"/>
      <c r="D29" s="26" t="n"/>
      <c r="E29" s="26" t="n"/>
      <c r="F29" s="26" t="n"/>
      <c r="G29" s="26">
        <f>IFERROR(VLOOKUP($A55&amp;"_"&amp;$B55,Results_Deltas!$A$2:$P$15000,5,FALSE),"")</f>
        <v/>
      </c>
      <c r="H29" s="26">
        <f>IFERROR(VLOOKUP($A55,Results_30d_Deltas!$A$2:$H$5000,7,FALSE)-E54,"")</f>
        <v/>
      </c>
      <c r="I29" s="26">
        <f>IFERROR(VLOOKUP($A55,Results_30d_Deltas!$A$2:$H$5000,6,FALSE),"")</f>
        <v/>
      </c>
      <c r="J29" s="26" t="n"/>
      <c r="K29" s="26" t="n"/>
      <c r="L29" s="26" t="inlineStr">
        <is>
          <t>NO</t>
        </is>
      </c>
      <c r="M29" s="71" t="n">
        <v>-2.433036162423052</v>
      </c>
      <c r="N29" s="76" t="inlineStr">
        <is>
          <t>0/32</t>
        </is>
      </c>
      <c r="O29" s="73" t="inlineStr">
        <is>
          <t>ATR_TRAIL_FILTER_TF=OFF</t>
        </is>
      </c>
      <c r="P29" s="73" t="inlineStr">
        <is>
          <t>ATR_TRAIL_FILTER_TF=D</t>
        </is>
      </c>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4" t="inlineStr">
        <is>
          <t>MANDATORY_REENTRY_WT_FILTER_TF_MODE=15m_only</t>
        </is>
      </c>
      <c r="FV29" s="34" t="inlineStr">
        <is>
          <t>MANDATORY_REENTRY_WT_FILTER_TF_MODE=15m_only_ALT</t>
        </is>
      </c>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3" t="n"/>
      <c r="IK29" s="33" t="n"/>
      <c r="IL29" s="26" t="n"/>
      <c r="IM29" s="26" t="inlineStr">
        <is>
          <t>ez_manage.py:4777 top()</t>
        </is>
      </c>
      <c r="IN29" s="26" t="inlineStr">
        <is>
          <t>v12_quick_engine.py:1944 x4</t>
        </is>
      </c>
      <c r="IO29" s="26" t="n"/>
    </row>
    <row r="30" ht="10.5" customHeight="1" s="67">
      <c r="A30" s="26" t="inlineStr">
        <is>
          <t>REENTRY_PRICE_IMPROVE_PCT</t>
        </is>
      </c>
      <c r="B30" s="26" t="inlineStr">
        <is>
          <t>0.5</t>
        </is>
      </c>
      <c r="C30" s="26" t="n"/>
      <c r="D30" s="26" t="n"/>
      <c r="E30" s="26" t="n"/>
      <c r="F30" s="26" t="n"/>
      <c r="G30" s="26">
        <f>IFERROR(VLOOKUP($A223&amp;"_"&amp;$B223,Results_Deltas!$A$2:$P$15000,5,FALSE),"")</f>
        <v/>
      </c>
      <c r="H30" s="26">
        <f>IFERROR(VLOOKUP($A223,Results_30d_Deltas!$A$2:$H$5000,7,FALSE)-E222,"")</f>
        <v/>
      </c>
      <c r="I30" s="26">
        <f>IFERROR(VLOOKUP($A223,Results_30d_Deltas!$A$2:$H$5000,6,FALSE),"")</f>
        <v/>
      </c>
      <c r="J30" s="26" t="n"/>
      <c r="K30" s="26" t="n"/>
      <c r="L30" s="26" t="inlineStr">
        <is>
          <t>NO</t>
        </is>
      </c>
      <c r="M30" s="71" t="n">
        <v>-2.416311658297776</v>
      </c>
      <c r="N30" s="76" t="inlineStr">
        <is>
          <t>0/32</t>
        </is>
      </c>
      <c r="O30" s="73" t="inlineStr">
        <is>
          <t>ATR_TRAIL_FILTER_TF=OFF</t>
        </is>
      </c>
      <c r="P30" s="73" t="inlineStr">
        <is>
          <t>ATR_TRAIL_FILTER_TF=D</t>
        </is>
      </c>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4" t="inlineStr">
        <is>
          <t>MANDATORY_REENTRY_WT_FILTER_TF_MODE=15m_only</t>
        </is>
      </c>
      <c r="FV30" s="34" t="inlineStr">
        <is>
          <t>MANDATORY_REENTRY_WT_FILTER_TF_MODE=15m_only_ALT</t>
        </is>
      </c>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3" t="n"/>
      <c r="IK30" s="33" t="n"/>
      <c r="IL30" s="26" t="n"/>
      <c r="IM30" s="26" t="inlineStr">
        <is>
          <t>ez_manage.py:5321 top()</t>
        </is>
      </c>
      <c r="IN30" s="26" t="inlineStr">
        <is>
          <t>v12_quick_engine.py:2900 x3</t>
        </is>
      </c>
      <c r="IO30" s="26" t="n"/>
    </row>
    <row r="31" ht="10.5" customHeight="1" s="67">
      <c r="A31" s="26" t="inlineStr">
        <is>
          <t>BOUNCE_REENTRY_K_RESET_SHORT</t>
        </is>
      </c>
      <c r="B31" s="26" t="inlineStr">
        <is>
          <t>1.0</t>
        </is>
      </c>
      <c r="C31" s="26" t="n"/>
      <c r="D31" s="26" t="n"/>
      <c r="E31" s="26" t="n"/>
      <c r="F31" s="26" t="n"/>
      <c r="G31" s="26">
        <f>IFERROR(VLOOKUP($A23&amp;"_"&amp;$B23,Results_Deltas!$A$2:$P$15000,5,FALSE),"")</f>
        <v/>
      </c>
      <c r="H31" s="26">
        <f>IFERROR(VLOOKUP($A23,Results_30d_Deltas!$A$2:$H$5000,7,FALSE)-E22,"")</f>
        <v/>
      </c>
      <c r="I31" s="26">
        <f>IFERROR(VLOOKUP($A23,Results_30d_Deltas!$A$2:$H$5000,6,FALSE),"")</f>
        <v/>
      </c>
      <c r="J31" s="26" t="n"/>
      <c r="K31" s="26" t="n"/>
      <c r="L31" s="26" t="inlineStr">
        <is>
          <t>NO</t>
        </is>
      </c>
      <c r="M31" s="71" t="n">
        <v>-2.411289226034937</v>
      </c>
      <c r="N31" s="76" t="inlineStr">
        <is>
          <t>0/32</t>
        </is>
      </c>
      <c r="O31" s="73" t="inlineStr">
        <is>
          <t>ATR_TRAIL_FILTER_TF=OFF</t>
        </is>
      </c>
      <c r="P31" s="73" t="inlineStr">
        <is>
          <t>ATR_TRAIL_FILTER_TF=D</t>
        </is>
      </c>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4" t="inlineStr">
        <is>
          <t>MANDATORY_REENTRY_WT_FILTER_TF_MODE=15m_only</t>
        </is>
      </c>
      <c r="FV31" s="34" t="inlineStr">
        <is>
          <t>MANDATORY_REENTRY_WT_FILTER_TF_MODE=15m_only_ALT</t>
        </is>
      </c>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3" t="n"/>
      <c r="IK31" s="33" t="n"/>
      <c r="IL31" s="26" t="n"/>
      <c r="IM31" s="26" t="inlineStr">
        <is>
          <t>ez_manage.py:2987 top()</t>
        </is>
      </c>
      <c r="IN31" s="26" t="inlineStr">
        <is>
          <t>v12_quick_engine.py:327 x13</t>
        </is>
      </c>
      <c r="IO31" s="26" t="n"/>
    </row>
    <row r="32" ht="10.5" customHeight="1" s="67">
      <c r="A32" s="26" t="inlineStr">
        <is>
          <t>REENTRY_TIER2_MAX_MINUTES</t>
        </is>
      </c>
      <c r="B32" s="26" t="inlineStr">
        <is>
          <t>0.5</t>
        </is>
      </c>
      <c r="C32" s="26" t="n"/>
      <c r="D32" s="26" t="n"/>
      <c r="E32" s="26" t="n"/>
      <c r="F32" s="26" t="n"/>
      <c r="G32" s="26">
        <f>IFERROR(VLOOKUP($A243&amp;"_"&amp;$B243,Results_Deltas!$A$2:$P$15000,5,FALSE),"")</f>
        <v/>
      </c>
      <c r="H32" s="26">
        <f>IFERROR(VLOOKUP($A243,Results_30d_Deltas!$A$2:$H$5000,7,FALSE)-E242,"")</f>
        <v/>
      </c>
      <c r="I32" s="26">
        <f>IFERROR(VLOOKUP($A243,Results_30d_Deltas!$A$2:$H$5000,6,FALSE),"")</f>
        <v/>
      </c>
      <c r="J32" s="26" t="n"/>
      <c r="K32" s="26" t="n"/>
      <c r="L32" s="26" t="inlineStr">
        <is>
          <t>YES</t>
        </is>
      </c>
      <c r="M32" s="71" t="n">
        <v>-2.405279218016279</v>
      </c>
      <c r="N32" s="76" t="inlineStr">
        <is>
          <t>0/32</t>
        </is>
      </c>
      <c r="O32" s="73" t="inlineStr">
        <is>
          <t>ATR_TRAIL_FILTER_TF=OFF</t>
        </is>
      </c>
      <c r="P32" s="73" t="inlineStr">
        <is>
          <t>ATR_TRAIL_FILTER_TF=D</t>
        </is>
      </c>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4" t="inlineStr">
        <is>
          <t>MANDATORY_REENTRY_WT_FILTER_TF_MODE=15m_only</t>
        </is>
      </c>
      <c r="FV32" s="34" t="inlineStr">
        <is>
          <t>MANDATORY_REENTRY_WT_FILTER_TF_MODE=15m_only_ALT</t>
        </is>
      </c>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3" t="n"/>
      <c r="IK32" s="33" t="n"/>
      <c r="IL32" s="26" t="n"/>
      <c r="IM32" s="26" t="inlineStr">
        <is>
          <t>ez_manage.py:3879 top()</t>
        </is>
      </c>
      <c r="IN32" s="26" t="inlineStr">
        <is>
          <t>v12_quick_engine.py:2914 x10</t>
        </is>
      </c>
      <c r="IO32" s="26" t="n"/>
    </row>
    <row r="33" ht="10.5" customHeight="1" s="67">
      <c r="A33" s="26" t="inlineStr">
        <is>
          <t>GUARANTEED_REENTRY_K_FAVORABLE_LOW</t>
        </is>
      </c>
      <c r="B33" s="26" t="inlineStr">
        <is>
          <t>22.5</t>
        </is>
      </c>
      <c r="C33" s="26" t="n"/>
      <c r="D33" s="26" t="n"/>
      <c r="E33" s="26" t="n"/>
      <c r="F33" s="26" t="n"/>
      <c r="G33" s="26">
        <f>IFERROR(VLOOKUP($A9&amp;"_"&amp;$B9,Results_Deltas!$A$2:$P$15000,5,FALSE),"")</f>
        <v/>
      </c>
      <c r="H33" s="26">
        <f>IFERROR(VLOOKUP($A9,Results_30d_Deltas!$A$2:$H$5000,7,FALSE)-E8,"")</f>
        <v/>
      </c>
      <c r="I33" s="26">
        <f>IFERROR(VLOOKUP($A9,Results_30d_Deltas!$A$2:$H$5000,6,FALSE),"")</f>
        <v/>
      </c>
      <c r="J33" s="26" t="n"/>
      <c r="K33" s="26" t="n"/>
      <c r="L33" s="26" t="inlineStr">
        <is>
          <t>NO</t>
        </is>
      </c>
      <c r="M33" s="71" t="n">
        <v>-2.403790545513639</v>
      </c>
      <c r="N33" s="76" t="inlineStr">
        <is>
          <t>0/32</t>
        </is>
      </c>
      <c r="O33" s="73" t="inlineStr">
        <is>
          <t>ATR_TRAIL_FILTER_TF=OFF</t>
        </is>
      </c>
      <c r="P33" s="73" t="inlineStr">
        <is>
          <t>ATR_TRAIL_FILTER_TF=D</t>
        </is>
      </c>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4" t="inlineStr">
        <is>
          <t>MANDATORY_REENTRY_WT_FILTER_TF_MODE=15m_only</t>
        </is>
      </c>
      <c r="FV33" s="34" t="inlineStr">
        <is>
          <t>MANDATORY_REENTRY_WT_FILTER_TF_MODE=15m_only_ALT</t>
        </is>
      </c>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3" t="n"/>
      <c r="IK33" s="33" t="n"/>
      <c r="IL33" s="26" t="n"/>
      <c r="IM33" s="26" t="inlineStr">
        <is>
          <t>ez_manage.py:4775 top()</t>
        </is>
      </c>
      <c r="IN33" s="26" t="inlineStr">
        <is>
          <t>v12_quick_engine.py:1942 x4</t>
        </is>
      </c>
      <c r="IO33" s="26" t="n"/>
    </row>
    <row r="34" ht="10.5" customHeight="1" s="67">
      <c r="A34" s="26" t="inlineStr">
        <is>
          <t>GUARANTEED_REENTRY_K_HIGH_BLOCK</t>
        </is>
      </c>
      <c r="B34" s="26" t="inlineStr">
        <is>
          <t>120.0</t>
        </is>
      </c>
      <c r="C34" s="26" t="n"/>
      <c r="D34" s="26" t="n"/>
      <c r="E34" s="26" t="n"/>
      <c r="F34" s="26" t="n"/>
      <c r="G34" s="26">
        <f>IFERROR(VLOOKUP($A51&amp;"_"&amp;$B51,Results_Deltas!$A$2:$P$15000,5,FALSE),"")</f>
        <v/>
      </c>
      <c r="H34" s="26">
        <f>IFERROR(VLOOKUP($A51,Results_30d_Deltas!$A$2:$H$5000,7,FALSE)-E50,"")</f>
        <v/>
      </c>
      <c r="I34" s="26">
        <f>IFERROR(VLOOKUP($A51,Results_30d_Deltas!$A$2:$H$5000,6,FALSE),"")</f>
        <v/>
      </c>
      <c r="J34" s="26" t="n"/>
      <c r="K34" s="26" t="n"/>
      <c r="L34" s="26" t="inlineStr">
        <is>
          <t>NO</t>
        </is>
      </c>
      <c r="M34" s="71" t="n">
        <v>-2.394677680800985</v>
      </c>
      <c r="N34" s="76" t="inlineStr">
        <is>
          <t>0/32</t>
        </is>
      </c>
      <c r="O34" s="73" t="inlineStr">
        <is>
          <t>ATR_TRAIL_FILTER_TF=OFF</t>
        </is>
      </c>
      <c r="P34" s="73" t="inlineStr">
        <is>
          <t>ATR_TRAIL_FILTER_TF=D</t>
        </is>
      </c>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4" t="inlineStr">
        <is>
          <t>MANDATORY_REENTRY_WT_FILTER_TF_MODE=15m_only</t>
        </is>
      </c>
      <c r="FV34" s="34" t="inlineStr">
        <is>
          <t>MANDATORY_REENTRY_WT_FILTER_TF_MODE=15m_only_ALT</t>
        </is>
      </c>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3" t="n"/>
      <c r="IK34" s="33" t="n"/>
      <c r="IL34" s="26" t="n"/>
      <c r="IM34" s="26" t="inlineStr">
        <is>
          <t>ez_manage.py:4776 top()</t>
        </is>
      </c>
      <c r="IN34" s="26" t="inlineStr">
        <is>
          <t>v12_quick_engine.py:1943 x4</t>
        </is>
      </c>
      <c r="IO34" s="26" t="n"/>
    </row>
    <row r="35" ht="10.5" customHeight="1" s="67">
      <c r="A35" s="26" t="inlineStr">
        <is>
          <t>GUARANTEED_REENTRY_K_HIGH_BLOCK</t>
        </is>
      </c>
      <c r="B35" s="26" t="inlineStr">
        <is>
          <t>60.0</t>
        </is>
      </c>
      <c r="C35" s="26" t="n"/>
      <c r="D35" s="26" t="n"/>
      <c r="E35" s="26" t="n"/>
      <c r="F35" s="26" t="n"/>
      <c r="G35" s="26">
        <f>IFERROR(VLOOKUP($A48&amp;"_"&amp;$B48,Results_Deltas!$A$2:$P$15000,5,FALSE),"")</f>
        <v/>
      </c>
      <c r="H35" s="26">
        <f>IFERROR(VLOOKUP($A48,Results_30d_Deltas!$A$2:$H$5000,7,FALSE)-E47,"")</f>
        <v/>
      </c>
      <c r="I35" s="26">
        <f>IFERROR(VLOOKUP($A48,Results_30d_Deltas!$A$2:$H$5000,6,FALSE),"")</f>
        <v/>
      </c>
      <c r="J35" s="26" t="n"/>
      <c r="K35" s="26" t="n"/>
      <c r="L35" s="26" t="inlineStr">
        <is>
          <t>NO</t>
        </is>
      </c>
      <c r="M35" s="71" t="n">
        <v>-2.392392558310971</v>
      </c>
      <c r="N35" s="76" t="inlineStr">
        <is>
          <t>0/32</t>
        </is>
      </c>
      <c r="O35" s="73" t="inlineStr">
        <is>
          <t>ATR_TRAIL_FILTER_TF=OFF</t>
        </is>
      </c>
      <c r="P35" s="73" t="inlineStr">
        <is>
          <t>ATR_TRAIL_FILTER_TF=D</t>
        </is>
      </c>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4" t="inlineStr">
        <is>
          <t>MANDATORY_REENTRY_WT_FILTER_TF_MODE=15m_only</t>
        </is>
      </c>
      <c r="FV35" s="34" t="inlineStr">
        <is>
          <t>MANDATORY_REENTRY_WT_FILTER_TF_MODE=15m_only_ALT</t>
        </is>
      </c>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3" t="n"/>
      <c r="IK35" s="33" t="n"/>
      <c r="IL35" s="26" t="n"/>
      <c r="IM35" s="26" t="inlineStr">
        <is>
          <t>ez_manage.py:4776 top()</t>
        </is>
      </c>
      <c r="IN35" s="26" t="inlineStr">
        <is>
          <t>v12_quick_engine.py:1943 x4</t>
        </is>
      </c>
      <c r="IO35" s="26" t="n"/>
    </row>
    <row r="36" ht="10.5" customHeight="1" s="67">
      <c r="A36" s="26" t="inlineStr">
        <is>
          <t>OBLIGATORY_REENTRY_SCORE_TIER1</t>
        </is>
      </c>
      <c r="B36" s="26" t="inlineStr">
        <is>
          <t>0.5</t>
        </is>
      </c>
      <c r="C36" s="26" t="n"/>
      <c r="D36" s="26" t="n"/>
      <c r="E36" s="26" t="n"/>
      <c r="F36" s="26" t="n"/>
      <c r="G36" s="26">
        <f>IFERROR(VLOOKUP($A129&amp;"_"&amp;$B129,Results_Deltas!$A$2:$P$15000,5,FALSE),"")</f>
        <v/>
      </c>
      <c r="H36" s="26">
        <f>IFERROR(VLOOKUP($A129,Results_30d_Deltas!$A$2:$H$5000,7,FALSE)-E128,"")</f>
        <v/>
      </c>
      <c r="I36" s="26">
        <f>IFERROR(VLOOKUP($A129,Results_30d_Deltas!$A$2:$H$5000,6,FALSE),"")</f>
        <v/>
      </c>
      <c r="J36" s="26" t="n"/>
      <c r="K36" s="26" t="n"/>
      <c r="L36" s="26" t="inlineStr">
        <is>
          <t>NO</t>
        </is>
      </c>
      <c r="M36" s="71" t="n">
        <v>-2.382426927986464</v>
      </c>
      <c r="N36" s="76" t="inlineStr">
        <is>
          <t>0/32</t>
        </is>
      </c>
      <c r="O36" s="73" t="inlineStr">
        <is>
          <t>ATR_TRAIL_FILTER_TF=OFF</t>
        </is>
      </c>
      <c r="P36" s="73" t="inlineStr">
        <is>
          <t>ATR_TRAIL_FILTER_TF=D</t>
        </is>
      </c>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4" t="inlineStr">
        <is>
          <t>MANDATORY_REENTRY_WT_FILTER_TF_MODE=15m_only</t>
        </is>
      </c>
      <c r="FV36" s="34" t="inlineStr">
        <is>
          <t>MANDATORY_REENTRY_WT_FILTER_TF_MODE=15m_only_ALT</t>
        </is>
      </c>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3" t="n"/>
      <c r="IK36" s="33" t="n"/>
      <c r="IL36" s="26" t="n"/>
      <c r="IM36" s="26" t="inlineStr">
        <is>
          <t>ez_manage.py:5113 top()</t>
        </is>
      </c>
      <c r="IN36" s="26" t="inlineStr">
        <is>
          <t>v12_quick_engine.py:2504 x4</t>
        </is>
      </c>
      <c r="IO36" s="26" t="n"/>
    </row>
    <row r="37" ht="10.5" customHeight="1" s="67">
      <c r="A37" s="26" t="inlineStr">
        <is>
          <t>BTC_GUARANTEED_REENTRY_MIN_GAP_BARS</t>
        </is>
      </c>
      <c r="B37" s="26" t="inlineStr">
        <is>
          <t>4</t>
        </is>
      </c>
      <c r="C37" s="26" t="n"/>
      <c r="D37" s="26" t="n"/>
      <c r="E37" s="26" t="n"/>
      <c r="F37" s="26" t="n"/>
      <c r="G37" s="26">
        <f>IFERROR(VLOOKUP($A32&amp;"_"&amp;$B32,Results_Deltas!$A$2:$P$15000,5,FALSE),"")</f>
        <v/>
      </c>
      <c r="H37" s="26">
        <f>IFERROR(VLOOKUP($A32,Results_30d_Deltas!$A$2:$H$5000,7,FALSE)-E31,"")</f>
        <v/>
      </c>
      <c r="I37" s="26">
        <f>IFERROR(VLOOKUP($A32,Results_30d_Deltas!$A$2:$H$5000,6,FALSE),"")</f>
        <v/>
      </c>
      <c r="J37" s="26" t="n"/>
      <c r="K37" s="26" t="n"/>
      <c r="L37" s="26" t="inlineStr">
        <is>
          <t>NO</t>
        </is>
      </c>
      <c r="M37" s="71" t="n">
        <v>-2.369794238994413</v>
      </c>
      <c r="N37" s="76" t="inlineStr">
        <is>
          <t>0/32</t>
        </is>
      </c>
      <c r="O37" s="73" t="inlineStr">
        <is>
          <t>ATR_TRAIL_FILTER_TF=OFF</t>
        </is>
      </c>
      <c r="P37" s="73" t="inlineStr">
        <is>
          <t>ATR_TRAIL_FILTER_TF=D</t>
        </is>
      </c>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4" t="inlineStr">
        <is>
          <t>MANDATORY_REENTRY_WT_FILTER_TF_MODE=15m_only</t>
        </is>
      </c>
      <c r="FV37" s="34" t="inlineStr">
        <is>
          <t>MANDATORY_REENTRY_WT_FILTER_TF_MODE=15m_only_ALT</t>
        </is>
      </c>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3" t="n"/>
      <c r="IK37" s="33" t="n"/>
      <c r="IL37" s="26" t="n"/>
      <c r="IM37" s="26" t="inlineStr">
        <is>
          <t>ez_manage.py:4472 top()</t>
        </is>
      </c>
      <c r="IN37" s="26" t="inlineStr">
        <is>
          <t>v12_quick_engine.py:429 x8</t>
        </is>
      </c>
      <c r="IO37" s="26" t="n"/>
    </row>
    <row r="38" ht="10.5" customHeight="1" s="67">
      <c r="A38" s="26" t="inlineStr">
        <is>
          <t>BOUNCE_REENTRY_K_RESET_LONG</t>
        </is>
      </c>
      <c r="B38" s="26" t="inlineStr">
        <is>
          <t>2.0</t>
        </is>
      </c>
      <c r="C38" s="26" t="n"/>
      <c r="D38" s="26" t="n"/>
      <c r="E38" s="26" t="n"/>
      <c r="F38" s="26" t="n"/>
      <c r="G38" s="26">
        <f>IFERROR(VLOOKUP($A20&amp;"_"&amp;$B20,Results_Deltas!$A$2:$P$15000,5,FALSE),"")</f>
        <v/>
      </c>
      <c r="H38" s="26">
        <f>IFERROR(VLOOKUP($A20,Results_30d_Deltas!$A$2:$H$5000,7,FALSE)-E19,"")</f>
        <v/>
      </c>
      <c r="I38" s="26">
        <f>IFERROR(VLOOKUP($A20,Results_30d_Deltas!$A$2:$H$5000,6,FALSE),"")</f>
        <v/>
      </c>
      <c r="J38" s="26" t="n"/>
      <c r="K38" s="26" t="n"/>
      <c r="L38" s="26" t="inlineStr">
        <is>
          <t>NO</t>
        </is>
      </c>
      <c r="M38" s="71" t="n">
        <v>-2.368273798872174</v>
      </c>
      <c r="N38" s="76" t="inlineStr">
        <is>
          <t>0/32</t>
        </is>
      </c>
      <c r="O38" s="73" t="inlineStr">
        <is>
          <t>ATR_TRAIL_FILTER_TF=OFF</t>
        </is>
      </c>
      <c r="P38" s="73" t="inlineStr">
        <is>
          <t>ATR_TRAIL_FILTER_TF=D</t>
        </is>
      </c>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4" t="inlineStr">
        <is>
          <t>MANDATORY_REENTRY_WT_FILTER_TF_MODE=15m_only</t>
        </is>
      </c>
      <c r="FV38" s="34" t="inlineStr">
        <is>
          <t>MANDATORY_REENTRY_WT_FILTER_TF_MODE=15m_only_ALT</t>
        </is>
      </c>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3" t="n"/>
      <c r="IK38" s="33" t="n"/>
      <c r="IL38" s="26" t="n"/>
      <c r="IM38" s="26" t="inlineStr">
        <is>
          <t>ez_manage.py:2986 top()</t>
        </is>
      </c>
      <c r="IN38" s="26" t="inlineStr">
        <is>
          <t>v12_quick_engine.py:321 x13</t>
        </is>
      </c>
      <c r="IO38" s="26" t="n"/>
    </row>
    <row r="39" ht="10.5" customHeight="1" s="67">
      <c r="A39" s="26" t="inlineStr">
        <is>
          <t>BTC_GUARANTEED_REENTRY_MIN_GAP_BARS</t>
        </is>
      </c>
      <c r="B39" s="26" t="inlineStr">
        <is>
          <t>8</t>
        </is>
      </c>
      <c r="C39" s="26" t="n"/>
      <c r="D39" s="26" t="n"/>
      <c r="E39" s="26" t="n"/>
      <c r="F39" s="26" t="n"/>
      <c r="G39" s="26">
        <f>IFERROR(VLOOKUP($A35&amp;"_"&amp;$B35,Results_Deltas!$A$2:$P$15000,5,FALSE),"")</f>
        <v/>
      </c>
      <c r="H39" s="26">
        <f>IFERROR(VLOOKUP($A35,Results_30d_Deltas!$A$2:$H$5000,7,FALSE)-E34,"")</f>
        <v/>
      </c>
      <c r="I39" s="26">
        <f>IFERROR(VLOOKUP($A35,Results_30d_Deltas!$A$2:$H$5000,6,FALSE),"")</f>
        <v/>
      </c>
      <c r="J39" s="26" t="n"/>
      <c r="K39" s="26" t="n"/>
      <c r="L39" s="26" t="inlineStr">
        <is>
          <t>NO</t>
        </is>
      </c>
      <c r="M39" s="71" t="n">
        <v>-2.363305704833366</v>
      </c>
      <c r="N39" s="76" t="inlineStr">
        <is>
          <t>0/32</t>
        </is>
      </c>
      <c r="O39" s="73" t="inlineStr">
        <is>
          <t>ATR_TRAIL_FILTER_TF=OFF</t>
        </is>
      </c>
      <c r="P39" s="73" t="inlineStr">
        <is>
          <t>ATR_TRAIL_FILTER_TF=D</t>
        </is>
      </c>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4" t="inlineStr">
        <is>
          <t>MANDATORY_REENTRY_WT_FILTER_TF_MODE=15m_only</t>
        </is>
      </c>
      <c r="FV39" s="34" t="inlineStr">
        <is>
          <t>MANDATORY_REENTRY_WT_FILTER_TF_MODE=15m_only_ALT</t>
        </is>
      </c>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3" t="n"/>
      <c r="IK39" s="33" t="n"/>
      <c r="IL39" s="26" t="n"/>
      <c r="IM39" s="26" t="inlineStr">
        <is>
          <t>ez_manage.py:4472 top()</t>
        </is>
      </c>
      <c r="IN39" s="26" t="inlineStr">
        <is>
          <t>v12_quick_engine.py:429 x8</t>
        </is>
      </c>
      <c r="IO39" s="26" t="n"/>
    </row>
    <row r="40" ht="10.5" customHeight="1" s="67">
      <c r="A40" s="26" t="inlineStr">
        <is>
          <t>REENTRY_B16_SMA200_PROX_PCT</t>
        </is>
      </c>
      <c r="B40" s="26" t="inlineStr">
        <is>
          <t>0.5</t>
        </is>
      </c>
      <c r="C40" s="26" t="n"/>
      <c r="D40" s="26" t="n"/>
      <c r="E40" s="26" t="n"/>
      <c r="F40" s="26" t="n"/>
      <c r="G40" s="26">
        <f>IFERROR(VLOOKUP($A193&amp;"_"&amp;$B193,Results_Deltas!$A$2:$P$15000,5,FALSE),"")</f>
        <v/>
      </c>
      <c r="H40" s="26">
        <f>IFERROR(VLOOKUP($A193,Results_30d_Deltas!$A$2:$H$5000,7,FALSE)-E192,"")</f>
        <v/>
      </c>
      <c r="I40" s="26">
        <f>IFERROR(VLOOKUP($A193,Results_30d_Deltas!$A$2:$H$5000,6,FALSE),"")</f>
        <v/>
      </c>
      <c r="J40" s="26" t="n"/>
      <c r="K40" s="26" t="n"/>
      <c r="L40" s="26" t="inlineStr">
        <is>
          <t>NO</t>
        </is>
      </c>
      <c r="M40" s="71" t="n">
        <v>-2.360556099804814</v>
      </c>
      <c r="N40" s="76" t="inlineStr">
        <is>
          <t>0/32</t>
        </is>
      </c>
      <c r="O40" s="73" t="inlineStr">
        <is>
          <t>ATR_TRAIL_FILTER_TF=OFF</t>
        </is>
      </c>
      <c r="P40" s="73" t="inlineStr">
        <is>
          <t>ATR_TRAIL_FILTER_TF=D</t>
        </is>
      </c>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4" t="inlineStr">
        <is>
          <t>MANDATORY_REENTRY_WT_FILTER_TF_MODE=15m_only</t>
        </is>
      </c>
      <c r="FV40" s="34" t="inlineStr">
        <is>
          <t>MANDATORY_REENTRY_WT_FILTER_TF_MODE=15m_only_ALT</t>
        </is>
      </c>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3" t="n"/>
      <c r="IK40" s="33" t="n"/>
      <c r="IL40" s="26" t="n"/>
      <c r="IM40" s="26" t="inlineStr">
        <is>
          <t>ez_manage.py:5299 top()</t>
        </is>
      </c>
      <c r="IN40" s="26" t="inlineStr">
        <is>
          <t>v12_quick_engine.py:2860 x4</t>
        </is>
      </c>
      <c r="IO40" s="26" t="n"/>
    </row>
    <row r="41" ht="10.5" customHeight="1" s="67">
      <c r="A41" s="26" t="inlineStr">
        <is>
          <t>GUARANTEED_REENTRY_K_FAVORABLE_LOW</t>
        </is>
      </c>
      <c r="B41" s="26" t="inlineStr">
        <is>
          <t>15.0</t>
        </is>
      </c>
      <c r="C41" s="26" t="n"/>
      <c r="D41" s="26" t="n"/>
      <c r="E41" s="26" t="n"/>
      <c r="F41" s="26" t="n"/>
      <c r="G41" s="26">
        <f>IFERROR(VLOOKUP($A8&amp;"_"&amp;$B8,Results_Deltas!$A$2:$P$15000,5,FALSE),"")</f>
        <v/>
      </c>
      <c r="H41" s="26">
        <f>IFERROR(VLOOKUP($A8,Results_30d_Deltas!$A$2:$H$5000,7,FALSE)-E7,"")</f>
        <v/>
      </c>
      <c r="I41" s="26">
        <f>IFERROR(VLOOKUP($A8,Results_30d_Deltas!$A$2:$H$5000,6,FALSE),"")</f>
        <v/>
      </c>
      <c r="J41" s="26" t="n"/>
      <c r="K41" s="26" t="n"/>
      <c r="L41" s="26" t="inlineStr">
        <is>
          <t>NO</t>
        </is>
      </c>
      <c r="M41" s="71" t="n">
        <v>-2.355931236332435</v>
      </c>
      <c r="N41" s="76" t="inlineStr">
        <is>
          <t>0/32</t>
        </is>
      </c>
      <c r="O41" s="73" t="inlineStr">
        <is>
          <t>ATR_TRAIL_FILTER_TF=OFF</t>
        </is>
      </c>
      <c r="P41" s="73" t="inlineStr">
        <is>
          <t>ATR_TRAIL_FILTER_TF=D</t>
        </is>
      </c>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4" t="inlineStr">
        <is>
          <t>MANDATORY_REENTRY_WT_FILTER_TF_MODE=15m_only</t>
        </is>
      </c>
      <c r="FV41" s="34" t="inlineStr">
        <is>
          <t>MANDATORY_REENTRY_WT_FILTER_TF_MODE=15m_only_ALT</t>
        </is>
      </c>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3" t="n"/>
      <c r="IK41" s="33" t="n"/>
      <c r="IL41" s="26" t="n"/>
      <c r="IM41" s="26" t="inlineStr">
        <is>
          <t>ez_manage.py:4775 top()</t>
        </is>
      </c>
      <c r="IN41" s="26" t="inlineStr">
        <is>
          <t>v12_quick_engine.py:1942 x4</t>
        </is>
      </c>
      <c r="IO41" s="26" t="n"/>
    </row>
    <row r="42" ht="10.5" customHeight="1" s="67">
      <c r="A42" s="26" t="inlineStr">
        <is>
          <t>OBLIGATORY_REENTRY_SHORT_K15_LOW_BLOCK</t>
        </is>
      </c>
      <c r="B42" s="26" t="inlineStr">
        <is>
          <t>0.5</t>
        </is>
      </c>
      <c r="C42" s="26" t="n"/>
      <c r="D42" s="26" t="n"/>
      <c r="E42" s="26" t="n"/>
      <c r="F42" s="26" t="n"/>
      <c r="G42" s="26">
        <f>IFERROR(VLOOKUP($A141&amp;"_"&amp;$B141,Results_Deltas!$A$2:$P$15000,5,FALSE),"")</f>
        <v/>
      </c>
      <c r="H42" s="26">
        <f>IFERROR(VLOOKUP($A141,Results_30d_Deltas!$A$2:$H$5000,7,FALSE)-E140,"")</f>
        <v/>
      </c>
      <c r="I42" s="26">
        <f>IFERROR(VLOOKUP($A141,Results_30d_Deltas!$A$2:$H$5000,6,FALSE),"")</f>
        <v/>
      </c>
      <c r="J42" s="26" t="n"/>
      <c r="K42" s="26" t="n"/>
      <c r="L42" s="26" t="inlineStr">
        <is>
          <t>NO</t>
        </is>
      </c>
      <c r="M42" s="71" t="n">
        <v>-2.355523331371671</v>
      </c>
      <c r="N42" s="76" t="inlineStr">
        <is>
          <t>0/32</t>
        </is>
      </c>
      <c r="O42" s="73" t="inlineStr">
        <is>
          <t>ATR_TRAIL_FILTER_TF=OFF</t>
        </is>
      </c>
      <c r="P42" s="73" t="inlineStr">
        <is>
          <t>ATR_TRAIL_FILTER_TF=D</t>
        </is>
      </c>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4" t="inlineStr">
        <is>
          <t>MANDATORY_REENTRY_WT_FILTER_TF_MODE=15m_only</t>
        </is>
      </c>
      <c r="FV42" s="34" t="inlineStr">
        <is>
          <t>MANDATORY_REENTRY_WT_FILTER_TF_MODE=15m_only_ALT</t>
        </is>
      </c>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3" t="n"/>
      <c r="IK42" s="33" t="n"/>
      <c r="IL42" s="26" t="n"/>
      <c r="IM42" s="26" t="inlineStr">
        <is>
          <t>ez_manage.py:5117 top()</t>
        </is>
      </c>
      <c r="IN42" s="26" t="inlineStr">
        <is>
          <t>v12_quick_engine.py:2508 x4</t>
        </is>
      </c>
      <c r="IO42" s="26" t="n"/>
    </row>
    <row r="43" ht="10.5" customHeight="1" s="67">
      <c r="A43" s="26" t="inlineStr">
        <is>
          <t>OBLIGATORY_REENTRY_TIER1_HTF_REQUIRED</t>
        </is>
      </c>
      <c r="B43" s="26" t="inlineStr">
        <is>
          <t>0.5</t>
        </is>
      </c>
      <c r="C43" s="26" t="n"/>
      <c r="D43" s="26" t="n"/>
      <c r="E43" s="26" t="n"/>
      <c r="F43" s="26" t="n"/>
      <c r="G43" s="26">
        <f>IFERROR(VLOOKUP($A158&amp;"_"&amp;$B158,Results_Deltas!$A$2:$P$15000,5,FALSE),"")</f>
        <v/>
      </c>
      <c r="H43" s="26">
        <f>IFERROR(VLOOKUP($A158,Results_30d_Deltas!$A$2:$H$5000,7,FALSE)-E157,"")</f>
        <v/>
      </c>
      <c r="I43" s="26">
        <f>IFERROR(VLOOKUP($A158,Results_30d_Deltas!$A$2:$H$5000,6,FALSE),"")</f>
        <v/>
      </c>
      <c r="J43" s="26" t="n"/>
      <c r="K43" s="26" t="n"/>
      <c r="L43" s="26" t="inlineStr">
        <is>
          <t>NO</t>
        </is>
      </c>
      <c r="M43" s="71" t="n">
        <v>-2.347386702010764</v>
      </c>
      <c r="N43" s="76" t="inlineStr">
        <is>
          <t>0/32</t>
        </is>
      </c>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4" t="inlineStr">
        <is>
          <t>GOLDEN_RULE_HTF_VOTE_FILTER_TF=OFF</t>
        </is>
      </c>
      <c r="EP43" s="34" t="inlineStr">
        <is>
          <t>GOLDEN_RULE_HTF_VOTE_FILTER_TF=D</t>
        </is>
      </c>
      <c r="EQ43" s="34" t="inlineStr">
        <is>
          <t>GOLDEN_RULE_HTF_VOTE_FILTER_TF=4h</t>
        </is>
      </c>
      <c r="ER43" s="34" t="inlineStr">
        <is>
          <t>GOLDEN_RULE_HTF_VOTE_FILTER_TF=1h</t>
        </is>
      </c>
      <c r="ES43" s="34" t="inlineStr">
        <is>
          <t>GOLDEN_RULE_HTF_VOTE_FILTER_TF=15m</t>
        </is>
      </c>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4" t="inlineStr">
        <is>
          <t>MANDATORY_REENTRY_WT_FILTER_TF_MODE=15m_only</t>
        </is>
      </c>
      <c r="FV43" s="34" t="inlineStr">
        <is>
          <t>MANDATORY_REENTRY_WT_FILTER_TF_MODE=15m_only_ALT</t>
        </is>
      </c>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3" t="n"/>
      <c r="IK43" s="33" t="n"/>
      <c r="IL43" s="26" t="n"/>
      <c r="IM43" s="26" t="inlineStr">
        <is>
          <t>ez_manage.py:5123 top()</t>
        </is>
      </c>
      <c r="IN43" s="26" t="inlineStr">
        <is>
          <t>v12_quick_engine.py:2514 x4</t>
        </is>
      </c>
      <c r="IO43" s="26" t="n"/>
    </row>
    <row r="44" ht="10.5" customHeight="1" s="67">
      <c r="A44" s="26" t="inlineStr">
        <is>
          <t>GUARANTEED_REENTRY_K_FAVORABLE_LOW</t>
        </is>
      </c>
      <c r="B44" s="26" t="inlineStr">
        <is>
          <t>45.0</t>
        </is>
      </c>
      <c r="C44" s="26" t="n"/>
      <c r="D44" s="26" t="n"/>
      <c r="E44" s="26" t="n"/>
      <c r="F44" s="26" t="n"/>
      <c r="G44" s="26">
        <f>IFERROR(VLOOKUP($A12&amp;"_"&amp;$B12,Results_Deltas!$A$2:$P$15000,5,FALSE),"")</f>
        <v/>
      </c>
      <c r="H44" s="26">
        <f>IFERROR(VLOOKUP($A12,Results_30d_Deltas!$A$2:$H$5000,7,FALSE)-E11,"")</f>
        <v/>
      </c>
      <c r="I44" s="26">
        <f>IFERROR(VLOOKUP($A12,Results_30d_Deltas!$A$2:$H$5000,6,FALSE),"")</f>
        <v/>
      </c>
      <c r="J44" s="26" t="n"/>
      <c r="K44" s="26" t="n"/>
      <c r="L44" s="26" t="inlineStr">
        <is>
          <t>NO</t>
        </is>
      </c>
      <c r="M44" s="71" t="n">
        <v>-2.346572651274412</v>
      </c>
      <c r="N44" s="76" t="inlineStr">
        <is>
          <t>0/32</t>
        </is>
      </c>
      <c r="O44" s="73" t="inlineStr">
        <is>
          <t>ATR_TRAIL_FILTER_TF=OFF</t>
        </is>
      </c>
      <c r="P44" s="73" t="inlineStr">
        <is>
          <t>ATR_TRAIL_FILTER_TF=D</t>
        </is>
      </c>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4" t="inlineStr">
        <is>
          <t>MANDATORY_REENTRY_WT_FILTER_TF_MODE=15m_only</t>
        </is>
      </c>
      <c r="FV44" s="34" t="inlineStr">
        <is>
          <t>MANDATORY_REENTRY_WT_FILTER_TF_MODE=15m_only_ALT</t>
        </is>
      </c>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3" t="n"/>
      <c r="IK44" s="33" t="n"/>
      <c r="IL44" s="26" t="n"/>
      <c r="IM44" s="26" t="inlineStr">
        <is>
          <t>ez_manage.py:4775 top()</t>
        </is>
      </c>
      <c r="IN44" s="26" t="inlineStr">
        <is>
          <t>v12_quick_engine.py:1942 x4</t>
        </is>
      </c>
      <c r="IO44" s="26" t="n"/>
    </row>
    <row r="45" ht="10.5" customHeight="1" s="67">
      <c r="A45" s="26" t="inlineStr">
        <is>
          <t>REENTRY_PRICE_IMPROVE_PCT</t>
        </is>
      </c>
      <c r="B45" s="26" t="inlineStr">
        <is>
          <t>1.0</t>
        </is>
      </c>
      <c r="C45" s="26" t="n"/>
      <c r="D45" s="26" t="n"/>
      <c r="E45" s="26" t="n"/>
      <c r="F45" s="26" t="n"/>
      <c r="G45" s="26">
        <f>IFERROR(VLOOKUP($A224&amp;"_"&amp;$B224,Results_Deltas!$A$2:$P$15000,5,FALSE),"")</f>
        <v/>
      </c>
      <c r="H45" s="26">
        <f>IFERROR(VLOOKUP($A224,Results_30d_Deltas!$A$2:$H$5000,7,FALSE)-E223,"")</f>
        <v/>
      </c>
      <c r="I45" s="26">
        <f>IFERROR(VLOOKUP($A224,Results_30d_Deltas!$A$2:$H$5000,6,FALSE),"")</f>
        <v/>
      </c>
      <c r="J45" s="26" t="n"/>
      <c r="K45" s="26" t="n"/>
      <c r="L45" s="26" t="inlineStr">
        <is>
          <t>NO</t>
        </is>
      </c>
      <c r="M45" s="71" t="n">
        <v>-2.344943002046315</v>
      </c>
      <c r="N45" s="76" t="inlineStr">
        <is>
          <t>0/32</t>
        </is>
      </c>
      <c r="O45" s="73" t="inlineStr">
        <is>
          <t>ATR_TRAIL_FILTER_TF=OFF</t>
        </is>
      </c>
      <c r="P45" s="73" t="inlineStr">
        <is>
          <t>ATR_TRAIL_FILTER_TF=D</t>
        </is>
      </c>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4" t="inlineStr">
        <is>
          <t>MANDATORY_REENTRY_WT_FILTER_TF_MODE=15m_only</t>
        </is>
      </c>
      <c r="FV45" s="34" t="inlineStr">
        <is>
          <t>MANDATORY_REENTRY_WT_FILTER_TF_MODE=15m_only_ALT</t>
        </is>
      </c>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3" t="n"/>
      <c r="IK45" s="33" t="n"/>
      <c r="IL45" s="26" t="n"/>
      <c r="IM45" s="26" t="inlineStr">
        <is>
          <t>ez_manage.py:5321 top()</t>
        </is>
      </c>
      <c r="IN45" s="26" t="inlineStr">
        <is>
          <t>v12_quick_engine.py:2900 x3</t>
        </is>
      </c>
      <c r="IO45" s="26" t="n"/>
    </row>
    <row r="46" ht="10.5" customHeight="1" s="67">
      <c r="A46" s="26" t="inlineStr">
        <is>
          <t>REENTRY_POST_CONSOL_MULT</t>
        </is>
      </c>
      <c r="B46" s="26" t="inlineStr">
        <is>
          <t>2.0</t>
        </is>
      </c>
      <c r="C46" s="26" t="n"/>
      <c r="D46" s="26" t="n"/>
      <c r="E46" s="26" t="n"/>
      <c r="F46" s="26" t="n"/>
      <c r="G46" s="26">
        <f>IFERROR(VLOOKUP($A217&amp;"_"&amp;$B217,Results_Deltas!$A$2:$P$15000,5,FALSE),"")</f>
        <v/>
      </c>
      <c r="H46" s="26">
        <f>IFERROR(VLOOKUP($A217,Results_30d_Deltas!$A$2:$H$5000,7,FALSE)-E216,"")</f>
        <v/>
      </c>
      <c r="I46" s="26">
        <f>IFERROR(VLOOKUP($A217,Results_30d_Deltas!$A$2:$H$5000,6,FALSE),"")</f>
        <v/>
      </c>
      <c r="J46" s="26" t="n"/>
      <c r="K46" s="26" t="n"/>
      <c r="L46" s="26" t="inlineStr">
        <is>
          <t>NO</t>
        </is>
      </c>
      <c r="M46" s="71" t="n">
        <v>-2.342192326914499</v>
      </c>
      <c r="N46" s="76" t="inlineStr">
        <is>
          <t>0/32</t>
        </is>
      </c>
      <c r="O46" s="73" t="inlineStr">
        <is>
          <t>ATR_TRAIL_FILTER_TF=OFF</t>
        </is>
      </c>
      <c r="P46" s="73" t="inlineStr">
        <is>
          <t>ATR_TRAIL_FILTER_TF=D</t>
        </is>
      </c>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4" t="inlineStr">
        <is>
          <t>MANDATORY_REENTRY_WT_FILTER_TF_MODE=15m_only</t>
        </is>
      </c>
      <c r="FV46" s="34" t="inlineStr">
        <is>
          <t>MANDATORY_REENTRY_WT_FILTER_TF_MODE=15m_only_ALT</t>
        </is>
      </c>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3" t="n"/>
      <c r="IK46" s="33" t="n"/>
      <c r="IL46" s="26" t="n"/>
      <c r="IM46" s="26" t="inlineStr">
        <is>
          <t>ez_manage.py:5319 top()</t>
        </is>
      </c>
      <c r="IN46" s="26" t="inlineStr">
        <is>
          <t>v12_quick_engine.py:2898 x3</t>
        </is>
      </c>
      <c r="IO46" s="26" t="n"/>
    </row>
    <row r="47" ht="10.5" customHeight="1" s="67">
      <c r="A47" s="26" t="inlineStr">
        <is>
          <t>GUARANTEED_REENTRY_K_LOW_BLOCK</t>
        </is>
      </c>
      <c r="B47" s="26" t="inlineStr">
        <is>
          <t>15.0</t>
        </is>
      </c>
      <c r="C47" s="26" t="n"/>
      <c r="D47" s="26" t="n"/>
      <c r="E47" s="26" t="n"/>
      <c r="F47" s="26" t="n"/>
      <c r="G47" s="26">
        <f>IFERROR(VLOOKUP($A53&amp;"_"&amp;$B53,Results_Deltas!$A$2:$P$15000,5,FALSE),"")</f>
        <v/>
      </c>
      <c r="H47" s="26">
        <f>IFERROR(VLOOKUP($A53,Results_30d_Deltas!$A$2:$H$5000,7,FALSE)-E52,"")</f>
        <v/>
      </c>
      <c r="I47" s="26">
        <f>IFERROR(VLOOKUP($A53,Results_30d_Deltas!$A$2:$H$5000,6,FALSE),"")</f>
        <v/>
      </c>
      <c r="J47" s="26" t="n"/>
      <c r="K47" s="26" t="n"/>
      <c r="L47" s="26" t="inlineStr">
        <is>
          <t>NO</t>
        </is>
      </c>
      <c r="M47" s="71" t="n">
        <v>-2.341765437577954</v>
      </c>
      <c r="N47" s="76" t="inlineStr">
        <is>
          <t>0/32</t>
        </is>
      </c>
      <c r="O47" s="73" t="inlineStr">
        <is>
          <t>ATR_TRAIL_FILTER_TF=OFF</t>
        </is>
      </c>
      <c r="P47" s="73" t="inlineStr">
        <is>
          <t>ATR_TRAIL_FILTER_TF=D</t>
        </is>
      </c>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4" t="inlineStr">
        <is>
          <t>MANDATORY_REENTRY_WT_FILTER_TF_MODE=15m_only</t>
        </is>
      </c>
      <c r="FV47" s="34" t="inlineStr">
        <is>
          <t>MANDATORY_REENTRY_WT_FILTER_TF_MODE=15m_only_ALT</t>
        </is>
      </c>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3" t="n"/>
      <c r="IK47" s="33" t="n"/>
      <c r="IL47" s="26" t="n"/>
      <c r="IM47" s="26" t="inlineStr">
        <is>
          <t>ez_manage.py:4777 top()</t>
        </is>
      </c>
      <c r="IN47" s="26" t="inlineStr">
        <is>
          <t>v12_quick_engine.py:1944 x4</t>
        </is>
      </c>
      <c r="IO47" s="26" t="n"/>
    </row>
    <row r="48" ht="10.5" customHeight="1" s="67">
      <c r="A48" s="26" t="inlineStr">
        <is>
          <t>GUARANTEED_REENTRY_K_HIGH_BLOCK</t>
        </is>
      </c>
      <c r="B48" s="26" t="inlineStr">
        <is>
          <t>40.0</t>
        </is>
      </c>
      <c r="C48" s="26" t="n"/>
      <c r="D48" s="26" t="n"/>
      <c r="E48" s="26" t="n"/>
      <c r="F48" s="26" t="n"/>
      <c r="G48" s="26">
        <f>IFERROR(VLOOKUP($A47&amp;"_"&amp;$B47,Results_Deltas!$A$2:$P$15000,5,FALSE),"")</f>
        <v/>
      </c>
      <c r="H48" s="26">
        <f>IFERROR(VLOOKUP($A47,Results_30d_Deltas!$A$2:$H$5000,7,FALSE)-E46,"")</f>
        <v/>
      </c>
      <c r="I48" s="26">
        <f>IFERROR(VLOOKUP($A47,Results_30d_Deltas!$A$2:$H$5000,6,FALSE),"")</f>
        <v/>
      </c>
      <c r="J48" s="26" t="n"/>
      <c r="K48" s="26" t="n"/>
      <c r="L48" s="26" t="inlineStr">
        <is>
          <t>NO</t>
        </is>
      </c>
      <c r="M48" s="71" t="n">
        <v>-2.327271930529381</v>
      </c>
      <c r="N48" s="76" t="inlineStr">
        <is>
          <t>0/32</t>
        </is>
      </c>
      <c r="O48" s="73" t="inlineStr">
        <is>
          <t>ATR_TRAIL_FILTER_TF=OFF</t>
        </is>
      </c>
      <c r="P48" s="73" t="inlineStr">
        <is>
          <t>ATR_TRAIL_FILTER_TF=D</t>
        </is>
      </c>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4" t="inlineStr">
        <is>
          <t>MANDATORY_REENTRY_WT_FILTER_TF_MODE=15m_only</t>
        </is>
      </c>
      <c r="FV48" s="34" t="inlineStr">
        <is>
          <t>MANDATORY_REENTRY_WT_FILTER_TF_MODE=15m_only_ALT</t>
        </is>
      </c>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3" t="n"/>
      <c r="IK48" s="33" t="n"/>
      <c r="IL48" s="26" t="n"/>
      <c r="IM48" s="26" t="inlineStr">
        <is>
          <t>ez_manage.py:4776 top()</t>
        </is>
      </c>
      <c r="IN48" s="26" t="inlineStr">
        <is>
          <t>v12_quick_engine.py:1943 x4</t>
        </is>
      </c>
      <c r="IO48" s="26" t="n"/>
    </row>
    <row r="49" ht="10.5" customHeight="1" s="67">
      <c r="A49" s="26" t="inlineStr">
        <is>
          <t>REENTRY_POST_CONSOL_MULT</t>
        </is>
      </c>
      <c r="B49" s="26" t="inlineStr">
        <is>
          <t>1.0</t>
        </is>
      </c>
      <c r="C49" s="26" t="n"/>
      <c r="D49" s="26" t="n"/>
      <c r="E49" s="26" t="n"/>
      <c r="F49" s="26" t="n"/>
      <c r="G49" s="26">
        <f>IFERROR(VLOOKUP($A216&amp;"_"&amp;$B216,Results_Deltas!$A$2:$P$15000,5,FALSE),"")</f>
        <v/>
      </c>
      <c r="H49" s="26">
        <f>IFERROR(VLOOKUP($A216,Results_30d_Deltas!$A$2:$H$5000,7,FALSE)-E215,"")</f>
        <v/>
      </c>
      <c r="I49" s="26">
        <f>IFERROR(VLOOKUP($A216,Results_30d_Deltas!$A$2:$H$5000,6,FALSE),"")</f>
        <v/>
      </c>
      <c r="J49" s="26" t="n"/>
      <c r="K49" s="26" t="n"/>
      <c r="L49" s="26" t="inlineStr">
        <is>
          <t>NO</t>
        </is>
      </c>
      <c r="M49" s="71" t="n">
        <v>-2.323398193041887</v>
      </c>
      <c r="N49" s="76" t="inlineStr">
        <is>
          <t>0/32</t>
        </is>
      </c>
      <c r="O49" s="73" t="inlineStr">
        <is>
          <t>ATR_TRAIL_FILTER_TF=OFF</t>
        </is>
      </c>
      <c r="P49" s="73" t="inlineStr">
        <is>
          <t>ATR_TRAIL_FILTER_TF=D</t>
        </is>
      </c>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4" t="inlineStr">
        <is>
          <t>MANDATORY_REENTRY_WT_FILTER_TF_MODE=15m_only</t>
        </is>
      </c>
      <c r="FV49" s="34" t="inlineStr">
        <is>
          <t>MANDATORY_REENTRY_WT_FILTER_TF_MODE=15m_only_ALT</t>
        </is>
      </c>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3" t="n"/>
      <c r="IK49" s="33" t="n"/>
      <c r="IL49" s="26" t="n"/>
      <c r="IM49" s="26" t="inlineStr">
        <is>
          <t>ez_manage.py:5319 top()</t>
        </is>
      </c>
      <c r="IN49" s="26" t="inlineStr">
        <is>
          <t>v12_quick_engine.py:2898 x3</t>
        </is>
      </c>
      <c r="IO49" s="26" t="n"/>
    </row>
    <row r="50" ht="10.5" customHeight="1" s="67">
      <c r="A50" s="26" t="inlineStr">
        <is>
          <t>BOUNCE_REENTRY_K_RESET_LONG</t>
        </is>
      </c>
      <c r="B50" s="26" t="inlineStr">
        <is>
          <t>0.5</t>
        </is>
      </c>
      <c r="C50" s="26" t="n"/>
      <c r="D50" s="26" t="n"/>
      <c r="E50" s="26" t="n"/>
      <c r="F50" s="26" t="n"/>
      <c r="G50" s="26">
        <f>IFERROR(VLOOKUP($A18&amp;"_"&amp;$B18,Results_Deltas!$A$2:$P$15000,5,FALSE),"")</f>
        <v/>
      </c>
      <c r="H50" s="26">
        <f>IFERROR(VLOOKUP($A18,Results_30d_Deltas!$A$2:$H$5000,7,FALSE)-E17,"")</f>
        <v/>
      </c>
      <c r="I50" s="26">
        <f>IFERROR(VLOOKUP($A18,Results_30d_Deltas!$A$2:$H$5000,6,FALSE),"")</f>
        <v/>
      </c>
      <c r="J50" s="26" t="n"/>
      <c r="K50" s="26" t="n"/>
      <c r="L50" s="26" t="inlineStr">
        <is>
          <t>NO</t>
        </is>
      </c>
      <c r="M50" s="71" t="n">
        <v>-2.315824389615619</v>
      </c>
      <c r="N50" s="76" t="inlineStr">
        <is>
          <t>0/32</t>
        </is>
      </c>
      <c r="O50" s="73" t="inlineStr">
        <is>
          <t>ATR_TRAIL_FILTER_TF=OFF</t>
        </is>
      </c>
      <c r="P50" s="73" t="inlineStr">
        <is>
          <t>ATR_TRAIL_FILTER_TF=D</t>
        </is>
      </c>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4" t="inlineStr">
        <is>
          <t>MANDATORY_REENTRY_WT_FILTER_TF_MODE=15m_only</t>
        </is>
      </c>
      <c r="FV50" s="34" t="inlineStr">
        <is>
          <t>MANDATORY_REENTRY_WT_FILTER_TF_MODE=15m_only_ALT</t>
        </is>
      </c>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3" t="n"/>
      <c r="IK50" s="33" t="n"/>
      <c r="IL50" s="26" t="n"/>
      <c r="IM50" s="26" t="inlineStr">
        <is>
          <t>ez_manage.py:2986 top()</t>
        </is>
      </c>
      <c r="IN50" s="26" t="inlineStr">
        <is>
          <t>v12_quick_engine.py:321 x13</t>
        </is>
      </c>
      <c r="IO50" s="26" t="n"/>
    </row>
    <row r="51" ht="10.5" customHeight="1" s="67">
      <c r="A51" s="26" t="inlineStr">
        <is>
          <t>OBLIGATORY_REENTRY_K15_HIGH_BLOCK</t>
        </is>
      </c>
      <c r="B51" s="26" t="inlineStr">
        <is>
          <t>2.0</t>
        </is>
      </c>
      <c r="C51" s="26" t="n"/>
      <c r="D51" s="26" t="n"/>
      <c r="E51" s="26" t="n"/>
      <c r="F51" s="26" t="n"/>
      <c r="G51" s="26">
        <f>IFERROR(VLOOKUP($A123&amp;"_"&amp;$B123,Results_Deltas!$A$2:$P$15000,5,FALSE),"")</f>
        <v/>
      </c>
      <c r="H51" s="26">
        <f>IFERROR(VLOOKUP($A123,Results_30d_Deltas!$A$2:$H$5000,7,FALSE)-E122,"")</f>
        <v/>
      </c>
      <c r="I51" s="26">
        <f>IFERROR(VLOOKUP($A123,Results_30d_Deltas!$A$2:$H$5000,6,FALSE),"")</f>
        <v/>
      </c>
      <c r="J51" s="26" t="n"/>
      <c r="K51" s="26" t="n"/>
      <c r="L51" s="26" t="inlineStr">
        <is>
          <t>NO</t>
        </is>
      </c>
      <c r="M51" s="71" t="n">
        <v>-2.311323173164071</v>
      </c>
      <c r="N51" s="76" t="inlineStr">
        <is>
          <t>0/32</t>
        </is>
      </c>
      <c r="O51" s="73" t="inlineStr">
        <is>
          <t>ATR_TRAIL_FILTER_TF=OFF</t>
        </is>
      </c>
      <c r="P51" s="73" t="inlineStr">
        <is>
          <t>ATR_TRAIL_FILTER_TF=D</t>
        </is>
      </c>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4" t="inlineStr">
        <is>
          <t>MANDATORY_REENTRY_WT_FILTER_TF_MODE=15m_only</t>
        </is>
      </c>
      <c r="FV51" s="34" t="inlineStr">
        <is>
          <t>MANDATORY_REENTRY_WT_FILTER_TF_MODE=15m_only_ALT</t>
        </is>
      </c>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3" t="n"/>
      <c r="IK51" s="33" t="n"/>
      <c r="IL51" s="26" t="n"/>
      <c r="IM51" s="26" t="inlineStr">
        <is>
          <t>ez_manage.py:5110 top()</t>
        </is>
      </c>
      <c r="IN51" s="26" t="inlineStr">
        <is>
          <t>v12_quick_engine.py:2501 x4</t>
        </is>
      </c>
      <c r="IO51" s="26" t="n"/>
    </row>
    <row r="52" ht="10.5" customHeight="1" s="67">
      <c r="A52" s="26" t="inlineStr">
        <is>
          <t>REENTRY_POST_CONSOL_TFS_REQUIRED</t>
        </is>
      </c>
      <c r="B52" s="26" t="inlineStr">
        <is>
          <t>0.5</t>
        </is>
      </c>
      <c r="C52" s="26" t="n"/>
      <c r="D52" s="26" t="n"/>
      <c r="E52" s="26" t="n"/>
      <c r="F52" s="26" t="n"/>
      <c r="G52" s="26">
        <f>IFERROR(VLOOKUP($A219&amp;"_"&amp;$B219,Results_Deltas!$A$2:$P$15000,5,FALSE),"")</f>
        <v/>
      </c>
      <c r="H52" s="26">
        <f>IFERROR(VLOOKUP($A219,Results_30d_Deltas!$A$2:$H$5000,7,FALSE)-E218,"")</f>
        <v/>
      </c>
      <c r="I52" s="26">
        <f>IFERROR(VLOOKUP($A219,Results_30d_Deltas!$A$2:$H$5000,6,FALSE),"")</f>
        <v/>
      </c>
      <c r="J52" s="26" t="n"/>
      <c r="K52" s="26" t="n"/>
      <c r="L52" s="26" t="inlineStr">
        <is>
          <t>NO</t>
        </is>
      </c>
      <c r="M52" s="71" t="n">
        <v>-2.310067411073364</v>
      </c>
      <c r="N52" s="76" t="inlineStr">
        <is>
          <t>0/32</t>
        </is>
      </c>
      <c r="O52" s="73" t="inlineStr">
        <is>
          <t>ATR_TRAIL_FILTER_TF=OFF</t>
        </is>
      </c>
      <c r="P52" s="73" t="inlineStr">
        <is>
          <t>ATR_TRAIL_FILTER_TF=D</t>
        </is>
      </c>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4" t="inlineStr">
        <is>
          <t>MANDATORY_REENTRY_WT_FILTER_TF_MODE=15m_only</t>
        </is>
      </c>
      <c r="FV52" s="34" t="inlineStr">
        <is>
          <t>MANDATORY_REENTRY_WT_FILTER_TF_MODE=15m_only_ALT</t>
        </is>
      </c>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3" t="n"/>
      <c r="IK52" s="33" t="n"/>
      <c r="IL52" s="26" t="n"/>
      <c r="IM52" s="26" t="inlineStr">
        <is>
          <t>ez_manage.py:5320 top()</t>
        </is>
      </c>
      <c r="IN52" s="26" t="inlineStr">
        <is>
          <t>v12_quick_engine.py:2899 x3</t>
        </is>
      </c>
      <c r="IO52" s="26" t="n"/>
    </row>
    <row r="53" ht="10.5" customHeight="1" s="67">
      <c r="A53" s="26" t="inlineStr">
        <is>
          <t>MANDATORY_REENTRY_K_HIGH_BLOCK</t>
        </is>
      </c>
      <c r="B53" s="26" t="inlineStr">
        <is>
          <t>0.5</t>
        </is>
      </c>
      <c r="C53" s="26" t="n"/>
      <c r="D53" s="26" t="n"/>
      <c r="E53" s="26" t="n"/>
      <c r="F53" s="26" t="n"/>
      <c r="G53" s="26">
        <f>IFERROR(VLOOKUP($A101&amp;"_"&amp;$B101,Results_Deltas!$A$2:$P$15000,5,FALSE),"")</f>
        <v/>
      </c>
      <c r="H53" s="26">
        <f>IFERROR(VLOOKUP($A101,Results_30d_Deltas!$A$2:$H$5000,7,FALSE)-E100,"")</f>
        <v/>
      </c>
      <c r="I53" s="26">
        <f>IFERROR(VLOOKUP($A101,Results_30d_Deltas!$A$2:$H$5000,6,FALSE),"")</f>
        <v/>
      </c>
      <c r="J53" s="26" t="n"/>
      <c r="K53" s="26" t="n"/>
      <c r="L53" s="26" t="inlineStr">
        <is>
          <t>NO</t>
        </is>
      </c>
      <c r="M53" s="71" t="n">
        <v>-2.304827301112385</v>
      </c>
      <c r="N53" s="76" t="inlineStr">
        <is>
          <t>0/32</t>
        </is>
      </c>
      <c r="O53" s="73" t="inlineStr">
        <is>
          <t>ATR_TRAIL_FILTER_TF=OFF</t>
        </is>
      </c>
      <c r="P53" s="73" t="inlineStr">
        <is>
          <t>ATR_TRAIL_FILTER_TF=D</t>
        </is>
      </c>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4" t="inlineStr">
        <is>
          <t>MANDATORY_REENTRY_WT_FILTER_TF_MODE=15m_only</t>
        </is>
      </c>
      <c r="FV53" s="34" t="inlineStr">
        <is>
          <t>MANDATORY_REENTRY_WT_FILTER_TF_MODE=15m_only_ALT</t>
        </is>
      </c>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3" t="n"/>
      <c r="IK53" s="33" t="n"/>
      <c r="IL53" s="26" t="n"/>
      <c r="IM53" s="26" t="inlineStr">
        <is>
          <t>ez_manage.py:4961 top()</t>
        </is>
      </c>
      <c r="IN53" s="26" t="inlineStr">
        <is>
          <t>v12_quick_engine.py:2247 x2</t>
        </is>
      </c>
      <c r="IO53" s="26" t="n"/>
    </row>
    <row r="54" ht="10.5" customHeight="1" s="67">
      <c r="A54" s="26" t="inlineStr">
        <is>
          <t>MANDATORY_REENTRY_K_LOW_BLOCK</t>
        </is>
      </c>
      <c r="B54" s="26" t="inlineStr">
        <is>
          <t>2.0</t>
        </is>
      </c>
      <c r="C54" s="26" t="n"/>
      <c r="D54" s="26" t="n"/>
      <c r="E54" s="26" t="n"/>
      <c r="F54" s="26" t="n"/>
      <c r="G54" s="26">
        <f>IFERROR(VLOOKUP($A107&amp;"_"&amp;$B107,Results_Deltas!$A$2:$P$15000,5,FALSE),"")</f>
        <v/>
      </c>
      <c r="H54" s="26">
        <f>IFERROR(VLOOKUP($A107,Results_30d_Deltas!$A$2:$H$5000,7,FALSE)-E106,"")</f>
        <v/>
      </c>
      <c r="I54" s="26">
        <f>IFERROR(VLOOKUP($A107,Results_30d_Deltas!$A$2:$H$5000,6,FALSE),"")</f>
        <v/>
      </c>
      <c r="J54" s="26" t="n"/>
      <c r="K54" s="26" t="n"/>
      <c r="L54" s="26" t="inlineStr">
        <is>
          <t>NO</t>
        </is>
      </c>
      <c r="M54" s="71" t="n">
        <v>-2.304740947859907</v>
      </c>
      <c r="N54" s="76" t="inlineStr">
        <is>
          <t>0/32</t>
        </is>
      </c>
      <c r="O54" s="73" t="inlineStr">
        <is>
          <t>ATR_TRAIL_FILTER_TF=OFF</t>
        </is>
      </c>
      <c r="P54" s="73" t="inlineStr">
        <is>
          <t>ATR_TRAIL_FILTER_TF=D</t>
        </is>
      </c>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4" t="inlineStr">
        <is>
          <t>MANDATORY_REENTRY_WT_FILTER_TF_MODE=15m_only</t>
        </is>
      </c>
      <c r="FV54" s="34" t="inlineStr">
        <is>
          <t>MANDATORY_REENTRY_WT_FILTER_TF_MODE=15m_only_ALT</t>
        </is>
      </c>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3" t="n"/>
      <c r="IK54" s="33" t="n"/>
      <c r="IL54" s="26" t="n"/>
      <c r="IM54" s="26" t="inlineStr">
        <is>
          <t>ez_manage.py:4962 top()</t>
        </is>
      </c>
      <c r="IN54" s="26" t="inlineStr">
        <is>
          <t>v12_quick_engine.py:2248 x2</t>
        </is>
      </c>
      <c r="IO54" s="26" t="n"/>
    </row>
    <row r="55" ht="10.5" customHeight="1" s="67">
      <c r="A55" s="26" t="inlineStr">
        <is>
          <t>REENTRY_SIZE_EXTENDED_K1H</t>
        </is>
      </c>
      <c r="B55" s="26" t="inlineStr">
        <is>
          <t>1.0</t>
        </is>
      </c>
      <c r="C55" s="26" t="n"/>
      <c r="D55" s="26" t="n"/>
      <c r="E55" s="26" t="n"/>
      <c r="F55" s="26" t="n"/>
      <c r="G55" s="26">
        <f>IFERROR(VLOOKUP($A232&amp;"_"&amp;$B232,Results_Deltas!$A$2:$P$15000,5,FALSE),"")</f>
        <v/>
      </c>
      <c r="H55" s="26">
        <f>IFERROR(VLOOKUP($A232,Results_30d_Deltas!$A$2:$H$5000,7,FALSE)-E231,"")</f>
        <v/>
      </c>
      <c r="I55" s="26">
        <f>IFERROR(VLOOKUP($A232,Results_30d_Deltas!$A$2:$H$5000,6,FALSE),"")</f>
        <v/>
      </c>
      <c r="J55" s="26" t="n"/>
      <c r="K55" s="26" t="n"/>
      <c r="L55" s="26" t="inlineStr">
        <is>
          <t>YES</t>
        </is>
      </c>
      <c r="M55" s="71" t="n">
        <v>-2.304131119044124</v>
      </c>
      <c r="N55" s="76" t="inlineStr">
        <is>
          <t>0/32</t>
        </is>
      </c>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4" t="inlineStr">
        <is>
          <t>MANDATORY_REENTRY_WT_FILTER_TF_MODE=15m_only</t>
        </is>
      </c>
      <c r="FV55" s="34" t="inlineStr">
        <is>
          <t>MANDATORY_REENTRY_WT_FILTER_TF_MODE=15m_only_ALT</t>
        </is>
      </c>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4" t="inlineStr">
        <is>
          <t>OPEN_INTENT_SIZE_GATES_FILTER_TF=OFF</t>
        </is>
      </c>
      <c r="HL55" s="34" t="inlineStr">
        <is>
          <t>OPEN_INTENT_SIZE_GATES_FILTER_TF=D</t>
        </is>
      </c>
      <c r="HM55" s="34" t="inlineStr">
        <is>
          <t>OPEN_INTENT_SIZE_GATES_FILTER_TF=4h</t>
        </is>
      </c>
      <c r="HN55" s="34" t="inlineStr">
        <is>
          <t>OPEN_INTENT_SIZE_GATES_FILTER_TF=1h</t>
        </is>
      </c>
      <c r="HO55" s="34" t="inlineStr">
        <is>
          <t>OPEN_INTENT_SIZE_GATES_FILTER_TF=15m</t>
        </is>
      </c>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3" t="n"/>
      <c r="IK55" s="33" t="n"/>
      <c r="IL55" s="26" t="n"/>
      <c r="IM55" s="26" t="inlineStr">
        <is>
          <t>ez_manage.py:3872 top()</t>
        </is>
      </c>
      <c r="IN55" s="26" t="inlineStr">
        <is>
          <t>v12_quick_engine.py:2905 x5</t>
        </is>
      </c>
      <c r="IO55" s="26" t="n"/>
    </row>
    <row r="56" ht="10.5" customHeight="1" s="67">
      <c r="A56" s="26" t="inlineStr">
        <is>
          <t>BOUNCE_REENTRY_K_RESET_LONG</t>
        </is>
      </c>
      <c r="B56" s="26" t="inlineStr">
        <is>
          <t>1.0</t>
        </is>
      </c>
      <c r="C56" s="26" t="n"/>
      <c r="D56" s="26" t="n"/>
      <c r="E56" s="26" t="n"/>
      <c r="F56" s="26" t="n"/>
      <c r="G56" s="26">
        <f>IFERROR(VLOOKUP($A19&amp;"_"&amp;$B19,Results_Deltas!$A$2:$P$15000,5,FALSE),"")</f>
        <v/>
      </c>
      <c r="H56" s="26">
        <f>IFERROR(VLOOKUP($A19,Results_30d_Deltas!$A$2:$H$5000,7,FALSE)-E18,"")</f>
        <v/>
      </c>
      <c r="I56" s="26">
        <f>IFERROR(VLOOKUP($A19,Results_30d_Deltas!$A$2:$H$5000,6,FALSE),"")</f>
        <v/>
      </c>
      <c r="J56" s="26" t="n"/>
      <c r="K56" s="26" t="n"/>
      <c r="L56" s="26" t="inlineStr">
        <is>
          <t>NO</t>
        </is>
      </c>
      <c r="M56" s="71" t="n">
        <v>-2.297902855356444</v>
      </c>
      <c r="N56" s="76" t="inlineStr">
        <is>
          <t>0/32</t>
        </is>
      </c>
      <c r="O56" s="73" t="inlineStr">
        <is>
          <t>ATR_TRAIL_FILTER_TF=OFF</t>
        </is>
      </c>
      <c r="P56" s="73" t="inlineStr">
        <is>
          <t>ATR_TRAIL_FILTER_TF=D</t>
        </is>
      </c>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4" t="inlineStr">
        <is>
          <t>MANDATORY_REENTRY_WT_FILTER_TF_MODE=15m_only</t>
        </is>
      </c>
      <c r="FV56" s="34" t="inlineStr">
        <is>
          <t>MANDATORY_REENTRY_WT_FILTER_TF_MODE=15m_only_ALT</t>
        </is>
      </c>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33" t="n"/>
      <c r="IK56" s="33" t="n"/>
      <c r="IL56" s="26" t="n"/>
      <c r="IM56" s="26" t="inlineStr">
        <is>
          <t>ez_manage.py:2986 top()</t>
        </is>
      </c>
      <c r="IN56" s="26" t="inlineStr">
        <is>
          <t>v12_quick_engine.py:321 x13</t>
        </is>
      </c>
      <c r="IO56" s="26" t="n"/>
    </row>
    <row r="57" ht="10.5" customHeight="1" s="67">
      <c r="A57" s="26" t="inlineStr">
        <is>
          <t>MANDATORY_REENTRY_K_LOW_BLOCK</t>
        </is>
      </c>
      <c r="B57" s="26" t="inlineStr">
        <is>
          <t>0.5</t>
        </is>
      </c>
      <c r="C57" s="26" t="n"/>
      <c r="D57" s="26" t="n"/>
      <c r="E57" s="26" t="n"/>
      <c r="F57" s="26" t="n"/>
      <c r="G57" s="26">
        <f>IFERROR(VLOOKUP($A105&amp;"_"&amp;$B105,Results_Deltas!$A$2:$P$15000,5,FALSE),"")</f>
        <v/>
      </c>
      <c r="H57" s="26">
        <f>IFERROR(VLOOKUP($A105,Results_30d_Deltas!$A$2:$H$5000,7,FALSE)-E104,"")</f>
        <v/>
      </c>
      <c r="I57" s="26">
        <f>IFERROR(VLOOKUP($A105,Results_30d_Deltas!$A$2:$H$5000,6,FALSE),"")</f>
        <v/>
      </c>
      <c r="J57" s="26" t="n"/>
      <c r="K57" s="26" t="n"/>
      <c r="L57" s="26" t="inlineStr">
        <is>
          <t>NO</t>
        </is>
      </c>
      <c r="M57" s="71" t="n">
        <v>-2.296045889936372</v>
      </c>
      <c r="N57" s="76" t="inlineStr">
        <is>
          <t>0/32</t>
        </is>
      </c>
      <c r="O57" s="73" t="inlineStr">
        <is>
          <t>ATR_TRAIL_FILTER_TF=OFF</t>
        </is>
      </c>
      <c r="P57" s="73" t="inlineStr">
        <is>
          <t>ATR_TRAIL_FILTER_TF=D</t>
        </is>
      </c>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3" t="n"/>
      <c r="CW57" s="33" t="n"/>
      <c r="CX57" s="33" t="n"/>
      <c r="CY57" s="33" t="n"/>
      <c r="CZ57" s="33" t="n"/>
      <c r="DA57" s="33" t="n"/>
      <c r="DB57" s="33" t="n"/>
      <c r="DC57" s="33" t="n"/>
      <c r="DD57" s="33" t="n"/>
      <c r="DE57" s="33" t="n"/>
      <c r="DF57" s="33" t="n"/>
      <c r="DG57" s="33" t="n"/>
      <c r="DH57" s="33" t="n"/>
      <c r="DI57" s="33" t="n"/>
      <c r="DJ57" s="33" t="n"/>
      <c r="DK57" s="33" t="n"/>
      <c r="DL57" s="33" t="n"/>
      <c r="DM57" s="33"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4" t="inlineStr">
        <is>
          <t>MANDATORY_REENTRY_WT_FILTER_TF_MODE=15m_only</t>
        </is>
      </c>
      <c r="FV57" s="34" t="inlineStr">
        <is>
          <t>MANDATORY_REENTRY_WT_FILTER_TF_MODE=15m_only_ALT</t>
        </is>
      </c>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3" t="n"/>
      <c r="IK57" s="33" t="n"/>
      <c r="IL57" s="26" t="n"/>
      <c r="IM57" s="26" t="inlineStr">
        <is>
          <t>ez_manage.py:4962 top()</t>
        </is>
      </c>
      <c r="IN57" s="26" t="inlineStr">
        <is>
          <t>v12_quick_engine.py:2248 x2</t>
        </is>
      </c>
      <c r="IO57" s="26" t="n"/>
    </row>
    <row r="58" ht="10.5" customHeight="1" s="67">
      <c r="A58" s="26" t="inlineStr">
        <is>
          <t>BOUNCE_REENTRY_K_RESET_SHORT</t>
        </is>
      </c>
      <c r="B58" s="26" t="inlineStr">
        <is>
          <t>2.0</t>
        </is>
      </c>
      <c r="C58" s="26" t="n"/>
      <c r="D58" s="26" t="n"/>
      <c r="E58" s="26" t="n"/>
      <c r="F58" s="26" t="n"/>
      <c r="G58" s="26">
        <f>IFERROR(VLOOKUP($A24&amp;"_"&amp;$B24,Results_Deltas!$A$2:$P$15000,5,FALSE),"")</f>
        <v/>
      </c>
      <c r="H58" s="26">
        <f>IFERROR(VLOOKUP($A24,Results_30d_Deltas!$A$2:$H$5000,7,FALSE)-E23,"")</f>
        <v/>
      </c>
      <c r="I58" s="26">
        <f>IFERROR(VLOOKUP($A24,Results_30d_Deltas!$A$2:$H$5000,6,FALSE),"")</f>
        <v/>
      </c>
      <c r="J58" s="26" t="n"/>
      <c r="K58" s="26" t="n"/>
      <c r="L58" s="26" t="inlineStr">
        <is>
          <t>NO</t>
        </is>
      </c>
      <c r="M58" s="71" t="n">
        <v>-2.289458963132734</v>
      </c>
      <c r="N58" s="76" t="inlineStr">
        <is>
          <t>0/32</t>
        </is>
      </c>
      <c r="O58" s="73" t="inlineStr">
        <is>
          <t>ATR_TRAIL_FILTER_TF=OFF</t>
        </is>
      </c>
      <c r="P58" s="73" t="inlineStr">
        <is>
          <t>ATR_TRAIL_FILTER_TF=D</t>
        </is>
      </c>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3" t="n"/>
      <c r="CW58" s="33" t="n"/>
      <c r="CX58" s="33" t="n"/>
      <c r="CY58" s="33" t="n"/>
      <c r="CZ58" s="33" t="n"/>
      <c r="DA58" s="33" t="n"/>
      <c r="DB58" s="33" t="n"/>
      <c r="DC58" s="33" t="n"/>
      <c r="DD58" s="33" t="n"/>
      <c r="DE58" s="33" t="n"/>
      <c r="DF58" s="33" t="n"/>
      <c r="DG58" s="33" t="n"/>
      <c r="DH58" s="33" t="n"/>
      <c r="DI58" s="33" t="n"/>
      <c r="DJ58" s="33" t="n"/>
      <c r="DK58" s="33" t="n"/>
      <c r="DL58" s="33" t="n"/>
      <c r="DM58" s="33"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4" t="inlineStr">
        <is>
          <t>MANDATORY_REENTRY_WT_FILTER_TF_MODE=15m_only</t>
        </is>
      </c>
      <c r="FV58" s="34" t="inlineStr">
        <is>
          <t>MANDATORY_REENTRY_WT_FILTER_TF_MODE=15m_only_ALT</t>
        </is>
      </c>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33" t="n"/>
      <c r="IK58" s="33" t="n"/>
      <c r="IL58" s="26" t="n"/>
      <c r="IM58" s="26" t="inlineStr">
        <is>
          <t>ez_manage.py:2987 top()</t>
        </is>
      </c>
      <c r="IN58" s="26" t="inlineStr">
        <is>
          <t>v12_quick_engine.py:327 x13</t>
        </is>
      </c>
      <c r="IO58" s="26" t="n"/>
    </row>
    <row r="59" ht="10.5" customHeight="1" s="67">
      <c r="A59" s="26" t="inlineStr">
        <is>
          <t>OBLIGATORY_REENTRY_SCORE_TIER3</t>
        </is>
      </c>
      <c r="B59" s="26" t="inlineStr">
        <is>
          <t>2.0</t>
        </is>
      </c>
      <c r="C59" s="26" t="n"/>
      <c r="D59" s="26" t="n"/>
      <c r="E59" s="26" t="n"/>
      <c r="F59" s="26" t="n"/>
      <c r="G59" s="26">
        <f>IFERROR(VLOOKUP($A139&amp;"_"&amp;$B139,Results_Deltas!$A$2:$P$15000,5,FALSE),"")</f>
        <v/>
      </c>
      <c r="H59" s="26">
        <f>IFERROR(VLOOKUP($A139,Results_30d_Deltas!$A$2:$H$5000,7,FALSE)-E138,"")</f>
        <v/>
      </c>
      <c r="I59" s="26">
        <f>IFERROR(VLOOKUP($A139,Results_30d_Deltas!$A$2:$H$5000,6,FALSE),"")</f>
        <v/>
      </c>
      <c r="J59" s="26" t="n"/>
      <c r="K59" s="26" t="n"/>
      <c r="L59" s="26" t="inlineStr">
        <is>
          <t>NO</t>
        </is>
      </c>
      <c r="M59" s="71" t="n">
        <v>-2.283086532881191</v>
      </c>
      <c r="N59" s="76" t="inlineStr">
        <is>
          <t>0/32</t>
        </is>
      </c>
      <c r="O59" s="73" t="inlineStr">
        <is>
          <t>ATR_TRAIL_FILTER_TF=OFF</t>
        </is>
      </c>
      <c r="P59" s="73" t="inlineStr">
        <is>
          <t>ATR_TRAIL_FILTER_TF=D</t>
        </is>
      </c>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3" t="n"/>
      <c r="CU59" s="33" t="n"/>
      <c r="CV59" s="33" t="n"/>
      <c r="CW59" s="33" t="n"/>
      <c r="CX59" s="33" t="n"/>
      <c r="CY59" s="33" t="n"/>
      <c r="CZ59" s="33" t="n"/>
      <c r="DA59" s="33" t="n"/>
      <c r="DB59" s="33" t="n"/>
      <c r="DC59" s="33" t="n"/>
      <c r="DD59" s="33" t="n"/>
      <c r="DE59" s="33" t="n"/>
      <c r="DF59" s="33" t="n"/>
      <c r="DG59" s="33" t="n"/>
      <c r="DH59" s="33" t="n"/>
      <c r="DI59" s="33" t="n"/>
      <c r="DJ59" s="33" t="n"/>
      <c r="DK59" s="33" t="n"/>
      <c r="DL59" s="33" t="n"/>
      <c r="DM59" s="33"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4" t="inlineStr">
        <is>
          <t>MANDATORY_REENTRY_WT_FILTER_TF_MODE=15m_only</t>
        </is>
      </c>
      <c r="FV59" s="34" t="inlineStr">
        <is>
          <t>MANDATORY_REENTRY_WT_FILTER_TF_MODE=15m_only_ALT</t>
        </is>
      </c>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33" t="n"/>
      <c r="IK59" s="33" t="n"/>
      <c r="IL59" s="26" t="n"/>
      <c r="IM59" s="26" t="inlineStr">
        <is>
          <t>ez_manage.py:5115 top()</t>
        </is>
      </c>
      <c r="IN59" s="26" t="inlineStr">
        <is>
          <t>v12_quick_engine.py:2506 x4</t>
        </is>
      </c>
      <c r="IO59" s="26" t="n"/>
    </row>
    <row r="60" ht="10.5" customHeight="1" s="67">
      <c r="A60" s="26" t="inlineStr">
        <is>
          <t>REENTRY_PRICE_IMPROVE_PCT</t>
        </is>
      </c>
      <c r="B60" s="26" t="inlineStr">
        <is>
          <t>2.0</t>
        </is>
      </c>
      <c r="C60" s="26" t="n"/>
      <c r="D60" s="26" t="n"/>
      <c r="E60" s="26" t="n"/>
      <c r="F60" s="26" t="n"/>
      <c r="G60" s="26">
        <f>IFERROR(VLOOKUP($A225&amp;"_"&amp;$B225,Results_Deltas!$A$2:$P$15000,5,FALSE),"")</f>
        <v/>
      </c>
      <c r="H60" s="26">
        <f>IFERROR(VLOOKUP($A225,Results_30d_Deltas!$A$2:$H$5000,7,FALSE)-E224,"")</f>
        <v/>
      </c>
      <c r="I60" s="26">
        <f>IFERROR(VLOOKUP($A225,Results_30d_Deltas!$A$2:$H$5000,6,FALSE),"")</f>
        <v/>
      </c>
      <c r="J60" s="26" t="n"/>
      <c r="K60" s="26" t="n"/>
      <c r="L60" s="26" t="inlineStr">
        <is>
          <t>NO</t>
        </is>
      </c>
      <c r="M60" s="71" t="n">
        <v>-2.275009437090722</v>
      </c>
      <c r="N60" s="76" t="inlineStr">
        <is>
          <t>0/32</t>
        </is>
      </c>
      <c r="O60" s="73" t="inlineStr">
        <is>
          <t>ATR_TRAIL_FILTER_TF=OFF</t>
        </is>
      </c>
      <c r="P60" s="73" t="inlineStr">
        <is>
          <t>ATR_TRAIL_FILTER_TF=D</t>
        </is>
      </c>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3" t="n"/>
      <c r="CU60" s="33" t="n"/>
      <c r="CV60" s="33" t="n"/>
      <c r="CW60" s="33" t="n"/>
      <c r="CX60" s="33" t="n"/>
      <c r="CY60" s="33" t="n"/>
      <c r="CZ60" s="33" t="n"/>
      <c r="DA60" s="33" t="n"/>
      <c r="DB60" s="33" t="n"/>
      <c r="DC60" s="33" t="n"/>
      <c r="DD60" s="33" t="n"/>
      <c r="DE60" s="33" t="n"/>
      <c r="DF60" s="33" t="n"/>
      <c r="DG60" s="33" t="n"/>
      <c r="DH60" s="33" t="n"/>
      <c r="DI60" s="33" t="n"/>
      <c r="DJ60" s="33" t="n"/>
      <c r="DK60" s="33" t="n"/>
      <c r="DL60" s="33" t="n"/>
      <c r="DM60" s="33"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4" t="inlineStr">
        <is>
          <t>MANDATORY_REENTRY_WT_FILTER_TF_MODE=15m_only</t>
        </is>
      </c>
      <c r="FV60" s="34" t="inlineStr">
        <is>
          <t>MANDATORY_REENTRY_WT_FILTER_TF_MODE=15m_only_ALT</t>
        </is>
      </c>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33" t="n"/>
      <c r="IK60" s="33" t="n"/>
      <c r="IL60" s="26" t="n"/>
      <c r="IM60" s="26" t="inlineStr">
        <is>
          <t>ez_manage.py:5321 top()</t>
        </is>
      </c>
      <c r="IN60" s="26" t="inlineStr">
        <is>
          <t>v12_quick_engine.py:2900 x3</t>
        </is>
      </c>
      <c r="IO60" s="26" t="n"/>
    </row>
    <row r="61" ht="10.5" customHeight="1" s="67">
      <c r="A61" s="26" t="inlineStr">
        <is>
          <t>OBLIGATORY_REENTRY_TIER1_HTF_REQUIRED</t>
        </is>
      </c>
      <c r="B61" s="26" t="inlineStr">
        <is>
          <t>2.0</t>
        </is>
      </c>
      <c r="C61" s="26" t="n"/>
      <c r="D61" s="26" t="n"/>
      <c r="E61" s="26" t="n"/>
      <c r="F61" s="26" t="n"/>
      <c r="G61" s="26">
        <f>IFERROR(VLOOKUP($A160&amp;"_"&amp;$B160,Results_Deltas!$A$2:$P$15000,5,FALSE),"")</f>
        <v/>
      </c>
      <c r="H61" s="26">
        <f>IFERROR(VLOOKUP($A160,Results_30d_Deltas!$A$2:$H$5000,7,FALSE)-E159,"")</f>
        <v/>
      </c>
      <c r="I61" s="26">
        <f>IFERROR(VLOOKUP($A160,Results_30d_Deltas!$A$2:$H$5000,6,FALSE),"")</f>
        <v/>
      </c>
      <c r="J61" s="26" t="n"/>
      <c r="K61" s="26" t="n"/>
      <c r="L61" s="26" t="inlineStr">
        <is>
          <t>NO</t>
        </is>
      </c>
      <c r="M61" s="71" t="n">
        <v>-2.263422029506335</v>
      </c>
      <c r="N61" s="76" t="inlineStr">
        <is>
          <t>0/32</t>
        </is>
      </c>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3" t="n"/>
      <c r="CU61" s="33" t="n"/>
      <c r="CV61" s="33" t="n"/>
      <c r="CW61" s="33" t="n"/>
      <c r="CX61" s="33" t="n"/>
      <c r="CY61" s="33" t="n"/>
      <c r="CZ61" s="33" t="n"/>
      <c r="DA61" s="33" t="n"/>
      <c r="DB61" s="33" t="n"/>
      <c r="DC61" s="33" t="n"/>
      <c r="DD61" s="33" t="n"/>
      <c r="DE61" s="33" t="n"/>
      <c r="DF61" s="33" t="n"/>
      <c r="DG61" s="33" t="n"/>
      <c r="DH61" s="33" t="n"/>
      <c r="DI61" s="33" t="n"/>
      <c r="DJ61" s="33" t="n"/>
      <c r="DK61" s="33" t="n"/>
      <c r="DL61" s="33" t="n"/>
      <c r="DM61" s="33"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4" t="inlineStr">
        <is>
          <t>GOLDEN_RULE_HTF_VOTE_FILTER_TF=OFF</t>
        </is>
      </c>
      <c r="EP61" s="34" t="inlineStr">
        <is>
          <t>GOLDEN_RULE_HTF_VOTE_FILTER_TF=D</t>
        </is>
      </c>
      <c r="EQ61" s="34" t="inlineStr">
        <is>
          <t>GOLDEN_RULE_HTF_VOTE_FILTER_TF=4h</t>
        </is>
      </c>
      <c r="ER61" s="34" t="inlineStr">
        <is>
          <t>GOLDEN_RULE_HTF_VOTE_FILTER_TF=1h</t>
        </is>
      </c>
      <c r="ES61" s="34" t="inlineStr">
        <is>
          <t>GOLDEN_RULE_HTF_VOTE_FILTER_TF=15m</t>
        </is>
      </c>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4" t="inlineStr">
        <is>
          <t>MANDATORY_REENTRY_WT_FILTER_TF_MODE=15m_only</t>
        </is>
      </c>
      <c r="FV61" s="34" t="inlineStr">
        <is>
          <t>MANDATORY_REENTRY_WT_FILTER_TF_MODE=15m_only_ALT</t>
        </is>
      </c>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33" t="n"/>
      <c r="IK61" s="33" t="n"/>
      <c r="IL61" s="26" t="n"/>
      <c r="IM61" s="26" t="inlineStr">
        <is>
          <t>ez_manage.py:5123 top()</t>
        </is>
      </c>
      <c r="IN61" s="26" t="inlineStr">
        <is>
          <t>v12_quick_engine.py:2514 x4</t>
        </is>
      </c>
      <c r="IO61" s="26" t="n"/>
    </row>
    <row r="62" ht="10.5" customHeight="1" s="67">
      <c r="A62" s="26" t="inlineStr">
        <is>
          <t>MANDATORY_REENTRY_K_HIGH_BLOCK</t>
        </is>
      </c>
      <c r="B62" s="26" t="inlineStr">
        <is>
          <t>2.0</t>
        </is>
      </c>
      <c r="C62" s="26" t="n"/>
      <c r="D62" s="26" t="n"/>
      <c r="E62" s="26" t="n"/>
      <c r="F62" s="26" t="n"/>
      <c r="G62" s="26">
        <f>IFERROR(VLOOKUP($A103&amp;"_"&amp;$B103,Results_Deltas!$A$2:$P$15000,5,FALSE),"")</f>
        <v/>
      </c>
      <c r="H62" s="26">
        <f>IFERROR(VLOOKUP($A103,Results_30d_Deltas!$A$2:$H$5000,7,FALSE)-E102,"")</f>
        <v/>
      </c>
      <c r="I62" s="26">
        <f>IFERROR(VLOOKUP($A103,Results_30d_Deltas!$A$2:$H$5000,6,FALSE),"")</f>
        <v/>
      </c>
      <c r="J62" s="26" t="n"/>
      <c r="K62" s="26" t="n"/>
      <c r="L62" s="26" t="inlineStr">
        <is>
          <t>NO</t>
        </is>
      </c>
      <c r="M62" s="71" t="n">
        <v>-2.215525607433978</v>
      </c>
      <c r="N62" s="76" t="inlineStr">
        <is>
          <t>0/32</t>
        </is>
      </c>
      <c r="O62" s="73" t="inlineStr">
        <is>
          <t>ATR_TRAIL_FILTER_TF=OFF</t>
        </is>
      </c>
      <c r="P62" s="73" t="inlineStr">
        <is>
          <t>ATR_TRAIL_FILTER_TF=D</t>
        </is>
      </c>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3" t="n"/>
      <c r="CU62" s="33" t="n"/>
      <c r="CV62" s="33" t="n"/>
      <c r="CW62" s="33" t="n"/>
      <c r="CX62" s="33" t="n"/>
      <c r="CY62" s="33" t="n"/>
      <c r="CZ62" s="33" t="n"/>
      <c r="DA62" s="33" t="n"/>
      <c r="DB62" s="33" t="n"/>
      <c r="DC62" s="33" t="n"/>
      <c r="DD62" s="33" t="n"/>
      <c r="DE62" s="33" t="n"/>
      <c r="DF62" s="33" t="n"/>
      <c r="DG62" s="33" t="n"/>
      <c r="DH62" s="33" t="n"/>
      <c r="DI62" s="33" t="n"/>
      <c r="DJ62" s="33" t="n"/>
      <c r="DK62" s="33" t="n"/>
      <c r="DL62" s="33" t="n"/>
      <c r="DM62" s="33"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4" t="inlineStr">
        <is>
          <t>MANDATORY_REENTRY_WT_FILTER_TF_MODE=15m_only</t>
        </is>
      </c>
      <c r="FV62" s="34" t="inlineStr">
        <is>
          <t>MANDATORY_REENTRY_WT_FILTER_TF_MODE=15m_only_ALT</t>
        </is>
      </c>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33" t="n"/>
      <c r="IK62" s="33" t="n"/>
      <c r="IL62" s="26" t="n"/>
      <c r="IM62" s="26" t="inlineStr">
        <is>
          <t>ez_manage.py:4961 top()</t>
        </is>
      </c>
      <c r="IN62" s="26" t="inlineStr">
        <is>
          <t>v12_quick_engine.py:2247 x2</t>
        </is>
      </c>
      <c r="IO62" s="26" t="n"/>
    </row>
    <row r="63" ht="10.5" customHeight="1" s="67">
      <c r="A63" s="26" t="inlineStr">
        <is>
          <t>OBLIGATORY_REENTRY_SCORE_TIER1</t>
        </is>
      </c>
      <c r="B63" s="26" t="inlineStr">
        <is>
          <t>1.0</t>
        </is>
      </c>
      <c r="C63" s="26" t="n"/>
      <c r="D63" s="26" t="n"/>
      <c r="E63" s="26" t="n"/>
      <c r="F63" s="26" t="n"/>
      <c r="G63" s="26">
        <f>IFERROR(VLOOKUP($A130&amp;"_"&amp;$B130,Results_Deltas!$A$2:$P$15000,5,FALSE),"")</f>
        <v/>
      </c>
      <c r="H63" s="26">
        <f>IFERROR(VLOOKUP($A130,Results_30d_Deltas!$A$2:$H$5000,7,FALSE)-E129,"")</f>
        <v/>
      </c>
      <c r="I63" s="26">
        <f>IFERROR(VLOOKUP($A130,Results_30d_Deltas!$A$2:$H$5000,6,FALSE),"")</f>
        <v/>
      </c>
      <c r="J63" s="26" t="n"/>
      <c r="K63" s="26" t="n"/>
      <c r="L63" s="26" t="inlineStr">
        <is>
          <t>NO</t>
        </is>
      </c>
      <c r="M63" s="71" t="n">
        <v>-2.191594497770705</v>
      </c>
      <c r="N63" s="76" t="inlineStr">
        <is>
          <t>0/32</t>
        </is>
      </c>
      <c r="O63" s="73" t="inlineStr">
        <is>
          <t>ATR_TRAIL_FILTER_TF=OFF</t>
        </is>
      </c>
      <c r="P63" s="73" t="inlineStr">
        <is>
          <t>ATR_TRAIL_FILTER_TF=D</t>
        </is>
      </c>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3" t="n"/>
      <c r="CU63" s="33" t="n"/>
      <c r="CV63" s="33" t="n"/>
      <c r="CW63" s="33" t="n"/>
      <c r="CX63" s="33" t="n"/>
      <c r="CY63" s="33" t="n"/>
      <c r="CZ63" s="33" t="n"/>
      <c r="DA63" s="33" t="n"/>
      <c r="DB63" s="33" t="n"/>
      <c r="DC63" s="33" t="n"/>
      <c r="DD63" s="33" t="n"/>
      <c r="DE63" s="33" t="n"/>
      <c r="DF63" s="33" t="n"/>
      <c r="DG63" s="33" t="n"/>
      <c r="DH63" s="33" t="n"/>
      <c r="DI63" s="33" t="n"/>
      <c r="DJ63" s="33" t="n"/>
      <c r="DK63" s="33" t="n"/>
      <c r="DL63" s="33" t="n"/>
      <c r="DM63" s="33"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4" t="inlineStr">
        <is>
          <t>MANDATORY_REENTRY_WT_FILTER_TF_MODE=15m_only</t>
        </is>
      </c>
      <c r="FV63" s="34" t="inlineStr">
        <is>
          <t>MANDATORY_REENTRY_WT_FILTER_TF_MODE=15m_only_ALT</t>
        </is>
      </c>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33" t="n"/>
      <c r="IK63" s="33" t="n"/>
      <c r="IL63" s="26" t="n"/>
      <c r="IM63" s="26" t="inlineStr">
        <is>
          <t>ez_manage.py:5113 top()</t>
        </is>
      </c>
      <c r="IN63" s="26" t="inlineStr">
        <is>
          <t>v12_quick_engine.py:2504 x4</t>
        </is>
      </c>
      <c r="IO63" s="26" t="n"/>
    </row>
    <row r="64" ht="10.5" customHeight="1" s="67">
      <c r="A64" s="26" t="inlineStr">
        <is>
          <t>BTC_GUARANTEED_REENTRY_MIN_GAP_BARS</t>
        </is>
      </c>
      <c r="B64" s="26" t="inlineStr">
        <is>
          <t>2</t>
        </is>
      </c>
      <c r="C64" s="26" t="n"/>
      <c r="D64" s="26" t="n"/>
      <c r="E64" s="26" t="n"/>
      <c r="F64" s="26" t="n"/>
      <c r="G64" s="26">
        <f>IFERROR(VLOOKUP($A31&amp;"_"&amp;$B31,Results_Deltas!$A$2:$P$15000,5,FALSE),"")</f>
        <v/>
      </c>
      <c r="H64" s="26">
        <f>IFERROR(VLOOKUP($A31,Results_30d_Deltas!$A$2:$H$5000,7,FALSE)-E30,"")</f>
        <v/>
      </c>
      <c r="I64" s="26">
        <f>IFERROR(VLOOKUP($A31,Results_30d_Deltas!$A$2:$H$5000,6,FALSE),"")</f>
        <v/>
      </c>
      <c r="J64" s="26" t="n"/>
      <c r="K64" s="26" t="n"/>
      <c r="L64" s="26" t="inlineStr">
        <is>
          <t>NO</t>
        </is>
      </c>
      <c r="M64" s="71" t="n">
        <v>-2.176506573138105</v>
      </c>
      <c r="N64" s="76" t="inlineStr">
        <is>
          <t>0/32</t>
        </is>
      </c>
      <c r="O64" s="73" t="inlineStr">
        <is>
          <t>ATR_TRAIL_FILTER_TF=OFF</t>
        </is>
      </c>
      <c r="P64" s="73" t="inlineStr">
        <is>
          <t>ATR_TRAIL_FILTER_TF=D</t>
        </is>
      </c>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3" t="n"/>
      <c r="CU64" s="33" t="n"/>
      <c r="CV64" s="33" t="n"/>
      <c r="CW64" s="33" t="n"/>
      <c r="CX64" s="33" t="n"/>
      <c r="CY64" s="33" t="n"/>
      <c r="CZ64" s="33" t="n"/>
      <c r="DA64" s="33" t="n"/>
      <c r="DB64" s="33" t="n"/>
      <c r="DC64" s="33" t="n"/>
      <c r="DD64" s="33" t="n"/>
      <c r="DE64" s="33" t="n"/>
      <c r="DF64" s="33" t="n"/>
      <c r="DG64" s="33" t="n"/>
      <c r="DH64" s="33" t="n"/>
      <c r="DI64" s="33" t="n"/>
      <c r="DJ64" s="33" t="n"/>
      <c r="DK64" s="33" t="n"/>
      <c r="DL64" s="33" t="n"/>
      <c r="DM64" s="33"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4" t="inlineStr">
        <is>
          <t>MANDATORY_REENTRY_WT_FILTER_TF_MODE=15m_only</t>
        </is>
      </c>
      <c r="FV64" s="34" t="inlineStr">
        <is>
          <t>MANDATORY_REENTRY_WT_FILTER_TF_MODE=15m_only_ALT</t>
        </is>
      </c>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33" t="n"/>
      <c r="IK64" s="33" t="n"/>
      <c r="IL64" s="26" t="n"/>
      <c r="IM64" s="26" t="inlineStr">
        <is>
          <t>ez_manage.py:4472 top()</t>
        </is>
      </c>
      <c r="IN64" s="26" t="inlineStr">
        <is>
          <t>v12_quick_engine.py:429 x8</t>
        </is>
      </c>
      <c r="IO64" s="26" t="n"/>
    </row>
    <row r="65" ht="10.5" customHeight="1" s="67">
      <c r="A65" s="26" t="inlineStr">
        <is>
          <t>REENTRY_WT15M_SIZE_MULT</t>
        </is>
      </c>
      <c r="B65" s="26" t="inlineStr">
        <is>
          <t>0.5</t>
        </is>
      </c>
      <c r="C65" s="26" t="n"/>
      <c r="D65" s="26" t="n"/>
      <c r="E65" s="26" t="n"/>
      <c r="F65" s="26" t="n"/>
      <c r="G65" s="26">
        <f>IFERROR(VLOOKUP($A247&amp;"_"&amp;$B247,Results_Deltas!$A$2:$P$15000,5,FALSE),"")</f>
        <v/>
      </c>
      <c r="H65" s="26">
        <f>IFERROR(VLOOKUP($A247,Results_30d_Deltas!$A$2:$H$5000,7,FALSE)-E246,"")</f>
        <v/>
      </c>
      <c r="I65" s="26">
        <f>IFERROR(VLOOKUP($A247,Results_30d_Deltas!$A$2:$H$5000,6,FALSE),"")</f>
        <v/>
      </c>
      <c r="J65" s="26" t="n"/>
      <c r="K65" s="26" t="n"/>
      <c r="L65" s="26" t="inlineStr">
        <is>
          <t>NO</t>
        </is>
      </c>
      <c r="M65" s="71" t="n">
        <v>-2.171333494540543</v>
      </c>
      <c r="N65" s="76" t="inlineStr">
        <is>
          <t>0/32</t>
        </is>
      </c>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3" t="n"/>
      <c r="CU65" s="33" t="n"/>
      <c r="CV65" s="33" t="n"/>
      <c r="CW65" s="33" t="n"/>
      <c r="CX65" s="33" t="n"/>
      <c r="CY65" s="33" t="n"/>
      <c r="CZ65" s="33" t="n"/>
      <c r="DA65" s="33" t="n"/>
      <c r="DB65" s="33" t="n"/>
      <c r="DC65" s="33" t="n"/>
      <c r="DD65" s="33" t="n"/>
      <c r="DE65" s="33" t="n"/>
      <c r="DF65" s="33" t="n"/>
      <c r="DG65" s="33" t="n"/>
      <c r="DH65" s="33" t="n"/>
      <c r="DI65" s="33" t="n"/>
      <c r="DJ65" s="33" t="n"/>
      <c r="DK65" s="33" t="n"/>
      <c r="DL65" s="33" t="n"/>
      <c r="DM65" s="33"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4" t="inlineStr">
        <is>
          <t>MANDATORY_REENTRY_WT_FILTER_TF_MODE=15m_only</t>
        </is>
      </c>
      <c r="FV65" s="34" t="inlineStr">
        <is>
          <t>MANDATORY_REENTRY_WT_FILTER_TF_MODE=15m_only_ALT</t>
        </is>
      </c>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4" t="inlineStr">
        <is>
          <t>OPEN_INTENT_SIZE_GATES_FILTER_TF=OFF</t>
        </is>
      </c>
      <c r="HL65" s="34" t="inlineStr">
        <is>
          <t>OPEN_INTENT_SIZE_GATES_FILTER_TF=D</t>
        </is>
      </c>
      <c r="HM65" s="34" t="inlineStr">
        <is>
          <t>OPEN_INTENT_SIZE_GATES_FILTER_TF=4h</t>
        </is>
      </c>
      <c r="HN65" s="34" t="inlineStr">
        <is>
          <t>OPEN_INTENT_SIZE_GATES_FILTER_TF=1h</t>
        </is>
      </c>
      <c r="HO65" s="34" t="inlineStr">
        <is>
          <t>OPEN_INTENT_SIZE_GATES_FILTER_TF=15m</t>
        </is>
      </c>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33" t="n"/>
      <c r="IK65" s="33" t="n"/>
      <c r="IL65" s="26" t="n"/>
      <c r="IM65" s="26" t="inlineStr">
        <is>
          <t>ez_manage.py:3884 top()</t>
        </is>
      </c>
      <c r="IN65" s="26" t="inlineStr">
        <is>
          <t>v12_quick_engine.py:2926 x5</t>
        </is>
      </c>
      <c r="IO65" s="26" t="n"/>
    </row>
    <row r="66" ht="10.5" customHeight="1" s="67">
      <c r="A66" s="26" t="inlineStr">
        <is>
          <t>MANDATORY_REENTRY_K_HIGH_BLOCK</t>
        </is>
      </c>
      <c r="B66" s="26" t="inlineStr">
        <is>
          <t>1.0</t>
        </is>
      </c>
      <c r="C66" s="26" t="n"/>
      <c r="D66" s="26" t="n"/>
      <c r="E66" s="26" t="n"/>
      <c r="F66" s="26" t="n"/>
      <c r="G66" s="26">
        <f>IFERROR(VLOOKUP($A102&amp;"_"&amp;$B102,Results_Deltas!$A$2:$P$15000,5,FALSE),"")</f>
        <v/>
      </c>
      <c r="H66" s="26">
        <f>IFERROR(VLOOKUP($A102,Results_30d_Deltas!$A$2:$H$5000,7,FALSE)-E101,"")</f>
        <v/>
      </c>
      <c r="I66" s="26">
        <f>IFERROR(VLOOKUP($A102,Results_30d_Deltas!$A$2:$H$5000,6,FALSE),"")</f>
        <v/>
      </c>
      <c r="J66" s="26" t="n"/>
      <c r="K66" s="26" t="n"/>
      <c r="L66" s="26" t="inlineStr">
        <is>
          <t>NO</t>
        </is>
      </c>
      <c r="M66" s="71" t="n">
        <v>-2.16912344816895</v>
      </c>
      <c r="N66" s="76" t="inlineStr">
        <is>
          <t>0/32</t>
        </is>
      </c>
      <c r="O66" s="73" t="inlineStr">
        <is>
          <t>ATR_TRAIL_FILTER_TF=OFF</t>
        </is>
      </c>
      <c r="P66" s="73" t="inlineStr">
        <is>
          <t>ATR_TRAIL_FILTER_TF=D</t>
        </is>
      </c>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3" t="n"/>
      <c r="CU66" s="33" t="n"/>
      <c r="CV66" s="33" t="n"/>
      <c r="CW66" s="33" t="n"/>
      <c r="CX66" s="33" t="n"/>
      <c r="CY66" s="33" t="n"/>
      <c r="CZ66" s="33" t="n"/>
      <c r="DA66" s="33" t="n"/>
      <c r="DB66" s="33" t="n"/>
      <c r="DC66" s="33" t="n"/>
      <c r="DD66" s="33" t="n"/>
      <c r="DE66" s="33" t="n"/>
      <c r="DF66" s="33" t="n"/>
      <c r="DG66" s="33" t="n"/>
      <c r="DH66" s="33" t="n"/>
      <c r="DI66" s="33" t="n"/>
      <c r="DJ66" s="33" t="n"/>
      <c r="DK66" s="33" t="n"/>
      <c r="DL66" s="33" t="n"/>
      <c r="DM66" s="33"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4" t="inlineStr">
        <is>
          <t>MANDATORY_REENTRY_WT_FILTER_TF_MODE=15m_only</t>
        </is>
      </c>
      <c r="FV66" s="34" t="inlineStr">
        <is>
          <t>MANDATORY_REENTRY_WT_FILTER_TF_MODE=15m_only_ALT</t>
        </is>
      </c>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33" t="n"/>
      <c r="IK66" s="33" t="n"/>
      <c r="IL66" s="26" t="n"/>
      <c r="IM66" s="26" t="inlineStr">
        <is>
          <t>ez_manage.py:4961 top()</t>
        </is>
      </c>
      <c r="IN66" s="26" t="inlineStr">
        <is>
          <t>v12_quick_engine.py:2247 x2</t>
        </is>
      </c>
      <c r="IO66" s="26" t="n"/>
    </row>
    <row r="67" ht="10.5" customHeight="1" s="67">
      <c r="A67" s="26" t="inlineStr">
        <is>
          <t>GUARANTEED_REENTRY_K_LOW_BLOCK</t>
        </is>
      </c>
      <c r="B67" s="26" t="inlineStr">
        <is>
          <t>10.0</t>
        </is>
      </c>
      <c r="C67" s="26" t="n"/>
      <c r="D67" s="26" t="n"/>
      <c r="E67" s="26" t="n"/>
      <c r="F67" s="26" t="n"/>
      <c r="G67" s="26">
        <f>IFERROR(VLOOKUP($A52&amp;"_"&amp;$B52,Results_Deltas!$A$2:$P$15000,5,FALSE),"")</f>
        <v/>
      </c>
      <c r="H67" s="26">
        <f>IFERROR(VLOOKUP($A52,Results_30d_Deltas!$A$2:$H$5000,7,FALSE)-E51,"")</f>
        <v/>
      </c>
      <c r="I67" s="26">
        <f>IFERROR(VLOOKUP($A52,Results_30d_Deltas!$A$2:$H$5000,6,FALSE),"")</f>
        <v/>
      </c>
      <c r="J67" s="26" t="n"/>
      <c r="K67" s="26" t="n"/>
      <c r="L67" s="26" t="inlineStr">
        <is>
          <t>NO</t>
        </is>
      </c>
      <c r="M67" s="71" t="n">
        <v>-2.167285329757248</v>
      </c>
      <c r="N67" s="76" t="inlineStr">
        <is>
          <t>0/32</t>
        </is>
      </c>
      <c r="O67" s="73" t="inlineStr">
        <is>
          <t>ATR_TRAIL_FILTER_TF=OFF</t>
        </is>
      </c>
      <c r="P67" s="73" t="inlineStr">
        <is>
          <t>ATR_TRAIL_FILTER_TF=D</t>
        </is>
      </c>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3" t="n"/>
      <c r="CU67" s="33" t="n"/>
      <c r="CV67" s="33" t="n"/>
      <c r="CW67" s="33" t="n"/>
      <c r="CX67" s="33" t="n"/>
      <c r="CY67" s="33" t="n"/>
      <c r="CZ67" s="33" t="n"/>
      <c r="DA67" s="33" t="n"/>
      <c r="DB67" s="33" t="n"/>
      <c r="DC67" s="33" t="n"/>
      <c r="DD67" s="33" t="n"/>
      <c r="DE67" s="33" t="n"/>
      <c r="DF67" s="33" t="n"/>
      <c r="DG67" s="33" t="n"/>
      <c r="DH67" s="33" t="n"/>
      <c r="DI67" s="33" t="n"/>
      <c r="DJ67" s="33" t="n"/>
      <c r="DK67" s="33" t="n"/>
      <c r="DL67" s="33" t="n"/>
      <c r="DM67" s="33"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3" t="n"/>
      <c r="FT67" s="33" t="n"/>
      <c r="FU67" s="34" t="inlineStr">
        <is>
          <t>MANDATORY_REENTRY_WT_FILTER_TF_MODE=15m_only</t>
        </is>
      </c>
      <c r="FV67" s="34" t="inlineStr">
        <is>
          <t>MANDATORY_REENTRY_WT_FILTER_TF_MODE=15m_only_ALT</t>
        </is>
      </c>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3" t="n"/>
      <c r="HY67" s="33" t="n"/>
      <c r="HZ67" s="33" t="n"/>
      <c r="IA67" s="33" t="n"/>
      <c r="IB67" s="33" t="n"/>
      <c r="IC67" s="33" t="n"/>
      <c r="ID67" s="33" t="n"/>
      <c r="IE67" s="33" t="n"/>
      <c r="IF67" s="33" t="n"/>
      <c r="IG67" s="33" t="n"/>
      <c r="IH67" s="33" t="n"/>
      <c r="II67" s="33" t="n"/>
      <c r="IJ67" s="33" t="n"/>
      <c r="IK67" s="33" t="n"/>
      <c r="IL67" s="26" t="n"/>
      <c r="IM67" s="26" t="inlineStr">
        <is>
          <t>ez_manage.py:4777 top()</t>
        </is>
      </c>
      <c r="IN67" s="26" t="inlineStr">
        <is>
          <t>v12_quick_engine.py:1944 x4</t>
        </is>
      </c>
      <c r="IO67" s="26" t="n"/>
    </row>
    <row r="68" ht="10.5" customHeight="1" s="67">
      <c r="A68" s="26" t="inlineStr">
        <is>
          <t>REENTRY_TIER1_SIZE_MULT</t>
        </is>
      </c>
      <c r="B68" s="26" t="inlineStr">
        <is>
          <t>0.5</t>
        </is>
      </c>
      <c r="C68" s="26" t="n"/>
      <c r="D68" s="26" t="n"/>
      <c r="E68" s="26" t="n"/>
      <c r="F68" s="26" t="n"/>
      <c r="G68" s="26">
        <f>IFERROR(VLOOKUP($A239&amp;"_"&amp;$B239,Results_Deltas!$A$2:$P$15000,5,FALSE),"")</f>
        <v/>
      </c>
      <c r="H68" s="26">
        <f>IFERROR(VLOOKUP($A239,Results_30d_Deltas!$A$2:$H$5000,7,FALSE)-E238,"")</f>
        <v/>
      </c>
      <c r="I68" s="26">
        <f>IFERROR(VLOOKUP($A239,Results_30d_Deltas!$A$2:$H$5000,6,FALSE),"")</f>
        <v/>
      </c>
      <c r="J68" s="26" t="n"/>
      <c r="K68" s="26" t="n"/>
      <c r="L68" s="26" t="inlineStr">
        <is>
          <t>NO</t>
        </is>
      </c>
      <c r="M68" s="71" t="n">
        <v>-2.161612396437387</v>
      </c>
      <c r="N68" s="76" t="inlineStr">
        <is>
          <t>0/32</t>
        </is>
      </c>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3" t="n"/>
      <c r="CU68" s="33" t="n"/>
      <c r="CV68" s="33" t="n"/>
      <c r="CW68" s="33" t="n"/>
      <c r="CX68" s="33" t="n"/>
      <c r="CY68" s="33" t="n"/>
      <c r="CZ68" s="33" t="n"/>
      <c r="DA68" s="33" t="n"/>
      <c r="DB68" s="33" t="n"/>
      <c r="DC68" s="33" t="n"/>
      <c r="DD68" s="33" t="n"/>
      <c r="DE68" s="33" t="n"/>
      <c r="DF68" s="33" t="n"/>
      <c r="DG68" s="33" t="n"/>
      <c r="DH68" s="33" t="n"/>
      <c r="DI68" s="33" t="n"/>
      <c r="DJ68" s="33" t="n"/>
      <c r="DK68" s="33" t="n"/>
      <c r="DL68" s="33" t="n"/>
      <c r="DM68" s="33"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3" t="n"/>
      <c r="FT68" s="33" t="n"/>
      <c r="FU68" s="34" t="inlineStr">
        <is>
          <t>MANDATORY_REENTRY_WT_FILTER_TF_MODE=15m_only</t>
        </is>
      </c>
      <c r="FV68" s="34" t="inlineStr">
        <is>
          <t>MANDATORY_REENTRY_WT_FILTER_TF_MODE=15m_only_ALT</t>
        </is>
      </c>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4" t="inlineStr">
        <is>
          <t>OPEN_INTENT_SIZE_GATES_FILTER_TF=OFF</t>
        </is>
      </c>
      <c r="HL68" s="34" t="inlineStr">
        <is>
          <t>OPEN_INTENT_SIZE_GATES_FILTER_TF=D</t>
        </is>
      </c>
      <c r="HM68" s="34" t="inlineStr">
        <is>
          <t>OPEN_INTENT_SIZE_GATES_FILTER_TF=4h</t>
        </is>
      </c>
      <c r="HN68" s="34" t="inlineStr">
        <is>
          <t>OPEN_INTENT_SIZE_GATES_FILTER_TF=1h</t>
        </is>
      </c>
      <c r="HO68" s="34" t="inlineStr">
        <is>
          <t>OPEN_INTENT_SIZE_GATES_FILTER_TF=15m</t>
        </is>
      </c>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33" t="n"/>
      <c r="IK68" s="33" t="n"/>
      <c r="IL68" s="26" t="n"/>
      <c r="IM68" s="26" t="inlineStr">
        <is>
          <t>ez_manage.py:3878 top()</t>
        </is>
      </c>
      <c r="IN68" s="26" t="inlineStr">
        <is>
          <t>v12_quick_engine.py:2912 x11</t>
        </is>
      </c>
      <c r="IO68" s="26" t="n"/>
    </row>
    <row r="69" ht="10.5" customHeight="1" s="67">
      <c r="A69" s="27" t="inlineStr">
        <is>
          <t>REENTRY_POST_CONSOL_TFS_REQUIRED</t>
        </is>
      </c>
      <c r="B69" s="27" t="inlineStr">
        <is>
          <t>2.0</t>
        </is>
      </c>
      <c r="C69" s="26" t="n"/>
      <c r="D69" s="26" t="n"/>
      <c r="E69" s="26" t="n"/>
      <c r="F69" s="26" t="n"/>
      <c r="G69" s="26">
        <f>IFERROR(VLOOKUP($A221&amp;"_"&amp;$B221,Results_Deltas!$A$2:$P$15000,5,FALSE),"")</f>
        <v/>
      </c>
      <c r="H69" s="26">
        <f>IFERROR(VLOOKUP($A221,Results_30d_Deltas!$A$2:$H$5000,7,FALSE)-E220,"")</f>
        <v/>
      </c>
      <c r="I69" s="26">
        <f>IFERROR(VLOOKUP($A221,Results_30d_Deltas!$A$2:$H$5000,6,FALSE),"")</f>
        <v/>
      </c>
      <c r="J69" s="26" t="n"/>
      <c r="K69" s="26" t="n"/>
      <c r="L69" s="26" t="inlineStr">
        <is>
          <t>NO</t>
        </is>
      </c>
      <c r="M69" s="71" t="n">
        <v>-2.151868373179183</v>
      </c>
      <c r="N69" s="76" t="inlineStr">
        <is>
          <t>0/32</t>
        </is>
      </c>
      <c r="O69" s="73" t="inlineStr">
        <is>
          <t>ATR_TRAIL_FILTER_TF=OFF</t>
        </is>
      </c>
      <c r="P69" s="73" t="inlineStr">
        <is>
          <t>ATR_TRAIL_FILTER_TF=D</t>
        </is>
      </c>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3" t="n"/>
      <c r="CU69" s="33" t="n"/>
      <c r="CV69" s="33" t="n"/>
      <c r="CW69" s="33" t="n"/>
      <c r="CX69" s="33" t="n"/>
      <c r="CY69" s="33" t="n"/>
      <c r="CZ69" s="33" t="n"/>
      <c r="DA69" s="33" t="n"/>
      <c r="DB69" s="33" t="n"/>
      <c r="DC69" s="33" t="n"/>
      <c r="DD69" s="33" t="n"/>
      <c r="DE69" s="33" t="n"/>
      <c r="DF69" s="33" t="n"/>
      <c r="DG69" s="33" t="n"/>
      <c r="DH69" s="33" t="n"/>
      <c r="DI69" s="33" t="n"/>
      <c r="DJ69" s="33" t="n"/>
      <c r="DK69" s="33" t="n"/>
      <c r="DL69" s="33" t="n"/>
      <c r="DM69" s="33"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3" t="n"/>
      <c r="FU69" s="34" t="inlineStr">
        <is>
          <t>MANDATORY_REENTRY_WT_FILTER_TF_MODE=15m_only</t>
        </is>
      </c>
      <c r="FV69" s="34" t="inlineStr">
        <is>
          <t>MANDATORY_REENTRY_WT_FILTER_TF_MODE=15m_only_ALT</t>
        </is>
      </c>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33" t="n"/>
      <c r="IK69" s="33" t="n"/>
      <c r="IL69" s="26" t="n"/>
      <c r="IM69" s="26" t="inlineStr">
        <is>
          <t>ez_manage.py:5320 top()</t>
        </is>
      </c>
      <c r="IN69" s="26" t="inlineStr">
        <is>
          <t>v12_quick_engine.py:2899 x3</t>
        </is>
      </c>
      <c r="IO69" s="26" t="n"/>
    </row>
    <row r="70" ht="10.5" customHeight="1" s="67">
      <c r="A70" s="26" t="inlineStr">
        <is>
          <t>OBLIGATORY_REENTRY_SCORE_TIER2</t>
        </is>
      </c>
      <c r="B70" s="26" t="inlineStr">
        <is>
          <t>2.0</t>
        </is>
      </c>
      <c r="C70" s="26" t="n"/>
      <c r="D70" s="26" t="n"/>
      <c r="E70" s="26" t="n"/>
      <c r="F70" s="26" t="n"/>
      <c r="G70" s="26">
        <f>IFERROR(VLOOKUP($A135&amp;"_"&amp;$B135,Results_Deltas!$A$2:$P$15000,5,FALSE),"")</f>
        <v/>
      </c>
      <c r="H70" s="26">
        <f>IFERROR(VLOOKUP($A135,Results_30d_Deltas!$A$2:$H$5000,7,FALSE)-E134,"")</f>
        <v/>
      </c>
      <c r="I70" s="26">
        <f>IFERROR(VLOOKUP($A135,Results_30d_Deltas!$A$2:$H$5000,6,FALSE),"")</f>
        <v/>
      </c>
      <c r="J70" s="26" t="n"/>
      <c r="K70" s="26" t="n"/>
      <c r="L70" s="26" t="inlineStr">
        <is>
          <t>NO</t>
        </is>
      </c>
      <c r="M70" s="71" t="n">
        <v>-2.145669616799785</v>
      </c>
      <c r="N70" s="76" t="inlineStr">
        <is>
          <t>0/32</t>
        </is>
      </c>
      <c r="O70" s="73" t="inlineStr">
        <is>
          <t>ATR_TRAIL_FILTER_TF=OFF</t>
        </is>
      </c>
      <c r="P70" s="73" t="inlineStr">
        <is>
          <t>ATR_TRAIL_FILTER_TF=D</t>
        </is>
      </c>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3" t="n"/>
      <c r="CU70" s="33" t="n"/>
      <c r="CV70" s="33" t="n"/>
      <c r="CW70" s="33" t="n"/>
      <c r="CX70" s="33" t="n"/>
      <c r="CY70" s="33" t="n"/>
      <c r="CZ70" s="33" t="n"/>
      <c r="DA70" s="33" t="n"/>
      <c r="DB70" s="33" t="n"/>
      <c r="DC70" s="33" t="n"/>
      <c r="DD70" s="33" t="n"/>
      <c r="DE70" s="33" t="n"/>
      <c r="DF70" s="33" t="n"/>
      <c r="DG70" s="33" t="n"/>
      <c r="DH70" s="33" t="n"/>
      <c r="DI70" s="33" t="n"/>
      <c r="DJ70" s="33" t="n"/>
      <c r="DK70" s="33" t="n"/>
      <c r="DL70" s="33" t="n"/>
      <c r="DM70" s="33"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4" t="inlineStr">
        <is>
          <t>MANDATORY_REENTRY_WT_FILTER_TF_MODE=15m_only</t>
        </is>
      </c>
      <c r="FV70" s="34" t="inlineStr">
        <is>
          <t>MANDATORY_REENTRY_WT_FILTER_TF_MODE=15m_only_ALT</t>
        </is>
      </c>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33" t="n"/>
      <c r="IK70" s="33" t="n"/>
      <c r="IL70" s="26" t="n"/>
      <c r="IM70" s="26" t="inlineStr">
        <is>
          <t>ez_manage.py:5114 top()</t>
        </is>
      </c>
      <c r="IN70" s="26" t="inlineStr">
        <is>
          <t>v12_quick_engine.py:2505 x4</t>
        </is>
      </c>
      <c r="IO70" s="26" t="n"/>
    </row>
    <row r="71" ht="10.5" customHeight="1" s="67">
      <c r="A71" s="26" t="inlineStr">
        <is>
          <t>REENTRY_B16_SIZE_MULT_WEAK</t>
        </is>
      </c>
      <c r="B71" s="26" t="inlineStr">
        <is>
          <t>2.0</t>
        </is>
      </c>
      <c r="C71" s="26" t="n"/>
      <c r="D71" s="26" t="n"/>
      <c r="E71" s="26" t="n"/>
      <c r="F71" s="26" t="n"/>
      <c r="G71" s="26">
        <f>IFERROR(VLOOKUP($A191&amp;"_"&amp;$B191,Results_Deltas!$A$2:$P$15000,5,FALSE),"")</f>
        <v/>
      </c>
      <c r="H71" s="26">
        <f>IFERROR(VLOOKUP($A191,Results_30d_Deltas!$A$2:$H$5000,7,FALSE)-E190,"")</f>
        <v/>
      </c>
      <c r="I71" s="26">
        <f>IFERROR(VLOOKUP($A191,Results_30d_Deltas!$A$2:$H$5000,6,FALSE),"")</f>
        <v/>
      </c>
      <c r="J71" s="26" t="n"/>
      <c r="K71" s="26" t="n"/>
      <c r="L71" s="26" t="inlineStr">
        <is>
          <t>YES</t>
        </is>
      </c>
      <c r="M71" s="71" t="n">
        <v>-2.140824030555104</v>
      </c>
      <c r="N71" s="76" t="inlineStr">
        <is>
          <t>0/32</t>
        </is>
      </c>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3" t="n"/>
      <c r="CU71" s="33" t="n"/>
      <c r="CV71" s="33" t="n"/>
      <c r="CW71" s="33" t="n"/>
      <c r="CX71" s="33" t="n"/>
      <c r="CY71" s="33" t="n"/>
      <c r="CZ71" s="33" t="n"/>
      <c r="DA71" s="33" t="n"/>
      <c r="DB71" s="33" t="n"/>
      <c r="DC71" s="33" t="n"/>
      <c r="DD71" s="33" t="n"/>
      <c r="DE71" s="33" t="n"/>
      <c r="DF71" s="33" t="n"/>
      <c r="DG71" s="33" t="n"/>
      <c r="DH71" s="33" t="n"/>
      <c r="DI71" s="33" t="n"/>
      <c r="DJ71" s="33" t="n"/>
      <c r="DK71" s="33" t="n"/>
      <c r="DL71" s="33" t="n"/>
      <c r="DM71" s="33"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4" t="inlineStr">
        <is>
          <t>MANDATORY_REENTRY_WT_FILTER_TF_MODE=15m_only</t>
        </is>
      </c>
      <c r="FV71" s="34" t="inlineStr">
        <is>
          <t>MANDATORY_REENTRY_WT_FILTER_TF_MODE=15m_only_ALT</t>
        </is>
      </c>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4" t="inlineStr">
        <is>
          <t>OPEN_INTENT_SIZE_GATES_FILTER_TF=OFF</t>
        </is>
      </c>
      <c r="HL71" s="34" t="inlineStr">
        <is>
          <t>OPEN_INTENT_SIZE_GATES_FILTER_TF=D</t>
        </is>
      </c>
      <c r="HM71" s="34" t="inlineStr">
        <is>
          <t>OPEN_INTENT_SIZE_GATES_FILTER_TF=4h</t>
        </is>
      </c>
      <c r="HN71" s="34" t="inlineStr">
        <is>
          <t>OPEN_INTENT_SIZE_GATES_FILTER_TF=1h</t>
        </is>
      </c>
      <c r="HO71" s="34" t="inlineStr">
        <is>
          <t>OPEN_INTENT_SIZE_GATES_FILTER_TF=15m</t>
        </is>
      </c>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33" t="n"/>
      <c r="IK71" s="33" t="n"/>
      <c r="IL71" s="26" t="n"/>
      <c r="IM71" s="26" t="inlineStr">
        <is>
          <t>ez_manage.py:5298 top()</t>
        </is>
      </c>
      <c r="IN71" s="26" t="inlineStr">
        <is>
          <t>v12_quick_engine.py:2859 x4</t>
        </is>
      </c>
      <c r="IO71" s="26" t="n"/>
    </row>
    <row r="72" ht="10.5" customHeight="1" s="67">
      <c r="A72" s="26" t="inlineStr">
        <is>
          <t>GUARANTEED_REENTRY_TIGHT_STOP_PCT</t>
        </is>
      </c>
      <c r="B72" s="26" t="inlineStr">
        <is>
          <t>0.625</t>
        </is>
      </c>
      <c r="C72" s="26" t="n"/>
      <c r="D72" s="26" t="n"/>
      <c r="E72" s="26" t="n"/>
      <c r="F72" s="26" t="n"/>
      <c r="G72" s="26">
        <f>IFERROR(VLOOKUP($A74&amp;"_"&amp;$B74,Results_Deltas!$A$2:$P$15000,5,FALSE),"")</f>
        <v/>
      </c>
      <c r="H72" s="26">
        <f>IFERROR(VLOOKUP($A74,Results_30d_Deltas!$A$2:$H$5000,7,FALSE)-E73,"")</f>
        <v/>
      </c>
      <c r="I72" s="26">
        <f>IFERROR(VLOOKUP($A74,Results_30d_Deltas!$A$2:$H$5000,6,FALSE),"")</f>
        <v/>
      </c>
      <c r="J72" s="26" t="n"/>
      <c r="K72" s="26" t="n"/>
      <c r="L72" s="26" t="inlineStr">
        <is>
          <t>NO</t>
        </is>
      </c>
      <c r="M72" s="71" t="n">
        <v>-2.137119400668924</v>
      </c>
      <c r="N72" s="76" t="inlineStr">
        <is>
          <t>0/32</t>
        </is>
      </c>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3" t="n"/>
      <c r="CU72" s="33" t="n"/>
      <c r="CV72" s="33" t="n"/>
      <c r="CW72" s="33" t="n"/>
      <c r="CX72" s="33" t="n"/>
      <c r="CY72" s="33" t="n"/>
      <c r="CZ72" s="33" t="n"/>
      <c r="DA72" s="34" t="inlineStr">
        <is>
          <t>EXIT_TIGHT_BREAKOUT_SCORER_FILTER_TF=OFF</t>
        </is>
      </c>
      <c r="DB72" s="34" t="inlineStr">
        <is>
          <t>EXIT_TIGHT_BREAKOUT_SCORER_FILTER_TF=D</t>
        </is>
      </c>
      <c r="DC72" s="34" t="inlineStr">
        <is>
          <t>EXIT_TIGHT_BREAKOUT_SCORER_FILTER_TF=4h</t>
        </is>
      </c>
      <c r="DD72" s="34" t="inlineStr">
        <is>
          <t>EXIT_TIGHT_BREAKOUT_SCORER_FILTER_TF=1h</t>
        </is>
      </c>
      <c r="DE72" s="34" t="inlineStr">
        <is>
          <t>EXIT_TIGHT_BREAKOUT_SCORER_FILTER_TF=15m</t>
        </is>
      </c>
      <c r="DF72" s="33" t="n"/>
      <c r="DG72" s="33" t="n"/>
      <c r="DH72" s="33" t="n"/>
      <c r="DI72" s="33" t="n"/>
      <c r="DJ72" s="33" t="n"/>
      <c r="DK72" s="33" t="n"/>
      <c r="DL72" s="33" t="n"/>
      <c r="DM72" s="33" t="n"/>
      <c r="DN72" s="33" t="n"/>
      <c r="DO72" s="33" t="n"/>
      <c r="DP72" s="33" t="n"/>
      <c r="DQ72" s="33" t="n"/>
      <c r="DR72" s="33" t="n"/>
      <c r="DS72" s="33" t="n"/>
      <c r="DT72" s="33" t="n"/>
      <c r="DU72" s="33" t="n"/>
      <c r="DV72" s="33" t="n"/>
      <c r="DW72" s="33" t="n"/>
      <c r="DX72" s="33" t="n"/>
      <c r="DY72" s="33" t="n"/>
      <c r="DZ72" s="33" t="n"/>
      <c r="EA72" s="33" t="n"/>
      <c r="EB72" s="33" t="n"/>
      <c r="EC72" s="33" t="n"/>
      <c r="ED72" s="33" t="n"/>
      <c r="EE72" s="34" t="inlineStr">
        <is>
          <t>FROZEN_STOP_FILTER_TF=OFF</t>
        </is>
      </c>
      <c r="EF72" s="34" t="inlineStr">
        <is>
          <t>FROZEN_STOP_FILTER_TF=D</t>
        </is>
      </c>
      <c r="EG72" s="34" t="inlineStr">
        <is>
          <t>FROZEN_STOP_FILTER_TF=4h</t>
        </is>
      </c>
      <c r="EH72" s="34" t="inlineStr">
        <is>
          <t>FROZEN_STOP_FILTER_TF=1h</t>
        </is>
      </c>
      <c r="EI72" s="34" t="inlineStr">
        <is>
          <t>FROZEN_STOP_FILTER_TF=15m</t>
        </is>
      </c>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3" t="n"/>
      <c r="FT72" s="33" t="n"/>
      <c r="FU72" s="34" t="inlineStr">
        <is>
          <t>MANDATORY_REENTRY_WT_FILTER_TF_MODE=15m_only</t>
        </is>
      </c>
      <c r="FV72" s="34" t="inlineStr">
        <is>
          <t>MANDATORY_REENTRY_WT_FILTER_TF_MODE=15m_only_ALT</t>
        </is>
      </c>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33" t="n"/>
      <c r="IK72" s="33" t="n"/>
      <c r="IL72" s="26" t="n"/>
      <c r="IM72" s="26" t="inlineStr">
        <is>
          <t>ez_manage.py:4782 top()</t>
        </is>
      </c>
      <c r="IN72" s="26" t="inlineStr">
        <is>
          <t>v12_quick_engine.py:1950 x7</t>
        </is>
      </c>
      <c r="IO72" s="26" t="n"/>
    </row>
    <row r="73" ht="10.5" customHeight="1" s="67">
      <c r="A73" s="26" t="inlineStr">
        <is>
          <t>BTC_GUARANTEED_REENTRY_MIN_GAP_BARS</t>
        </is>
      </c>
      <c r="B73" s="26" t="inlineStr">
        <is>
          <t>6</t>
        </is>
      </c>
      <c r="C73" s="26" t="n"/>
      <c r="D73" s="26" t="n"/>
      <c r="E73" s="26" t="n"/>
      <c r="F73" s="26" t="n"/>
      <c r="G73" s="26">
        <f>IFERROR(VLOOKUP($A34&amp;"_"&amp;$B34,Results_Deltas!$A$2:$P$15000,5,FALSE),"")</f>
        <v/>
      </c>
      <c r="H73" s="26">
        <f>IFERROR(VLOOKUP($A34,Results_30d_Deltas!$A$2:$H$5000,7,FALSE)-E33,"")</f>
        <v/>
      </c>
      <c r="I73" s="26">
        <f>IFERROR(VLOOKUP($A34,Results_30d_Deltas!$A$2:$H$5000,6,FALSE),"")</f>
        <v/>
      </c>
      <c r="J73" s="26" t="n"/>
      <c r="K73" s="26" t="n"/>
      <c r="L73" s="26" t="inlineStr">
        <is>
          <t>NO</t>
        </is>
      </c>
      <c r="M73" s="71" t="n">
        <v>-2.135547939062171</v>
      </c>
      <c r="N73" s="76" t="inlineStr">
        <is>
          <t>0/32</t>
        </is>
      </c>
      <c r="O73" s="73" t="inlineStr">
        <is>
          <t>ATR_TRAIL_FILTER_TF=OFF</t>
        </is>
      </c>
      <c r="P73" s="73" t="inlineStr">
        <is>
          <t>ATR_TRAIL_FILTER_TF=D</t>
        </is>
      </c>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3" t="n"/>
      <c r="CU73" s="33" t="n"/>
      <c r="CV73" s="33" t="n"/>
      <c r="CW73" s="33" t="n"/>
      <c r="CX73" s="33" t="n"/>
      <c r="CY73" s="33" t="n"/>
      <c r="CZ73" s="33" t="n"/>
      <c r="DA73" s="33" t="n"/>
      <c r="DB73" s="33" t="n"/>
      <c r="DC73" s="33" t="n"/>
      <c r="DD73" s="33" t="n"/>
      <c r="DE73" s="33" t="n"/>
      <c r="DF73" s="33" t="n"/>
      <c r="DG73" s="33" t="n"/>
      <c r="DH73" s="33" t="n"/>
      <c r="DI73" s="33" t="n"/>
      <c r="DJ73" s="33" t="n"/>
      <c r="DK73" s="33" t="n"/>
      <c r="DL73" s="33" t="n"/>
      <c r="DM73" s="33"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3" t="n"/>
      <c r="FT73" s="33" t="n"/>
      <c r="FU73" s="34" t="inlineStr">
        <is>
          <t>MANDATORY_REENTRY_WT_FILTER_TF_MODE=15m_only</t>
        </is>
      </c>
      <c r="FV73" s="34" t="inlineStr">
        <is>
          <t>MANDATORY_REENTRY_WT_FILTER_TF_MODE=15m_only_ALT</t>
        </is>
      </c>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33" t="n"/>
      <c r="IK73" s="33" t="n"/>
      <c r="IL73" s="26" t="n"/>
      <c r="IM73" s="26" t="inlineStr">
        <is>
          <t>ez_manage.py:4472 top()</t>
        </is>
      </c>
      <c r="IN73" s="26" t="inlineStr">
        <is>
          <t>v12_quick_engine.py:429 x8</t>
        </is>
      </c>
      <c r="IO73" s="26" t="n"/>
    </row>
    <row r="74" ht="10.5" customHeight="1" s="67">
      <c r="A74" s="27" t="inlineStr">
        <is>
          <t>OBLIGATORY_REENTRY_K15_HIGH_SIZE_FRAC</t>
        </is>
      </c>
      <c r="B74" s="27" t="inlineStr">
        <is>
          <t>0.5</t>
        </is>
      </c>
      <c r="C74" s="26" t="n"/>
      <c r="D74" s="26" t="n"/>
      <c r="E74" s="26" t="n"/>
      <c r="F74" s="26" t="n"/>
      <c r="G74" s="26">
        <f>IFERROR(VLOOKUP($A125&amp;"_"&amp;$B125,Results_Deltas!$A$2:$P$15000,5,FALSE),"")</f>
        <v/>
      </c>
      <c r="H74" s="26">
        <f>IFERROR(VLOOKUP($A125,Results_30d_Deltas!$A$2:$H$5000,7,FALSE)-E124,"")</f>
        <v/>
      </c>
      <c r="I74" s="26">
        <f>IFERROR(VLOOKUP($A125,Results_30d_Deltas!$A$2:$H$5000,6,FALSE),"")</f>
        <v/>
      </c>
      <c r="J74" s="26" t="n"/>
      <c r="K74" s="26" t="n"/>
      <c r="L74" s="26" t="inlineStr">
        <is>
          <t>YES</t>
        </is>
      </c>
      <c r="M74" s="71" t="n">
        <v>-2.13172119538786</v>
      </c>
      <c r="N74" s="76" t="inlineStr">
        <is>
          <t>0/32</t>
        </is>
      </c>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3" t="n"/>
      <c r="CZ74" s="33" t="n"/>
      <c r="DA74" s="33" t="n"/>
      <c r="DB74" s="33" t="n"/>
      <c r="DC74" s="33"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3" t="n"/>
      <c r="FT74" s="33" t="n"/>
      <c r="FU74" s="34" t="inlineStr">
        <is>
          <t>MANDATORY_REENTRY_WT_FILTER_TF_MODE=15m_only</t>
        </is>
      </c>
      <c r="FV74" s="34" t="inlineStr">
        <is>
          <t>MANDATORY_REENTRY_WT_FILTER_TF_MODE=15m_only_ALT</t>
        </is>
      </c>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4" t="inlineStr">
        <is>
          <t>OPEN_INTENT_SIZE_GATES_FILTER_TF=OFF</t>
        </is>
      </c>
      <c r="HL74" s="34" t="inlineStr">
        <is>
          <t>OPEN_INTENT_SIZE_GATES_FILTER_TF=D</t>
        </is>
      </c>
      <c r="HM74" s="34" t="inlineStr">
        <is>
          <t>OPEN_INTENT_SIZE_GATES_FILTER_TF=4h</t>
        </is>
      </c>
      <c r="HN74" s="34" t="inlineStr">
        <is>
          <t>OPEN_INTENT_SIZE_GATES_FILTER_TF=1h</t>
        </is>
      </c>
      <c r="HO74" s="34" t="inlineStr">
        <is>
          <t>OPEN_INTENT_SIZE_GATES_FILTER_TF=15m</t>
        </is>
      </c>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33" t="n"/>
      <c r="IK74" s="33" t="n"/>
      <c r="IL74" s="26" t="n"/>
      <c r="IM74" s="26" t="inlineStr">
        <is>
          <t>ez_manage.py:5111 top()</t>
        </is>
      </c>
      <c r="IN74" s="26" t="inlineStr">
        <is>
          <t>v12_quick_engine.py:2502 x4</t>
        </is>
      </c>
      <c r="IO74" s="26" t="n"/>
    </row>
    <row r="75" ht="10.5" customHeight="1" s="67">
      <c r="A75" s="26" t="inlineStr">
        <is>
          <t>GUARANTEED_REENTRY_K_LOW_BLOCK</t>
        </is>
      </c>
      <c r="B75" s="26" t="inlineStr">
        <is>
          <t>30.0</t>
        </is>
      </c>
      <c r="C75" s="26" t="n"/>
      <c r="D75" s="26" t="n"/>
      <c r="E75" s="26" t="n"/>
      <c r="F75" s="26" t="n"/>
      <c r="G75" s="26">
        <f>IFERROR(VLOOKUP($A56&amp;"_"&amp;$B56,Results_Deltas!$A$2:$P$15000,5,FALSE),"")</f>
        <v/>
      </c>
      <c r="H75" s="26">
        <f>IFERROR(VLOOKUP($A56,Results_30d_Deltas!$A$2:$H$5000,7,FALSE)-E55,"")</f>
        <v/>
      </c>
      <c r="I75" s="26">
        <f>IFERROR(VLOOKUP($A56,Results_30d_Deltas!$A$2:$H$5000,6,FALSE),"")</f>
        <v/>
      </c>
      <c r="J75" s="26" t="n"/>
      <c r="K75" s="26" t="n"/>
      <c r="L75" s="26" t="inlineStr">
        <is>
          <t>NO</t>
        </is>
      </c>
      <c r="M75" s="71" t="n">
        <v>-2.128311079551783</v>
      </c>
      <c r="N75" s="76" t="inlineStr">
        <is>
          <t>0/32</t>
        </is>
      </c>
      <c r="O75" s="73" t="inlineStr">
        <is>
          <t>ATR_TRAIL_FILTER_TF=OFF</t>
        </is>
      </c>
      <c r="P75" s="73" t="inlineStr">
        <is>
          <t>ATR_TRAIL_FILTER_TF=D</t>
        </is>
      </c>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3" t="n"/>
      <c r="AW75" s="33" t="n"/>
      <c r="AX75" s="33" t="n"/>
      <c r="AY75" s="33" t="n"/>
      <c r="AZ75" s="33"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3" t="n"/>
      <c r="CZ75" s="33" t="n"/>
      <c r="DA75" s="33" t="n"/>
      <c r="DB75" s="33" t="n"/>
      <c r="DC75" s="33"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3" t="n"/>
      <c r="FT75" s="33" t="n"/>
      <c r="FU75" s="34" t="inlineStr">
        <is>
          <t>MANDATORY_REENTRY_WT_FILTER_TF_MODE=15m_only</t>
        </is>
      </c>
      <c r="FV75" s="34" t="inlineStr">
        <is>
          <t>MANDATORY_REENTRY_WT_FILTER_TF_MODE=15m_only_ALT</t>
        </is>
      </c>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33" t="n"/>
      <c r="IK75" s="33" t="n"/>
      <c r="IL75" s="26" t="n"/>
      <c r="IM75" s="26" t="inlineStr">
        <is>
          <t>ez_manage.py:4777 top()</t>
        </is>
      </c>
      <c r="IN75" s="26" t="inlineStr">
        <is>
          <t>v12_quick_engine.py:1944 x4</t>
        </is>
      </c>
      <c r="IO75" s="26" t="n"/>
    </row>
    <row r="76" ht="10.5" customHeight="1" s="67">
      <c r="A76" s="26" t="inlineStr">
        <is>
          <t>OBLIGATORY_REENTRY_SCORE_TIER2</t>
        </is>
      </c>
      <c r="B76" s="26" t="inlineStr">
        <is>
          <t>1.0</t>
        </is>
      </c>
      <c r="C76" s="26" t="n"/>
      <c r="D76" s="26" t="n"/>
      <c r="E76" s="26" t="n"/>
      <c r="F76" s="26" t="n"/>
      <c r="G76" s="26">
        <f>IFERROR(VLOOKUP($A134&amp;"_"&amp;$B134,Results_Deltas!$A$2:$P$15000,5,FALSE),"")</f>
        <v/>
      </c>
      <c r="H76" s="26">
        <f>IFERROR(VLOOKUP($A134,Results_30d_Deltas!$A$2:$H$5000,7,FALSE)-E133,"")</f>
        <v/>
      </c>
      <c r="I76" s="26">
        <f>IFERROR(VLOOKUP($A134,Results_30d_Deltas!$A$2:$H$5000,6,FALSE),"")</f>
        <v/>
      </c>
      <c r="J76" s="26" t="n"/>
      <c r="K76" s="26" t="n"/>
      <c r="L76" s="26" t="inlineStr">
        <is>
          <t>NO</t>
        </is>
      </c>
      <c r="M76" s="71" t="n">
        <v>-2.128213041554457</v>
      </c>
      <c r="N76" s="76" t="inlineStr">
        <is>
          <t>0/32</t>
        </is>
      </c>
      <c r="O76" s="73" t="inlineStr">
        <is>
          <t>ATR_TRAIL_FILTER_TF=OFF</t>
        </is>
      </c>
      <c r="P76" s="73" t="inlineStr">
        <is>
          <t>ATR_TRAIL_FILTER_TF=D</t>
        </is>
      </c>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3" t="n"/>
      <c r="FT76" s="33" t="n"/>
      <c r="FU76" s="34" t="inlineStr">
        <is>
          <t>MANDATORY_REENTRY_WT_FILTER_TF_MODE=15m_only</t>
        </is>
      </c>
      <c r="FV76" s="34" t="inlineStr">
        <is>
          <t>MANDATORY_REENTRY_WT_FILTER_TF_MODE=15m_only_ALT</t>
        </is>
      </c>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33" t="n"/>
      <c r="IK76" s="33" t="n"/>
      <c r="IL76" s="26" t="n"/>
      <c r="IM76" s="26" t="inlineStr">
        <is>
          <t>ez_manage.py:5114 top()</t>
        </is>
      </c>
      <c r="IN76" s="26" t="inlineStr">
        <is>
          <t>v12_quick_engine.py:2505 x4</t>
        </is>
      </c>
      <c r="IO76" s="26" t="n"/>
    </row>
    <row r="77" ht="10.5" customHeight="1" s="67">
      <c r="A77" s="26" t="inlineStr">
        <is>
          <t>REENTRY_B16_SMA200_PROX_PCT</t>
        </is>
      </c>
      <c r="B77" s="26" t="inlineStr">
        <is>
          <t>2.0</t>
        </is>
      </c>
      <c r="C77" s="26" t="n"/>
      <c r="D77" s="26" t="n"/>
      <c r="E77" s="26" t="n"/>
      <c r="F77" s="26" t="n"/>
      <c r="G77" s="26">
        <f>IFERROR(VLOOKUP($A195&amp;"_"&amp;$B195,Results_Deltas!$A$2:$P$15000,5,FALSE),"")</f>
        <v/>
      </c>
      <c r="H77" s="26">
        <f>IFERROR(VLOOKUP($A195,Results_30d_Deltas!$A$2:$H$5000,7,FALSE)-E194,"")</f>
        <v/>
      </c>
      <c r="I77" s="26">
        <f>IFERROR(VLOOKUP($A195,Results_30d_Deltas!$A$2:$H$5000,6,FALSE),"")</f>
        <v/>
      </c>
      <c r="J77" s="26" t="n"/>
      <c r="K77" s="26" t="n"/>
      <c r="L77" s="26" t="inlineStr">
        <is>
          <t>YES</t>
        </is>
      </c>
      <c r="M77" s="71" t="n">
        <v>-2.120280738584179</v>
      </c>
      <c r="N77" s="76" t="inlineStr">
        <is>
          <t>0/32</t>
        </is>
      </c>
      <c r="O77" s="73" t="inlineStr">
        <is>
          <t>ATR_TRAIL_FILTER_TF=OFF</t>
        </is>
      </c>
      <c r="P77" s="73" t="inlineStr">
        <is>
          <t>ATR_TRAIL_FILTER_TF=D</t>
        </is>
      </c>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3" t="n"/>
      <c r="AW77" s="33"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3" t="n"/>
      <c r="CZ77" s="33" t="n"/>
      <c r="DA77" s="33" t="n"/>
      <c r="DB77" s="33" t="n"/>
      <c r="DC77" s="33"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4" t="inlineStr">
        <is>
          <t>MANDATORY_REENTRY_WT_FILTER_TF_MODE=15m_only</t>
        </is>
      </c>
      <c r="FV77" s="34" t="inlineStr">
        <is>
          <t>MANDATORY_REENTRY_WT_FILTER_TF_MODE=15m_only_ALT</t>
        </is>
      </c>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33" t="n"/>
      <c r="IK77" s="33" t="n"/>
      <c r="IL77" s="26" t="n"/>
      <c r="IM77" s="26" t="inlineStr">
        <is>
          <t>ez_manage.py:5299 top()</t>
        </is>
      </c>
      <c r="IN77" s="26" t="inlineStr">
        <is>
          <t>v12_quick_engine.py:2860 x4</t>
        </is>
      </c>
      <c r="IO77" s="26" t="n"/>
    </row>
    <row r="78" ht="10.5" customHeight="1" s="67">
      <c r="A78" s="26" t="inlineStr">
        <is>
          <t>OBLIGATORY_REENTRY_SCORE_TIER2</t>
        </is>
      </c>
      <c r="B78" s="26" t="inlineStr">
        <is>
          <t>0.5</t>
        </is>
      </c>
      <c r="C78" s="26" t="n"/>
      <c r="D78" s="26" t="n"/>
      <c r="E78" s="26" t="n"/>
      <c r="F78" s="26" t="n"/>
      <c r="G78" s="26">
        <f>IFERROR(VLOOKUP($A133&amp;"_"&amp;$B133,Results_Deltas!$A$2:$P$15000,5,FALSE),"")</f>
        <v/>
      </c>
      <c r="H78" s="26">
        <f>IFERROR(VLOOKUP($A133,Results_30d_Deltas!$A$2:$H$5000,7,FALSE)-E132,"")</f>
        <v/>
      </c>
      <c r="I78" s="26">
        <f>IFERROR(VLOOKUP($A133,Results_30d_Deltas!$A$2:$H$5000,6,FALSE),"")</f>
        <v/>
      </c>
      <c r="J78" s="26" t="n"/>
      <c r="K78" s="26" t="n"/>
      <c r="L78" s="26" t="inlineStr">
        <is>
          <t>NO</t>
        </is>
      </c>
      <c r="M78" s="71" t="n">
        <v>-2.088747489440681</v>
      </c>
      <c r="N78" s="76" t="inlineStr">
        <is>
          <t>0/32</t>
        </is>
      </c>
      <c r="O78" s="73" t="inlineStr">
        <is>
          <t>ATR_TRAIL_FILTER_TF=OFF</t>
        </is>
      </c>
      <c r="P78" s="73" t="inlineStr">
        <is>
          <t>ATR_TRAIL_FILTER_TF=D</t>
        </is>
      </c>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3" t="n"/>
      <c r="FT78" s="33" t="n"/>
      <c r="FU78" s="34" t="inlineStr">
        <is>
          <t>MANDATORY_REENTRY_WT_FILTER_TF_MODE=15m_only</t>
        </is>
      </c>
      <c r="FV78" s="34" t="inlineStr">
        <is>
          <t>MANDATORY_REENTRY_WT_FILTER_TF_MODE=15m_only_ALT</t>
        </is>
      </c>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33" t="n"/>
      <c r="IK78" s="33" t="n"/>
      <c r="IL78" s="26" t="n"/>
      <c r="IM78" s="26" t="inlineStr">
        <is>
          <t>ez_manage.py:5114 top()</t>
        </is>
      </c>
      <c r="IN78" s="26" t="inlineStr">
        <is>
          <t>v12_quick_engine.py:2505 x4</t>
        </is>
      </c>
      <c r="IO78" s="26" t="n"/>
    </row>
    <row r="79" ht="10.5" customHeight="1" s="67">
      <c r="A79" s="26" t="inlineStr">
        <is>
          <t>REENTRY_WT15M_SIZE_MULT</t>
        </is>
      </c>
      <c r="B79" s="26" t="inlineStr">
        <is>
          <t>2.0</t>
        </is>
      </c>
      <c r="C79" s="26" t="n"/>
      <c r="D79" s="26" t="n"/>
      <c r="E79" s="26" t="n"/>
      <c r="F79" s="26" t="n"/>
      <c r="G79" s="26">
        <f>IFERROR(VLOOKUP($A249&amp;"_"&amp;$B249,Results_Deltas!$A$2:$P$15000,5,FALSE),"")</f>
        <v/>
      </c>
      <c r="H79" s="26">
        <f>IFERROR(VLOOKUP($A249,Results_30d_Deltas!$A$2:$H$5000,7,FALSE)-E248,"")</f>
        <v/>
      </c>
      <c r="I79" s="26">
        <f>IFERROR(VLOOKUP($A249,Results_30d_Deltas!$A$2:$H$5000,6,FALSE),"")</f>
        <v/>
      </c>
      <c r="J79" s="26" t="n"/>
      <c r="K79" s="26" t="n"/>
      <c r="L79" s="26" t="inlineStr">
        <is>
          <t>NO</t>
        </is>
      </c>
      <c r="M79" s="71" t="n">
        <v>-2.087403692405148</v>
      </c>
      <c r="N79" s="76" t="inlineStr">
        <is>
          <t>0/32</t>
        </is>
      </c>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3" t="n"/>
      <c r="AW79" s="33" t="n"/>
      <c r="AX79" s="33" t="n"/>
      <c r="AY79" s="33" t="n"/>
      <c r="AZ79" s="33"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3" t="n"/>
      <c r="FT79" s="33" t="n"/>
      <c r="FU79" s="34" t="inlineStr">
        <is>
          <t>MANDATORY_REENTRY_WT_FILTER_TF_MODE=15m_only</t>
        </is>
      </c>
      <c r="FV79" s="34" t="inlineStr">
        <is>
          <t>MANDATORY_REENTRY_WT_FILTER_TF_MODE=15m_only_ALT</t>
        </is>
      </c>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4" t="inlineStr">
        <is>
          <t>OPEN_INTENT_SIZE_GATES_FILTER_TF=OFF</t>
        </is>
      </c>
      <c r="HL79" s="34" t="inlineStr">
        <is>
          <t>OPEN_INTENT_SIZE_GATES_FILTER_TF=D</t>
        </is>
      </c>
      <c r="HM79" s="34" t="inlineStr">
        <is>
          <t>OPEN_INTENT_SIZE_GATES_FILTER_TF=4h</t>
        </is>
      </c>
      <c r="HN79" s="34" t="inlineStr">
        <is>
          <t>OPEN_INTENT_SIZE_GATES_FILTER_TF=1h</t>
        </is>
      </c>
      <c r="HO79" s="34" t="inlineStr">
        <is>
          <t>OPEN_INTENT_SIZE_GATES_FILTER_TF=15m</t>
        </is>
      </c>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33" t="n"/>
      <c r="IK79" s="33" t="n"/>
      <c r="IL79" s="26" t="n"/>
      <c r="IM79" s="26" t="inlineStr">
        <is>
          <t>ez_manage.py:3884 top()</t>
        </is>
      </c>
      <c r="IN79" s="26" t="inlineStr">
        <is>
          <t>v12_quick_engine.py:2926 x5</t>
        </is>
      </c>
      <c r="IO79" s="26" t="n"/>
    </row>
    <row r="80" ht="10.5" customHeight="1" s="67">
      <c r="A80" s="26" t="inlineStr">
        <is>
          <t>OBLIGATORY_REENTRY_SCORE_TIER1</t>
        </is>
      </c>
      <c r="B80" s="26" t="inlineStr">
        <is>
          <t>2.0</t>
        </is>
      </c>
      <c r="C80" s="26" t="n"/>
      <c r="D80" s="26" t="n"/>
      <c r="E80" s="26" t="n"/>
      <c r="F80" s="26" t="n"/>
      <c r="G80" s="26">
        <f>IFERROR(VLOOKUP($A131&amp;"_"&amp;$B131,Results_Deltas!$A$2:$P$15000,5,FALSE),"")</f>
        <v/>
      </c>
      <c r="H80" s="26">
        <f>IFERROR(VLOOKUP($A131,Results_30d_Deltas!$A$2:$H$5000,7,FALSE)-E130,"")</f>
        <v/>
      </c>
      <c r="I80" s="26">
        <f>IFERROR(VLOOKUP($A131,Results_30d_Deltas!$A$2:$H$5000,6,FALSE),"")</f>
        <v/>
      </c>
      <c r="J80" s="26" t="n"/>
      <c r="K80" s="26" t="n"/>
      <c r="L80" s="26" t="inlineStr">
        <is>
          <t>NO</t>
        </is>
      </c>
      <c r="M80" s="71" t="n">
        <v>-2.072453341107664</v>
      </c>
      <c r="N80" s="76" t="inlineStr">
        <is>
          <t>0/32</t>
        </is>
      </c>
      <c r="O80" s="73" t="inlineStr">
        <is>
          <t>ATR_TRAIL_FILTER_TF=OFF</t>
        </is>
      </c>
      <c r="P80" s="73" t="inlineStr">
        <is>
          <t>ATR_TRAIL_FILTER_TF=D</t>
        </is>
      </c>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3" t="n"/>
      <c r="FT80" s="33" t="n"/>
      <c r="FU80" s="34" t="inlineStr">
        <is>
          <t>MANDATORY_REENTRY_WT_FILTER_TF_MODE=15m_only</t>
        </is>
      </c>
      <c r="FV80" s="34" t="inlineStr">
        <is>
          <t>MANDATORY_REENTRY_WT_FILTER_TF_MODE=15m_only_ALT</t>
        </is>
      </c>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33" t="n"/>
      <c r="IK80" s="33" t="n"/>
      <c r="IL80" s="26" t="n"/>
      <c r="IM80" s="26" t="inlineStr">
        <is>
          <t>ez_manage.py:5113 top()</t>
        </is>
      </c>
      <c r="IN80" s="26" t="inlineStr">
        <is>
          <t>v12_quick_engine.py:2504 x4</t>
        </is>
      </c>
      <c r="IO80" s="26" t="n"/>
    </row>
    <row r="81" ht="10.5" customHeight="1" s="67">
      <c r="A81" s="26" t="inlineStr">
        <is>
          <t>OBLIGATORY_REENTRY_SMA_FIELD</t>
        </is>
      </c>
      <c r="B81" s="26" t="inlineStr">
        <is>
          <t>1.0</t>
        </is>
      </c>
      <c r="C81" s="26" t="n"/>
      <c r="D81" s="26" t="n"/>
      <c r="E81" s="26" t="n"/>
      <c r="F81" s="26" t="n"/>
      <c r="G81" s="26">
        <f>IFERROR(VLOOKUP($A150&amp;"_"&amp;$B150,Results_Deltas!$A$2:$P$15000,5,FALSE),"")</f>
        <v/>
      </c>
      <c r="H81" s="26">
        <f>IFERROR(VLOOKUP($A150,Results_30d_Deltas!$A$2:$H$5000,7,FALSE)-E149,"")</f>
        <v/>
      </c>
      <c r="I81" s="26">
        <f>IFERROR(VLOOKUP($A150,Results_30d_Deltas!$A$2:$H$5000,6,FALSE),"")</f>
        <v/>
      </c>
      <c r="J81" s="26" t="n"/>
      <c r="K81" s="26" t="n"/>
      <c r="L81" s="26" t="inlineStr">
        <is>
          <t>NO</t>
        </is>
      </c>
      <c r="M81" s="71" t="n">
        <v>-2.057133605136972</v>
      </c>
      <c r="N81" s="76" t="inlineStr">
        <is>
          <t>0/32</t>
        </is>
      </c>
      <c r="O81" s="73" t="inlineStr">
        <is>
          <t>ATR_TRAIL_FILTER_TF=OFF</t>
        </is>
      </c>
      <c r="P81" s="73" t="inlineStr">
        <is>
          <t>ATR_TRAIL_FILTER_TF=D</t>
        </is>
      </c>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3" t="n"/>
      <c r="FT81" s="33" t="n"/>
      <c r="FU81" s="34" t="inlineStr">
        <is>
          <t>MANDATORY_REENTRY_WT_FILTER_TF_MODE=15m_only</t>
        </is>
      </c>
      <c r="FV81" s="34" t="inlineStr">
        <is>
          <t>MANDATORY_REENTRY_WT_FILTER_TF_MODE=15m_only_ALT</t>
        </is>
      </c>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33" t="n"/>
      <c r="IK81" s="33" t="n"/>
      <c r="IL81" s="26" t="n"/>
      <c r="IM81" s="26" t="inlineStr">
        <is>
          <t>ez_manage.py:5121 top()</t>
        </is>
      </c>
      <c r="IN81" s="26" t="inlineStr">
        <is>
          <t>v12_quick_engine.py:2512 x2</t>
        </is>
      </c>
      <c r="IO81" s="26" t="n"/>
    </row>
    <row r="82" ht="10.5" customHeight="1" s="67">
      <c r="A82" s="26" t="inlineStr">
        <is>
          <t>REENTRY_B16_SIZE_MULT_STRONG</t>
        </is>
      </c>
      <c r="B82" s="26" t="inlineStr">
        <is>
          <t>1.0</t>
        </is>
      </c>
      <c r="C82" s="26" t="n"/>
      <c r="D82" s="26" t="n"/>
      <c r="E82" s="26" t="n"/>
      <c r="F82" s="26" t="n"/>
      <c r="G82" s="26">
        <f>IFERROR(VLOOKUP($A186&amp;"_"&amp;$B186,Results_Deltas!$A$2:$P$15000,5,FALSE),"")</f>
        <v/>
      </c>
      <c r="H82" s="26">
        <f>IFERROR(VLOOKUP($A186,Results_30d_Deltas!$A$2:$H$5000,7,FALSE)-E185,"")</f>
        <v/>
      </c>
      <c r="I82" s="26">
        <f>IFERROR(VLOOKUP($A186,Results_30d_Deltas!$A$2:$H$5000,6,FALSE),"")</f>
        <v/>
      </c>
      <c r="J82" s="26" t="n"/>
      <c r="K82" s="26" t="n"/>
      <c r="L82" s="26" t="inlineStr">
        <is>
          <t>NO</t>
        </is>
      </c>
      <c r="M82" s="71" t="n">
        <v>-2.03772664481857</v>
      </c>
      <c r="N82" s="76" t="inlineStr">
        <is>
          <t>0/32</t>
        </is>
      </c>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3" t="n"/>
      <c r="CZ82" s="33" t="n"/>
      <c r="DA82" s="33" t="n"/>
      <c r="DB82" s="33" t="n"/>
      <c r="DC82" s="33" t="n"/>
      <c r="DD82" s="33" t="n"/>
      <c r="DE82" s="33" t="n"/>
      <c r="DF82" s="33" t="n"/>
      <c r="DG82" s="33" t="n"/>
      <c r="DH82" s="33" t="n"/>
      <c r="DI82" s="33" t="n"/>
      <c r="DJ82" s="33" t="n"/>
      <c r="DK82" s="33" t="n"/>
      <c r="DL82" s="33" t="n"/>
      <c r="DM82" s="33"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4" t="inlineStr">
        <is>
          <t>MANDATORY_REENTRY_WT_FILTER_TF_MODE=15m_only</t>
        </is>
      </c>
      <c r="FV82" s="34" t="inlineStr">
        <is>
          <t>MANDATORY_REENTRY_WT_FILTER_TF_MODE=15m_only_ALT</t>
        </is>
      </c>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4" t="inlineStr">
        <is>
          <t>OPEN_INTENT_SIZE_GATES_FILTER_TF=OFF</t>
        </is>
      </c>
      <c r="HL82" s="34" t="inlineStr">
        <is>
          <t>OPEN_INTENT_SIZE_GATES_FILTER_TF=D</t>
        </is>
      </c>
      <c r="HM82" s="34" t="inlineStr">
        <is>
          <t>OPEN_INTENT_SIZE_GATES_FILTER_TF=4h</t>
        </is>
      </c>
      <c r="HN82" s="34" t="inlineStr">
        <is>
          <t>OPEN_INTENT_SIZE_GATES_FILTER_TF=1h</t>
        </is>
      </c>
      <c r="HO82" s="34" t="inlineStr">
        <is>
          <t>OPEN_INTENT_SIZE_GATES_FILTER_TF=15m</t>
        </is>
      </c>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33" t="n"/>
      <c r="IK82" s="33" t="n"/>
      <c r="IL82" s="26" t="n"/>
      <c r="IM82" s="26" t="inlineStr">
        <is>
          <t>ez_manage.py:5297 top()</t>
        </is>
      </c>
      <c r="IN82" s="26" t="inlineStr">
        <is>
          <t>v12_quick_engine.py:2858 x4</t>
        </is>
      </c>
      <c r="IO82" s="26" t="n"/>
    </row>
    <row r="83" ht="10.5" customHeight="1" s="67">
      <c r="A83" s="26" t="inlineStr">
        <is>
          <t>GUARANTEED_REENTRY_TIGHT_STOP_MIN_AGE_S</t>
        </is>
      </c>
      <c r="B83" s="26" t="inlineStr">
        <is>
          <t>75.0</t>
        </is>
      </c>
      <c r="C83" s="26" t="n"/>
      <c r="D83" s="26" t="n"/>
      <c r="E83" s="26" t="n"/>
      <c r="F83" s="26" t="n"/>
      <c r="G83" s="26">
        <f>IFERROR(VLOOKUP($A69&amp;"_"&amp;$B69,Results_Deltas!$A$2:$P$15000,5,FALSE),"")</f>
        <v/>
      </c>
      <c r="H83" s="26">
        <f>IFERROR(VLOOKUP($A69,Results_30d_Deltas!$A$2:$H$5000,7,FALSE)-E68,"")</f>
        <v/>
      </c>
      <c r="I83" s="26">
        <f>IFERROR(VLOOKUP($A69,Results_30d_Deltas!$A$2:$H$5000,6,FALSE),"")</f>
        <v/>
      </c>
      <c r="J83" s="26" t="n"/>
      <c r="K83" s="26" t="n"/>
      <c r="L83" s="26" t="inlineStr">
        <is>
          <t>NO</t>
        </is>
      </c>
      <c r="M83" s="71" t="n">
        <v>-2.007930193721261</v>
      </c>
      <c r="N83" s="76" t="inlineStr">
        <is>
          <t>0/32</t>
        </is>
      </c>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4" t="inlineStr">
        <is>
          <t>EXIT_TIGHT_BREAKOUT_SCORER_FILTER_TF=OFF</t>
        </is>
      </c>
      <c r="DB83" s="34" t="inlineStr">
        <is>
          <t>EXIT_TIGHT_BREAKOUT_SCORER_FILTER_TF=D</t>
        </is>
      </c>
      <c r="DC83" s="34" t="inlineStr">
        <is>
          <t>EXIT_TIGHT_BREAKOUT_SCORER_FILTER_TF=4h</t>
        </is>
      </c>
      <c r="DD83" s="34" t="inlineStr">
        <is>
          <t>EXIT_TIGHT_BREAKOUT_SCORER_FILTER_TF=1h</t>
        </is>
      </c>
      <c r="DE83" s="34" t="inlineStr">
        <is>
          <t>EXIT_TIGHT_BREAKOUT_SCORER_FILTER_TF=15m</t>
        </is>
      </c>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4" t="inlineStr">
        <is>
          <t>FROZEN_STOP_FILTER_TF=OFF</t>
        </is>
      </c>
      <c r="EF83" s="34" t="inlineStr">
        <is>
          <t>FROZEN_STOP_FILTER_TF=D</t>
        </is>
      </c>
      <c r="EG83" s="34" t="inlineStr">
        <is>
          <t>FROZEN_STOP_FILTER_TF=4h</t>
        </is>
      </c>
      <c r="EH83" s="34" t="inlineStr">
        <is>
          <t>FROZEN_STOP_FILTER_TF=1h</t>
        </is>
      </c>
      <c r="EI83" s="34" t="inlineStr">
        <is>
          <t>FROZEN_STOP_FILTER_TF=15m</t>
        </is>
      </c>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3" t="n"/>
      <c r="FT83" s="33" t="n"/>
      <c r="FU83" s="34" t="inlineStr">
        <is>
          <t>MANDATORY_REENTRY_WT_FILTER_TF_MODE=15m_only</t>
        </is>
      </c>
      <c r="FV83" s="34" t="inlineStr">
        <is>
          <t>MANDATORY_REENTRY_WT_FILTER_TF_MODE=15m_only_ALT</t>
        </is>
      </c>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33" t="n"/>
      <c r="IK83" s="33" t="n"/>
      <c r="IL83" s="26" t="n"/>
      <c r="IM83" s="26" t="inlineStr">
        <is>
          <t>ez_manage.py:4781 top()</t>
        </is>
      </c>
      <c r="IN83" s="26" t="inlineStr">
        <is>
          <t>v12_quick_engine.py:1949 x4</t>
        </is>
      </c>
      <c r="IO83" s="26" t="n"/>
    </row>
    <row r="84" ht="10.5" customHeight="1" s="67">
      <c r="A84" s="26" t="inlineStr">
        <is>
          <t>OBLIGATORY_REENTRY_K15_HIGH_SIZE_FRAC</t>
        </is>
      </c>
      <c r="B84" s="26" t="inlineStr">
        <is>
          <t>2.0</t>
        </is>
      </c>
      <c r="C84" s="26" t="n"/>
      <c r="D84" s="26" t="n"/>
      <c r="E84" s="26" t="n"/>
      <c r="F84" s="26" t="n"/>
      <c r="G84" s="26">
        <f>IFERROR(VLOOKUP($A127&amp;"_"&amp;$B127,Results_Deltas!$A$2:$P$15000,5,FALSE),"")</f>
        <v/>
      </c>
      <c r="H84" s="26">
        <f>IFERROR(VLOOKUP($A127,Results_30d_Deltas!$A$2:$H$5000,7,FALSE)-E126,"")</f>
        <v/>
      </c>
      <c r="I84" s="26">
        <f>IFERROR(VLOOKUP($A127,Results_30d_Deltas!$A$2:$H$5000,6,FALSE),"")</f>
        <v/>
      </c>
      <c r="J84" s="26" t="n"/>
      <c r="K84" s="26" t="n"/>
      <c r="L84" s="26" t="inlineStr">
        <is>
          <t>NO</t>
        </is>
      </c>
      <c r="M84" s="71" t="n">
        <v>-1.990915065695432</v>
      </c>
      <c r="N84" s="76" t="inlineStr">
        <is>
          <t>0/32</t>
        </is>
      </c>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3" t="n"/>
      <c r="AW84" s="33" t="n"/>
      <c r="AX84" s="33" t="n"/>
      <c r="AY84" s="33" t="n"/>
      <c r="AZ84" s="33"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3" t="n"/>
      <c r="CW84" s="33" t="n"/>
      <c r="CX84" s="33" t="n"/>
      <c r="CY84" s="33" t="n"/>
      <c r="CZ84" s="33" t="n"/>
      <c r="DA84" s="33" t="n"/>
      <c r="DB84" s="33" t="n"/>
      <c r="DC84" s="33" t="n"/>
      <c r="DD84" s="33" t="n"/>
      <c r="DE84" s="33" t="n"/>
      <c r="DF84" s="33" t="n"/>
      <c r="DG84" s="33" t="n"/>
      <c r="DH84" s="33" t="n"/>
      <c r="DI84" s="33" t="n"/>
      <c r="DJ84" s="33" t="n"/>
      <c r="DK84" s="33" t="n"/>
      <c r="DL84" s="33" t="n"/>
      <c r="DM84" s="33"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3" t="n"/>
      <c r="FT84" s="33" t="n"/>
      <c r="FU84" s="34" t="inlineStr">
        <is>
          <t>MANDATORY_REENTRY_WT_FILTER_TF_MODE=15m_only</t>
        </is>
      </c>
      <c r="FV84" s="34" t="inlineStr">
        <is>
          <t>MANDATORY_REENTRY_WT_FILTER_TF_MODE=15m_only_ALT</t>
        </is>
      </c>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4" t="inlineStr">
        <is>
          <t>OPEN_INTENT_SIZE_GATES_FILTER_TF=OFF</t>
        </is>
      </c>
      <c r="HL84" s="34" t="inlineStr">
        <is>
          <t>OPEN_INTENT_SIZE_GATES_FILTER_TF=D</t>
        </is>
      </c>
      <c r="HM84" s="34" t="inlineStr">
        <is>
          <t>OPEN_INTENT_SIZE_GATES_FILTER_TF=4h</t>
        </is>
      </c>
      <c r="HN84" s="34" t="inlineStr">
        <is>
          <t>OPEN_INTENT_SIZE_GATES_FILTER_TF=1h</t>
        </is>
      </c>
      <c r="HO84" s="34" t="inlineStr">
        <is>
          <t>OPEN_INTENT_SIZE_GATES_FILTER_TF=15m</t>
        </is>
      </c>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33" t="n"/>
      <c r="IK84" s="33" t="n"/>
      <c r="IL84" s="26" t="n"/>
      <c r="IM84" s="26" t="inlineStr">
        <is>
          <t>ez_manage.py:5111 top()</t>
        </is>
      </c>
      <c r="IN84" s="26" t="inlineStr">
        <is>
          <t>v12_quick_engine.py:2502 x4</t>
        </is>
      </c>
      <c r="IO84" s="26" t="n"/>
    </row>
    <row r="85" ht="10.5" customHeight="1" s="67">
      <c r="A85" s="26" t="inlineStr">
        <is>
          <t>REENTRY_B16_SIZE_MULT_STRONG</t>
        </is>
      </c>
      <c r="B85" s="26" t="inlineStr">
        <is>
          <t>0.5</t>
        </is>
      </c>
      <c r="C85" s="26" t="n"/>
      <c r="D85" s="26" t="n"/>
      <c r="E85" s="26" t="n"/>
      <c r="F85" s="26" t="n"/>
      <c r="G85" s="26">
        <f>IFERROR(VLOOKUP($A185&amp;"_"&amp;$B185,Results_Deltas!$A$2:$P$15000,5,FALSE),"")</f>
        <v/>
      </c>
      <c r="H85" s="26">
        <f>IFERROR(VLOOKUP($A185,Results_30d_Deltas!$A$2:$H$5000,7,FALSE)-E184,"")</f>
        <v/>
      </c>
      <c r="I85" s="26">
        <f>IFERROR(VLOOKUP($A185,Results_30d_Deltas!$A$2:$H$5000,6,FALSE),"")</f>
        <v/>
      </c>
      <c r="J85" s="26" t="n"/>
      <c r="K85" s="26" t="n"/>
      <c r="L85" s="26" t="inlineStr">
        <is>
          <t>NO</t>
        </is>
      </c>
      <c r="M85" s="71" t="n">
        <v>-1.983846329781692</v>
      </c>
      <c r="N85" s="76" t="inlineStr">
        <is>
          <t>0/32</t>
        </is>
      </c>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3" t="n"/>
      <c r="AW85" s="33" t="n"/>
      <c r="AX85" s="33" t="n"/>
      <c r="AY85" s="33" t="n"/>
      <c r="AZ85" s="33"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3" t="n"/>
      <c r="CU85" s="33" t="n"/>
      <c r="CV85" s="33" t="n"/>
      <c r="CW85" s="33" t="n"/>
      <c r="CX85" s="33" t="n"/>
      <c r="CY85" s="33" t="n"/>
      <c r="CZ85" s="33" t="n"/>
      <c r="DA85" s="33" t="n"/>
      <c r="DB85" s="33" t="n"/>
      <c r="DC85" s="33" t="n"/>
      <c r="DD85" s="33" t="n"/>
      <c r="DE85" s="33" t="n"/>
      <c r="DF85" s="33" t="n"/>
      <c r="DG85" s="33" t="n"/>
      <c r="DH85" s="33" t="n"/>
      <c r="DI85" s="33" t="n"/>
      <c r="DJ85" s="33" t="n"/>
      <c r="DK85" s="33" t="n"/>
      <c r="DL85" s="33" t="n"/>
      <c r="DM85" s="33"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3" t="n"/>
      <c r="FT85" s="33" t="n"/>
      <c r="FU85" s="34" t="inlineStr">
        <is>
          <t>MANDATORY_REENTRY_WT_FILTER_TF_MODE=15m_only</t>
        </is>
      </c>
      <c r="FV85" s="34" t="inlineStr">
        <is>
          <t>MANDATORY_REENTRY_WT_FILTER_TF_MODE=15m_only_ALT</t>
        </is>
      </c>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4" t="inlineStr">
        <is>
          <t>OPEN_INTENT_SIZE_GATES_FILTER_TF=OFF</t>
        </is>
      </c>
      <c r="HL85" s="34" t="inlineStr">
        <is>
          <t>OPEN_INTENT_SIZE_GATES_FILTER_TF=D</t>
        </is>
      </c>
      <c r="HM85" s="34" t="inlineStr">
        <is>
          <t>OPEN_INTENT_SIZE_GATES_FILTER_TF=4h</t>
        </is>
      </c>
      <c r="HN85" s="34" t="inlineStr">
        <is>
          <t>OPEN_INTENT_SIZE_GATES_FILTER_TF=1h</t>
        </is>
      </c>
      <c r="HO85" s="34" t="inlineStr">
        <is>
          <t>OPEN_INTENT_SIZE_GATES_FILTER_TF=15m</t>
        </is>
      </c>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33" t="n"/>
      <c r="IK85" s="33" t="n"/>
      <c r="IL85" s="26" t="n"/>
      <c r="IM85" s="26" t="inlineStr">
        <is>
          <t>ez_manage.py:5297 top()</t>
        </is>
      </c>
      <c r="IN85" s="26" t="inlineStr">
        <is>
          <t>v12_quick_engine.py:2858 x4</t>
        </is>
      </c>
      <c r="IO85" s="26" t="n"/>
    </row>
    <row r="86" ht="10.5" customHeight="1" s="67">
      <c r="A86" s="26" t="inlineStr">
        <is>
          <t>OBLIGATORY_REENTRY_SHORT_K15_LOW_BLOCK</t>
        </is>
      </c>
      <c r="B86" s="26" t="inlineStr">
        <is>
          <t>2.0</t>
        </is>
      </c>
      <c r="C86" s="26" t="n"/>
      <c r="D86" s="26" t="n"/>
      <c r="E86" s="26" t="n"/>
      <c r="F86" s="26" t="n"/>
      <c r="G86" s="26">
        <f>IFERROR(VLOOKUP($A143&amp;"_"&amp;$B143,Results_Deltas!$A$2:$P$15000,5,FALSE),"")</f>
        <v/>
      </c>
      <c r="H86" s="26">
        <f>IFERROR(VLOOKUP($A143,Results_30d_Deltas!$A$2:$H$5000,7,FALSE)-E142,"")</f>
        <v/>
      </c>
      <c r="I86" s="26">
        <f>IFERROR(VLOOKUP($A143,Results_30d_Deltas!$A$2:$H$5000,6,FALSE),"")</f>
        <v/>
      </c>
      <c r="J86" s="26" t="n"/>
      <c r="K86" s="26" t="n"/>
      <c r="L86" s="26" t="inlineStr">
        <is>
          <t>NO</t>
        </is>
      </c>
      <c r="M86" s="71" t="n">
        <v>-1.980946463098744</v>
      </c>
      <c r="N86" s="76" t="inlineStr">
        <is>
          <t>0/32</t>
        </is>
      </c>
      <c r="O86" s="73" t="inlineStr">
        <is>
          <t>ATR_TRAIL_FILTER_TF=OFF</t>
        </is>
      </c>
      <c r="P86" s="73" t="inlineStr">
        <is>
          <t>ATR_TRAIL_FILTER_TF=D</t>
        </is>
      </c>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3" t="n"/>
      <c r="AM86" s="33" t="n"/>
      <c r="AN86" s="33" t="n"/>
      <c r="AO86" s="33" t="n"/>
      <c r="AP86" s="33"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3" t="n"/>
      <c r="CU86" s="33" t="n"/>
      <c r="CV86" s="33" t="n"/>
      <c r="CW86" s="33" t="n"/>
      <c r="CX86" s="33" t="n"/>
      <c r="CY86" s="33" t="n"/>
      <c r="CZ86" s="33" t="n"/>
      <c r="DA86" s="33" t="n"/>
      <c r="DB86" s="33" t="n"/>
      <c r="DC86" s="33" t="n"/>
      <c r="DD86" s="33" t="n"/>
      <c r="DE86" s="33" t="n"/>
      <c r="DF86" s="33" t="n"/>
      <c r="DG86" s="33" t="n"/>
      <c r="DH86" s="33" t="n"/>
      <c r="DI86" s="33" t="n"/>
      <c r="DJ86" s="33" t="n"/>
      <c r="DK86" s="33" t="n"/>
      <c r="DL86" s="33" t="n"/>
      <c r="DM86" s="33"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3" t="n"/>
      <c r="FT86" s="33" t="n"/>
      <c r="FU86" s="34" t="inlineStr">
        <is>
          <t>MANDATORY_REENTRY_WT_FILTER_TF_MODE=15m_only</t>
        </is>
      </c>
      <c r="FV86" s="34" t="inlineStr">
        <is>
          <t>MANDATORY_REENTRY_WT_FILTER_TF_MODE=15m_only_ALT</t>
        </is>
      </c>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33" t="n"/>
      <c r="IK86" s="33" t="n"/>
      <c r="IL86" s="26" t="n"/>
      <c r="IM86" s="26" t="inlineStr">
        <is>
          <t>ez_manage.py:5117 top()</t>
        </is>
      </c>
      <c r="IN86" s="26" t="inlineStr">
        <is>
          <t>v12_quick_engine.py:2508 x4</t>
        </is>
      </c>
      <c r="IO86" s="26" t="n"/>
    </row>
    <row r="87" ht="10.5" customHeight="1" s="67">
      <c r="A87" s="26" t="inlineStr">
        <is>
          <t>GUARANTEED_REENTRY_TIGHT_STOP_PCT</t>
        </is>
      </c>
      <c r="B87" s="26" t="inlineStr">
        <is>
          <t>0.25</t>
        </is>
      </c>
      <c r="C87" s="26" t="n"/>
      <c r="D87" s="26" t="n"/>
      <c r="E87" s="26" t="n"/>
      <c r="F87" s="26" t="n"/>
      <c r="G87" s="26">
        <f>IFERROR(VLOOKUP($A71&amp;"_"&amp;$B71,Results_Deltas!$A$2:$P$15000,5,FALSE),"")</f>
        <v/>
      </c>
      <c r="H87" s="26">
        <f>IFERROR(VLOOKUP($A71,Results_30d_Deltas!$A$2:$H$5000,7,FALSE)-E70,"")</f>
        <v/>
      </c>
      <c r="I87" s="26">
        <f>IFERROR(VLOOKUP($A71,Results_30d_Deltas!$A$2:$H$5000,6,FALSE),"")</f>
        <v/>
      </c>
      <c r="J87" s="26" t="n"/>
      <c r="K87" s="26" t="n"/>
      <c r="L87" s="26" t="inlineStr">
        <is>
          <t>NO</t>
        </is>
      </c>
      <c r="M87" s="71" t="n">
        <v>-1.957650346408617</v>
      </c>
      <c r="N87" s="76" t="inlineStr">
        <is>
          <t>0/32</t>
        </is>
      </c>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3" t="n"/>
      <c r="AM87" s="33" t="n"/>
      <c r="AN87" s="33" t="n"/>
      <c r="AO87" s="33" t="n"/>
      <c r="AP87" s="33"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3" t="n"/>
      <c r="CU87" s="33" t="n"/>
      <c r="CV87" s="33" t="n"/>
      <c r="CW87" s="33" t="n"/>
      <c r="CX87" s="33" t="n"/>
      <c r="CY87" s="33" t="n"/>
      <c r="CZ87" s="33" t="n"/>
      <c r="DA87" s="34" t="inlineStr">
        <is>
          <t>EXIT_TIGHT_BREAKOUT_SCORER_FILTER_TF=OFF</t>
        </is>
      </c>
      <c r="DB87" s="34" t="inlineStr">
        <is>
          <t>EXIT_TIGHT_BREAKOUT_SCORER_FILTER_TF=D</t>
        </is>
      </c>
      <c r="DC87" s="34" t="inlineStr">
        <is>
          <t>EXIT_TIGHT_BREAKOUT_SCORER_FILTER_TF=4h</t>
        </is>
      </c>
      <c r="DD87" s="34" t="inlineStr">
        <is>
          <t>EXIT_TIGHT_BREAKOUT_SCORER_FILTER_TF=1h</t>
        </is>
      </c>
      <c r="DE87" s="34" t="inlineStr">
        <is>
          <t>EXIT_TIGHT_BREAKOUT_SCORER_FILTER_TF=15m</t>
        </is>
      </c>
      <c r="DF87" s="33" t="n"/>
      <c r="DG87" s="33" t="n"/>
      <c r="DH87" s="33" t="n"/>
      <c r="DI87" s="33" t="n"/>
      <c r="DJ87" s="33" t="n"/>
      <c r="DK87" s="33" t="n"/>
      <c r="DL87" s="33" t="n"/>
      <c r="DM87" s="33" t="n"/>
      <c r="DN87" s="33" t="n"/>
      <c r="DO87" s="33" t="n"/>
      <c r="DP87" s="33" t="n"/>
      <c r="DQ87" s="33" t="n"/>
      <c r="DR87" s="33" t="n"/>
      <c r="DS87" s="33" t="n"/>
      <c r="DT87" s="33" t="n"/>
      <c r="DU87" s="33" t="n"/>
      <c r="DV87" s="33" t="n"/>
      <c r="DW87" s="33" t="n"/>
      <c r="DX87" s="33" t="n"/>
      <c r="DY87" s="33" t="n"/>
      <c r="DZ87" s="33" t="n"/>
      <c r="EA87" s="33" t="n"/>
      <c r="EB87" s="33" t="n"/>
      <c r="EC87" s="33" t="n"/>
      <c r="ED87" s="33" t="n"/>
      <c r="EE87" s="34" t="inlineStr">
        <is>
          <t>FROZEN_STOP_FILTER_TF=OFF</t>
        </is>
      </c>
      <c r="EF87" s="34" t="inlineStr">
        <is>
          <t>FROZEN_STOP_FILTER_TF=D</t>
        </is>
      </c>
      <c r="EG87" s="34" t="inlineStr">
        <is>
          <t>FROZEN_STOP_FILTER_TF=4h</t>
        </is>
      </c>
      <c r="EH87" s="34" t="inlineStr">
        <is>
          <t>FROZEN_STOP_FILTER_TF=1h</t>
        </is>
      </c>
      <c r="EI87" s="34" t="inlineStr">
        <is>
          <t>FROZEN_STOP_FILTER_TF=15m</t>
        </is>
      </c>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3" t="n"/>
      <c r="FT87" s="33" t="n"/>
      <c r="FU87" s="34" t="inlineStr">
        <is>
          <t>MANDATORY_REENTRY_WT_FILTER_TF_MODE=15m_only</t>
        </is>
      </c>
      <c r="FV87" s="34" t="inlineStr">
        <is>
          <t>MANDATORY_REENTRY_WT_FILTER_TF_MODE=15m_only_ALT</t>
        </is>
      </c>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33" t="n"/>
      <c r="IK87" s="33" t="n"/>
      <c r="IL87" s="26" t="n"/>
      <c r="IM87" s="26" t="inlineStr">
        <is>
          <t>ez_manage.py:4782 top()</t>
        </is>
      </c>
      <c r="IN87" s="26" t="inlineStr">
        <is>
          <t>v12_quick_engine.py:1950 x7</t>
        </is>
      </c>
      <c r="IO87" s="26" t="n"/>
    </row>
    <row r="88" ht="10.5" customHeight="1" s="67">
      <c r="A88" s="26" t="inlineStr">
        <is>
          <t>OBLIGATORY_REENTRY_SHORT_K15_LOW_SIZE_FRAC</t>
        </is>
      </c>
      <c r="B88" s="26" t="inlineStr">
        <is>
          <t>2.0</t>
        </is>
      </c>
      <c r="C88" s="26" t="n"/>
      <c r="D88" s="26" t="n"/>
      <c r="E88" s="26" t="n"/>
      <c r="F88" s="26" t="n"/>
      <c r="G88" s="26">
        <f>IFERROR(VLOOKUP($A147&amp;"_"&amp;$B147,Results_Deltas!$A$2:$P$15000,5,FALSE),"")</f>
        <v/>
      </c>
      <c r="H88" s="26">
        <f>IFERROR(VLOOKUP($A147,Results_30d_Deltas!$A$2:$H$5000,7,FALSE)-E146,"")</f>
        <v/>
      </c>
      <c r="I88" s="26">
        <f>IFERROR(VLOOKUP($A147,Results_30d_Deltas!$A$2:$H$5000,6,FALSE),"")</f>
        <v/>
      </c>
      <c r="J88" s="26" t="n"/>
      <c r="K88" s="26" t="n"/>
      <c r="L88" s="26" t="inlineStr">
        <is>
          <t>NO</t>
        </is>
      </c>
      <c r="M88" s="71" t="n">
        <v>-1.955366153980172</v>
      </c>
      <c r="N88" s="76" t="inlineStr">
        <is>
          <t>0/32</t>
        </is>
      </c>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3" t="n"/>
      <c r="AM88" s="33" t="n"/>
      <c r="AN88" s="33" t="n"/>
      <c r="AO88" s="33" t="n"/>
      <c r="AP88" s="33"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3" t="n"/>
      <c r="CU88" s="33" t="n"/>
      <c r="CV88" s="33" t="n"/>
      <c r="CW88" s="33" t="n"/>
      <c r="CX88" s="33" t="n"/>
      <c r="CY88" s="33" t="n"/>
      <c r="CZ88" s="33" t="n"/>
      <c r="DA88" s="33" t="n"/>
      <c r="DB88" s="33" t="n"/>
      <c r="DC88" s="33" t="n"/>
      <c r="DD88" s="33" t="n"/>
      <c r="DE88" s="33" t="n"/>
      <c r="DF88" s="33" t="n"/>
      <c r="DG88" s="33" t="n"/>
      <c r="DH88" s="33" t="n"/>
      <c r="DI88" s="33" t="n"/>
      <c r="DJ88" s="33" t="n"/>
      <c r="DK88" s="33" t="n"/>
      <c r="DL88" s="33" t="n"/>
      <c r="DM88" s="33"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3" t="n"/>
      <c r="FT88" s="33" t="n"/>
      <c r="FU88" s="34" t="inlineStr">
        <is>
          <t>MANDATORY_REENTRY_WT_FILTER_TF_MODE=15m_only</t>
        </is>
      </c>
      <c r="FV88" s="34" t="inlineStr">
        <is>
          <t>MANDATORY_REENTRY_WT_FILTER_TF_MODE=15m_only_ALT</t>
        </is>
      </c>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4" t="inlineStr">
        <is>
          <t>OPEN_INTENT_SIZE_GATES_FILTER_TF=OFF</t>
        </is>
      </c>
      <c r="HL88" s="34" t="inlineStr">
        <is>
          <t>OPEN_INTENT_SIZE_GATES_FILTER_TF=D</t>
        </is>
      </c>
      <c r="HM88" s="34" t="inlineStr">
        <is>
          <t>OPEN_INTENT_SIZE_GATES_FILTER_TF=4h</t>
        </is>
      </c>
      <c r="HN88" s="34" t="inlineStr">
        <is>
          <t>OPEN_INTENT_SIZE_GATES_FILTER_TF=1h</t>
        </is>
      </c>
      <c r="HO88" s="34" t="inlineStr">
        <is>
          <t>OPEN_INTENT_SIZE_GATES_FILTER_TF=15m</t>
        </is>
      </c>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33" t="n"/>
      <c r="IK88" s="33" t="n"/>
      <c r="IL88" s="26" t="n"/>
      <c r="IM88" s="26" t="inlineStr">
        <is>
          <t>ez_manage.py:5118 top()</t>
        </is>
      </c>
      <c r="IN88" s="26" t="inlineStr">
        <is>
          <t>v12_quick_engine.py:2509 x4</t>
        </is>
      </c>
      <c r="IO88" s="26" t="n"/>
    </row>
    <row r="89" ht="10.5" customHeight="1" s="67">
      <c r="A89" s="26" t="inlineStr">
        <is>
          <t>REENTRY_TIER1_SIZE_MULT</t>
        </is>
      </c>
      <c r="B89" s="26" t="inlineStr">
        <is>
          <t>1.0</t>
        </is>
      </c>
      <c r="C89" s="26" t="n"/>
      <c r="D89" s="26" t="n"/>
      <c r="E89" s="26" t="n"/>
      <c r="F89" s="26" t="n"/>
      <c r="G89" s="26">
        <f>IFERROR(VLOOKUP($A240&amp;"_"&amp;$B240,Results_Deltas!$A$2:$P$15000,5,FALSE),"")</f>
        <v/>
      </c>
      <c r="H89" s="26">
        <f>IFERROR(VLOOKUP($A240,Results_30d_Deltas!$A$2:$H$5000,7,FALSE)-E239,"")</f>
        <v/>
      </c>
      <c r="I89" s="26">
        <f>IFERROR(VLOOKUP($A240,Results_30d_Deltas!$A$2:$H$5000,6,FALSE),"")</f>
        <v/>
      </c>
      <c r="J89" s="26" t="n"/>
      <c r="K89" s="26" t="n"/>
      <c r="L89" s="26" t="inlineStr">
        <is>
          <t>NO</t>
        </is>
      </c>
      <c r="M89" s="71" t="n">
        <v>-1.933526242069837</v>
      </c>
      <c r="N89" s="76" t="inlineStr">
        <is>
          <t>0/32</t>
        </is>
      </c>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3" t="n"/>
      <c r="AM89" s="33" t="n"/>
      <c r="AN89" s="33" t="n"/>
      <c r="AO89" s="33" t="n"/>
      <c r="AP89" s="33"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3" t="n"/>
      <c r="CU89" s="33" t="n"/>
      <c r="CV89" s="33" t="n"/>
      <c r="CW89" s="33" t="n"/>
      <c r="CX89" s="33" t="n"/>
      <c r="CY89" s="33" t="n"/>
      <c r="CZ89" s="33" t="n"/>
      <c r="DA89" s="33" t="n"/>
      <c r="DB89" s="33" t="n"/>
      <c r="DC89" s="33" t="n"/>
      <c r="DD89" s="33" t="n"/>
      <c r="DE89" s="33" t="n"/>
      <c r="DF89" s="33" t="n"/>
      <c r="DG89" s="33" t="n"/>
      <c r="DH89" s="33" t="n"/>
      <c r="DI89" s="33" t="n"/>
      <c r="DJ89" s="33" t="n"/>
      <c r="DK89" s="33" t="n"/>
      <c r="DL89" s="33" t="n"/>
      <c r="DM89" s="33"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3" t="n"/>
      <c r="FT89" s="33" t="n"/>
      <c r="FU89" s="34" t="inlineStr">
        <is>
          <t>MANDATORY_REENTRY_WT_FILTER_TF_MODE=15m_only</t>
        </is>
      </c>
      <c r="FV89" s="34" t="inlineStr">
        <is>
          <t>MANDATORY_REENTRY_WT_FILTER_TF_MODE=15m_only_ALT</t>
        </is>
      </c>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4" t="inlineStr">
        <is>
          <t>OPEN_INTENT_SIZE_GATES_FILTER_TF=OFF</t>
        </is>
      </c>
      <c r="HL89" s="34" t="inlineStr">
        <is>
          <t>OPEN_INTENT_SIZE_GATES_FILTER_TF=D</t>
        </is>
      </c>
      <c r="HM89" s="34" t="inlineStr">
        <is>
          <t>OPEN_INTENT_SIZE_GATES_FILTER_TF=4h</t>
        </is>
      </c>
      <c r="HN89" s="34" t="inlineStr">
        <is>
          <t>OPEN_INTENT_SIZE_GATES_FILTER_TF=1h</t>
        </is>
      </c>
      <c r="HO89" s="34" t="inlineStr">
        <is>
          <t>OPEN_INTENT_SIZE_GATES_FILTER_TF=15m</t>
        </is>
      </c>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33" t="n"/>
      <c r="IK89" s="33" t="n"/>
      <c r="IL89" s="26" t="n"/>
      <c r="IM89" s="26" t="inlineStr">
        <is>
          <t>ez_manage.py:3878 top()</t>
        </is>
      </c>
      <c r="IN89" s="26" t="inlineStr">
        <is>
          <t>v12_quick_engine.py:2912 x11</t>
        </is>
      </c>
      <c r="IO89" s="26" t="n"/>
    </row>
    <row r="90" ht="10.5" customHeight="1" s="67">
      <c r="A90" s="26" t="inlineStr">
        <is>
          <t>GUARANTEED_REENTRY_TIGHT_STOP_MIN_AGE_S</t>
        </is>
      </c>
      <c r="B90" s="26" t="inlineStr">
        <is>
          <t>45.0</t>
        </is>
      </c>
      <c r="C90" s="26" t="n"/>
      <c r="D90" s="26" t="n"/>
      <c r="E90" s="26" t="n"/>
      <c r="F90" s="26" t="n"/>
      <c r="G90" s="26">
        <f>IFERROR(VLOOKUP($A67&amp;"_"&amp;$B67,Results_Deltas!$A$2:$P$15000,5,FALSE),"")</f>
        <v/>
      </c>
      <c r="H90" s="26">
        <f>IFERROR(VLOOKUP($A67,Results_30d_Deltas!$A$2:$H$5000,7,FALSE)-E66,"")</f>
        <v/>
      </c>
      <c r="I90" s="26">
        <f>IFERROR(VLOOKUP($A67,Results_30d_Deltas!$A$2:$H$5000,6,FALSE),"")</f>
        <v/>
      </c>
      <c r="J90" s="26" t="n"/>
      <c r="K90" s="26" t="n"/>
      <c r="L90" s="26" t="inlineStr">
        <is>
          <t>NO</t>
        </is>
      </c>
      <c r="M90" s="71" t="n">
        <v>-1.916484289484965</v>
      </c>
      <c r="N90" s="76" t="inlineStr">
        <is>
          <t>0/32</t>
        </is>
      </c>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3" t="n"/>
      <c r="CU90" s="33" t="n"/>
      <c r="CV90" s="33" t="n"/>
      <c r="CW90" s="33" t="n"/>
      <c r="CX90" s="33" t="n"/>
      <c r="CY90" s="33" t="n"/>
      <c r="CZ90" s="33" t="n"/>
      <c r="DA90" s="34" t="inlineStr">
        <is>
          <t>EXIT_TIGHT_BREAKOUT_SCORER_FILTER_TF=OFF</t>
        </is>
      </c>
      <c r="DB90" s="34" t="inlineStr">
        <is>
          <t>EXIT_TIGHT_BREAKOUT_SCORER_FILTER_TF=D</t>
        </is>
      </c>
      <c r="DC90" s="34" t="inlineStr">
        <is>
          <t>EXIT_TIGHT_BREAKOUT_SCORER_FILTER_TF=4h</t>
        </is>
      </c>
      <c r="DD90" s="34" t="inlineStr">
        <is>
          <t>EXIT_TIGHT_BREAKOUT_SCORER_FILTER_TF=1h</t>
        </is>
      </c>
      <c r="DE90" s="34" t="inlineStr">
        <is>
          <t>EXIT_TIGHT_BREAKOUT_SCORER_FILTER_TF=15m</t>
        </is>
      </c>
      <c r="DF90" s="33" t="n"/>
      <c r="DG90" s="33" t="n"/>
      <c r="DH90" s="33" t="n"/>
      <c r="DI90" s="33" t="n"/>
      <c r="DJ90" s="33" t="n"/>
      <c r="DK90" s="33" t="n"/>
      <c r="DL90" s="33" t="n"/>
      <c r="DM90" s="33" t="n"/>
      <c r="DN90" s="33" t="n"/>
      <c r="DO90" s="33" t="n"/>
      <c r="DP90" s="33" t="n"/>
      <c r="DQ90" s="33" t="n"/>
      <c r="DR90" s="33" t="n"/>
      <c r="DS90" s="33" t="n"/>
      <c r="DT90" s="33" t="n"/>
      <c r="DU90" s="33" t="n"/>
      <c r="DV90" s="33" t="n"/>
      <c r="DW90" s="33" t="n"/>
      <c r="DX90" s="33" t="n"/>
      <c r="DY90" s="33" t="n"/>
      <c r="DZ90" s="33" t="n"/>
      <c r="EA90" s="33" t="n"/>
      <c r="EB90" s="33" t="n"/>
      <c r="EC90" s="33" t="n"/>
      <c r="ED90" s="33" t="n"/>
      <c r="EE90" s="34" t="inlineStr">
        <is>
          <t>FROZEN_STOP_FILTER_TF=OFF</t>
        </is>
      </c>
      <c r="EF90" s="34" t="inlineStr">
        <is>
          <t>FROZEN_STOP_FILTER_TF=D</t>
        </is>
      </c>
      <c r="EG90" s="34" t="inlineStr">
        <is>
          <t>FROZEN_STOP_FILTER_TF=4h</t>
        </is>
      </c>
      <c r="EH90" s="34" t="inlineStr">
        <is>
          <t>FROZEN_STOP_FILTER_TF=1h</t>
        </is>
      </c>
      <c r="EI90" s="34" t="inlineStr">
        <is>
          <t>FROZEN_STOP_FILTER_TF=15m</t>
        </is>
      </c>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3" t="n"/>
      <c r="FT90" s="33" t="n"/>
      <c r="FU90" s="34" t="inlineStr">
        <is>
          <t>MANDATORY_REENTRY_WT_FILTER_TF_MODE=15m_only</t>
        </is>
      </c>
      <c r="FV90" s="34" t="inlineStr">
        <is>
          <t>MANDATORY_REENTRY_WT_FILTER_TF_MODE=15m_only_ALT</t>
        </is>
      </c>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33" t="n"/>
      <c r="IK90" s="33" t="n"/>
      <c r="IL90" s="26" t="n"/>
      <c r="IM90" s="26" t="inlineStr">
        <is>
          <t>ez_manage.py:4781 top()</t>
        </is>
      </c>
      <c r="IN90" s="26" t="inlineStr">
        <is>
          <t>v12_quick_engine.py:1949 x4</t>
        </is>
      </c>
      <c r="IO90" s="26" t="n"/>
    </row>
    <row r="91" ht="10.5" customHeight="1" s="67">
      <c r="A91" s="26" t="inlineStr">
        <is>
          <t>REENTRY_SIZE_DIP_MULT</t>
        </is>
      </c>
      <c r="B91" s="26" t="inlineStr">
        <is>
          <t>1.0</t>
        </is>
      </c>
      <c r="C91" s="26" t="n"/>
      <c r="D91" s="26" t="n"/>
      <c r="E91" s="26" t="n"/>
      <c r="F91" s="26" t="n"/>
      <c r="G91" s="26">
        <f>IFERROR(VLOOKUP($A228&amp;"_"&amp;$B228,Results_Deltas!$A$2:$P$15000,5,FALSE),"")</f>
        <v/>
      </c>
      <c r="H91" s="26">
        <f>IFERROR(VLOOKUP($A228,Results_30d_Deltas!$A$2:$H$5000,7,FALSE)-E227,"")</f>
        <v/>
      </c>
      <c r="I91" s="26">
        <f>IFERROR(VLOOKUP($A228,Results_30d_Deltas!$A$2:$H$5000,6,FALSE),"")</f>
        <v/>
      </c>
      <c r="J91" s="26" t="n"/>
      <c r="K91" s="26" t="n"/>
      <c r="L91" s="26" t="inlineStr">
        <is>
          <t>NO</t>
        </is>
      </c>
      <c r="M91" s="71" t="n">
        <v>-1.912945417253411</v>
      </c>
      <c r="N91" s="76" t="inlineStr">
        <is>
          <t>0/32</t>
        </is>
      </c>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3" t="n"/>
      <c r="BL91" s="33" t="n"/>
      <c r="BM91" s="33" t="n"/>
      <c r="BN91" s="33" t="n"/>
      <c r="BO91" s="33"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3" t="n"/>
      <c r="CU91" s="33" t="n"/>
      <c r="CV91" s="33" t="n"/>
      <c r="CW91" s="33" t="n"/>
      <c r="CX91" s="33" t="n"/>
      <c r="CY91" s="33" t="n"/>
      <c r="CZ91" s="33" t="n"/>
      <c r="DA91" s="33" t="n"/>
      <c r="DB91" s="33" t="n"/>
      <c r="DC91" s="33" t="n"/>
      <c r="DD91" s="33" t="n"/>
      <c r="DE91" s="33" t="n"/>
      <c r="DF91" s="33" t="n"/>
      <c r="DG91" s="33" t="n"/>
      <c r="DH91" s="33" t="n"/>
      <c r="DI91" s="33" t="n"/>
      <c r="DJ91" s="33" t="n"/>
      <c r="DK91" s="33" t="n"/>
      <c r="DL91" s="33" t="n"/>
      <c r="DM91" s="33"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3" t="n"/>
      <c r="FT91" s="33" t="n"/>
      <c r="FU91" s="34" t="inlineStr">
        <is>
          <t>MANDATORY_REENTRY_WT_FILTER_TF_MODE=15m_only</t>
        </is>
      </c>
      <c r="FV91" s="34" t="inlineStr">
        <is>
          <t>MANDATORY_REENTRY_WT_FILTER_TF_MODE=15m_only_ALT</t>
        </is>
      </c>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4" t="inlineStr">
        <is>
          <t>OPEN_INTENT_SIZE_GATES_FILTER_TF=OFF</t>
        </is>
      </c>
      <c r="HL91" s="34" t="inlineStr">
        <is>
          <t>OPEN_INTENT_SIZE_GATES_FILTER_TF=D</t>
        </is>
      </c>
      <c r="HM91" s="34" t="inlineStr">
        <is>
          <t>OPEN_INTENT_SIZE_GATES_FILTER_TF=4h</t>
        </is>
      </c>
      <c r="HN91" s="34" t="inlineStr">
        <is>
          <t>OPEN_INTENT_SIZE_GATES_FILTER_TF=1h</t>
        </is>
      </c>
      <c r="HO91" s="34" t="inlineStr">
        <is>
          <t>OPEN_INTENT_SIZE_GATES_FILTER_TF=15m</t>
        </is>
      </c>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33" t="n"/>
      <c r="IK91" s="33" t="n"/>
      <c r="IL91" s="26" t="n"/>
      <c r="IM91" s="26" t="inlineStr">
        <is>
          <t>ez_manage.py:3871 top()</t>
        </is>
      </c>
      <c r="IN91" s="26" t="inlineStr">
        <is>
          <t>v12_quick_engine.py:2904 x3</t>
        </is>
      </c>
      <c r="IO91" s="26" t="n"/>
    </row>
    <row r="92" ht="10.5" customHeight="1" s="67">
      <c r="A92" s="26" t="inlineStr">
        <is>
          <t>GUARANTEED_REENTRY_TIGHT_STOP_MIN_AGE_S</t>
        </is>
      </c>
      <c r="B92" s="26" t="inlineStr">
        <is>
          <t>30.0</t>
        </is>
      </c>
      <c r="C92" s="26" t="n"/>
      <c r="D92" s="26" t="n"/>
      <c r="E92" s="26" t="n"/>
      <c r="F92" s="26" t="n"/>
      <c r="G92" s="26">
        <f>IFERROR(VLOOKUP($A66&amp;"_"&amp;$B66,Results_Deltas!$A$2:$P$15000,5,FALSE),"")</f>
        <v/>
      </c>
      <c r="H92" s="26">
        <f>IFERROR(VLOOKUP($A66,Results_30d_Deltas!$A$2:$H$5000,7,FALSE)-E65,"")</f>
        <v/>
      </c>
      <c r="I92" s="26">
        <f>IFERROR(VLOOKUP($A66,Results_30d_Deltas!$A$2:$H$5000,6,FALSE),"")</f>
        <v/>
      </c>
      <c r="J92" s="26" t="n"/>
      <c r="K92" s="26" t="n"/>
      <c r="L92" s="26" t="inlineStr">
        <is>
          <t>NO</t>
        </is>
      </c>
      <c r="M92" s="71" t="n">
        <v>-1.911127013132655</v>
      </c>
      <c r="N92" s="76" t="inlineStr">
        <is>
          <t>0/32</t>
        </is>
      </c>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3" t="n"/>
      <c r="BL92" s="33" t="n"/>
      <c r="BM92" s="33" t="n"/>
      <c r="BN92" s="33" t="n"/>
      <c r="BO92" s="33"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3" t="n"/>
      <c r="CU92" s="33" t="n"/>
      <c r="CV92" s="33" t="n"/>
      <c r="CW92" s="33" t="n"/>
      <c r="CX92" s="33" t="n"/>
      <c r="CY92" s="33" t="n"/>
      <c r="CZ92" s="33" t="n"/>
      <c r="DA92" s="34" t="inlineStr">
        <is>
          <t>EXIT_TIGHT_BREAKOUT_SCORER_FILTER_TF=OFF</t>
        </is>
      </c>
      <c r="DB92" s="34" t="inlineStr">
        <is>
          <t>EXIT_TIGHT_BREAKOUT_SCORER_FILTER_TF=D</t>
        </is>
      </c>
      <c r="DC92" s="34" t="inlineStr">
        <is>
          <t>EXIT_TIGHT_BREAKOUT_SCORER_FILTER_TF=4h</t>
        </is>
      </c>
      <c r="DD92" s="34" t="inlineStr">
        <is>
          <t>EXIT_TIGHT_BREAKOUT_SCORER_FILTER_TF=1h</t>
        </is>
      </c>
      <c r="DE92" s="34" t="inlineStr">
        <is>
          <t>EXIT_TIGHT_BREAKOUT_SCORER_FILTER_TF=15m</t>
        </is>
      </c>
      <c r="DF92" s="33" t="n"/>
      <c r="DG92" s="33" t="n"/>
      <c r="DH92" s="33" t="n"/>
      <c r="DI92" s="33" t="n"/>
      <c r="DJ92" s="33" t="n"/>
      <c r="DK92" s="33" t="n"/>
      <c r="DL92" s="33" t="n"/>
      <c r="DM92" s="33" t="n"/>
      <c r="DN92" s="33" t="n"/>
      <c r="DO92" s="33" t="n"/>
      <c r="DP92" s="33" t="n"/>
      <c r="DQ92" s="33" t="n"/>
      <c r="DR92" s="33" t="n"/>
      <c r="DS92" s="33" t="n"/>
      <c r="DT92" s="33" t="n"/>
      <c r="DU92" s="33" t="n"/>
      <c r="DV92" s="33" t="n"/>
      <c r="DW92" s="33" t="n"/>
      <c r="DX92" s="33" t="n"/>
      <c r="DY92" s="33" t="n"/>
      <c r="DZ92" s="33" t="n"/>
      <c r="EA92" s="33" t="n"/>
      <c r="EB92" s="33" t="n"/>
      <c r="EC92" s="33" t="n"/>
      <c r="ED92" s="33" t="n"/>
      <c r="EE92" s="34" t="inlineStr">
        <is>
          <t>FROZEN_STOP_FILTER_TF=OFF</t>
        </is>
      </c>
      <c r="EF92" s="34" t="inlineStr">
        <is>
          <t>FROZEN_STOP_FILTER_TF=D</t>
        </is>
      </c>
      <c r="EG92" s="34" t="inlineStr">
        <is>
          <t>FROZEN_STOP_FILTER_TF=4h</t>
        </is>
      </c>
      <c r="EH92" s="34" t="inlineStr">
        <is>
          <t>FROZEN_STOP_FILTER_TF=1h</t>
        </is>
      </c>
      <c r="EI92" s="34" t="inlineStr">
        <is>
          <t>FROZEN_STOP_FILTER_TF=15m</t>
        </is>
      </c>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3" t="n"/>
      <c r="FT92" s="33" t="n"/>
      <c r="FU92" s="34" t="inlineStr">
        <is>
          <t>MANDATORY_REENTRY_WT_FILTER_TF_MODE=15m_only</t>
        </is>
      </c>
      <c r="FV92" s="34" t="inlineStr">
        <is>
          <t>MANDATORY_REENTRY_WT_FILTER_TF_MODE=15m_only_ALT</t>
        </is>
      </c>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33" t="n"/>
      <c r="IK92" s="33" t="n"/>
      <c r="IL92" s="26" t="n"/>
      <c r="IM92" s="26" t="inlineStr">
        <is>
          <t>ez_manage.py:4781 top()</t>
        </is>
      </c>
      <c r="IN92" s="26" t="inlineStr">
        <is>
          <t>v12_quick_engine.py:1949 x4</t>
        </is>
      </c>
      <c r="IO92" s="26" t="n"/>
    </row>
    <row r="93" ht="10.5" customHeight="1" s="67">
      <c r="A93" s="26" t="inlineStr">
        <is>
          <t>GUARANTEED_REENTRY_TIGHT_STOP_PCT</t>
        </is>
      </c>
      <c r="B93" s="26" t="inlineStr">
        <is>
          <t>0.375</t>
        </is>
      </c>
      <c r="C93" s="26" t="n"/>
      <c r="D93" s="26" t="n"/>
      <c r="E93" s="26" t="n"/>
      <c r="F93" s="26" t="n"/>
      <c r="G93" s="26">
        <f>IFERROR(VLOOKUP($A72&amp;"_"&amp;$B72,Results_Deltas!$A$2:$P$15000,5,FALSE),"")</f>
        <v/>
      </c>
      <c r="H93" s="26">
        <f>IFERROR(VLOOKUP($A72,Results_30d_Deltas!$A$2:$H$5000,7,FALSE)-E71,"")</f>
        <v/>
      </c>
      <c r="I93" s="26">
        <f>IFERROR(VLOOKUP($A72,Results_30d_Deltas!$A$2:$H$5000,6,FALSE),"")</f>
        <v/>
      </c>
      <c r="J93" s="26" t="n"/>
      <c r="K93" s="26" t="n"/>
      <c r="L93" s="26" t="inlineStr">
        <is>
          <t>NO</t>
        </is>
      </c>
      <c r="M93" s="71" t="n">
        <v>-1.903779450534324</v>
      </c>
      <c r="N93" s="76" t="inlineStr">
        <is>
          <t>0/32</t>
        </is>
      </c>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3" t="n"/>
      <c r="CU93" s="33" t="n"/>
      <c r="CV93" s="33" t="n"/>
      <c r="CW93" s="33" t="n"/>
      <c r="CX93" s="33" t="n"/>
      <c r="CY93" s="33" t="n"/>
      <c r="CZ93" s="33" t="n"/>
      <c r="DA93" s="34" t="inlineStr">
        <is>
          <t>EXIT_TIGHT_BREAKOUT_SCORER_FILTER_TF=OFF</t>
        </is>
      </c>
      <c r="DB93" s="34" t="inlineStr">
        <is>
          <t>EXIT_TIGHT_BREAKOUT_SCORER_FILTER_TF=D</t>
        </is>
      </c>
      <c r="DC93" s="34" t="inlineStr">
        <is>
          <t>EXIT_TIGHT_BREAKOUT_SCORER_FILTER_TF=4h</t>
        </is>
      </c>
      <c r="DD93" s="34" t="inlineStr">
        <is>
          <t>EXIT_TIGHT_BREAKOUT_SCORER_FILTER_TF=1h</t>
        </is>
      </c>
      <c r="DE93" s="34" t="inlineStr">
        <is>
          <t>EXIT_TIGHT_BREAKOUT_SCORER_FILTER_TF=15m</t>
        </is>
      </c>
      <c r="DF93" s="33" t="n"/>
      <c r="DG93" s="33" t="n"/>
      <c r="DH93" s="33" t="n"/>
      <c r="DI93" s="33" t="n"/>
      <c r="DJ93" s="33" t="n"/>
      <c r="DK93" s="33" t="n"/>
      <c r="DL93" s="33" t="n"/>
      <c r="DM93" s="33" t="n"/>
      <c r="DN93" s="33" t="n"/>
      <c r="DO93" s="33" t="n"/>
      <c r="DP93" s="33" t="n"/>
      <c r="DQ93" s="33" t="n"/>
      <c r="DR93" s="33" t="n"/>
      <c r="DS93" s="33" t="n"/>
      <c r="DT93" s="33" t="n"/>
      <c r="DU93" s="33" t="n"/>
      <c r="DV93" s="33" t="n"/>
      <c r="DW93" s="33" t="n"/>
      <c r="DX93" s="33" t="n"/>
      <c r="DY93" s="33" t="n"/>
      <c r="DZ93" s="33" t="n"/>
      <c r="EA93" s="33" t="n"/>
      <c r="EB93" s="33" t="n"/>
      <c r="EC93" s="33" t="n"/>
      <c r="ED93" s="33" t="n"/>
      <c r="EE93" s="34" t="inlineStr">
        <is>
          <t>FROZEN_STOP_FILTER_TF=OFF</t>
        </is>
      </c>
      <c r="EF93" s="34" t="inlineStr">
        <is>
          <t>FROZEN_STOP_FILTER_TF=D</t>
        </is>
      </c>
      <c r="EG93" s="34" t="inlineStr">
        <is>
          <t>FROZEN_STOP_FILTER_TF=4h</t>
        </is>
      </c>
      <c r="EH93" s="34" t="inlineStr">
        <is>
          <t>FROZEN_STOP_FILTER_TF=1h</t>
        </is>
      </c>
      <c r="EI93" s="34" t="inlineStr">
        <is>
          <t>FROZEN_STOP_FILTER_TF=15m</t>
        </is>
      </c>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3" t="n"/>
      <c r="FT93" s="33" t="n"/>
      <c r="FU93" s="34" t="inlineStr">
        <is>
          <t>MANDATORY_REENTRY_WT_FILTER_TF_MODE=15m_only</t>
        </is>
      </c>
      <c r="FV93" s="34" t="inlineStr">
        <is>
          <t>MANDATORY_REENTRY_WT_FILTER_TF_MODE=15m_only_ALT</t>
        </is>
      </c>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33" t="n"/>
      <c r="IK93" s="33" t="n"/>
      <c r="IL93" s="26" t="n"/>
      <c r="IM93" s="26" t="inlineStr">
        <is>
          <t>ez_manage.py:4782 top()</t>
        </is>
      </c>
      <c r="IN93" s="26" t="inlineStr">
        <is>
          <t>v12_quick_engine.py:1950 x7</t>
        </is>
      </c>
      <c r="IO93" s="26" t="n"/>
    </row>
    <row r="94" ht="10.5" customHeight="1" s="67">
      <c r="A94" s="26" t="inlineStr">
        <is>
          <t>REENTRY_EXIT_RECLAIM_BUFFER_PCT</t>
        </is>
      </c>
      <c r="B94" s="26" t="inlineStr">
        <is>
          <t>2.0</t>
        </is>
      </c>
      <c r="C94" s="26" t="n"/>
      <c r="D94" s="26" t="n"/>
      <c r="E94" s="26" t="n"/>
      <c r="F94" s="26" t="n"/>
      <c r="G94" s="26">
        <f>IFERROR(VLOOKUP($A205&amp;"_"&amp;$B205,Results_Deltas!$A$2:$P$15000,5,FALSE),"")</f>
        <v/>
      </c>
      <c r="H94" s="26">
        <f>IFERROR(VLOOKUP($A205,Results_30d_Deltas!$A$2:$H$5000,7,FALSE)-E204,"")</f>
        <v/>
      </c>
      <c r="I94" s="26">
        <f>IFERROR(VLOOKUP($A205,Results_30d_Deltas!$A$2:$H$5000,6,FALSE),"")</f>
        <v/>
      </c>
      <c r="J94" s="26" t="n"/>
      <c r="K94" s="26" t="n"/>
      <c r="L94" s="26" t="inlineStr">
        <is>
          <t>YES</t>
        </is>
      </c>
      <c r="M94" s="71" t="n">
        <v>-1.886392868247677</v>
      </c>
      <c r="N94" s="76" t="inlineStr">
        <is>
          <t>0/32</t>
        </is>
      </c>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4" t="inlineStr">
        <is>
          <t>EXIT_R1_R2_FILTER_TF=OFF</t>
        </is>
      </c>
      <c r="CW94" s="34" t="inlineStr">
        <is>
          <t>EXIT_R1_R2_FILTER_TF=D</t>
        </is>
      </c>
      <c r="CX94" s="34" t="inlineStr">
        <is>
          <t>EXIT_R1_R2_FILTER_TF=4h</t>
        </is>
      </c>
      <c r="CY94" s="34" t="inlineStr">
        <is>
          <t>EXIT_R1_R2_FILTER_TF=1h</t>
        </is>
      </c>
      <c r="CZ94" s="34" t="inlineStr">
        <is>
          <t>EXIT_R1_R2_FILTER_TF=15m</t>
        </is>
      </c>
      <c r="DA94" s="34" t="inlineStr">
        <is>
          <t>EXIT_TIGHT_BREAKOUT_SCORER_FILTER_TF=OFF</t>
        </is>
      </c>
      <c r="DB94" s="34" t="inlineStr">
        <is>
          <t>EXIT_TIGHT_BREAKOUT_SCORER_FILTER_TF=D</t>
        </is>
      </c>
      <c r="DC94" s="34" t="inlineStr">
        <is>
          <t>EXIT_TIGHT_BREAKOUT_SCORER_FILTER_TF=4h</t>
        </is>
      </c>
      <c r="DD94" s="34" t="inlineStr">
        <is>
          <t>EXIT_TIGHT_BREAKOUT_SCORER_FILTER_TF=1h</t>
        </is>
      </c>
      <c r="DE94" s="34" t="inlineStr">
        <is>
          <t>EXIT_TIGHT_BREAKOUT_SCORER_FILTER_TF=15m</t>
        </is>
      </c>
      <c r="DF94" s="34" t="inlineStr">
        <is>
          <t>EXIT_TOP_FADE_FILTER_TF=OFF</t>
        </is>
      </c>
      <c r="DG94" s="34" t="inlineStr">
        <is>
          <t>EXIT_TOP_FADE_FILTER_TF=D</t>
        </is>
      </c>
      <c r="DH94" s="34" t="inlineStr">
        <is>
          <t>EXIT_TOP_FADE_FILTER_TF=4h</t>
        </is>
      </c>
      <c r="DI94" s="34" t="inlineStr">
        <is>
          <t>EXIT_TOP_FADE_FILTER_TF=1h</t>
        </is>
      </c>
      <c r="DJ94" s="34" t="inlineStr">
        <is>
          <t>EXIT_TOP_FADE_FILTER_TF=15m</t>
        </is>
      </c>
      <c r="DK94" s="34" t="inlineStr">
        <is>
          <t>EXIT_TO_REDUCE_ADAPTER_FILTER_TF=OFF</t>
        </is>
      </c>
      <c r="DL94" s="34" t="inlineStr">
        <is>
          <t>EXIT_TO_REDUCE_ADAPTER_FILTER_TF=D</t>
        </is>
      </c>
      <c r="DM94" s="34" t="inlineStr">
        <is>
          <t>EXIT_TO_REDUCE_ADAPTER_FILTER_TF=4h</t>
        </is>
      </c>
      <c r="DN94" s="34" t="inlineStr">
        <is>
          <t>EXIT_TO_REDUCE_ADAPTER_FILTER_TF=1h</t>
        </is>
      </c>
      <c r="DO94" s="34" t="inlineStr">
        <is>
          <t>EXIT_TO_REDUCE_ADAPTER_FILTER_TF=15m</t>
        </is>
      </c>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3" t="n"/>
      <c r="FT94" s="33" t="n"/>
      <c r="FU94" s="34" t="inlineStr">
        <is>
          <t>MANDATORY_REENTRY_WT_FILTER_TF_MODE=15m_only</t>
        </is>
      </c>
      <c r="FV94" s="34" t="inlineStr">
        <is>
          <t>MANDATORY_REENTRY_WT_FILTER_TF_MODE=15m_only_ALT</t>
        </is>
      </c>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33" t="n"/>
      <c r="IK94" s="33" t="n"/>
      <c r="IL94" s="26" t="n"/>
      <c r="IM94" s="26" t="inlineStr">
        <is>
          <t>ez_manage.py:5309 top()</t>
        </is>
      </c>
      <c r="IN94" s="26" t="inlineStr">
        <is>
          <t>v12_quick_engine.py:2876 x3</t>
        </is>
      </c>
      <c r="IO94" s="26" t="n"/>
    </row>
    <row r="95" ht="10.5" customHeight="1" s="67">
      <c r="A95" s="26" t="inlineStr">
        <is>
          <t>REENTRY_WT15M_SIZE_MULT</t>
        </is>
      </c>
      <c r="B95" s="26" t="inlineStr">
        <is>
          <t>1.0</t>
        </is>
      </c>
      <c r="C95" s="26" t="n"/>
      <c r="D95" s="26" t="n"/>
      <c r="E95" s="26" t="n"/>
      <c r="F95" s="26" t="n"/>
      <c r="G95" s="26">
        <f>IFERROR(VLOOKUP($A248&amp;"_"&amp;$B248,Results_Deltas!$A$2:$P$15000,5,FALSE),"")</f>
        <v/>
      </c>
      <c r="H95" s="26">
        <f>IFERROR(VLOOKUP($A248,Results_30d_Deltas!$A$2:$H$5000,7,FALSE)-E247,"")</f>
        <v/>
      </c>
      <c r="I95" s="26">
        <f>IFERROR(VLOOKUP($A248,Results_30d_Deltas!$A$2:$H$5000,6,FALSE),"")</f>
        <v/>
      </c>
      <c r="J95" s="26" t="n"/>
      <c r="K95" s="26" t="n"/>
      <c r="L95" s="26" t="inlineStr">
        <is>
          <t>YES</t>
        </is>
      </c>
      <c r="M95" s="71" t="n">
        <v>-1.874979545092379</v>
      </c>
      <c r="N95" s="76" t="inlineStr">
        <is>
          <t>0/32</t>
        </is>
      </c>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3" t="n"/>
      <c r="DJ95" s="33" t="n"/>
      <c r="DK95" s="33" t="n"/>
      <c r="DL95" s="33" t="n"/>
      <c r="DM95" s="33"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3" t="n"/>
      <c r="FT95" s="33" t="n"/>
      <c r="FU95" s="34" t="inlineStr">
        <is>
          <t>MANDATORY_REENTRY_WT_FILTER_TF_MODE=15m_only</t>
        </is>
      </c>
      <c r="FV95" s="34" t="inlineStr">
        <is>
          <t>MANDATORY_REENTRY_WT_FILTER_TF_MODE=15m_only_ALT</t>
        </is>
      </c>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4" t="inlineStr">
        <is>
          <t>OPEN_INTENT_SIZE_GATES_FILTER_TF=OFF</t>
        </is>
      </c>
      <c r="HL95" s="34" t="inlineStr">
        <is>
          <t>OPEN_INTENT_SIZE_GATES_FILTER_TF=D</t>
        </is>
      </c>
      <c r="HM95" s="34" t="inlineStr">
        <is>
          <t>OPEN_INTENT_SIZE_GATES_FILTER_TF=4h</t>
        </is>
      </c>
      <c r="HN95" s="34" t="inlineStr">
        <is>
          <t>OPEN_INTENT_SIZE_GATES_FILTER_TF=1h</t>
        </is>
      </c>
      <c r="HO95" s="34" t="inlineStr">
        <is>
          <t>OPEN_INTENT_SIZE_GATES_FILTER_TF=15m</t>
        </is>
      </c>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33" t="n"/>
      <c r="IK95" s="33" t="n"/>
      <c r="IL95" s="26" t="n"/>
      <c r="IM95" s="26" t="inlineStr">
        <is>
          <t>ez_manage.py:3884 top()</t>
        </is>
      </c>
      <c r="IN95" s="26" t="inlineStr">
        <is>
          <t>v12_quick_engine.py:2926 x5</t>
        </is>
      </c>
      <c r="IO95" s="26" t="n"/>
    </row>
    <row r="96" ht="10.5" customHeight="1" s="67">
      <c r="A96" s="26" t="inlineStr">
        <is>
          <t>GUARANTEED_REENTRY_K_FAVORABLE_LOW</t>
        </is>
      </c>
      <c r="B96" s="26" t="inlineStr">
        <is>
          <t>37.5</t>
        </is>
      </c>
      <c r="C96" s="26" t="n"/>
      <c r="D96" s="26" t="n"/>
      <c r="E96" s="26" t="n"/>
      <c r="F96" s="26" t="n"/>
      <c r="G96" s="26">
        <f>IFERROR(VLOOKUP($A11&amp;"_"&amp;$B11,Results_Deltas!$A$2:$P$15000,5,FALSE),"")</f>
        <v/>
      </c>
      <c r="H96" s="26">
        <f>IFERROR(VLOOKUP($A11,Results_30d_Deltas!$A$2:$H$5000,7,FALSE)-E10,"")</f>
        <v/>
      </c>
      <c r="I96" s="26">
        <f>IFERROR(VLOOKUP($A11,Results_30d_Deltas!$A$2:$H$5000,6,FALSE),"")</f>
        <v/>
      </c>
      <c r="J96" s="26" t="n"/>
      <c r="K96" s="26" t="n"/>
      <c r="L96" s="26" t="inlineStr">
        <is>
          <t>NO</t>
        </is>
      </c>
      <c r="M96" s="71" t="n">
        <v>-1.867998212091069</v>
      </c>
      <c r="N96" s="76" t="inlineStr">
        <is>
          <t>0/32</t>
        </is>
      </c>
      <c r="O96" s="73" t="inlineStr">
        <is>
          <t>ATR_TRAIL_FILTER_TF=OFF</t>
        </is>
      </c>
      <c r="P96" s="73" t="inlineStr">
        <is>
          <t>ATR_TRAIL_FILTER_TF=D</t>
        </is>
      </c>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3" t="n"/>
      <c r="AW96" s="33" t="n"/>
      <c r="AX96" s="33" t="n"/>
      <c r="AY96" s="33" t="n"/>
      <c r="AZ96" s="33"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3" t="n"/>
      <c r="CZ96" s="33" t="n"/>
      <c r="DA96" s="33" t="n"/>
      <c r="DB96" s="33" t="n"/>
      <c r="DC96" s="33" t="n"/>
      <c r="DD96" s="33" t="n"/>
      <c r="DE96" s="33"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3" t="n"/>
      <c r="FT96" s="33" t="n"/>
      <c r="FU96" s="34" t="inlineStr">
        <is>
          <t>MANDATORY_REENTRY_WT_FILTER_TF_MODE=15m_only</t>
        </is>
      </c>
      <c r="FV96" s="34" t="inlineStr">
        <is>
          <t>MANDATORY_REENTRY_WT_FILTER_TF_MODE=15m_only_ALT</t>
        </is>
      </c>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33" t="n"/>
      <c r="IK96" s="33" t="n"/>
      <c r="IL96" s="26" t="n"/>
      <c r="IM96" s="26" t="inlineStr">
        <is>
          <t>ez_manage.py:4775 top()</t>
        </is>
      </c>
      <c r="IN96" s="26" t="inlineStr">
        <is>
          <t>v12_quick_engine.py:1942 x4</t>
        </is>
      </c>
      <c r="IO96" s="26" t="n"/>
    </row>
    <row r="97" ht="10.5" customHeight="1" s="67">
      <c r="A97" s="26" t="inlineStr">
        <is>
          <t>REENTRY_SIZE_DIP_MULT</t>
        </is>
      </c>
      <c r="B97" s="26" t="inlineStr">
        <is>
          <t>0.5</t>
        </is>
      </c>
      <c r="C97" s="26" t="n"/>
      <c r="D97" s="26" t="n"/>
      <c r="E97" s="26" t="n"/>
      <c r="F97" s="26" t="n"/>
      <c r="G97" s="26">
        <f>IFERROR(VLOOKUP($A227&amp;"_"&amp;$B227,Results_Deltas!$A$2:$P$15000,5,FALSE),"")</f>
        <v/>
      </c>
      <c r="H97" s="26">
        <f>IFERROR(VLOOKUP($A227,Results_30d_Deltas!$A$2:$H$5000,7,FALSE)-E226,"")</f>
        <v/>
      </c>
      <c r="I97" s="26">
        <f>IFERROR(VLOOKUP($A227,Results_30d_Deltas!$A$2:$H$5000,6,FALSE),"")</f>
        <v/>
      </c>
      <c r="J97" s="26" t="n"/>
      <c r="K97" s="26" t="n"/>
      <c r="L97" s="26" t="inlineStr">
        <is>
          <t>YES</t>
        </is>
      </c>
      <c r="M97" s="71" t="n">
        <v>-1.86046456489004</v>
      </c>
      <c r="N97" s="76" t="inlineStr">
        <is>
          <t>0/32</t>
        </is>
      </c>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3" t="n"/>
      <c r="CW97" s="33" t="n"/>
      <c r="CX97" s="33" t="n"/>
      <c r="CY97" s="33" t="n"/>
      <c r="CZ97" s="33" t="n"/>
      <c r="DA97" s="33" t="n"/>
      <c r="DB97" s="33" t="n"/>
      <c r="DC97" s="33" t="n"/>
      <c r="DD97" s="33" t="n"/>
      <c r="DE97" s="33" t="n"/>
      <c r="DF97" s="33" t="n"/>
      <c r="DG97" s="33" t="n"/>
      <c r="DH97" s="33" t="n"/>
      <c r="DI97" s="33" t="n"/>
      <c r="DJ97" s="33" t="n"/>
      <c r="DK97" s="33" t="n"/>
      <c r="DL97" s="33" t="n"/>
      <c r="DM97" s="33"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3" t="n"/>
      <c r="FT97" s="33" t="n"/>
      <c r="FU97" s="34" t="inlineStr">
        <is>
          <t>MANDATORY_REENTRY_WT_FILTER_TF_MODE=15m_only</t>
        </is>
      </c>
      <c r="FV97" s="34" t="inlineStr">
        <is>
          <t>MANDATORY_REENTRY_WT_FILTER_TF_MODE=15m_only_ALT</t>
        </is>
      </c>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4" t="inlineStr">
        <is>
          <t>OPEN_INTENT_SIZE_GATES_FILTER_TF=OFF</t>
        </is>
      </c>
      <c r="HL97" s="34" t="inlineStr">
        <is>
          <t>OPEN_INTENT_SIZE_GATES_FILTER_TF=D</t>
        </is>
      </c>
      <c r="HM97" s="34" t="inlineStr">
        <is>
          <t>OPEN_INTENT_SIZE_GATES_FILTER_TF=4h</t>
        </is>
      </c>
      <c r="HN97" s="34" t="inlineStr">
        <is>
          <t>OPEN_INTENT_SIZE_GATES_FILTER_TF=1h</t>
        </is>
      </c>
      <c r="HO97" s="34" t="inlineStr">
        <is>
          <t>OPEN_INTENT_SIZE_GATES_FILTER_TF=15m</t>
        </is>
      </c>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33" t="n"/>
      <c r="IK97" s="33" t="n"/>
      <c r="IL97" s="26" t="n"/>
      <c r="IM97" s="26" t="inlineStr">
        <is>
          <t>ez_manage.py:3871 top()</t>
        </is>
      </c>
      <c r="IN97" s="26" t="inlineStr">
        <is>
          <t>v12_quick_engine.py:2904 x3</t>
        </is>
      </c>
      <c r="IO97" s="26" t="n"/>
    </row>
    <row r="98" ht="10.5" customHeight="1" s="67">
      <c r="A98" s="26" t="inlineStr">
        <is>
          <t>GUARANTEED_REENTRY_TIGHT_STOP_PCT</t>
        </is>
      </c>
      <c r="B98" s="26" t="inlineStr">
        <is>
          <t>0.75</t>
        </is>
      </c>
      <c r="C98" s="26" t="n"/>
      <c r="D98" s="26" t="n"/>
      <c r="E98" s="26" t="n"/>
      <c r="F98" s="26" t="n"/>
      <c r="G98" s="26">
        <f>IFERROR(VLOOKUP($A75&amp;"_"&amp;$B75,Results_Deltas!$A$2:$P$15000,5,FALSE),"")</f>
        <v/>
      </c>
      <c r="H98" s="26">
        <f>IFERROR(VLOOKUP($A75,Results_30d_Deltas!$A$2:$H$5000,7,FALSE)-E74,"")</f>
        <v/>
      </c>
      <c r="I98" s="26">
        <f>IFERROR(VLOOKUP($A75,Results_30d_Deltas!$A$2:$H$5000,6,FALSE),"")</f>
        <v/>
      </c>
      <c r="J98" s="26" t="n"/>
      <c r="K98" s="26" t="n"/>
      <c r="L98" s="26" t="inlineStr">
        <is>
          <t>NO</t>
        </is>
      </c>
      <c r="M98" s="71" t="n">
        <v>-1.856318387819003</v>
      </c>
      <c r="N98" s="76" t="inlineStr">
        <is>
          <t>0/32</t>
        </is>
      </c>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3" t="n"/>
      <c r="AR98" s="33" t="n"/>
      <c r="AS98" s="33" t="n"/>
      <c r="AT98" s="33" t="n"/>
      <c r="AU98" s="33" t="n"/>
      <c r="AV98" s="33" t="n"/>
      <c r="AW98" s="33" t="n"/>
      <c r="AX98" s="33" t="n"/>
      <c r="AY98" s="33" t="n"/>
      <c r="AZ98" s="33"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3" t="n"/>
      <c r="CU98" s="33" t="n"/>
      <c r="CV98" s="33" t="n"/>
      <c r="CW98" s="33" t="n"/>
      <c r="CX98" s="33" t="n"/>
      <c r="CY98" s="33" t="n"/>
      <c r="CZ98" s="33" t="n"/>
      <c r="DA98" s="34" t="inlineStr">
        <is>
          <t>EXIT_TIGHT_BREAKOUT_SCORER_FILTER_TF=OFF</t>
        </is>
      </c>
      <c r="DB98" s="34" t="inlineStr">
        <is>
          <t>EXIT_TIGHT_BREAKOUT_SCORER_FILTER_TF=D</t>
        </is>
      </c>
      <c r="DC98" s="34" t="inlineStr">
        <is>
          <t>EXIT_TIGHT_BREAKOUT_SCORER_FILTER_TF=4h</t>
        </is>
      </c>
      <c r="DD98" s="34" t="inlineStr">
        <is>
          <t>EXIT_TIGHT_BREAKOUT_SCORER_FILTER_TF=1h</t>
        </is>
      </c>
      <c r="DE98" s="34" t="inlineStr">
        <is>
          <t>EXIT_TIGHT_BREAKOUT_SCORER_FILTER_TF=15m</t>
        </is>
      </c>
      <c r="DF98" s="33" t="n"/>
      <c r="DG98" s="33" t="n"/>
      <c r="DH98" s="33" t="n"/>
      <c r="DI98" s="33" t="n"/>
      <c r="DJ98" s="33" t="n"/>
      <c r="DK98" s="33" t="n"/>
      <c r="DL98" s="33" t="n"/>
      <c r="DM98" s="33" t="n"/>
      <c r="DN98" s="33" t="n"/>
      <c r="DO98" s="33" t="n"/>
      <c r="DP98" s="33" t="n"/>
      <c r="DQ98" s="33" t="n"/>
      <c r="DR98" s="33" t="n"/>
      <c r="DS98" s="33" t="n"/>
      <c r="DT98" s="33" t="n"/>
      <c r="DU98" s="33" t="n"/>
      <c r="DV98" s="33" t="n"/>
      <c r="DW98" s="33" t="n"/>
      <c r="DX98" s="33" t="n"/>
      <c r="DY98" s="33" t="n"/>
      <c r="DZ98" s="33" t="n"/>
      <c r="EA98" s="33" t="n"/>
      <c r="EB98" s="33" t="n"/>
      <c r="EC98" s="33" t="n"/>
      <c r="ED98" s="33" t="n"/>
      <c r="EE98" s="34" t="inlineStr">
        <is>
          <t>FROZEN_STOP_FILTER_TF=OFF</t>
        </is>
      </c>
      <c r="EF98" s="34" t="inlineStr">
        <is>
          <t>FROZEN_STOP_FILTER_TF=D</t>
        </is>
      </c>
      <c r="EG98" s="34" t="inlineStr">
        <is>
          <t>FROZEN_STOP_FILTER_TF=4h</t>
        </is>
      </c>
      <c r="EH98" s="34" t="inlineStr">
        <is>
          <t>FROZEN_STOP_FILTER_TF=1h</t>
        </is>
      </c>
      <c r="EI98" s="34" t="inlineStr">
        <is>
          <t>FROZEN_STOP_FILTER_TF=15m</t>
        </is>
      </c>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3" t="n"/>
      <c r="FT98" s="33" t="n"/>
      <c r="FU98" s="34" t="inlineStr">
        <is>
          <t>MANDATORY_REENTRY_WT_FILTER_TF_MODE=15m_only</t>
        </is>
      </c>
      <c r="FV98" s="34" t="inlineStr">
        <is>
          <t>MANDATORY_REENTRY_WT_FILTER_TF_MODE=15m_only_ALT</t>
        </is>
      </c>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33" t="n"/>
      <c r="IK98" s="33" t="n"/>
      <c r="IL98" s="26" t="n"/>
      <c r="IM98" s="26" t="inlineStr">
        <is>
          <t>ez_manage.py:4782 top()</t>
        </is>
      </c>
      <c r="IN98" s="26" t="inlineStr">
        <is>
          <t>v12_quick_engine.py:1950 x7</t>
        </is>
      </c>
      <c r="IO98" s="26" t="n"/>
    </row>
    <row r="99" ht="10.5" customHeight="1" s="67">
      <c r="A99" s="26" t="inlineStr">
        <is>
          <t>OBLIGATORY_REENTRY_SHORT_K15_LOW_SIZE_FRAC</t>
        </is>
      </c>
      <c r="B99" s="26" t="inlineStr">
        <is>
          <t>1.0</t>
        </is>
      </c>
      <c r="C99" s="26" t="n"/>
      <c r="D99" s="26" t="n"/>
      <c r="E99" s="26" t="n"/>
      <c r="F99" s="26" t="n"/>
      <c r="G99" s="26">
        <f>IFERROR(VLOOKUP($A146&amp;"_"&amp;$B146,Results_Deltas!$A$2:$P$15000,5,FALSE),"")</f>
        <v/>
      </c>
      <c r="H99" s="26">
        <f>IFERROR(VLOOKUP($A146,Results_30d_Deltas!$A$2:$H$5000,7,FALSE)-E145,"")</f>
        <v/>
      </c>
      <c r="I99" s="26">
        <f>IFERROR(VLOOKUP($A146,Results_30d_Deltas!$A$2:$H$5000,6,FALSE),"")</f>
        <v/>
      </c>
      <c r="J99" s="26" t="n"/>
      <c r="K99" s="26" t="n"/>
      <c r="L99" s="26" t="inlineStr">
        <is>
          <t>NO</t>
        </is>
      </c>
      <c r="M99" s="71" t="n">
        <v>-1.850656316545042</v>
      </c>
      <c r="N99" s="76" t="inlineStr">
        <is>
          <t>0/32</t>
        </is>
      </c>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3" t="n"/>
      <c r="AR99" s="33" t="n"/>
      <c r="AS99" s="33" t="n"/>
      <c r="AT99" s="33" t="n"/>
      <c r="AU99" s="33" t="n"/>
      <c r="AV99" s="33" t="n"/>
      <c r="AW99" s="33" t="n"/>
      <c r="AX99" s="33" t="n"/>
      <c r="AY99" s="33" t="n"/>
      <c r="AZ99" s="33"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3" t="n"/>
      <c r="CU99" s="33" t="n"/>
      <c r="CV99" s="33" t="n"/>
      <c r="CW99" s="33" t="n"/>
      <c r="CX99" s="33" t="n"/>
      <c r="CY99" s="33" t="n"/>
      <c r="CZ99" s="33" t="n"/>
      <c r="DA99" s="33" t="n"/>
      <c r="DB99" s="33" t="n"/>
      <c r="DC99" s="33" t="n"/>
      <c r="DD99" s="33" t="n"/>
      <c r="DE99" s="33" t="n"/>
      <c r="DF99" s="33" t="n"/>
      <c r="DG99" s="33" t="n"/>
      <c r="DH99" s="33" t="n"/>
      <c r="DI99" s="33" t="n"/>
      <c r="DJ99" s="33" t="n"/>
      <c r="DK99" s="33" t="n"/>
      <c r="DL99" s="33" t="n"/>
      <c r="DM99" s="33"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3" t="n"/>
      <c r="FT99" s="33" t="n"/>
      <c r="FU99" s="34" t="inlineStr">
        <is>
          <t>MANDATORY_REENTRY_WT_FILTER_TF_MODE=15m_only</t>
        </is>
      </c>
      <c r="FV99" s="34" t="inlineStr">
        <is>
          <t>MANDATORY_REENTRY_WT_FILTER_TF_MODE=15m_only_ALT</t>
        </is>
      </c>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4" t="inlineStr">
        <is>
          <t>OPEN_INTENT_SIZE_GATES_FILTER_TF=OFF</t>
        </is>
      </c>
      <c r="HL99" s="34" t="inlineStr">
        <is>
          <t>OPEN_INTENT_SIZE_GATES_FILTER_TF=D</t>
        </is>
      </c>
      <c r="HM99" s="34" t="inlineStr">
        <is>
          <t>OPEN_INTENT_SIZE_GATES_FILTER_TF=4h</t>
        </is>
      </c>
      <c r="HN99" s="34" t="inlineStr">
        <is>
          <t>OPEN_INTENT_SIZE_GATES_FILTER_TF=1h</t>
        </is>
      </c>
      <c r="HO99" s="34" t="inlineStr">
        <is>
          <t>OPEN_INTENT_SIZE_GATES_FILTER_TF=15m</t>
        </is>
      </c>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33" t="n"/>
      <c r="IK99" s="33" t="n"/>
      <c r="IL99" s="26" t="n"/>
      <c r="IM99" s="26" t="inlineStr">
        <is>
          <t>ez_manage.py:5118 top()</t>
        </is>
      </c>
      <c r="IN99" s="26" t="inlineStr">
        <is>
          <t>v12_quick_engine.py:2509 x4</t>
        </is>
      </c>
      <c r="IO99" s="26" t="n"/>
    </row>
    <row r="100" ht="10.5" customHeight="1" s="67">
      <c r="A100" s="26" t="inlineStr">
        <is>
          <t>REENTRY_SIZE_EXTENDED_K1H</t>
        </is>
      </c>
      <c r="B100" s="26" t="inlineStr">
        <is>
          <t>0.5</t>
        </is>
      </c>
      <c r="C100" s="26" t="n"/>
      <c r="D100" s="26" t="n"/>
      <c r="E100" s="26" t="n"/>
      <c r="F100" s="26" t="n"/>
      <c r="G100" s="26">
        <f>IFERROR(VLOOKUP($A231&amp;"_"&amp;$B231,Results_Deltas!$A$2:$P$15000,5,FALSE),"")</f>
        <v/>
      </c>
      <c r="H100" s="26">
        <f>IFERROR(VLOOKUP($A231,Results_30d_Deltas!$A$2:$H$5000,7,FALSE)-E230,"")</f>
        <v/>
      </c>
      <c r="I100" s="26">
        <f>IFERROR(VLOOKUP($A231,Results_30d_Deltas!$A$2:$H$5000,6,FALSE),"")</f>
        <v/>
      </c>
      <c r="J100" s="26" t="n"/>
      <c r="K100" s="26" t="n"/>
      <c r="L100" s="26" t="inlineStr">
        <is>
          <t>NO</t>
        </is>
      </c>
      <c r="M100" s="71" t="n">
        <v>-1.845651360406015</v>
      </c>
      <c r="N100" s="76" t="inlineStr">
        <is>
          <t>0/32</t>
        </is>
      </c>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3" t="n"/>
      <c r="CU100" s="33" t="n"/>
      <c r="CV100" s="33" t="n"/>
      <c r="CW100" s="33" t="n"/>
      <c r="CX100" s="33" t="n"/>
      <c r="CY100" s="33" t="n"/>
      <c r="CZ100" s="33" t="n"/>
      <c r="DA100" s="33" t="n"/>
      <c r="DB100" s="33" t="n"/>
      <c r="DC100" s="33" t="n"/>
      <c r="DD100" s="33" t="n"/>
      <c r="DE100" s="33" t="n"/>
      <c r="DF100" s="33" t="n"/>
      <c r="DG100" s="33" t="n"/>
      <c r="DH100" s="33" t="n"/>
      <c r="DI100" s="33" t="n"/>
      <c r="DJ100" s="33" t="n"/>
      <c r="DK100" s="33" t="n"/>
      <c r="DL100" s="33" t="n"/>
      <c r="DM100" s="33"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3" t="n"/>
      <c r="FT100" s="33" t="n"/>
      <c r="FU100" s="34" t="inlineStr">
        <is>
          <t>MANDATORY_REENTRY_WT_FILTER_TF_MODE=15m_only</t>
        </is>
      </c>
      <c r="FV100" s="34" t="inlineStr">
        <is>
          <t>MANDATORY_REENTRY_WT_FILTER_TF_MODE=15m_only_ALT</t>
        </is>
      </c>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4" t="inlineStr">
        <is>
          <t>OPEN_INTENT_SIZE_GATES_FILTER_TF=OFF</t>
        </is>
      </c>
      <c r="HL100" s="34" t="inlineStr">
        <is>
          <t>OPEN_INTENT_SIZE_GATES_FILTER_TF=D</t>
        </is>
      </c>
      <c r="HM100" s="34" t="inlineStr">
        <is>
          <t>OPEN_INTENT_SIZE_GATES_FILTER_TF=4h</t>
        </is>
      </c>
      <c r="HN100" s="34" t="inlineStr">
        <is>
          <t>OPEN_INTENT_SIZE_GATES_FILTER_TF=1h</t>
        </is>
      </c>
      <c r="HO100" s="34" t="inlineStr">
        <is>
          <t>OPEN_INTENT_SIZE_GATES_FILTER_TF=15m</t>
        </is>
      </c>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33" t="n"/>
      <c r="IK100" s="33" t="n"/>
      <c r="IL100" s="26" t="n"/>
      <c r="IM100" s="26" t="inlineStr">
        <is>
          <t>ez_manage.py:3872 top()</t>
        </is>
      </c>
      <c r="IN100" s="26" t="inlineStr">
        <is>
          <t>v12_quick_engine.py:2905 x5</t>
        </is>
      </c>
      <c r="IO100" s="26" t="n"/>
    </row>
    <row r="101" ht="10.5" customHeight="1" s="67">
      <c r="A101" s="26" t="inlineStr">
        <is>
          <t>GUARANTEED_REENTRY_TIGHT_STOP_MAX_AGE_S</t>
        </is>
      </c>
      <c r="B101" s="26" t="inlineStr">
        <is>
          <t>2700.0</t>
        </is>
      </c>
      <c r="C101" s="26" t="n"/>
      <c r="D101" s="26" t="n"/>
      <c r="E101" s="26" t="n"/>
      <c r="F101" s="26" t="n"/>
      <c r="G101" s="26">
        <f>IFERROR(VLOOKUP($A65&amp;"_"&amp;$B65,Results_Deltas!$A$2:$P$15000,5,FALSE),"")</f>
        <v/>
      </c>
      <c r="H101" s="26">
        <f>IFERROR(VLOOKUP($A65,Results_30d_Deltas!$A$2:$H$5000,7,FALSE)-E64,"")</f>
        <v/>
      </c>
      <c r="I101" s="26">
        <f>IFERROR(VLOOKUP($A65,Results_30d_Deltas!$A$2:$H$5000,6,FALSE),"")</f>
        <v/>
      </c>
      <c r="J101" s="26" t="n"/>
      <c r="K101" s="26" t="n"/>
      <c r="L101" s="26" t="inlineStr">
        <is>
          <t>NO</t>
        </is>
      </c>
      <c r="M101" s="71" t="n">
        <v>-1.809904188298424</v>
      </c>
      <c r="N101" s="76" t="inlineStr">
        <is>
          <t>0/32</t>
        </is>
      </c>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3" t="n"/>
      <c r="CW101" s="33" t="n"/>
      <c r="CX101" s="33" t="n"/>
      <c r="CY101" s="33" t="n"/>
      <c r="CZ101" s="33" t="n"/>
      <c r="DA101" s="34" t="inlineStr">
        <is>
          <t>EXIT_TIGHT_BREAKOUT_SCORER_FILTER_TF=OFF</t>
        </is>
      </c>
      <c r="DB101" s="34" t="inlineStr">
        <is>
          <t>EXIT_TIGHT_BREAKOUT_SCORER_FILTER_TF=D</t>
        </is>
      </c>
      <c r="DC101" s="34" t="inlineStr">
        <is>
          <t>EXIT_TIGHT_BREAKOUT_SCORER_FILTER_TF=4h</t>
        </is>
      </c>
      <c r="DD101" s="34" t="inlineStr">
        <is>
          <t>EXIT_TIGHT_BREAKOUT_SCORER_FILTER_TF=1h</t>
        </is>
      </c>
      <c r="DE101" s="34" t="inlineStr">
        <is>
          <t>EXIT_TIGHT_BREAKOUT_SCORER_FILTER_TF=15m</t>
        </is>
      </c>
      <c r="DF101" s="33" t="n"/>
      <c r="DG101" s="33" t="n"/>
      <c r="DH101" s="33" t="n"/>
      <c r="DI101" s="33" t="n"/>
      <c r="DJ101" s="33" t="n"/>
      <c r="DK101" s="33" t="n"/>
      <c r="DL101" s="33" t="n"/>
      <c r="DM101" s="33"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4" t="inlineStr">
        <is>
          <t>FROZEN_STOP_FILTER_TF=OFF</t>
        </is>
      </c>
      <c r="EF101" s="34" t="inlineStr">
        <is>
          <t>FROZEN_STOP_FILTER_TF=D</t>
        </is>
      </c>
      <c r="EG101" s="34" t="inlineStr">
        <is>
          <t>FROZEN_STOP_FILTER_TF=4h</t>
        </is>
      </c>
      <c r="EH101" s="34" t="inlineStr">
        <is>
          <t>FROZEN_STOP_FILTER_TF=1h</t>
        </is>
      </c>
      <c r="EI101" s="34" t="inlineStr">
        <is>
          <t>FROZEN_STOP_FILTER_TF=15m</t>
        </is>
      </c>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3" t="n"/>
      <c r="FT101" s="33" t="n"/>
      <c r="FU101" s="34" t="inlineStr">
        <is>
          <t>MANDATORY_REENTRY_WT_FILTER_TF_MODE=15m_only</t>
        </is>
      </c>
      <c r="FV101" s="34" t="inlineStr">
        <is>
          <t>MANDATORY_REENTRY_WT_FILTER_TF_MODE=15m_only_ALT</t>
        </is>
      </c>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3" t="n"/>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33" t="n"/>
      <c r="IK101" s="33" t="n"/>
      <c r="IL101" s="26" t="n"/>
      <c r="IM101" s="26" t="inlineStr">
        <is>
          <t>ez_manage.py:4780 top()</t>
        </is>
      </c>
      <c r="IN101" s="26" t="inlineStr">
        <is>
          <t>v12_quick_engine.py:1948 x4</t>
        </is>
      </c>
      <c r="IO101" s="26" t="n"/>
    </row>
    <row r="102" ht="10.5" customHeight="1" s="67">
      <c r="A102" s="26" t="inlineStr">
        <is>
          <t>GUARANTEED_REENTRY_TIGHT_STOP_MIN_AGE_S</t>
        </is>
      </c>
      <c r="B102" s="26" t="inlineStr">
        <is>
          <t>90.0</t>
        </is>
      </c>
      <c r="C102" s="26" t="n"/>
      <c r="D102" s="26" t="n"/>
      <c r="E102" s="26" t="n"/>
      <c r="F102" s="26" t="n"/>
      <c r="G102" s="26">
        <f>IFERROR(VLOOKUP($A70&amp;"_"&amp;$B70,Results_Deltas!$A$2:$P$15000,5,FALSE),"")</f>
        <v/>
      </c>
      <c r="H102" s="26">
        <f>IFERROR(VLOOKUP($A70,Results_30d_Deltas!$A$2:$H$5000,7,FALSE)-E69,"")</f>
        <v/>
      </c>
      <c r="I102" s="26">
        <f>IFERROR(VLOOKUP($A70,Results_30d_Deltas!$A$2:$H$5000,6,FALSE),"")</f>
        <v/>
      </c>
      <c r="J102" s="26" t="n"/>
      <c r="K102" s="26" t="n"/>
      <c r="L102" s="26" t="inlineStr">
        <is>
          <t>NO</t>
        </is>
      </c>
      <c r="M102" s="71" t="n">
        <v>-1.804698848403221</v>
      </c>
      <c r="N102" s="76" t="inlineStr">
        <is>
          <t>0/32</t>
        </is>
      </c>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3" t="n"/>
      <c r="CV102" s="33" t="n"/>
      <c r="CW102" s="33" t="n"/>
      <c r="CX102" s="33" t="n"/>
      <c r="CY102" s="33" t="n"/>
      <c r="CZ102" s="33" t="n"/>
      <c r="DA102" s="34" t="inlineStr">
        <is>
          <t>EXIT_TIGHT_BREAKOUT_SCORER_FILTER_TF=OFF</t>
        </is>
      </c>
      <c r="DB102" s="34" t="inlineStr">
        <is>
          <t>EXIT_TIGHT_BREAKOUT_SCORER_FILTER_TF=D</t>
        </is>
      </c>
      <c r="DC102" s="34" t="inlineStr">
        <is>
          <t>EXIT_TIGHT_BREAKOUT_SCORER_FILTER_TF=4h</t>
        </is>
      </c>
      <c r="DD102" s="34" t="inlineStr">
        <is>
          <t>EXIT_TIGHT_BREAKOUT_SCORER_FILTER_TF=1h</t>
        </is>
      </c>
      <c r="DE102" s="34" t="inlineStr">
        <is>
          <t>EXIT_TIGHT_BREAKOUT_SCORER_FILTER_TF=15m</t>
        </is>
      </c>
      <c r="DF102" s="33" t="n"/>
      <c r="DG102" s="33" t="n"/>
      <c r="DH102" s="33" t="n"/>
      <c r="DI102" s="33" t="n"/>
      <c r="DJ102" s="33" t="n"/>
      <c r="DK102" s="33" t="n"/>
      <c r="DL102" s="33" t="n"/>
      <c r="DM102" s="33"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4" t="inlineStr">
        <is>
          <t>FROZEN_STOP_FILTER_TF=OFF</t>
        </is>
      </c>
      <c r="EF102" s="34" t="inlineStr">
        <is>
          <t>FROZEN_STOP_FILTER_TF=D</t>
        </is>
      </c>
      <c r="EG102" s="34" t="inlineStr">
        <is>
          <t>FROZEN_STOP_FILTER_TF=4h</t>
        </is>
      </c>
      <c r="EH102" s="34" t="inlineStr">
        <is>
          <t>FROZEN_STOP_FILTER_TF=1h</t>
        </is>
      </c>
      <c r="EI102" s="34" t="inlineStr">
        <is>
          <t>FROZEN_STOP_FILTER_TF=15m</t>
        </is>
      </c>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3" t="n"/>
      <c r="FT102" s="33" t="n"/>
      <c r="FU102" s="34" t="inlineStr">
        <is>
          <t>MANDATORY_REENTRY_WT_FILTER_TF_MODE=15m_only</t>
        </is>
      </c>
      <c r="FV102" s="34" t="inlineStr">
        <is>
          <t>MANDATORY_REENTRY_WT_FILTER_TF_MODE=15m_only_ALT</t>
        </is>
      </c>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33" t="n"/>
      <c r="IK102" s="33" t="n"/>
      <c r="IL102" s="26" t="n"/>
      <c r="IM102" s="26" t="inlineStr">
        <is>
          <t>ez_manage.py:4781 top()</t>
        </is>
      </c>
      <c r="IN102" s="26" t="inlineStr">
        <is>
          <t>v12_quick_engine.py:1949 x4</t>
        </is>
      </c>
      <c r="IO102" s="26" t="n"/>
    </row>
    <row r="103" ht="10.5" customHeight="1" s="67">
      <c r="A103" s="26" t="inlineStr">
        <is>
          <t>GUARANTEED_REENTRY_TIGHT_STOP_MAX_AGE_S</t>
        </is>
      </c>
      <c r="B103" s="26" t="inlineStr">
        <is>
          <t>2250.0</t>
        </is>
      </c>
      <c r="C103" s="26" t="n"/>
      <c r="D103" s="26" t="n"/>
      <c r="E103" s="26" t="n"/>
      <c r="F103" s="26" t="n"/>
      <c r="G103" s="26">
        <f>IFERROR(VLOOKUP($A64&amp;"_"&amp;$B64,Results_Deltas!$A$2:$P$15000,5,FALSE),"")</f>
        <v/>
      </c>
      <c r="H103" s="26">
        <f>IFERROR(VLOOKUP($A64,Results_30d_Deltas!$A$2:$H$5000,7,FALSE)-E63,"")</f>
        <v/>
      </c>
      <c r="I103" s="26">
        <f>IFERROR(VLOOKUP($A64,Results_30d_Deltas!$A$2:$H$5000,6,FALSE),"")</f>
        <v/>
      </c>
      <c r="J103" s="26" t="n"/>
      <c r="K103" s="26" t="n"/>
      <c r="L103" s="26" t="inlineStr">
        <is>
          <t>NO</t>
        </is>
      </c>
      <c r="M103" s="71" t="n">
        <v>-1.791673204249491</v>
      </c>
      <c r="N103" s="76" t="inlineStr">
        <is>
          <t>0/32</t>
        </is>
      </c>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3" t="n"/>
      <c r="AO103" s="33" t="n"/>
      <c r="AP103" s="33"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3" t="n"/>
      <c r="CU103" s="33" t="n"/>
      <c r="CV103" s="33" t="n"/>
      <c r="CW103" s="33" t="n"/>
      <c r="CX103" s="33" t="n"/>
      <c r="CY103" s="33" t="n"/>
      <c r="CZ103" s="33" t="n"/>
      <c r="DA103" s="34" t="inlineStr">
        <is>
          <t>EXIT_TIGHT_BREAKOUT_SCORER_FILTER_TF=OFF</t>
        </is>
      </c>
      <c r="DB103" s="34" t="inlineStr">
        <is>
          <t>EXIT_TIGHT_BREAKOUT_SCORER_FILTER_TF=D</t>
        </is>
      </c>
      <c r="DC103" s="34" t="inlineStr">
        <is>
          <t>EXIT_TIGHT_BREAKOUT_SCORER_FILTER_TF=4h</t>
        </is>
      </c>
      <c r="DD103" s="34" t="inlineStr">
        <is>
          <t>EXIT_TIGHT_BREAKOUT_SCORER_FILTER_TF=1h</t>
        </is>
      </c>
      <c r="DE103" s="34" t="inlineStr">
        <is>
          <t>EXIT_TIGHT_BREAKOUT_SCORER_FILTER_TF=15m</t>
        </is>
      </c>
      <c r="DF103" s="33" t="n"/>
      <c r="DG103" s="33" t="n"/>
      <c r="DH103" s="33" t="n"/>
      <c r="DI103" s="33" t="n"/>
      <c r="DJ103" s="33" t="n"/>
      <c r="DK103" s="33" t="n"/>
      <c r="DL103" s="33" t="n"/>
      <c r="DM103" s="33"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4" t="inlineStr">
        <is>
          <t>FROZEN_STOP_FILTER_TF=OFF</t>
        </is>
      </c>
      <c r="EF103" s="34" t="inlineStr">
        <is>
          <t>FROZEN_STOP_FILTER_TF=D</t>
        </is>
      </c>
      <c r="EG103" s="34" t="inlineStr">
        <is>
          <t>FROZEN_STOP_FILTER_TF=4h</t>
        </is>
      </c>
      <c r="EH103" s="34" t="inlineStr">
        <is>
          <t>FROZEN_STOP_FILTER_TF=1h</t>
        </is>
      </c>
      <c r="EI103" s="34" t="inlineStr">
        <is>
          <t>FROZEN_STOP_FILTER_TF=15m</t>
        </is>
      </c>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3" t="n"/>
      <c r="FT103" s="33" t="n"/>
      <c r="FU103" s="34" t="inlineStr">
        <is>
          <t>MANDATORY_REENTRY_WT_FILTER_TF_MODE=15m_only</t>
        </is>
      </c>
      <c r="FV103" s="34" t="inlineStr">
        <is>
          <t>MANDATORY_REENTRY_WT_FILTER_TF_MODE=15m_only_ALT</t>
        </is>
      </c>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3" t="n"/>
      <c r="HO103" s="33" t="n"/>
      <c r="HP103" s="33" t="n"/>
      <c r="HQ103" s="33" t="n"/>
      <c r="HR103" s="33"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33" t="n"/>
      <c r="IK103" s="33" t="n"/>
      <c r="IL103" s="26" t="n"/>
      <c r="IM103" s="26" t="inlineStr">
        <is>
          <t>ez_manage.py:4780 top()</t>
        </is>
      </c>
      <c r="IN103" s="26" t="inlineStr">
        <is>
          <t>v12_quick_engine.py:1948 x4</t>
        </is>
      </c>
      <c r="IO103" s="26" t="n"/>
    </row>
    <row r="104" ht="10.5" customHeight="1" s="67">
      <c r="A104" s="26" t="inlineStr">
        <is>
          <t>REENTRY_B16_SIZE_MULT_STRONG</t>
        </is>
      </c>
      <c r="B104" s="26" t="inlineStr">
        <is>
          <t>2.0</t>
        </is>
      </c>
      <c r="C104" s="26" t="n"/>
      <c r="D104" s="26" t="n"/>
      <c r="E104" s="26" t="n"/>
      <c r="F104" s="26" t="n"/>
      <c r="G104" s="26">
        <f>IFERROR(VLOOKUP($A187&amp;"_"&amp;$B187,Results_Deltas!$A$2:$P$15000,5,FALSE),"")</f>
        <v/>
      </c>
      <c r="H104" s="26">
        <f>IFERROR(VLOOKUP($A187,Results_30d_Deltas!$A$2:$H$5000,7,FALSE)-E186,"")</f>
        <v/>
      </c>
      <c r="I104" s="26">
        <f>IFERROR(VLOOKUP($A187,Results_30d_Deltas!$A$2:$H$5000,6,FALSE),"")</f>
        <v/>
      </c>
      <c r="J104" s="26" t="n"/>
      <c r="K104" s="26" t="n"/>
      <c r="L104" s="26" t="inlineStr">
        <is>
          <t>NO</t>
        </is>
      </c>
      <c r="M104" s="71" t="n">
        <v>-1.78524361359787</v>
      </c>
      <c r="N104" s="76" t="inlineStr">
        <is>
          <t>0/32</t>
        </is>
      </c>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3" t="n"/>
      <c r="AO104" s="33" t="n"/>
      <c r="AP104" s="33"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3" t="n"/>
      <c r="CU104" s="33" t="n"/>
      <c r="CV104" s="33" t="n"/>
      <c r="CW104" s="33" t="n"/>
      <c r="CX104" s="33" t="n"/>
      <c r="CY104" s="33" t="n"/>
      <c r="CZ104" s="33" t="n"/>
      <c r="DA104" s="33" t="n"/>
      <c r="DB104" s="33" t="n"/>
      <c r="DC104" s="33" t="n"/>
      <c r="DD104" s="33" t="n"/>
      <c r="DE104" s="33" t="n"/>
      <c r="DF104" s="33" t="n"/>
      <c r="DG104" s="33" t="n"/>
      <c r="DH104" s="33" t="n"/>
      <c r="DI104" s="33" t="n"/>
      <c r="DJ104" s="33" t="n"/>
      <c r="DK104" s="33" t="n"/>
      <c r="DL104" s="33" t="n"/>
      <c r="DM104" s="33"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3" t="n"/>
      <c r="FT104" s="33" t="n"/>
      <c r="FU104" s="34" t="inlineStr">
        <is>
          <t>MANDATORY_REENTRY_WT_FILTER_TF_MODE=15m_only</t>
        </is>
      </c>
      <c r="FV104" s="34" t="inlineStr">
        <is>
          <t>MANDATORY_REENTRY_WT_FILTER_TF_MODE=15m_only_ALT</t>
        </is>
      </c>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4" t="inlineStr">
        <is>
          <t>OPEN_INTENT_SIZE_GATES_FILTER_TF=OFF</t>
        </is>
      </c>
      <c r="HL104" s="34" t="inlineStr">
        <is>
          <t>OPEN_INTENT_SIZE_GATES_FILTER_TF=D</t>
        </is>
      </c>
      <c r="HM104" s="34" t="inlineStr">
        <is>
          <t>OPEN_INTENT_SIZE_GATES_FILTER_TF=4h</t>
        </is>
      </c>
      <c r="HN104" s="34" t="inlineStr">
        <is>
          <t>OPEN_INTENT_SIZE_GATES_FILTER_TF=1h</t>
        </is>
      </c>
      <c r="HO104" s="34" t="inlineStr">
        <is>
          <t>OPEN_INTENT_SIZE_GATES_FILTER_TF=15m</t>
        </is>
      </c>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33" t="n"/>
      <c r="IK104" s="33" t="n"/>
      <c r="IL104" s="26" t="n"/>
      <c r="IM104" s="26" t="inlineStr">
        <is>
          <t>ez_manage.py:5297 top()</t>
        </is>
      </c>
      <c r="IN104" s="26" t="inlineStr">
        <is>
          <t>v12_quick_engine.py:2858 x4</t>
        </is>
      </c>
      <c r="IO104" s="26" t="n"/>
    </row>
    <row r="105" ht="10.5" customHeight="1" s="67">
      <c r="A105" s="27" t="inlineStr">
        <is>
          <t>REENTRY_SIZE_DIP_MULT</t>
        </is>
      </c>
      <c r="B105" s="27" t="inlineStr">
        <is>
          <t>2.0</t>
        </is>
      </c>
      <c r="C105" s="26" t="n"/>
      <c r="D105" s="26" t="n"/>
      <c r="E105" s="26" t="n"/>
      <c r="F105" s="26" t="n"/>
      <c r="G105" s="26">
        <f>IFERROR(VLOOKUP($A229&amp;"_"&amp;$B229,Results_Deltas!$A$2:$P$15000,5,FALSE),"")</f>
        <v/>
      </c>
      <c r="H105" s="26">
        <f>IFERROR(VLOOKUP($A229,Results_30d_Deltas!$A$2:$H$5000,7,FALSE)-E228,"")</f>
        <v/>
      </c>
      <c r="I105" s="26">
        <f>IFERROR(VLOOKUP($A229,Results_30d_Deltas!$A$2:$H$5000,6,FALSE),"")</f>
        <v/>
      </c>
      <c r="J105" s="26" t="n"/>
      <c r="K105" s="26" t="n"/>
      <c r="L105" s="26" t="inlineStr">
        <is>
          <t>NO</t>
        </is>
      </c>
      <c r="M105" s="71" t="n">
        <v>-1.765363690691318</v>
      </c>
      <c r="N105" s="76" t="inlineStr">
        <is>
          <t>0/32</t>
        </is>
      </c>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3" t="n"/>
      <c r="CU105" s="33" t="n"/>
      <c r="CV105" s="33" t="n"/>
      <c r="CW105" s="33" t="n"/>
      <c r="CX105" s="33" t="n"/>
      <c r="CY105" s="33" t="n"/>
      <c r="CZ105" s="33" t="n"/>
      <c r="DA105" s="33" t="n"/>
      <c r="DB105" s="33" t="n"/>
      <c r="DC105" s="33" t="n"/>
      <c r="DD105" s="33" t="n"/>
      <c r="DE105" s="33" t="n"/>
      <c r="DF105" s="33" t="n"/>
      <c r="DG105" s="33" t="n"/>
      <c r="DH105" s="33" t="n"/>
      <c r="DI105" s="33" t="n"/>
      <c r="DJ105" s="33" t="n"/>
      <c r="DK105" s="33" t="n"/>
      <c r="DL105" s="33" t="n"/>
      <c r="DM105" s="33"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3" t="n"/>
      <c r="FT105" s="33" t="n"/>
      <c r="FU105" s="34" t="inlineStr">
        <is>
          <t>MANDATORY_REENTRY_WT_FILTER_TF_MODE=15m_only</t>
        </is>
      </c>
      <c r="FV105" s="34" t="inlineStr">
        <is>
          <t>MANDATORY_REENTRY_WT_FILTER_TF_MODE=15m_only_ALT</t>
        </is>
      </c>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4" t="inlineStr">
        <is>
          <t>OPEN_INTENT_SIZE_GATES_FILTER_TF=OFF</t>
        </is>
      </c>
      <c r="HL105" s="34" t="inlineStr">
        <is>
          <t>OPEN_INTENT_SIZE_GATES_FILTER_TF=D</t>
        </is>
      </c>
      <c r="HM105" s="34" t="inlineStr">
        <is>
          <t>OPEN_INTENT_SIZE_GATES_FILTER_TF=4h</t>
        </is>
      </c>
      <c r="HN105" s="34" t="inlineStr">
        <is>
          <t>OPEN_INTENT_SIZE_GATES_FILTER_TF=1h</t>
        </is>
      </c>
      <c r="HO105" s="34" t="inlineStr">
        <is>
          <t>OPEN_INTENT_SIZE_GATES_FILTER_TF=15m</t>
        </is>
      </c>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33" t="n"/>
      <c r="IK105" s="33" t="n"/>
      <c r="IL105" s="26" t="n"/>
      <c r="IM105" s="26" t="inlineStr">
        <is>
          <t>ez_manage.py:3871 top()</t>
        </is>
      </c>
      <c r="IN105" s="26" t="inlineStr">
        <is>
          <t>v12_quick_engine.py:2904 x3</t>
        </is>
      </c>
      <c r="IO105" s="26" t="n"/>
    </row>
    <row r="106" ht="10.5" customHeight="1" s="67">
      <c r="A106" s="26" t="inlineStr">
        <is>
          <t>OBLIGATORY_REENTRY_K15_HIGH_SIZE_FRAC</t>
        </is>
      </c>
      <c r="B106" s="26" t="inlineStr">
        <is>
          <t>1.0</t>
        </is>
      </c>
      <c r="C106" s="26" t="n"/>
      <c r="D106" s="26" t="n"/>
      <c r="E106" s="26" t="n"/>
      <c r="F106" s="26" t="n"/>
      <c r="G106" s="26">
        <f>IFERROR(VLOOKUP($A126&amp;"_"&amp;$B126,Results_Deltas!$A$2:$P$15000,5,FALSE),"")</f>
        <v/>
      </c>
      <c r="H106" s="26">
        <f>IFERROR(VLOOKUP($A126,Results_30d_Deltas!$A$2:$H$5000,7,FALSE)-E125,"")</f>
        <v/>
      </c>
      <c r="I106" s="26">
        <f>IFERROR(VLOOKUP($A126,Results_30d_Deltas!$A$2:$H$5000,6,FALSE),"")</f>
        <v/>
      </c>
      <c r="J106" s="26" t="n"/>
      <c r="K106" s="26" t="n"/>
      <c r="L106" s="26" t="inlineStr">
        <is>
          <t>NO</t>
        </is>
      </c>
      <c r="M106" s="71" t="n">
        <v>-1.75746738230176</v>
      </c>
      <c r="N106" s="76" t="inlineStr">
        <is>
          <t>0/32</t>
        </is>
      </c>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3" t="n"/>
      <c r="CU106" s="33" t="n"/>
      <c r="CV106" s="33" t="n"/>
      <c r="CW106" s="33" t="n"/>
      <c r="CX106" s="33" t="n"/>
      <c r="CY106" s="33" t="n"/>
      <c r="CZ106" s="33" t="n"/>
      <c r="DA106" s="33" t="n"/>
      <c r="DB106" s="33" t="n"/>
      <c r="DC106" s="33" t="n"/>
      <c r="DD106" s="33" t="n"/>
      <c r="DE106" s="33" t="n"/>
      <c r="DF106" s="33" t="n"/>
      <c r="DG106" s="33" t="n"/>
      <c r="DH106" s="33" t="n"/>
      <c r="DI106" s="33" t="n"/>
      <c r="DJ106" s="33" t="n"/>
      <c r="DK106" s="33" t="n"/>
      <c r="DL106" s="33" t="n"/>
      <c r="DM106" s="33"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3" t="n"/>
      <c r="FL106" s="33" t="n"/>
      <c r="FM106" s="33" t="n"/>
      <c r="FN106" s="33" t="n"/>
      <c r="FO106" s="33" t="n"/>
      <c r="FP106" s="33" t="n"/>
      <c r="FQ106" s="33" t="n"/>
      <c r="FR106" s="33" t="n"/>
      <c r="FS106" s="33" t="n"/>
      <c r="FT106" s="33" t="n"/>
      <c r="FU106" s="34" t="inlineStr">
        <is>
          <t>MANDATORY_REENTRY_WT_FILTER_TF_MODE=15m_only</t>
        </is>
      </c>
      <c r="FV106" s="34" t="inlineStr">
        <is>
          <t>MANDATORY_REENTRY_WT_FILTER_TF_MODE=15m_only_ALT</t>
        </is>
      </c>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4" t="inlineStr">
        <is>
          <t>OPEN_INTENT_SIZE_GATES_FILTER_TF=OFF</t>
        </is>
      </c>
      <c r="HL106" s="34" t="inlineStr">
        <is>
          <t>OPEN_INTENT_SIZE_GATES_FILTER_TF=D</t>
        </is>
      </c>
      <c r="HM106" s="34" t="inlineStr">
        <is>
          <t>OPEN_INTENT_SIZE_GATES_FILTER_TF=4h</t>
        </is>
      </c>
      <c r="HN106" s="34" t="inlineStr">
        <is>
          <t>OPEN_INTENT_SIZE_GATES_FILTER_TF=1h</t>
        </is>
      </c>
      <c r="HO106" s="34" t="inlineStr">
        <is>
          <t>OPEN_INTENT_SIZE_GATES_FILTER_TF=15m</t>
        </is>
      </c>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33" t="n"/>
      <c r="IK106" s="33" t="n"/>
      <c r="IL106" s="26" t="n"/>
      <c r="IM106" s="26" t="inlineStr">
        <is>
          <t>ez_manage.py:5111 top()</t>
        </is>
      </c>
      <c r="IN106" s="26" t="inlineStr">
        <is>
          <t>v12_quick_engine.py:2502 x4</t>
        </is>
      </c>
      <c r="IO106" s="26" t="n"/>
    </row>
    <row r="107" ht="10.5" customHeight="1" s="67">
      <c r="A107" s="26" t="inlineStr">
        <is>
          <t>REENTRY_EXIT_RECLAIM_BUFFER_PCT</t>
        </is>
      </c>
      <c r="B107" s="26" t="inlineStr">
        <is>
          <t>0.5</t>
        </is>
      </c>
      <c r="C107" s="26" t="n"/>
      <c r="D107" s="26" t="n"/>
      <c r="E107" s="26" t="n"/>
      <c r="F107" s="26" t="n"/>
      <c r="G107" s="26">
        <f>IFERROR(VLOOKUP($A203&amp;"_"&amp;$B203,Results_Deltas!$A$2:$P$15000,5,FALSE),"")</f>
        <v/>
      </c>
      <c r="H107" s="26">
        <f>IFERROR(VLOOKUP($A203,Results_30d_Deltas!$A$2:$H$5000,7,FALSE)-E202,"")</f>
        <v/>
      </c>
      <c r="I107" s="26">
        <f>IFERROR(VLOOKUP($A203,Results_30d_Deltas!$A$2:$H$5000,6,FALSE),"")</f>
        <v/>
      </c>
      <c r="J107" s="26" t="n"/>
      <c r="K107" s="26" t="n"/>
      <c r="L107" s="26" t="inlineStr">
        <is>
          <t>NO</t>
        </is>
      </c>
      <c r="M107" s="71" t="n">
        <v>-1.73105364001761</v>
      </c>
      <c r="N107" s="76" t="inlineStr">
        <is>
          <t>0/32</t>
        </is>
      </c>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3" t="n"/>
      <c r="CV107" s="34" t="inlineStr">
        <is>
          <t>EXIT_R1_R2_FILTER_TF=OFF</t>
        </is>
      </c>
      <c r="CW107" s="34" t="inlineStr">
        <is>
          <t>EXIT_R1_R2_FILTER_TF=D</t>
        </is>
      </c>
      <c r="CX107" s="34" t="inlineStr">
        <is>
          <t>EXIT_R1_R2_FILTER_TF=4h</t>
        </is>
      </c>
      <c r="CY107" s="34" t="inlineStr">
        <is>
          <t>EXIT_R1_R2_FILTER_TF=1h</t>
        </is>
      </c>
      <c r="CZ107" s="34" t="inlineStr">
        <is>
          <t>EXIT_R1_R2_FILTER_TF=15m</t>
        </is>
      </c>
      <c r="DA107" s="34" t="inlineStr">
        <is>
          <t>EXIT_TIGHT_BREAKOUT_SCORER_FILTER_TF=OFF</t>
        </is>
      </c>
      <c r="DB107" s="34" t="inlineStr">
        <is>
          <t>EXIT_TIGHT_BREAKOUT_SCORER_FILTER_TF=D</t>
        </is>
      </c>
      <c r="DC107" s="34" t="inlineStr">
        <is>
          <t>EXIT_TIGHT_BREAKOUT_SCORER_FILTER_TF=4h</t>
        </is>
      </c>
      <c r="DD107" s="34" t="inlineStr">
        <is>
          <t>EXIT_TIGHT_BREAKOUT_SCORER_FILTER_TF=1h</t>
        </is>
      </c>
      <c r="DE107" s="34" t="inlineStr">
        <is>
          <t>EXIT_TIGHT_BREAKOUT_SCORER_FILTER_TF=15m</t>
        </is>
      </c>
      <c r="DF107" s="34" t="inlineStr">
        <is>
          <t>EXIT_TOP_FADE_FILTER_TF=OFF</t>
        </is>
      </c>
      <c r="DG107" s="34" t="inlineStr">
        <is>
          <t>EXIT_TOP_FADE_FILTER_TF=D</t>
        </is>
      </c>
      <c r="DH107" s="34" t="inlineStr">
        <is>
          <t>EXIT_TOP_FADE_FILTER_TF=4h</t>
        </is>
      </c>
      <c r="DI107" s="34" t="inlineStr">
        <is>
          <t>EXIT_TOP_FADE_FILTER_TF=1h</t>
        </is>
      </c>
      <c r="DJ107" s="34" t="inlineStr">
        <is>
          <t>EXIT_TOP_FADE_FILTER_TF=15m</t>
        </is>
      </c>
      <c r="DK107" s="34" t="inlineStr">
        <is>
          <t>EXIT_TO_REDUCE_ADAPTER_FILTER_TF=OFF</t>
        </is>
      </c>
      <c r="DL107" s="34" t="inlineStr">
        <is>
          <t>EXIT_TO_REDUCE_ADAPTER_FILTER_TF=D</t>
        </is>
      </c>
      <c r="DM107" s="34" t="inlineStr">
        <is>
          <t>EXIT_TO_REDUCE_ADAPTER_FILTER_TF=4h</t>
        </is>
      </c>
      <c r="DN107" s="34" t="inlineStr">
        <is>
          <t>EXIT_TO_REDUCE_ADAPTER_FILTER_TF=1h</t>
        </is>
      </c>
      <c r="DO107" s="34" t="inlineStr">
        <is>
          <t>EXIT_TO_REDUCE_ADAPTER_FILTER_TF=15m</t>
        </is>
      </c>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3" t="n"/>
      <c r="FJ107" s="33" t="n"/>
      <c r="FK107" s="33" t="n"/>
      <c r="FL107" s="33" t="n"/>
      <c r="FM107" s="33" t="n"/>
      <c r="FN107" s="33" t="n"/>
      <c r="FO107" s="33" t="n"/>
      <c r="FP107" s="33" t="n"/>
      <c r="FQ107" s="33" t="n"/>
      <c r="FR107" s="33" t="n"/>
      <c r="FS107" s="33" t="n"/>
      <c r="FT107" s="33" t="n"/>
      <c r="FU107" s="34" t="inlineStr">
        <is>
          <t>MANDATORY_REENTRY_WT_FILTER_TF_MODE=15m_only</t>
        </is>
      </c>
      <c r="FV107" s="34" t="inlineStr">
        <is>
          <t>MANDATORY_REENTRY_WT_FILTER_TF_MODE=15m_only_ALT</t>
        </is>
      </c>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33" t="n"/>
      <c r="IK107" s="33" t="n"/>
      <c r="IL107" s="26" t="n"/>
      <c r="IM107" s="26" t="inlineStr">
        <is>
          <t>ez_manage.py:5309 top()</t>
        </is>
      </c>
      <c r="IN107" s="26" t="inlineStr">
        <is>
          <t>v12_quick_engine.py:2876 x3</t>
        </is>
      </c>
      <c r="IO107" s="26" t="n"/>
    </row>
    <row r="108" ht="10.5" customHeight="1" s="67">
      <c r="A108" s="26" t="inlineStr">
        <is>
          <t>GUARANTEED_REENTRY_TIGHT_STOP_MAX_AGE_S</t>
        </is>
      </c>
      <c r="B108" s="26" t="inlineStr">
        <is>
          <t>1350.0</t>
        </is>
      </c>
      <c r="C108" s="26" t="n"/>
      <c r="D108" s="26" t="n"/>
      <c r="E108" s="26" t="n"/>
      <c r="F108" s="26" t="n"/>
      <c r="G108" s="26">
        <f>IFERROR(VLOOKUP($A62&amp;"_"&amp;$B62,Results_Deltas!$A$2:$P$15000,5,FALSE),"")</f>
        <v/>
      </c>
      <c r="H108" s="26">
        <f>IFERROR(VLOOKUP($A62,Results_30d_Deltas!$A$2:$H$5000,7,FALSE)-E61,"")</f>
        <v/>
      </c>
      <c r="I108" s="26">
        <f>IFERROR(VLOOKUP($A62,Results_30d_Deltas!$A$2:$H$5000,6,FALSE),"")</f>
        <v/>
      </c>
      <c r="J108" s="26" t="n"/>
      <c r="K108" s="26" t="n"/>
      <c r="L108" s="26" t="inlineStr">
        <is>
          <t>NO</t>
        </is>
      </c>
      <c r="M108" s="71" t="n">
        <v>-1.720872280132407</v>
      </c>
      <c r="N108" s="76" t="inlineStr">
        <is>
          <t>0/32</t>
        </is>
      </c>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3" t="n"/>
      <c r="CW108" s="33" t="n"/>
      <c r="CX108" s="33" t="n"/>
      <c r="CY108" s="33" t="n"/>
      <c r="CZ108" s="33" t="n"/>
      <c r="DA108" s="34" t="inlineStr">
        <is>
          <t>EXIT_TIGHT_BREAKOUT_SCORER_FILTER_TF=OFF</t>
        </is>
      </c>
      <c r="DB108" s="34" t="inlineStr">
        <is>
          <t>EXIT_TIGHT_BREAKOUT_SCORER_FILTER_TF=D</t>
        </is>
      </c>
      <c r="DC108" s="34" t="inlineStr">
        <is>
          <t>EXIT_TIGHT_BREAKOUT_SCORER_FILTER_TF=4h</t>
        </is>
      </c>
      <c r="DD108" s="34" t="inlineStr">
        <is>
          <t>EXIT_TIGHT_BREAKOUT_SCORER_FILTER_TF=1h</t>
        </is>
      </c>
      <c r="DE108" s="34" t="inlineStr">
        <is>
          <t>EXIT_TIGHT_BREAKOUT_SCORER_FILTER_TF=15m</t>
        </is>
      </c>
      <c r="DF108" s="33" t="n"/>
      <c r="DG108" s="33" t="n"/>
      <c r="DH108" s="33" t="n"/>
      <c r="DI108" s="33" t="n"/>
      <c r="DJ108" s="33" t="n"/>
      <c r="DK108" s="33" t="n"/>
      <c r="DL108" s="33" t="n"/>
      <c r="DM108" s="33"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4" t="inlineStr">
        <is>
          <t>FROZEN_STOP_FILTER_TF=OFF</t>
        </is>
      </c>
      <c r="EF108" s="34" t="inlineStr">
        <is>
          <t>FROZEN_STOP_FILTER_TF=D</t>
        </is>
      </c>
      <c r="EG108" s="34" t="inlineStr">
        <is>
          <t>FROZEN_STOP_FILTER_TF=4h</t>
        </is>
      </c>
      <c r="EH108" s="34" t="inlineStr">
        <is>
          <t>FROZEN_STOP_FILTER_TF=1h</t>
        </is>
      </c>
      <c r="EI108" s="34" t="inlineStr">
        <is>
          <t>FROZEN_STOP_FILTER_TF=15m</t>
        </is>
      </c>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3" t="n"/>
      <c r="FL108" s="33" t="n"/>
      <c r="FM108" s="33" t="n"/>
      <c r="FN108" s="33" t="n"/>
      <c r="FO108" s="33" t="n"/>
      <c r="FP108" s="33" t="n"/>
      <c r="FQ108" s="33" t="n"/>
      <c r="FR108" s="33" t="n"/>
      <c r="FS108" s="33" t="n"/>
      <c r="FT108" s="33" t="n"/>
      <c r="FU108" s="34" t="inlineStr">
        <is>
          <t>MANDATORY_REENTRY_WT_FILTER_TF_MODE=15m_only</t>
        </is>
      </c>
      <c r="FV108" s="34" t="inlineStr">
        <is>
          <t>MANDATORY_REENTRY_WT_FILTER_TF_MODE=15m_only_ALT</t>
        </is>
      </c>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33" t="n"/>
      <c r="IK108" s="33" t="n"/>
      <c r="IL108" s="26" t="n"/>
      <c r="IM108" s="26" t="inlineStr">
        <is>
          <t>ez_manage.py:4780 top()</t>
        </is>
      </c>
      <c r="IN108" s="26" t="inlineStr">
        <is>
          <t>v12_quick_engine.py:1948 x4</t>
        </is>
      </c>
      <c r="IO108" s="26" t="n"/>
    </row>
    <row r="109" ht="10.5" customHeight="1" s="67">
      <c r="A109" s="26" t="inlineStr">
        <is>
          <t>GUARANTEED_REENTRY_TIGHT_STOP_MAX_AGE_S</t>
        </is>
      </c>
      <c r="B109" s="26" t="inlineStr">
        <is>
          <t>900.0</t>
        </is>
      </c>
      <c r="C109" s="26" t="n"/>
      <c r="D109" s="26" t="n"/>
      <c r="E109" s="26" t="n"/>
      <c r="F109" s="26" t="n"/>
      <c r="G109" s="26">
        <f>IFERROR(VLOOKUP($A61&amp;"_"&amp;$B61,Results_Deltas!$A$2:$P$15000,5,FALSE),"")</f>
        <v/>
      </c>
      <c r="H109" s="26">
        <f>IFERROR(VLOOKUP($A61,Results_30d_Deltas!$A$2:$H$5000,7,FALSE)-E60,"")</f>
        <v/>
      </c>
      <c r="I109" s="26">
        <f>IFERROR(VLOOKUP($A61,Results_30d_Deltas!$A$2:$H$5000,6,FALSE),"")</f>
        <v/>
      </c>
      <c r="J109" s="26" t="n"/>
      <c r="K109" s="26" t="n"/>
      <c r="L109" s="26" t="inlineStr">
        <is>
          <t>NO</t>
        </is>
      </c>
      <c r="M109" s="71" t="n">
        <v>-1.72025730392799</v>
      </c>
      <c r="N109" s="76" t="inlineStr">
        <is>
          <t>0/32</t>
        </is>
      </c>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3" t="n"/>
      <c r="CZ109" s="33" t="n"/>
      <c r="DA109" s="34" t="inlineStr">
        <is>
          <t>EXIT_TIGHT_BREAKOUT_SCORER_FILTER_TF=OFF</t>
        </is>
      </c>
      <c r="DB109" s="34" t="inlineStr">
        <is>
          <t>EXIT_TIGHT_BREAKOUT_SCORER_FILTER_TF=D</t>
        </is>
      </c>
      <c r="DC109" s="34" t="inlineStr">
        <is>
          <t>EXIT_TIGHT_BREAKOUT_SCORER_FILTER_TF=4h</t>
        </is>
      </c>
      <c r="DD109" s="34" t="inlineStr">
        <is>
          <t>EXIT_TIGHT_BREAKOUT_SCORER_FILTER_TF=1h</t>
        </is>
      </c>
      <c r="DE109" s="34" t="inlineStr">
        <is>
          <t>EXIT_TIGHT_BREAKOUT_SCORER_FILTER_TF=15m</t>
        </is>
      </c>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4" t="inlineStr">
        <is>
          <t>FROZEN_STOP_FILTER_TF=OFF</t>
        </is>
      </c>
      <c r="EF109" s="34" t="inlineStr">
        <is>
          <t>FROZEN_STOP_FILTER_TF=D</t>
        </is>
      </c>
      <c r="EG109" s="34" t="inlineStr">
        <is>
          <t>FROZEN_STOP_FILTER_TF=4h</t>
        </is>
      </c>
      <c r="EH109" s="34" t="inlineStr">
        <is>
          <t>FROZEN_STOP_FILTER_TF=1h</t>
        </is>
      </c>
      <c r="EI109" s="34" t="inlineStr">
        <is>
          <t>FROZEN_STOP_FILTER_TF=15m</t>
        </is>
      </c>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3" t="n"/>
      <c r="FJ109" s="33" t="n"/>
      <c r="FK109" s="33" t="n"/>
      <c r="FL109" s="33" t="n"/>
      <c r="FM109" s="33" t="n"/>
      <c r="FN109" s="33" t="n"/>
      <c r="FO109" s="33" t="n"/>
      <c r="FP109" s="33" t="n"/>
      <c r="FQ109" s="33" t="n"/>
      <c r="FR109" s="33" t="n"/>
      <c r="FS109" s="33" t="n"/>
      <c r="FT109" s="33" t="n"/>
      <c r="FU109" s="34" t="inlineStr">
        <is>
          <t>MANDATORY_REENTRY_WT_FILTER_TF_MODE=15m_only</t>
        </is>
      </c>
      <c r="FV109" s="34" t="inlineStr">
        <is>
          <t>MANDATORY_REENTRY_WT_FILTER_TF_MODE=15m_only_ALT</t>
        </is>
      </c>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33" t="n"/>
      <c r="IK109" s="33" t="n"/>
      <c r="IL109" s="26" t="n"/>
      <c r="IM109" s="26" t="inlineStr">
        <is>
          <t>ez_manage.py:4780 top()</t>
        </is>
      </c>
      <c r="IN109" s="26" t="inlineStr">
        <is>
          <t>v12_quick_engine.py:1948 x4</t>
        </is>
      </c>
      <c r="IO109" s="26" t="n"/>
    </row>
    <row r="110" ht="10.5" customHeight="1" s="67">
      <c r="A110" s="26" t="inlineStr">
        <is>
          <t>REENTRY_EXIT_RECLAIM_BUFFER_PCT</t>
        </is>
      </c>
      <c r="B110" s="26" t="inlineStr">
        <is>
          <t>1.0</t>
        </is>
      </c>
      <c r="C110" s="26" t="n"/>
      <c r="D110" s="26" t="n"/>
      <c r="E110" s="26" t="n"/>
      <c r="F110" s="26" t="n"/>
      <c r="G110" s="26">
        <f>IFERROR(VLOOKUP($A204&amp;"_"&amp;$B204,Results_Deltas!$A$2:$P$15000,5,FALSE),"")</f>
        <v/>
      </c>
      <c r="H110" s="26">
        <f>IFERROR(VLOOKUP($A204,Results_30d_Deltas!$A$2:$H$5000,7,FALSE)-E203,"")</f>
        <v/>
      </c>
      <c r="I110" s="26">
        <f>IFERROR(VLOOKUP($A204,Results_30d_Deltas!$A$2:$H$5000,6,FALSE),"")</f>
        <v/>
      </c>
      <c r="J110" s="26" t="n"/>
      <c r="K110" s="26" t="n"/>
      <c r="L110" s="26" t="inlineStr">
        <is>
          <t>NO</t>
        </is>
      </c>
      <c r="M110" s="71" t="n">
        <v>-1.687784688451244</v>
      </c>
      <c r="N110" s="76" t="inlineStr">
        <is>
          <t>0/32</t>
        </is>
      </c>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3" t="n"/>
      <c r="CU110" s="33" t="n"/>
      <c r="CV110" s="34" t="inlineStr">
        <is>
          <t>EXIT_R1_R2_FILTER_TF=OFF</t>
        </is>
      </c>
      <c r="CW110" s="34" t="inlineStr">
        <is>
          <t>EXIT_R1_R2_FILTER_TF=D</t>
        </is>
      </c>
      <c r="CX110" s="34" t="inlineStr">
        <is>
          <t>EXIT_R1_R2_FILTER_TF=4h</t>
        </is>
      </c>
      <c r="CY110" s="34" t="inlineStr">
        <is>
          <t>EXIT_R1_R2_FILTER_TF=1h</t>
        </is>
      </c>
      <c r="CZ110" s="34" t="inlineStr">
        <is>
          <t>EXIT_R1_R2_FILTER_TF=15m</t>
        </is>
      </c>
      <c r="DA110" s="34" t="inlineStr">
        <is>
          <t>EXIT_TIGHT_BREAKOUT_SCORER_FILTER_TF=OFF</t>
        </is>
      </c>
      <c r="DB110" s="34" t="inlineStr">
        <is>
          <t>EXIT_TIGHT_BREAKOUT_SCORER_FILTER_TF=D</t>
        </is>
      </c>
      <c r="DC110" s="34" t="inlineStr">
        <is>
          <t>EXIT_TIGHT_BREAKOUT_SCORER_FILTER_TF=4h</t>
        </is>
      </c>
      <c r="DD110" s="34" t="inlineStr">
        <is>
          <t>EXIT_TIGHT_BREAKOUT_SCORER_FILTER_TF=1h</t>
        </is>
      </c>
      <c r="DE110" s="34" t="inlineStr">
        <is>
          <t>EXIT_TIGHT_BREAKOUT_SCORER_FILTER_TF=15m</t>
        </is>
      </c>
      <c r="DF110" s="34" t="inlineStr">
        <is>
          <t>EXIT_TOP_FADE_FILTER_TF=OFF</t>
        </is>
      </c>
      <c r="DG110" s="34" t="inlineStr">
        <is>
          <t>EXIT_TOP_FADE_FILTER_TF=D</t>
        </is>
      </c>
      <c r="DH110" s="34" t="inlineStr">
        <is>
          <t>EXIT_TOP_FADE_FILTER_TF=4h</t>
        </is>
      </c>
      <c r="DI110" s="34" t="inlineStr">
        <is>
          <t>EXIT_TOP_FADE_FILTER_TF=1h</t>
        </is>
      </c>
      <c r="DJ110" s="34" t="inlineStr">
        <is>
          <t>EXIT_TOP_FADE_FILTER_TF=15m</t>
        </is>
      </c>
      <c r="DK110" s="34" t="inlineStr">
        <is>
          <t>EXIT_TO_REDUCE_ADAPTER_FILTER_TF=OFF</t>
        </is>
      </c>
      <c r="DL110" s="34" t="inlineStr">
        <is>
          <t>EXIT_TO_REDUCE_ADAPTER_FILTER_TF=D</t>
        </is>
      </c>
      <c r="DM110" s="34" t="inlineStr">
        <is>
          <t>EXIT_TO_REDUCE_ADAPTER_FILTER_TF=4h</t>
        </is>
      </c>
      <c r="DN110" s="34" t="inlineStr">
        <is>
          <t>EXIT_TO_REDUCE_ADAPTER_FILTER_TF=1h</t>
        </is>
      </c>
      <c r="DO110" s="34" t="inlineStr">
        <is>
          <t>EXIT_TO_REDUCE_ADAPTER_FILTER_TF=15m</t>
        </is>
      </c>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3" t="n"/>
      <c r="FJ110" s="33" t="n"/>
      <c r="FK110" s="33" t="n"/>
      <c r="FL110" s="33" t="n"/>
      <c r="FM110" s="33" t="n"/>
      <c r="FN110" s="33" t="n"/>
      <c r="FO110" s="33" t="n"/>
      <c r="FP110" s="33" t="n"/>
      <c r="FQ110" s="33" t="n"/>
      <c r="FR110" s="33" t="n"/>
      <c r="FS110" s="33" t="n"/>
      <c r="FT110" s="33" t="n"/>
      <c r="FU110" s="34" t="inlineStr">
        <is>
          <t>MANDATORY_REENTRY_WT_FILTER_TF_MODE=15m_only</t>
        </is>
      </c>
      <c r="FV110" s="34" t="inlineStr">
        <is>
          <t>MANDATORY_REENTRY_WT_FILTER_TF_MODE=15m_only_ALT</t>
        </is>
      </c>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33" t="n"/>
      <c r="IK110" s="33" t="n"/>
      <c r="IL110" s="26" t="n"/>
      <c r="IM110" s="26" t="inlineStr">
        <is>
          <t>ez_manage.py:5309 top()</t>
        </is>
      </c>
      <c r="IN110" s="26" t="inlineStr">
        <is>
          <t>v12_quick_engine.py:2876 x3</t>
        </is>
      </c>
      <c r="IO110" s="26" t="n"/>
    </row>
    <row r="111" ht="10.5" customHeight="1" s="67">
      <c r="A111" s="26" t="inlineStr">
        <is>
          <t>REENTRY_TIER1_SIZE_MULT</t>
        </is>
      </c>
      <c r="B111" s="26" t="inlineStr">
        <is>
          <t>2.0</t>
        </is>
      </c>
      <c r="C111" s="26" t="n"/>
      <c r="D111" s="26" t="n"/>
      <c r="E111" s="26" t="n"/>
      <c r="F111" s="26" t="n"/>
      <c r="G111" s="26">
        <f>IFERROR(VLOOKUP($A241&amp;"_"&amp;$B241,Results_Deltas!$A$2:$P$15000,5,FALSE),"")</f>
        <v/>
      </c>
      <c r="H111" s="26">
        <f>IFERROR(VLOOKUP($A241,Results_30d_Deltas!$A$2:$H$5000,7,FALSE)-E240,"")</f>
        <v/>
      </c>
      <c r="I111" s="26">
        <f>IFERROR(VLOOKUP($A241,Results_30d_Deltas!$A$2:$H$5000,6,FALSE),"")</f>
        <v/>
      </c>
      <c r="J111" s="26" t="n"/>
      <c r="K111" s="26" t="n"/>
      <c r="L111" s="26" t="inlineStr">
        <is>
          <t>NO</t>
        </is>
      </c>
      <c r="M111" s="71" t="n">
        <v>-1.641273419051834</v>
      </c>
      <c r="N111" s="76" t="inlineStr">
        <is>
          <t>0/32</t>
        </is>
      </c>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3" t="n"/>
      <c r="AM111" s="33" t="n"/>
      <c r="AN111" s="33" t="n"/>
      <c r="AO111" s="33" t="n"/>
      <c r="AP111" s="33"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3" t="n"/>
      <c r="CU111" s="33" t="n"/>
      <c r="CV111" s="33" t="n"/>
      <c r="CW111" s="33" t="n"/>
      <c r="CX111" s="33" t="n"/>
      <c r="CY111" s="33" t="n"/>
      <c r="CZ111" s="33" t="n"/>
      <c r="DA111" s="33" t="n"/>
      <c r="DB111" s="33" t="n"/>
      <c r="DC111" s="33" t="n"/>
      <c r="DD111" s="33" t="n"/>
      <c r="DE111" s="33" t="n"/>
      <c r="DF111" s="33" t="n"/>
      <c r="DG111" s="33" t="n"/>
      <c r="DH111" s="33" t="n"/>
      <c r="DI111" s="33" t="n"/>
      <c r="DJ111" s="33" t="n"/>
      <c r="DK111" s="33" t="n"/>
      <c r="DL111" s="33" t="n"/>
      <c r="DM111" s="33"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3" t="n"/>
      <c r="FJ111" s="33" t="n"/>
      <c r="FK111" s="33" t="n"/>
      <c r="FL111" s="33" t="n"/>
      <c r="FM111" s="33" t="n"/>
      <c r="FN111" s="33" t="n"/>
      <c r="FO111" s="33" t="n"/>
      <c r="FP111" s="33" t="n"/>
      <c r="FQ111" s="33" t="n"/>
      <c r="FR111" s="33" t="n"/>
      <c r="FS111" s="33" t="n"/>
      <c r="FT111" s="33" t="n"/>
      <c r="FU111" s="34" t="inlineStr">
        <is>
          <t>MANDATORY_REENTRY_WT_FILTER_TF_MODE=15m_only</t>
        </is>
      </c>
      <c r="FV111" s="34" t="inlineStr">
        <is>
          <t>MANDATORY_REENTRY_WT_FILTER_TF_MODE=15m_only_ALT</t>
        </is>
      </c>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4" t="inlineStr">
        <is>
          <t>OPEN_INTENT_SIZE_GATES_FILTER_TF=OFF</t>
        </is>
      </c>
      <c r="HL111" s="34" t="inlineStr">
        <is>
          <t>OPEN_INTENT_SIZE_GATES_FILTER_TF=D</t>
        </is>
      </c>
      <c r="HM111" s="34" t="inlineStr">
        <is>
          <t>OPEN_INTENT_SIZE_GATES_FILTER_TF=4h</t>
        </is>
      </c>
      <c r="HN111" s="34" t="inlineStr">
        <is>
          <t>OPEN_INTENT_SIZE_GATES_FILTER_TF=1h</t>
        </is>
      </c>
      <c r="HO111" s="34" t="inlineStr">
        <is>
          <t>OPEN_INTENT_SIZE_GATES_FILTER_TF=15m</t>
        </is>
      </c>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33" t="n"/>
      <c r="IK111" s="33" t="n"/>
      <c r="IL111" s="26" t="n"/>
      <c r="IM111" s="26" t="inlineStr">
        <is>
          <t>ez_manage.py:3878 top()</t>
        </is>
      </c>
      <c r="IN111" s="26" t="inlineStr">
        <is>
          <t>v12_quick_engine.py:2912 x11</t>
        </is>
      </c>
      <c r="IO111" s="26" t="n"/>
    </row>
    <row r="112" ht="10.5" customHeight="1" s="67">
      <c r="A112" s="26" t="inlineStr">
        <is>
          <t>REENTRY_SIZE_EXTENDED_K1H</t>
        </is>
      </c>
      <c r="B112" s="26" t="inlineStr">
        <is>
          <t>2.0</t>
        </is>
      </c>
      <c r="C112" s="26" t="n"/>
      <c r="D112" s="26" t="n"/>
      <c r="E112" s="26" t="n"/>
      <c r="F112" s="26" t="n"/>
      <c r="G112" s="26">
        <f>IFERROR(VLOOKUP($A233&amp;"_"&amp;$B233,Results_Deltas!$A$2:$P$15000,5,FALSE),"")</f>
        <v/>
      </c>
      <c r="H112" s="26">
        <f>IFERROR(VLOOKUP($A233,Results_30d_Deltas!$A$2:$H$5000,7,FALSE)-E232,"")</f>
        <v/>
      </c>
      <c r="I112" s="26">
        <f>IFERROR(VLOOKUP($A233,Results_30d_Deltas!$A$2:$H$5000,6,FALSE),"")</f>
        <v/>
      </c>
      <c r="J112" s="26" t="n"/>
      <c r="K112" s="26" t="n"/>
      <c r="L112" s="26" t="inlineStr">
        <is>
          <t>NO</t>
        </is>
      </c>
      <c r="M112" s="71" t="n">
        <v>-1.623270018523973</v>
      </c>
      <c r="N112" s="76" t="inlineStr">
        <is>
          <t>0/32</t>
        </is>
      </c>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3" t="n"/>
      <c r="AM112" s="33" t="n"/>
      <c r="AN112" s="33" t="n"/>
      <c r="AO112" s="33" t="n"/>
      <c r="AP112" s="33"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3" t="n"/>
      <c r="CU112" s="33" t="n"/>
      <c r="CV112" s="33" t="n"/>
      <c r="CW112" s="33" t="n"/>
      <c r="CX112" s="33" t="n"/>
      <c r="CY112" s="33" t="n"/>
      <c r="CZ112" s="33" t="n"/>
      <c r="DA112" s="33" t="n"/>
      <c r="DB112" s="33" t="n"/>
      <c r="DC112" s="33" t="n"/>
      <c r="DD112" s="33" t="n"/>
      <c r="DE112" s="33" t="n"/>
      <c r="DF112" s="33" t="n"/>
      <c r="DG112" s="33" t="n"/>
      <c r="DH112" s="33" t="n"/>
      <c r="DI112" s="33" t="n"/>
      <c r="DJ112" s="33" t="n"/>
      <c r="DK112" s="33" t="n"/>
      <c r="DL112" s="33" t="n"/>
      <c r="DM112" s="33"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3" t="n"/>
      <c r="FT112" s="33" t="n"/>
      <c r="FU112" s="34" t="inlineStr">
        <is>
          <t>MANDATORY_REENTRY_WT_FILTER_TF_MODE=15m_only</t>
        </is>
      </c>
      <c r="FV112" s="34" t="inlineStr">
        <is>
          <t>MANDATORY_REENTRY_WT_FILTER_TF_MODE=15m_only_ALT</t>
        </is>
      </c>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4" t="inlineStr">
        <is>
          <t>OPEN_INTENT_SIZE_GATES_FILTER_TF=OFF</t>
        </is>
      </c>
      <c r="HL112" s="34" t="inlineStr">
        <is>
          <t>OPEN_INTENT_SIZE_GATES_FILTER_TF=D</t>
        </is>
      </c>
      <c r="HM112" s="34" t="inlineStr">
        <is>
          <t>OPEN_INTENT_SIZE_GATES_FILTER_TF=4h</t>
        </is>
      </c>
      <c r="HN112" s="34" t="inlineStr">
        <is>
          <t>OPEN_INTENT_SIZE_GATES_FILTER_TF=1h</t>
        </is>
      </c>
      <c r="HO112" s="34" t="inlineStr">
        <is>
          <t>OPEN_INTENT_SIZE_GATES_FILTER_TF=15m</t>
        </is>
      </c>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33" t="n"/>
      <c r="IK112" s="33" t="n"/>
      <c r="IL112" s="26" t="n"/>
      <c r="IM112" s="26" t="inlineStr">
        <is>
          <t>ez_manage.py:3872 top()</t>
        </is>
      </c>
      <c r="IN112" s="26" t="inlineStr">
        <is>
          <t>v12_quick_engine.py:2905 x5</t>
        </is>
      </c>
      <c r="IO112" s="26" t="n"/>
    </row>
    <row r="113" ht="10.5" customHeight="1" s="67">
      <c r="A113" s="26" t="inlineStr">
        <is>
          <t>REENTRY_B16_SIZE_MULT_WEAK</t>
        </is>
      </c>
      <c r="B113" s="26" t="inlineStr">
        <is>
          <t>1.0</t>
        </is>
      </c>
      <c r="C113" s="26" t="n"/>
      <c r="D113" s="26" t="n"/>
      <c r="E113" s="26" t="n"/>
      <c r="F113" s="26" t="n"/>
      <c r="G113" s="26">
        <f>IFERROR(VLOOKUP($A190&amp;"_"&amp;$B190,Results_Deltas!$A$2:$P$15000,5,FALSE),"")</f>
        <v/>
      </c>
      <c r="H113" s="26">
        <f>IFERROR(VLOOKUP($A190,Results_30d_Deltas!$A$2:$H$5000,7,FALSE)-E189,"")</f>
        <v/>
      </c>
      <c r="I113" s="26">
        <f>IFERROR(VLOOKUP($A190,Results_30d_Deltas!$A$2:$H$5000,6,FALSE),"")</f>
        <v/>
      </c>
      <c r="J113" s="26" t="n"/>
      <c r="K113" s="26" t="n"/>
      <c r="L113" s="26" t="inlineStr">
        <is>
          <t>NO</t>
        </is>
      </c>
      <c r="M113" s="71" t="n">
        <v>-1.556722062988614</v>
      </c>
      <c r="N113" s="76" t="inlineStr">
        <is>
          <t>0/32</t>
        </is>
      </c>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3" t="n"/>
      <c r="AM113" s="33" t="n"/>
      <c r="AN113" s="33" t="n"/>
      <c r="AO113" s="33" t="n"/>
      <c r="AP113" s="33"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3" t="n"/>
      <c r="CU113" s="33" t="n"/>
      <c r="CV113" s="33" t="n"/>
      <c r="CW113" s="33" t="n"/>
      <c r="CX113" s="33" t="n"/>
      <c r="CY113" s="33" t="n"/>
      <c r="CZ113" s="33" t="n"/>
      <c r="DA113" s="33" t="n"/>
      <c r="DB113" s="33" t="n"/>
      <c r="DC113" s="33" t="n"/>
      <c r="DD113" s="33" t="n"/>
      <c r="DE113" s="33" t="n"/>
      <c r="DF113" s="33" t="n"/>
      <c r="DG113" s="33" t="n"/>
      <c r="DH113" s="33" t="n"/>
      <c r="DI113" s="33" t="n"/>
      <c r="DJ113" s="33" t="n"/>
      <c r="DK113" s="33" t="n"/>
      <c r="DL113" s="33" t="n"/>
      <c r="DM113" s="33"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3" t="n"/>
      <c r="FJ113" s="33" t="n"/>
      <c r="FK113" s="33" t="n"/>
      <c r="FL113" s="33" t="n"/>
      <c r="FM113" s="33" t="n"/>
      <c r="FN113" s="33" t="n"/>
      <c r="FO113" s="33" t="n"/>
      <c r="FP113" s="33" t="n"/>
      <c r="FQ113" s="33" t="n"/>
      <c r="FR113" s="33" t="n"/>
      <c r="FS113" s="33" t="n"/>
      <c r="FT113" s="33" t="n"/>
      <c r="FU113" s="34" t="inlineStr">
        <is>
          <t>MANDATORY_REENTRY_WT_FILTER_TF_MODE=15m_only</t>
        </is>
      </c>
      <c r="FV113" s="34" t="inlineStr">
        <is>
          <t>MANDATORY_REENTRY_WT_FILTER_TF_MODE=15m_only_ALT</t>
        </is>
      </c>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4" t="inlineStr">
        <is>
          <t>OPEN_INTENT_SIZE_GATES_FILTER_TF=OFF</t>
        </is>
      </c>
      <c r="HL113" s="34" t="inlineStr">
        <is>
          <t>OPEN_INTENT_SIZE_GATES_FILTER_TF=D</t>
        </is>
      </c>
      <c r="HM113" s="34" t="inlineStr">
        <is>
          <t>OPEN_INTENT_SIZE_GATES_FILTER_TF=4h</t>
        </is>
      </c>
      <c r="HN113" s="34" t="inlineStr">
        <is>
          <t>OPEN_INTENT_SIZE_GATES_FILTER_TF=1h</t>
        </is>
      </c>
      <c r="HO113" s="34" t="inlineStr">
        <is>
          <t>OPEN_INTENT_SIZE_GATES_FILTER_TF=15m</t>
        </is>
      </c>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33" t="n"/>
      <c r="IK113" s="33" t="n"/>
      <c r="IL113" s="26" t="n"/>
      <c r="IM113" s="26" t="inlineStr">
        <is>
          <t>ez_manage.py:5298 top()</t>
        </is>
      </c>
      <c r="IN113" s="26" t="inlineStr">
        <is>
          <t>v12_quick_engine.py:2859 x4</t>
        </is>
      </c>
      <c r="IO113" s="26" t="n"/>
    </row>
    <row r="114" ht="10.5" customHeight="1" s="67">
      <c r="A114" s="27" t="inlineStr">
        <is>
          <t>OBLIGATORY_REENTRY_SHORT_K15_LOW_SIZE_FRAC</t>
        </is>
      </c>
      <c r="B114" s="27" t="inlineStr">
        <is>
          <t>0.5</t>
        </is>
      </c>
      <c r="C114" s="26" t="n"/>
      <c r="D114" s="26" t="n"/>
      <c r="E114" s="26" t="n"/>
      <c r="F114" s="26" t="n"/>
      <c r="G114" s="26">
        <f>IFERROR(VLOOKUP($A145&amp;"_"&amp;$B145,Results_Deltas!$A$2:$P$15000,5,FALSE),"")</f>
        <v/>
      </c>
      <c r="H114" s="26">
        <f>IFERROR(VLOOKUP($A145,Results_30d_Deltas!$A$2:$H$5000,7,FALSE)-E144,"")</f>
        <v/>
      </c>
      <c r="I114" s="26">
        <f>IFERROR(VLOOKUP($A145,Results_30d_Deltas!$A$2:$H$5000,6,FALSE),"")</f>
        <v/>
      </c>
      <c r="J114" s="26" t="n"/>
      <c r="K114" s="26" t="n"/>
      <c r="L114" s="26" t="inlineStr">
        <is>
          <t>YES</t>
        </is>
      </c>
      <c r="M114" s="71" t="n">
        <v>-1.556342656355236</v>
      </c>
      <c r="N114" s="76" t="inlineStr">
        <is>
          <t>0/32</t>
        </is>
      </c>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3" t="n"/>
      <c r="CU114" s="33" t="n"/>
      <c r="CV114" s="33" t="n"/>
      <c r="CW114" s="33" t="n"/>
      <c r="CX114" s="33" t="n"/>
      <c r="CY114" s="33" t="n"/>
      <c r="CZ114" s="33" t="n"/>
      <c r="DA114" s="33" t="n"/>
      <c r="DB114" s="33" t="n"/>
      <c r="DC114" s="33" t="n"/>
      <c r="DD114" s="33" t="n"/>
      <c r="DE114" s="33" t="n"/>
      <c r="DF114" s="33" t="n"/>
      <c r="DG114" s="33" t="n"/>
      <c r="DH114" s="33" t="n"/>
      <c r="DI114" s="33" t="n"/>
      <c r="DJ114" s="33" t="n"/>
      <c r="DK114" s="33" t="n"/>
      <c r="DL114" s="33" t="n"/>
      <c r="DM114" s="33"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3" t="n"/>
      <c r="FJ114" s="33" t="n"/>
      <c r="FK114" s="33" t="n"/>
      <c r="FL114" s="33" t="n"/>
      <c r="FM114" s="33" t="n"/>
      <c r="FN114" s="33" t="n"/>
      <c r="FO114" s="33" t="n"/>
      <c r="FP114" s="33" t="n"/>
      <c r="FQ114" s="33" t="n"/>
      <c r="FR114" s="33" t="n"/>
      <c r="FS114" s="33" t="n"/>
      <c r="FT114" s="33" t="n"/>
      <c r="FU114" s="34" t="inlineStr">
        <is>
          <t>MANDATORY_REENTRY_WT_FILTER_TF_MODE=15m_only</t>
        </is>
      </c>
      <c r="FV114" s="34" t="inlineStr">
        <is>
          <t>MANDATORY_REENTRY_WT_FILTER_TF_MODE=15m_only_ALT</t>
        </is>
      </c>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3" t="n"/>
      <c r="HJ114" s="33" t="n"/>
      <c r="HK114" s="34" t="inlineStr">
        <is>
          <t>OPEN_INTENT_SIZE_GATES_FILTER_TF=OFF</t>
        </is>
      </c>
      <c r="HL114" s="34" t="inlineStr">
        <is>
          <t>OPEN_INTENT_SIZE_GATES_FILTER_TF=D</t>
        </is>
      </c>
      <c r="HM114" s="34" t="inlineStr">
        <is>
          <t>OPEN_INTENT_SIZE_GATES_FILTER_TF=4h</t>
        </is>
      </c>
      <c r="HN114" s="34" t="inlineStr">
        <is>
          <t>OPEN_INTENT_SIZE_GATES_FILTER_TF=1h</t>
        </is>
      </c>
      <c r="HO114" s="34" t="inlineStr">
        <is>
          <t>OPEN_INTENT_SIZE_GATES_FILTER_TF=15m</t>
        </is>
      </c>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33" t="n"/>
      <c r="IK114" s="33" t="n"/>
      <c r="IL114" s="26" t="n"/>
      <c r="IM114" s="26" t="inlineStr">
        <is>
          <t>ez_manage.py:5118 top()</t>
        </is>
      </c>
      <c r="IN114" s="26" t="inlineStr">
        <is>
          <t>v12_quick_engine.py:2509 x4</t>
        </is>
      </c>
      <c r="IO114" s="26" t="n"/>
    </row>
    <row r="115" ht="10.5" customHeight="1" s="67">
      <c r="A115" s="26" t="inlineStr">
        <is>
          <t>REENTRY_B16_SIZE_MULT_WEAK</t>
        </is>
      </c>
      <c r="B115" s="26" t="inlineStr">
        <is>
          <t>0.5</t>
        </is>
      </c>
      <c r="C115" s="26" t="n"/>
      <c r="D115" s="26" t="n"/>
      <c r="E115" s="26" t="n"/>
      <c r="F115" s="26" t="n"/>
      <c r="G115" s="26">
        <f>IFERROR(VLOOKUP($A189&amp;"_"&amp;$B189,Results_Deltas!$A$2:$P$15000,5,FALSE),"")</f>
        <v/>
      </c>
      <c r="H115" s="26">
        <f>IFERROR(VLOOKUP($A189,Results_30d_Deltas!$A$2:$H$5000,7,FALSE)-E188,"")</f>
        <v/>
      </c>
      <c r="I115" s="26">
        <f>IFERROR(VLOOKUP($A189,Results_30d_Deltas!$A$2:$H$5000,6,FALSE),"")</f>
        <v/>
      </c>
      <c r="J115" s="26" t="n"/>
      <c r="K115" s="26" t="n"/>
      <c r="L115" s="26" t="inlineStr">
        <is>
          <t>NO</t>
        </is>
      </c>
      <c r="M115" s="71" t="n">
        <v>-1.44847138518526</v>
      </c>
      <c r="N115" s="76" t="inlineStr">
        <is>
          <t>0/32</t>
        </is>
      </c>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3" t="n"/>
      <c r="CU115" s="33" t="n"/>
      <c r="CV115" s="33" t="n"/>
      <c r="CW115" s="33" t="n"/>
      <c r="CX115" s="33" t="n"/>
      <c r="CY115" s="33" t="n"/>
      <c r="CZ115" s="33" t="n"/>
      <c r="DA115" s="33" t="n"/>
      <c r="DB115" s="33" t="n"/>
      <c r="DC115" s="33" t="n"/>
      <c r="DD115" s="33" t="n"/>
      <c r="DE115" s="33" t="n"/>
      <c r="DF115" s="33" t="n"/>
      <c r="DG115" s="33" t="n"/>
      <c r="DH115" s="33" t="n"/>
      <c r="DI115" s="33" t="n"/>
      <c r="DJ115" s="33" t="n"/>
      <c r="DK115" s="33" t="n"/>
      <c r="DL115" s="33" t="n"/>
      <c r="DM115" s="33"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3" t="n"/>
      <c r="FT115" s="33" t="n"/>
      <c r="FU115" s="34" t="inlineStr">
        <is>
          <t>MANDATORY_REENTRY_WT_FILTER_TF_MODE=15m_only</t>
        </is>
      </c>
      <c r="FV115" s="34" t="inlineStr">
        <is>
          <t>MANDATORY_REENTRY_WT_FILTER_TF_MODE=15m_only_ALT</t>
        </is>
      </c>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3" t="n"/>
      <c r="HJ115" s="33" t="n"/>
      <c r="HK115" s="34" t="inlineStr">
        <is>
          <t>OPEN_INTENT_SIZE_GATES_FILTER_TF=OFF</t>
        </is>
      </c>
      <c r="HL115" s="34" t="inlineStr">
        <is>
          <t>OPEN_INTENT_SIZE_GATES_FILTER_TF=D</t>
        </is>
      </c>
      <c r="HM115" s="34" t="inlineStr">
        <is>
          <t>OPEN_INTENT_SIZE_GATES_FILTER_TF=4h</t>
        </is>
      </c>
      <c r="HN115" s="34" t="inlineStr">
        <is>
          <t>OPEN_INTENT_SIZE_GATES_FILTER_TF=1h</t>
        </is>
      </c>
      <c r="HO115" s="34" t="inlineStr">
        <is>
          <t>OPEN_INTENT_SIZE_GATES_FILTER_TF=15m</t>
        </is>
      </c>
      <c r="HP115" s="33" t="n"/>
      <c r="HQ115" s="33" t="n"/>
      <c r="HR115" s="33" t="n"/>
      <c r="HS115" s="33" t="n"/>
      <c r="HT115" s="33" t="n"/>
      <c r="HU115" s="33" t="n"/>
      <c r="HV115" s="33" t="n"/>
      <c r="HW115" s="33" t="n"/>
      <c r="HX115" s="33" t="n"/>
      <c r="HY115" s="33" t="n"/>
      <c r="HZ115" s="33" t="n"/>
      <c r="IA115" s="33" t="n"/>
      <c r="IB115" s="33" t="n"/>
      <c r="IC115" s="33" t="n"/>
      <c r="ID115" s="33" t="n"/>
      <c r="IE115" s="33" t="n"/>
      <c r="IF115" s="33" t="n"/>
      <c r="IG115" s="33" t="n"/>
      <c r="IH115" s="33" t="n"/>
      <c r="II115" s="33" t="n"/>
      <c r="IJ115" s="33" t="n"/>
      <c r="IK115" s="33" t="n"/>
      <c r="IL115" s="26" t="n"/>
      <c r="IM115" s="26" t="inlineStr">
        <is>
          <t>ez_manage.py:5298 top()</t>
        </is>
      </c>
      <c r="IN115" s="26" t="inlineStr">
        <is>
          <t>v12_quick_engine.py:2859 x4</t>
        </is>
      </c>
      <c r="IO115" s="26" t="n"/>
    </row>
    <row r="116" ht="10.5" customHeight="1" s="67">
      <c r="A116" s="26" t="inlineStr">
        <is>
          <t>OBLIGATORY_REENTRY_SHORT_K15_LOW_SIZE_FRAC</t>
        </is>
      </c>
      <c r="B116" s="26" t="inlineStr">
        <is>
          <t>0</t>
        </is>
      </c>
      <c r="C116" s="26" t="n"/>
      <c r="D116" s="26" t="n"/>
      <c r="E116" s="26" t="n"/>
      <c r="F116" s="26" t="n"/>
      <c r="G116" s="26">
        <f>IFERROR(VLOOKUP($A144&amp;"_"&amp;$B144,Results_Deltas!$A$2:$P$15000,5,FALSE),"")</f>
        <v/>
      </c>
      <c r="H116" s="26">
        <f>IFERROR(VLOOKUP($A144,Results_30d_Deltas!$A$2:$H$5000,7,FALSE)-E143,"")</f>
        <v/>
      </c>
      <c r="I116" s="26">
        <f>IFERROR(VLOOKUP($A144,Results_30d_Deltas!$A$2:$H$5000,6,FALSE),"")</f>
        <v/>
      </c>
      <c r="J116" s="26" t="n"/>
      <c r="K116" s="26" t="n"/>
      <c r="L116" s="26" t="inlineStr">
        <is>
          <t>NO</t>
        </is>
      </c>
      <c r="M116" s="71" t="n">
        <v>-1.015665086014652</v>
      </c>
      <c r="N116" s="76" t="inlineStr">
        <is>
          <t>0/33</t>
        </is>
      </c>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3" t="n"/>
      <c r="CU116" s="33" t="n"/>
      <c r="CV116" s="33" t="n"/>
      <c r="CW116" s="33" t="n"/>
      <c r="CX116" s="33" t="n"/>
      <c r="CY116" s="33" t="n"/>
      <c r="CZ116" s="33" t="n"/>
      <c r="DA116" s="33" t="n"/>
      <c r="DB116" s="33" t="n"/>
      <c r="DC116" s="33" t="n"/>
      <c r="DD116" s="33" t="n"/>
      <c r="DE116" s="33" t="n"/>
      <c r="DF116" s="33" t="n"/>
      <c r="DG116" s="33" t="n"/>
      <c r="DH116" s="33" t="n"/>
      <c r="DI116" s="33" t="n"/>
      <c r="DJ116" s="33" t="n"/>
      <c r="DK116" s="33" t="n"/>
      <c r="DL116" s="33" t="n"/>
      <c r="DM116" s="33"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3" t="n"/>
      <c r="FJ116" s="33" t="n"/>
      <c r="FK116" s="33" t="n"/>
      <c r="FL116" s="33" t="n"/>
      <c r="FM116" s="33" t="n"/>
      <c r="FN116" s="33" t="n"/>
      <c r="FO116" s="33" t="n"/>
      <c r="FP116" s="33" t="n"/>
      <c r="FQ116" s="33" t="n"/>
      <c r="FR116" s="33" t="n"/>
      <c r="FS116" s="33" t="n"/>
      <c r="FT116" s="33" t="n"/>
      <c r="FU116" s="34" t="inlineStr">
        <is>
          <t>MANDATORY_REENTRY_WT_FILTER_TF_MODE=15m_only</t>
        </is>
      </c>
      <c r="FV116" s="34" t="inlineStr">
        <is>
          <t>MANDATORY_REENTRY_WT_FILTER_TF_MODE=15m_only_ALT</t>
        </is>
      </c>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4" t="inlineStr">
        <is>
          <t>OPEN_INTENT_SIZE_GATES_FILTER_TF=OFF</t>
        </is>
      </c>
      <c r="HL116" s="34" t="inlineStr">
        <is>
          <t>OPEN_INTENT_SIZE_GATES_FILTER_TF=D</t>
        </is>
      </c>
      <c r="HM116" s="34" t="inlineStr">
        <is>
          <t>OPEN_INTENT_SIZE_GATES_FILTER_TF=4h</t>
        </is>
      </c>
      <c r="HN116" s="34" t="inlineStr">
        <is>
          <t>OPEN_INTENT_SIZE_GATES_FILTER_TF=1h</t>
        </is>
      </c>
      <c r="HO116" s="34" t="inlineStr">
        <is>
          <t>OPEN_INTENT_SIZE_GATES_FILTER_TF=15m</t>
        </is>
      </c>
      <c r="HP116" s="33" t="n"/>
      <c r="HQ116" s="33" t="n"/>
      <c r="HR116" s="33" t="n"/>
      <c r="HS116" s="33" t="n"/>
      <c r="HT116" s="33" t="n"/>
      <c r="HU116" s="33" t="n"/>
      <c r="HV116" s="33" t="n"/>
      <c r="HW116" s="33" t="n"/>
      <c r="HX116" s="33" t="n"/>
      <c r="HY116" s="33" t="n"/>
      <c r="HZ116" s="33" t="n"/>
      <c r="IA116" s="33" t="n"/>
      <c r="IB116" s="33" t="n"/>
      <c r="IC116" s="33" t="n"/>
      <c r="ID116" s="33" t="n"/>
      <c r="IE116" s="33" t="n"/>
      <c r="IF116" s="33" t="n"/>
      <c r="IG116" s="33" t="n"/>
      <c r="IH116" s="33" t="n"/>
      <c r="II116" s="33" t="n"/>
      <c r="IJ116" s="33" t="n"/>
      <c r="IK116" s="33" t="n"/>
      <c r="IL116" s="26" t="n"/>
      <c r="IM116" s="26" t="inlineStr">
        <is>
          <t>ez_manage.py:5118 top()</t>
        </is>
      </c>
      <c r="IN116" s="26" t="inlineStr">
        <is>
          <t>v12_quick_engine.py:2509 x4</t>
        </is>
      </c>
      <c r="IO116" s="26" t="n"/>
    </row>
    <row r="117" ht="10.5" customHeight="1" s="67">
      <c r="A117" s="26" t="inlineStr">
        <is>
          <t>OBLIGATORY_REENTRY_K15_HIGH_SIZE_FRAC</t>
        </is>
      </c>
      <c r="B117" s="26" t="inlineStr">
        <is>
          <t>0</t>
        </is>
      </c>
      <c r="C117" s="26" t="n"/>
      <c r="D117" s="26" t="n"/>
      <c r="E117" s="26" t="n"/>
      <c r="F117" s="26" t="n"/>
      <c r="G117" s="26">
        <f>IFERROR(VLOOKUP($A124&amp;"_"&amp;$B124,Results_Deltas!$A$2:$P$15000,5,FALSE),"")</f>
        <v/>
      </c>
      <c r="H117" s="26">
        <f>IFERROR(VLOOKUP($A124,Results_30d_Deltas!$A$2:$H$5000,7,FALSE)-E123,"")</f>
        <v/>
      </c>
      <c r="I117" s="26">
        <f>IFERROR(VLOOKUP($A124,Results_30d_Deltas!$A$2:$H$5000,6,FALSE),"")</f>
        <v/>
      </c>
      <c r="J117" s="26" t="n"/>
      <c r="K117" s="26" t="n"/>
      <c r="L117" s="26" t="inlineStr">
        <is>
          <t>NO</t>
        </is>
      </c>
      <c r="M117" s="71" t="n">
        <v>-0.9984573054464083</v>
      </c>
      <c r="N117" s="76" t="inlineStr">
        <is>
          <t>0/33</t>
        </is>
      </c>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3" t="n"/>
      <c r="CU117" s="33" t="n"/>
      <c r="CV117" s="33" t="n"/>
      <c r="CW117" s="33" t="n"/>
      <c r="CX117" s="33" t="n"/>
      <c r="CY117" s="33" t="n"/>
      <c r="CZ117" s="33" t="n"/>
      <c r="DA117" s="33" t="n"/>
      <c r="DB117" s="33" t="n"/>
      <c r="DC117" s="33" t="n"/>
      <c r="DD117" s="33" t="n"/>
      <c r="DE117" s="33" t="n"/>
      <c r="DF117" s="33" t="n"/>
      <c r="DG117" s="33" t="n"/>
      <c r="DH117" s="33" t="n"/>
      <c r="DI117" s="33" t="n"/>
      <c r="DJ117" s="33" t="n"/>
      <c r="DK117" s="33" t="n"/>
      <c r="DL117" s="33" t="n"/>
      <c r="DM117" s="33"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3" t="n"/>
      <c r="FJ117" s="33" t="n"/>
      <c r="FK117" s="33" t="n"/>
      <c r="FL117" s="33" t="n"/>
      <c r="FM117" s="33" t="n"/>
      <c r="FN117" s="33" t="n"/>
      <c r="FO117" s="33" t="n"/>
      <c r="FP117" s="33" t="n"/>
      <c r="FQ117" s="33" t="n"/>
      <c r="FR117" s="33" t="n"/>
      <c r="FS117" s="33" t="n"/>
      <c r="FT117" s="33" t="n"/>
      <c r="FU117" s="34" t="inlineStr">
        <is>
          <t>MANDATORY_REENTRY_WT_FILTER_TF_MODE=15m_only</t>
        </is>
      </c>
      <c r="FV117" s="34" t="inlineStr">
        <is>
          <t>MANDATORY_REENTRY_WT_FILTER_TF_MODE=15m_only_ALT</t>
        </is>
      </c>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3" t="n"/>
      <c r="HJ117" s="33" t="n"/>
      <c r="HK117" s="34" t="inlineStr">
        <is>
          <t>OPEN_INTENT_SIZE_GATES_FILTER_TF=OFF</t>
        </is>
      </c>
      <c r="HL117" s="34" t="inlineStr">
        <is>
          <t>OPEN_INTENT_SIZE_GATES_FILTER_TF=D</t>
        </is>
      </c>
      <c r="HM117" s="34" t="inlineStr">
        <is>
          <t>OPEN_INTENT_SIZE_GATES_FILTER_TF=4h</t>
        </is>
      </c>
      <c r="HN117" s="34" t="inlineStr">
        <is>
          <t>OPEN_INTENT_SIZE_GATES_FILTER_TF=1h</t>
        </is>
      </c>
      <c r="HO117" s="34" t="inlineStr">
        <is>
          <t>OPEN_INTENT_SIZE_GATES_FILTER_TF=15m</t>
        </is>
      </c>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33" t="n"/>
      <c r="IK117" s="33" t="n"/>
      <c r="IL117" s="26" t="n"/>
      <c r="IM117" s="26" t="inlineStr">
        <is>
          <t>ez_manage.py:5111 top()</t>
        </is>
      </c>
      <c r="IN117" s="26" t="inlineStr">
        <is>
          <t>v12_quick_engine.py:2502 x4</t>
        </is>
      </c>
      <c r="IO117" s="26" t="n"/>
    </row>
    <row r="118" ht="10.5" customHeight="1" s="67">
      <c r="A118" s="26" t="inlineStr">
        <is>
          <t>REENTRY_WT15M_SIZE_MULT</t>
        </is>
      </c>
      <c r="B118" s="26" t="inlineStr">
        <is>
          <t>0</t>
        </is>
      </c>
      <c r="C118" s="26" t="n"/>
      <c r="D118" s="26" t="n"/>
      <c r="E118" s="26" t="n"/>
      <c r="F118" s="26" t="n"/>
      <c r="G118" s="26">
        <f>IFERROR(VLOOKUP($A246&amp;"_"&amp;$B246,Results_Deltas!$A$2:$P$15000,5,FALSE),"")</f>
        <v/>
      </c>
      <c r="H118" s="26">
        <f>IFERROR(VLOOKUP($A246,Results_30d_Deltas!$A$2:$H$5000,7,FALSE)-E245,"")</f>
        <v/>
      </c>
      <c r="I118" s="26">
        <f>IFERROR(VLOOKUP($A246,Results_30d_Deltas!$A$2:$H$5000,6,FALSE),"")</f>
        <v/>
      </c>
      <c r="J118" s="26" t="n"/>
      <c r="K118" s="26" t="n"/>
      <c r="L118" s="26" t="inlineStr">
        <is>
          <t>NO</t>
        </is>
      </c>
      <c r="M118" s="71" t="n">
        <v>-0.9578130685608374</v>
      </c>
      <c r="N118" s="76" t="inlineStr">
        <is>
          <t>0/32</t>
        </is>
      </c>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3" t="n"/>
      <c r="CU118" s="33" t="n"/>
      <c r="CV118" s="33" t="n"/>
      <c r="CW118" s="33" t="n"/>
      <c r="CX118" s="33" t="n"/>
      <c r="CY118" s="33" t="n"/>
      <c r="CZ118" s="33" t="n"/>
      <c r="DA118" s="33" t="n"/>
      <c r="DB118" s="33" t="n"/>
      <c r="DC118" s="33" t="n"/>
      <c r="DD118" s="33" t="n"/>
      <c r="DE118" s="33" t="n"/>
      <c r="DF118" s="33" t="n"/>
      <c r="DG118" s="33" t="n"/>
      <c r="DH118" s="33" t="n"/>
      <c r="DI118" s="33" t="n"/>
      <c r="DJ118" s="33" t="n"/>
      <c r="DK118" s="33" t="n"/>
      <c r="DL118" s="33" t="n"/>
      <c r="DM118" s="33"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3" t="n"/>
      <c r="FT118" s="33" t="n"/>
      <c r="FU118" s="34" t="inlineStr">
        <is>
          <t>MANDATORY_REENTRY_WT_FILTER_TF_MODE=15m_only</t>
        </is>
      </c>
      <c r="FV118" s="34" t="inlineStr">
        <is>
          <t>MANDATORY_REENTRY_WT_FILTER_TF_MODE=15m_only_ALT</t>
        </is>
      </c>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4" t="inlineStr">
        <is>
          <t>OPEN_INTENT_SIZE_GATES_FILTER_TF=OFF</t>
        </is>
      </c>
      <c r="HL118" s="34" t="inlineStr">
        <is>
          <t>OPEN_INTENT_SIZE_GATES_FILTER_TF=D</t>
        </is>
      </c>
      <c r="HM118" s="34" t="inlineStr">
        <is>
          <t>OPEN_INTENT_SIZE_GATES_FILTER_TF=4h</t>
        </is>
      </c>
      <c r="HN118" s="34" t="inlineStr">
        <is>
          <t>OPEN_INTENT_SIZE_GATES_FILTER_TF=1h</t>
        </is>
      </c>
      <c r="HO118" s="34" t="inlineStr">
        <is>
          <t>OPEN_INTENT_SIZE_GATES_FILTER_TF=15m</t>
        </is>
      </c>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33" t="n"/>
      <c r="IK118" s="33" t="n"/>
      <c r="IL118" s="26" t="n"/>
      <c r="IM118" s="26" t="inlineStr">
        <is>
          <t>ez_manage.py:3884 top()</t>
        </is>
      </c>
      <c r="IN118" s="26" t="inlineStr">
        <is>
          <t>v12_quick_engine.py:2926 x5</t>
        </is>
      </c>
      <c r="IO118" s="26" t="n"/>
    </row>
    <row r="119" ht="10.5" customHeight="1" s="67">
      <c r="A119" s="26" t="inlineStr">
        <is>
          <t>REENTRY_B16_SIZE_MULT_WEAK</t>
        </is>
      </c>
      <c r="B119" s="26" t="inlineStr">
        <is>
          <t>0</t>
        </is>
      </c>
      <c r="C119" s="26" t="n"/>
      <c r="D119" s="26" t="n"/>
      <c r="E119" s="26" t="n"/>
      <c r="F119" s="26" t="n"/>
      <c r="G119" s="26">
        <f>IFERROR(VLOOKUP($A188&amp;"_"&amp;$B188,Results_Deltas!$A$2:$P$15000,5,FALSE),"")</f>
        <v/>
      </c>
      <c r="H119" s="26">
        <f>IFERROR(VLOOKUP($A188,Results_30d_Deltas!$A$2:$H$5000,7,FALSE)-E187,"")</f>
        <v/>
      </c>
      <c r="I119" s="26">
        <f>IFERROR(VLOOKUP($A188,Results_30d_Deltas!$A$2:$H$5000,6,FALSE),"")</f>
        <v/>
      </c>
      <c r="J119" s="26" t="n"/>
      <c r="K119" s="26" t="n"/>
      <c r="L119" s="26" t="inlineStr">
        <is>
          <t>NO</t>
        </is>
      </c>
      <c r="M119" s="71" t="n">
        <v>-0.9570548466041496</v>
      </c>
      <c r="N119" s="76" t="inlineStr">
        <is>
          <t>0/32</t>
        </is>
      </c>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3" t="n"/>
      <c r="CU119" s="33" t="n"/>
      <c r="CV119" s="33" t="n"/>
      <c r="CW119" s="33" t="n"/>
      <c r="CX119" s="33" t="n"/>
      <c r="CY119" s="33" t="n"/>
      <c r="CZ119" s="33" t="n"/>
      <c r="DA119" s="33" t="n"/>
      <c r="DB119" s="33" t="n"/>
      <c r="DC119" s="33" t="n"/>
      <c r="DD119" s="33" t="n"/>
      <c r="DE119" s="33" t="n"/>
      <c r="DF119" s="33" t="n"/>
      <c r="DG119" s="33" t="n"/>
      <c r="DH119" s="33" t="n"/>
      <c r="DI119" s="33" t="n"/>
      <c r="DJ119" s="33" t="n"/>
      <c r="DK119" s="33" t="n"/>
      <c r="DL119" s="33" t="n"/>
      <c r="DM119" s="33"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3" t="n"/>
      <c r="FT119" s="33" t="n"/>
      <c r="FU119" s="34" t="inlineStr">
        <is>
          <t>MANDATORY_REENTRY_WT_FILTER_TF_MODE=15m_only</t>
        </is>
      </c>
      <c r="FV119" s="34" t="inlineStr">
        <is>
          <t>MANDATORY_REENTRY_WT_FILTER_TF_MODE=15m_only_ALT</t>
        </is>
      </c>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4" t="inlineStr">
        <is>
          <t>OPEN_INTENT_SIZE_GATES_FILTER_TF=OFF</t>
        </is>
      </c>
      <c r="HL119" s="34" t="inlineStr">
        <is>
          <t>OPEN_INTENT_SIZE_GATES_FILTER_TF=D</t>
        </is>
      </c>
      <c r="HM119" s="34" t="inlineStr">
        <is>
          <t>OPEN_INTENT_SIZE_GATES_FILTER_TF=4h</t>
        </is>
      </c>
      <c r="HN119" s="34" t="inlineStr">
        <is>
          <t>OPEN_INTENT_SIZE_GATES_FILTER_TF=1h</t>
        </is>
      </c>
      <c r="HO119" s="34" t="inlineStr">
        <is>
          <t>OPEN_INTENT_SIZE_GATES_FILTER_TF=15m</t>
        </is>
      </c>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33" t="n"/>
      <c r="IK119" s="33" t="n"/>
      <c r="IL119" s="26" t="n"/>
      <c r="IM119" s="26" t="inlineStr">
        <is>
          <t>ez_manage.py:5298 top()</t>
        </is>
      </c>
      <c r="IN119" s="26" t="inlineStr">
        <is>
          <t>v12_quick_engine.py:2859 x4</t>
        </is>
      </c>
      <c r="IO119" s="26" t="n"/>
    </row>
    <row r="120" ht="10.5" customHeight="1" s="67">
      <c r="A120" s="26" t="inlineStr">
        <is>
          <t>REENTRY_SIZE_DIP_MULT</t>
        </is>
      </c>
      <c r="B120" s="26" t="inlineStr">
        <is>
          <t>0</t>
        </is>
      </c>
      <c r="C120" s="26" t="n"/>
      <c r="D120" s="26" t="n"/>
      <c r="E120" s="26" t="n"/>
      <c r="F120" s="26" t="n"/>
      <c r="G120" s="26">
        <f>IFERROR(VLOOKUP($A226&amp;"_"&amp;$B226,Results_Deltas!$A$2:$P$15000,5,FALSE),"")</f>
        <v/>
      </c>
      <c r="H120" s="26">
        <f>IFERROR(VLOOKUP($A226,Results_30d_Deltas!$A$2:$H$5000,7,FALSE)-E225,"")</f>
        <v/>
      </c>
      <c r="I120" s="26">
        <f>IFERROR(VLOOKUP($A226,Results_30d_Deltas!$A$2:$H$5000,6,FALSE),"")</f>
        <v/>
      </c>
      <c r="J120" s="26" t="n"/>
      <c r="K120" s="26" t="n"/>
      <c r="L120" s="26" t="inlineStr">
        <is>
          <t>NO</t>
        </is>
      </c>
      <c r="M120" s="71" t="n">
        <v>-0.9424815907927376</v>
      </c>
      <c r="N120" s="76" t="inlineStr">
        <is>
          <t>0/32</t>
        </is>
      </c>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3" t="n"/>
      <c r="CU120" s="33" t="n"/>
      <c r="CV120" s="33" t="n"/>
      <c r="CW120" s="33" t="n"/>
      <c r="CX120" s="33" t="n"/>
      <c r="CY120" s="33" t="n"/>
      <c r="CZ120" s="33" t="n"/>
      <c r="DA120" s="33" t="n"/>
      <c r="DB120" s="33" t="n"/>
      <c r="DC120" s="33" t="n"/>
      <c r="DD120" s="33" t="n"/>
      <c r="DE120" s="33" t="n"/>
      <c r="DF120" s="33" t="n"/>
      <c r="DG120" s="33" t="n"/>
      <c r="DH120" s="33" t="n"/>
      <c r="DI120" s="33" t="n"/>
      <c r="DJ120" s="33" t="n"/>
      <c r="DK120" s="33" t="n"/>
      <c r="DL120" s="33" t="n"/>
      <c r="DM120" s="33"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3" t="n"/>
      <c r="FT120" s="33" t="n"/>
      <c r="FU120" s="34" t="inlineStr">
        <is>
          <t>MANDATORY_REENTRY_WT_FILTER_TF_MODE=15m_only</t>
        </is>
      </c>
      <c r="FV120" s="34" t="inlineStr">
        <is>
          <t>MANDATORY_REENTRY_WT_FILTER_TF_MODE=15m_only_ALT</t>
        </is>
      </c>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4" t="inlineStr">
        <is>
          <t>OPEN_INTENT_SIZE_GATES_FILTER_TF=OFF</t>
        </is>
      </c>
      <c r="HL120" s="34" t="inlineStr">
        <is>
          <t>OPEN_INTENT_SIZE_GATES_FILTER_TF=D</t>
        </is>
      </c>
      <c r="HM120" s="34" t="inlineStr">
        <is>
          <t>OPEN_INTENT_SIZE_GATES_FILTER_TF=4h</t>
        </is>
      </c>
      <c r="HN120" s="34" t="inlineStr">
        <is>
          <t>OPEN_INTENT_SIZE_GATES_FILTER_TF=1h</t>
        </is>
      </c>
      <c r="HO120" s="34" t="inlineStr">
        <is>
          <t>OPEN_INTENT_SIZE_GATES_FILTER_TF=15m</t>
        </is>
      </c>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33" t="n"/>
      <c r="IK120" s="33" t="n"/>
      <c r="IL120" s="26" t="n"/>
      <c r="IM120" s="26" t="inlineStr">
        <is>
          <t>ez_manage.py:3871 top()</t>
        </is>
      </c>
      <c r="IN120" s="26" t="inlineStr">
        <is>
          <t>v12_quick_engine.py:2904 x3</t>
        </is>
      </c>
      <c r="IO120" s="26" t="n"/>
    </row>
    <row r="121" ht="10.5" customHeight="1" s="67">
      <c r="A121" s="26" t="inlineStr">
        <is>
          <t>REENTRY_SIZE_EXTENDED_K1H</t>
        </is>
      </c>
      <c r="B121" s="26" t="inlineStr">
        <is>
          <t>0</t>
        </is>
      </c>
      <c r="C121" s="26" t="n"/>
      <c r="D121" s="26" t="n"/>
      <c r="E121" s="26" t="n"/>
      <c r="F121" s="26" t="n"/>
      <c r="G121" s="26">
        <f>IFERROR(VLOOKUP($A230&amp;"_"&amp;$B230,Results_Deltas!$A$2:$P$15000,5,FALSE),"")</f>
        <v/>
      </c>
      <c r="H121" s="26">
        <f>IFERROR(VLOOKUP($A230,Results_30d_Deltas!$A$2:$H$5000,7,FALSE)-E229,"")</f>
        <v/>
      </c>
      <c r="I121" s="26">
        <f>IFERROR(VLOOKUP($A230,Results_30d_Deltas!$A$2:$H$5000,6,FALSE),"")</f>
        <v/>
      </c>
      <c r="J121" s="26" t="n"/>
      <c r="K121" s="26" t="n"/>
      <c r="L121" s="26" t="inlineStr">
        <is>
          <t>NO</t>
        </is>
      </c>
      <c r="M121" s="71" t="n">
        <v>-0.9386000158662337</v>
      </c>
      <c r="N121" s="76" t="inlineStr">
        <is>
          <t>0/32</t>
        </is>
      </c>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3" t="n"/>
      <c r="CU121" s="33" t="n"/>
      <c r="CV121" s="33" t="n"/>
      <c r="CW121" s="33" t="n"/>
      <c r="CX121" s="33" t="n"/>
      <c r="CY121" s="33" t="n"/>
      <c r="CZ121" s="33" t="n"/>
      <c r="DA121" s="33" t="n"/>
      <c r="DB121" s="33" t="n"/>
      <c r="DC121" s="33" t="n"/>
      <c r="DD121" s="33" t="n"/>
      <c r="DE121" s="33" t="n"/>
      <c r="DF121" s="33" t="n"/>
      <c r="DG121" s="33" t="n"/>
      <c r="DH121" s="33" t="n"/>
      <c r="DI121" s="33" t="n"/>
      <c r="DJ121" s="33" t="n"/>
      <c r="DK121" s="33" t="n"/>
      <c r="DL121" s="33" t="n"/>
      <c r="DM121" s="33"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3" t="n"/>
      <c r="FT121" s="33" t="n"/>
      <c r="FU121" s="34" t="inlineStr">
        <is>
          <t>MANDATORY_REENTRY_WT_FILTER_TF_MODE=15m_only</t>
        </is>
      </c>
      <c r="FV121" s="34" t="inlineStr">
        <is>
          <t>MANDATORY_REENTRY_WT_FILTER_TF_MODE=15m_only_ALT</t>
        </is>
      </c>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4" t="inlineStr">
        <is>
          <t>OPEN_INTENT_SIZE_GATES_FILTER_TF=OFF</t>
        </is>
      </c>
      <c r="HL121" s="34" t="inlineStr">
        <is>
          <t>OPEN_INTENT_SIZE_GATES_FILTER_TF=D</t>
        </is>
      </c>
      <c r="HM121" s="34" t="inlineStr">
        <is>
          <t>OPEN_INTENT_SIZE_GATES_FILTER_TF=4h</t>
        </is>
      </c>
      <c r="HN121" s="34" t="inlineStr">
        <is>
          <t>OPEN_INTENT_SIZE_GATES_FILTER_TF=1h</t>
        </is>
      </c>
      <c r="HO121" s="34" t="inlineStr">
        <is>
          <t>OPEN_INTENT_SIZE_GATES_FILTER_TF=15m</t>
        </is>
      </c>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33" t="n"/>
      <c r="IK121" s="33" t="n"/>
      <c r="IL121" s="26" t="n"/>
      <c r="IM121" s="26" t="inlineStr">
        <is>
          <t>ez_manage.py:3872 top()</t>
        </is>
      </c>
      <c r="IN121" s="26" t="inlineStr">
        <is>
          <t>v12_quick_engine.py:2905 x5</t>
        </is>
      </c>
      <c r="IO121" s="26" t="n"/>
    </row>
    <row r="122" ht="10.5" customHeight="1" s="67">
      <c r="A122" s="26" t="inlineStr">
        <is>
          <t>REENTRY_B16_SIZE_MULT_STRONG</t>
        </is>
      </c>
      <c r="B122" s="26" t="inlineStr">
        <is>
          <t>0</t>
        </is>
      </c>
      <c r="C122" s="26" t="n"/>
      <c r="D122" s="26" t="n"/>
      <c r="E122" s="26" t="n"/>
      <c r="F122" s="26" t="n"/>
      <c r="G122" s="26">
        <f>IFERROR(VLOOKUP($A184&amp;"_"&amp;$B184,Results_Deltas!$A$2:$P$15000,5,FALSE),"")</f>
        <v/>
      </c>
      <c r="H122" s="26">
        <f>IFERROR(VLOOKUP($A184,Results_30d_Deltas!$A$2:$H$5000,7,FALSE)-E183,"")</f>
        <v/>
      </c>
      <c r="I122" s="26">
        <f>IFERROR(VLOOKUP($A184,Results_30d_Deltas!$A$2:$H$5000,6,FALSE),"")</f>
        <v/>
      </c>
      <c r="J122" s="26" t="n"/>
      <c r="K122" s="26" t="n"/>
      <c r="L122" s="26" t="inlineStr">
        <is>
          <t>NO</t>
        </is>
      </c>
      <c r="M122" s="71" t="n">
        <v>-0.9342563879634848</v>
      </c>
      <c r="N122" s="76" t="inlineStr">
        <is>
          <t>0/32</t>
        </is>
      </c>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3" t="n"/>
      <c r="CU122" s="33" t="n"/>
      <c r="CV122" s="33" t="n"/>
      <c r="CW122" s="33" t="n"/>
      <c r="CX122" s="33" t="n"/>
      <c r="CY122" s="33" t="n"/>
      <c r="CZ122" s="33" t="n"/>
      <c r="DA122" s="33" t="n"/>
      <c r="DB122" s="33" t="n"/>
      <c r="DC122" s="33" t="n"/>
      <c r="DD122" s="33" t="n"/>
      <c r="DE122" s="33" t="n"/>
      <c r="DF122" s="33" t="n"/>
      <c r="DG122" s="33" t="n"/>
      <c r="DH122" s="33" t="n"/>
      <c r="DI122" s="33" t="n"/>
      <c r="DJ122" s="33" t="n"/>
      <c r="DK122" s="33" t="n"/>
      <c r="DL122" s="33" t="n"/>
      <c r="DM122" s="33"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3" t="n"/>
      <c r="FT122" s="33" t="n"/>
      <c r="FU122" s="34" t="inlineStr">
        <is>
          <t>MANDATORY_REENTRY_WT_FILTER_TF_MODE=15m_only</t>
        </is>
      </c>
      <c r="FV122" s="34" t="inlineStr">
        <is>
          <t>MANDATORY_REENTRY_WT_FILTER_TF_MODE=15m_only_ALT</t>
        </is>
      </c>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4" t="inlineStr">
        <is>
          <t>OPEN_INTENT_SIZE_GATES_FILTER_TF=OFF</t>
        </is>
      </c>
      <c r="HL122" s="34" t="inlineStr">
        <is>
          <t>OPEN_INTENT_SIZE_GATES_FILTER_TF=D</t>
        </is>
      </c>
      <c r="HM122" s="34" t="inlineStr">
        <is>
          <t>OPEN_INTENT_SIZE_GATES_FILTER_TF=4h</t>
        </is>
      </c>
      <c r="HN122" s="34" t="inlineStr">
        <is>
          <t>OPEN_INTENT_SIZE_GATES_FILTER_TF=1h</t>
        </is>
      </c>
      <c r="HO122" s="34" t="inlineStr">
        <is>
          <t>OPEN_INTENT_SIZE_GATES_FILTER_TF=15m</t>
        </is>
      </c>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33" t="n"/>
      <c r="IK122" s="33" t="n"/>
      <c r="IL122" s="26" t="n"/>
      <c r="IM122" s="26" t="inlineStr">
        <is>
          <t>ez_manage.py:5297 top()</t>
        </is>
      </c>
      <c r="IN122" s="26" t="inlineStr">
        <is>
          <t>v12_quick_engine.py:2858 x4</t>
        </is>
      </c>
      <c r="IO122" s="26" t="n"/>
    </row>
    <row r="123" ht="10.5" customHeight="1" s="67">
      <c r="A123" s="26" t="inlineStr">
        <is>
          <t>REENTRY_TIER1_SIZE_MULT</t>
        </is>
      </c>
      <c r="B123" s="26" t="inlineStr">
        <is>
          <t>0</t>
        </is>
      </c>
      <c r="C123" s="26" t="n"/>
      <c r="D123" s="26" t="n"/>
      <c r="E123" s="26" t="n"/>
      <c r="F123" s="26" t="n"/>
      <c r="G123" s="26">
        <f>IFERROR(VLOOKUP($A238&amp;"_"&amp;$B238,Results_Deltas!$A$2:$P$15000,5,FALSE),"")</f>
        <v/>
      </c>
      <c r="H123" s="26">
        <f>IFERROR(VLOOKUP($A238,Results_30d_Deltas!$A$2:$H$5000,7,FALSE)-E237,"")</f>
        <v/>
      </c>
      <c r="I123" s="26">
        <f>IFERROR(VLOOKUP($A238,Results_30d_Deltas!$A$2:$H$5000,6,FALSE),"")</f>
        <v/>
      </c>
      <c r="J123" s="26" t="n"/>
      <c r="K123" s="26" t="n"/>
      <c r="L123" s="26" t="inlineStr">
        <is>
          <t>YES</t>
        </is>
      </c>
      <c r="M123" s="71" t="n">
        <v>-0.933186731467165</v>
      </c>
      <c r="N123" s="76" t="inlineStr">
        <is>
          <t>0/32</t>
        </is>
      </c>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3" t="n"/>
      <c r="BQ123" s="33" t="n"/>
      <c r="BR123" s="33" t="n"/>
      <c r="BS123" s="33" t="n"/>
      <c r="BT123" s="33"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3" t="n"/>
      <c r="CU123" s="33" t="n"/>
      <c r="CV123" s="33" t="n"/>
      <c r="CW123" s="33" t="n"/>
      <c r="CX123" s="33" t="n"/>
      <c r="CY123" s="33" t="n"/>
      <c r="CZ123" s="33" t="n"/>
      <c r="DA123" s="33" t="n"/>
      <c r="DB123" s="33" t="n"/>
      <c r="DC123" s="33" t="n"/>
      <c r="DD123" s="33" t="n"/>
      <c r="DE123" s="33" t="n"/>
      <c r="DF123" s="33" t="n"/>
      <c r="DG123" s="33" t="n"/>
      <c r="DH123" s="33" t="n"/>
      <c r="DI123" s="33" t="n"/>
      <c r="DJ123" s="33" t="n"/>
      <c r="DK123" s="33" t="n"/>
      <c r="DL123" s="33" t="n"/>
      <c r="DM123" s="33"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3" t="n"/>
      <c r="FT123" s="33" t="n"/>
      <c r="FU123" s="34" t="inlineStr">
        <is>
          <t>MANDATORY_REENTRY_WT_FILTER_TF_MODE=15m_only</t>
        </is>
      </c>
      <c r="FV123" s="34" t="inlineStr">
        <is>
          <t>MANDATORY_REENTRY_WT_FILTER_TF_MODE=15m_only_ALT</t>
        </is>
      </c>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4" t="inlineStr">
        <is>
          <t>OPEN_INTENT_SIZE_GATES_FILTER_TF=OFF</t>
        </is>
      </c>
      <c r="HL123" s="34" t="inlineStr">
        <is>
          <t>OPEN_INTENT_SIZE_GATES_FILTER_TF=D</t>
        </is>
      </c>
      <c r="HM123" s="34" t="inlineStr">
        <is>
          <t>OPEN_INTENT_SIZE_GATES_FILTER_TF=4h</t>
        </is>
      </c>
      <c r="HN123" s="34" t="inlineStr">
        <is>
          <t>OPEN_INTENT_SIZE_GATES_FILTER_TF=1h</t>
        </is>
      </c>
      <c r="HO123" s="34" t="inlineStr">
        <is>
          <t>OPEN_INTENT_SIZE_GATES_FILTER_TF=15m</t>
        </is>
      </c>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33" t="n"/>
      <c r="IK123" s="33" t="n"/>
      <c r="IL123" s="26" t="n"/>
      <c r="IM123" s="26" t="inlineStr">
        <is>
          <t>ez_manage.py:3878 top()</t>
        </is>
      </c>
      <c r="IN123" s="26" t="inlineStr">
        <is>
          <t>v12_quick_engine.py:2912 x11</t>
        </is>
      </c>
      <c r="IO123" s="26" t="n"/>
    </row>
    <row r="124" ht="10.5" customHeight="1" s="67">
      <c r="A124" s="26" t="inlineStr">
        <is>
          <t>MANDATORY_REENTRY_K_HIGH_BLOCK</t>
        </is>
      </c>
      <c r="B124" s="26" t="inlineStr">
        <is>
          <t>0</t>
        </is>
      </c>
      <c r="C124" s="26" t="n"/>
      <c r="D124" s="26" t="n"/>
      <c r="E124" s="26" t="n"/>
      <c r="F124" s="26" t="n"/>
      <c r="G124" s="26">
        <f>IFERROR(VLOOKUP($A100&amp;"_"&amp;$B100,Results_Deltas!$A$2:$P$15000,5,FALSE),"")</f>
        <v/>
      </c>
      <c r="H124" s="26">
        <f>IFERROR(VLOOKUP($A100,Results_30d_Deltas!$A$2:$H$5000,7,FALSE)-E99,"")</f>
        <v/>
      </c>
      <c r="I124" s="26">
        <f>IFERROR(VLOOKUP($A100,Results_30d_Deltas!$A$2:$H$5000,6,FALSE),"")</f>
        <v/>
      </c>
      <c r="J124" s="26" t="n"/>
      <c r="K124" s="26" t="n"/>
      <c r="L124" s="26" t="inlineStr">
        <is>
          <t>NO</t>
        </is>
      </c>
      <c r="M124" s="71" t="n">
        <v>-0.9202731685243916</v>
      </c>
      <c r="N124" s="76" t="inlineStr">
        <is>
          <t>0/32</t>
        </is>
      </c>
      <c r="O124" s="73" t="inlineStr">
        <is>
          <t>ATR_TRAIL_FILTER_TF=OFF</t>
        </is>
      </c>
      <c r="P124" s="73" t="inlineStr">
        <is>
          <t>ATR_TRAIL_FILTER_TF=D</t>
        </is>
      </c>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3" t="n"/>
      <c r="BQ124" s="33" t="n"/>
      <c r="BR124" s="33" t="n"/>
      <c r="BS124" s="33" t="n"/>
      <c r="BT124" s="33"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3" t="n"/>
      <c r="CU124" s="33" t="n"/>
      <c r="CV124" s="33" t="n"/>
      <c r="CW124" s="33" t="n"/>
      <c r="CX124" s="33" t="n"/>
      <c r="CY124" s="33" t="n"/>
      <c r="CZ124" s="33" t="n"/>
      <c r="DA124" s="33" t="n"/>
      <c r="DB124" s="33" t="n"/>
      <c r="DC124" s="33" t="n"/>
      <c r="DD124" s="33" t="n"/>
      <c r="DE124" s="33" t="n"/>
      <c r="DF124" s="33" t="n"/>
      <c r="DG124" s="33" t="n"/>
      <c r="DH124" s="33" t="n"/>
      <c r="DI124" s="33" t="n"/>
      <c r="DJ124" s="33" t="n"/>
      <c r="DK124" s="33" t="n"/>
      <c r="DL124" s="33" t="n"/>
      <c r="DM124" s="33"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3" t="n"/>
      <c r="FT124" s="33" t="n"/>
      <c r="FU124" s="34" t="inlineStr">
        <is>
          <t>MANDATORY_REENTRY_WT_FILTER_TF_MODE=15m_only</t>
        </is>
      </c>
      <c r="FV124" s="34" t="inlineStr">
        <is>
          <t>MANDATORY_REENTRY_WT_FILTER_TF_MODE=15m_only_ALT</t>
        </is>
      </c>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3" t="n"/>
      <c r="HJ124" s="33" t="n"/>
      <c r="HK124" s="33" t="n"/>
      <c r="HL124" s="33" t="n"/>
      <c r="HM124" s="33"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33" t="n"/>
      <c r="IK124" s="33" t="n"/>
      <c r="IL124" s="26" t="n"/>
      <c r="IM124" s="26" t="inlineStr">
        <is>
          <t>ez_manage.py:4961 top()</t>
        </is>
      </c>
      <c r="IN124" s="26" t="inlineStr">
        <is>
          <t>v12_quick_engine.py:2247 x2</t>
        </is>
      </c>
      <c r="IO124" s="26" t="n"/>
    </row>
    <row r="125" ht="10.5" customHeight="1" s="67">
      <c r="A125" s="26" t="inlineStr">
        <is>
          <t>BOUNCE_REENTRY_K_RESET_SHORT</t>
        </is>
      </c>
      <c r="B125" s="26" t="inlineStr">
        <is>
          <t>0</t>
        </is>
      </c>
      <c r="C125" s="26" t="n"/>
      <c r="D125" s="26" t="n"/>
      <c r="E125" s="26" t="n"/>
      <c r="F125" s="26" t="n"/>
      <c r="G125" s="26">
        <f>IFERROR(VLOOKUP($A21&amp;"_"&amp;$B21,Results_Deltas!$A$2:$P$15000,5,FALSE),"")</f>
        <v/>
      </c>
      <c r="H125" s="26">
        <f>IFERROR(VLOOKUP($A21,Results_30d_Deltas!$A$2:$H$5000,7,FALSE)-E20,"")</f>
        <v/>
      </c>
      <c r="I125" s="26">
        <f>IFERROR(VLOOKUP($A21,Results_30d_Deltas!$A$2:$H$5000,6,FALSE),"")</f>
        <v/>
      </c>
      <c r="J125" s="26" t="n"/>
      <c r="K125" s="26" t="n"/>
      <c r="L125" s="26" t="inlineStr">
        <is>
          <t>NO</t>
        </is>
      </c>
      <c r="M125" s="71" t="n">
        <v>-0.9199105602080567</v>
      </c>
      <c r="N125" s="76" t="inlineStr">
        <is>
          <t>0/32</t>
        </is>
      </c>
      <c r="O125" s="73" t="inlineStr">
        <is>
          <t>ATR_TRAIL_FILTER_TF=OFF</t>
        </is>
      </c>
      <c r="P125" s="73" t="inlineStr">
        <is>
          <t>ATR_TRAIL_FILTER_TF=D</t>
        </is>
      </c>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3" t="n"/>
      <c r="AR125" s="33" t="n"/>
      <c r="AS125" s="33" t="n"/>
      <c r="AT125" s="33" t="n"/>
      <c r="AU125" s="33"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3" t="n"/>
      <c r="BQ125" s="33" t="n"/>
      <c r="BR125" s="33" t="n"/>
      <c r="BS125" s="33" t="n"/>
      <c r="BT125" s="33"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3" t="n"/>
      <c r="CU125" s="33" t="n"/>
      <c r="CV125" s="33" t="n"/>
      <c r="CW125" s="33" t="n"/>
      <c r="CX125" s="33" t="n"/>
      <c r="CY125" s="33" t="n"/>
      <c r="CZ125" s="33" t="n"/>
      <c r="DA125" s="33" t="n"/>
      <c r="DB125" s="33" t="n"/>
      <c r="DC125" s="33" t="n"/>
      <c r="DD125" s="33" t="n"/>
      <c r="DE125" s="33" t="n"/>
      <c r="DF125" s="33" t="n"/>
      <c r="DG125" s="33" t="n"/>
      <c r="DH125" s="33" t="n"/>
      <c r="DI125" s="33" t="n"/>
      <c r="DJ125" s="33" t="n"/>
      <c r="DK125" s="33" t="n"/>
      <c r="DL125" s="33" t="n"/>
      <c r="DM125" s="33"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3" t="n"/>
      <c r="FT125" s="33" t="n"/>
      <c r="FU125" s="34" t="inlineStr">
        <is>
          <t>MANDATORY_REENTRY_WT_FILTER_TF_MODE=15m_only</t>
        </is>
      </c>
      <c r="FV125" s="34" t="inlineStr">
        <is>
          <t>MANDATORY_REENTRY_WT_FILTER_TF_MODE=15m_only_ALT</t>
        </is>
      </c>
      <c r="FW125" s="33" t="n"/>
      <c r="FX125" s="33" t="n"/>
      <c r="FY125" s="33" t="n"/>
      <c r="FZ125" s="33" t="n"/>
      <c r="GA125" s="33" t="n"/>
      <c r="GB125" s="33" t="n"/>
      <c r="GC125" s="33" t="n"/>
      <c r="GD125" s="33"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3" t="n"/>
      <c r="HJ125" s="33" t="n"/>
      <c r="HK125" s="33" t="n"/>
      <c r="HL125" s="33" t="n"/>
      <c r="HM125" s="33"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33" t="n"/>
      <c r="IK125" s="33" t="n"/>
      <c r="IL125" s="26" t="n"/>
      <c r="IM125" s="26" t="inlineStr">
        <is>
          <t>ez_manage.py:2987 top()</t>
        </is>
      </c>
      <c r="IN125" s="26" t="inlineStr">
        <is>
          <t>v12_quick_engine.py:327 x13</t>
        </is>
      </c>
      <c r="IO125" s="26" t="n"/>
    </row>
    <row r="126" ht="10.5" customHeight="1" s="67">
      <c r="A126" s="27" t="inlineStr">
        <is>
          <t>GUARANTEED_REENTRY_K_LOW_BLOCK</t>
        </is>
      </c>
      <c r="B126" s="27" t="inlineStr">
        <is>
          <t>20.0</t>
        </is>
      </c>
      <c r="C126" s="26" t="n"/>
      <c r="D126" s="26" t="n"/>
      <c r="E126" s="26" t="n"/>
      <c r="F126" s="26" t="n"/>
      <c r="G126" s="26">
        <f>IFERROR(VLOOKUP($A54&amp;"_"&amp;$B54,Results_Deltas!$A$2:$P$15000,5,FALSE),"")</f>
        <v/>
      </c>
      <c r="H126" s="26">
        <f>IFERROR(VLOOKUP($A54,Results_30d_Deltas!$A$2:$H$5000,7,FALSE)-E53,"")</f>
        <v/>
      </c>
      <c r="I126" s="26">
        <f>IFERROR(VLOOKUP($A54,Results_30d_Deltas!$A$2:$H$5000,6,FALSE),"")</f>
        <v/>
      </c>
      <c r="J126" s="26" t="n"/>
      <c r="K126" s="26" t="n"/>
      <c r="L126" s="26" t="inlineStr">
        <is>
          <t>YES</t>
        </is>
      </c>
      <c r="M126" s="71" t="n">
        <v>-0.9199105602080567</v>
      </c>
      <c r="N126" s="76" t="inlineStr">
        <is>
          <t>0/32</t>
        </is>
      </c>
      <c r="O126" s="73" t="inlineStr">
        <is>
          <t>ATR_TRAIL_FILTER_TF=OFF</t>
        </is>
      </c>
      <c r="P126" s="73" t="inlineStr">
        <is>
          <t>ATR_TRAIL_FILTER_TF=D</t>
        </is>
      </c>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3" t="n"/>
      <c r="CU126" s="33" t="n"/>
      <c r="CV126" s="33" t="n"/>
      <c r="CW126" s="33" t="n"/>
      <c r="CX126" s="33" t="n"/>
      <c r="CY126" s="33" t="n"/>
      <c r="CZ126" s="33" t="n"/>
      <c r="DA126" s="33" t="n"/>
      <c r="DB126" s="33" t="n"/>
      <c r="DC126" s="33" t="n"/>
      <c r="DD126" s="33" t="n"/>
      <c r="DE126" s="33" t="n"/>
      <c r="DF126" s="33" t="n"/>
      <c r="DG126" s="33" t="n"/>
      <c r="DH126" s="33" t="n"/>
      <c r="DI126" s="33" t="n"/>
      <c r="DJ126" s="33" t="n"/>
      <c r="DK126" s="33" t="n"/>
      <c r="DL126" s="33" t="n"/>
      <c r="DM126" s="33"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3" t="n"/>
      <c r="FT126" s="33" t="n"/>
      <c r="FU126" s="34" t="inlineStr">
        <is>
          <t>MANDATORY_REENTRY_WT_FILTER_TF_MODE=15m_only</t>
        </is>
      </c>
      <c r="FV126" s="34" t="inlineStr">
        <is>
          <t>MANDATORY_REENTRY_WT_FILTER_TF_MODE=15m_only_ALT</t>
        </is>
      </c>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3" t="n"/>
      <c r="HL126" s="33" t="n"/>
      <c r="HM126" s="33"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33" t="n"/>
      <c r="IK126" s="33" t="n"/>
      <c r="IL126" s="26" t="n"/>
      <c r="IM126" s="26" t="inlineStr">
        <is>
          <t>ez_manage.py:4777 top()</t>
        </is>
      </c>
      <c r="IN126" s="26" t="inlineStr">
        <is>
          <t>v12_quick_engine.py:1944 x4</t>
        </is>
      </c>
      <c r="IO126" s="26" t="n"/>
    </row>
    <row r="127" ht="10.5" customHeight="1" s="67">
      <c r="A127" s="26" t="inlineStr">
        <is>
          <t>REENTRY_POST_CONSOL_TFS_REQUIRED</t>
        </is>
      </c>
      <c r="B127" s="26" t="inlineStr">
        <is>
          <t>0</t>
        </is>
      </c>
      <c r="C127" s="26" t="n"/>
      <c r="D127" s="26" t="n"/>
      <c r="E127" s="26" t="n"/>
      <c r="F127" s="26" t="n"/>
      <c r="G127" s="26">
        <f>IFERROR(VLOOKUP($A218&amp;"_"&amp;$B218,Results_Deltas!$A$2:$P$15000,5,FALSE),"")</f>
        <v/>
      </c>
      <c r="H127" s="26">
        <f>IFERROR(VLOOKUP($A218,Results_30d_Deltas!$A$2:$H$5000,7,FALSE)-E217,"")</f>
        <v/>
      </c>
      <c r="I127" s="26">
        <f>IFERROR(VLOOKUP($A218,Results_30d_Deltas!$A$2:$H$5000,6,FALSE),"")</f>
        <v/>
      </c>
      <c r="J127" s="26" t="n"/>
      <c r="K127" s="26" t="n"/>
      <c r="L127" s="26" t="inlineStr">
        <is>
          <t>NO</t>
        </is>
      </c>
      <c r="M127" s="71" t="n">
        <v>-0.9199105602080567</v>
      </c>
      <c r="N127" s="76" t="inlineStr">
        <is>
          <t>0/32</t>
        </is>
      </c>
      <c r="O127" s="73" t="inlineStr">
        <is>
          <t>ATR_TRAIL_FILTER_TF=OFF</t>
        </is>
      </c>
      <c r="P127" s="73" t="inlineStr">
        <is>
          <t>ATR_TRAIL_FILTER_TF=D</t>
        </is>
      </c>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3" t="n"/>
      <c r="CU127" s="33" t="n"/>
      <c r="CV127" s="33" t="n"/>
      <c r="CW127" s="33" t="n"/>
      <c r="CX127" s="33" t="n"/>
      <c r="CY127" s="33" t="n"/>
      <c r="CZ127" s="33" t="n"/>
      <c r="DA127" s="33" t="n"/>
      <c r="DB127" s="33" t="n"/>
      <c r="DC127" s="33" t="n"/>
      <c r="DD127" s="33" t="n"/>
      <c r="DE127" s="33" t="n"/>
      <c r="DF127" s="33" t="n"/>
      <c r="DG127" s="33" t="n"/>
      <c r="DH127" s="33" t="n"/>
      <c r="DI127" s="33" t="n"/>
      <c r="DJ127" s="33" t="n"/>
      <c r="DK127" s="33" t="n"/>
      <c r="DL127" s="33" t="n"/>
      <c r="DM127" s="33"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3" t="n"/>
      <c r="FT127" s="33" t="n"/>
      <c r="FU127" s="34" t="inlineStr">
        <is>
          <t>MANDATORY_REENTRY_WT_FILTER_TF_MODE=15m_only</t>
        </is>
      </c>
      <c r="FV127" s="34" t="inlineStr">
        <is>
          <t>MANDATORY_REENTRY_WT_FILTER_TF_MODE=15m_only_ALT</t>
        </is>
      </c>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3" t="n"/>
      <c r="HJ127" s="33" t="n"/>
      <c r="HK127" s="33" t="n"/>
      <c r="HL127" s="33" t="n"/>
      <c r="HM127" s="33"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33" t="n"/>
      <c r="IK127" s="33" t="n"/>
      <c r="IL127" s="26" t="n"/>
      <c r="IM127" s="26" t="inlineStr">
        <is>
          <t>ez_manage.py:5320 top()</t>
        </is>
      </c>
      <c r="IN127" s="26" t="inlineStr">
        <is>
          <t>v12_quick_engine.py:2899 x3</t>
        </is>
      </c>
      <c r="IO127" s="26" t="n"/>
    </row>
    <row r="128" ht="10.5" customHeight="1" s="67">
      <c r="A128" s="26" t="inlineStr">
        <is>
          <t>REENTRY_TIER2_MAX_MINUTES</t>
        </is>
      </c>
      <c r="B128" s="26" t="inlineStr">
        <is>
          <t>0</t>
        </is>
      </c>
      <c r="C128" s="26" t="n"/>
      <c r="D128" s="26" t="n"/>
      <c r="E128" s="26" t="n"/>
      <c r="F128" s="26" t="n"/>
      <c r="G128" s="26">
        <f>IFERROR(VLOOKUP($A242&amp;"_"&amp;$B242,Results_Deltas!$A$2:$P$15000,5,FALSE),"")</f>
        <v/>
      </c>
      <c r="H128" s="26">
        <f>IFERROR(VLOOKUP($A242,Results_30d_Deltas!$A$2:$H$5000,7,FALSE)-E241,"")</f>
        <v/>
      </c>
      <c r="I128" s="26">
        <f>IFERROR(VLOOKUP($A242,Results_30d_Deltas!$A$2:$H$5000,6,FALSE),"")</f>
        <v/>
      </c>
      <c r="J128" s="26" t="n"/>
      <c r="K128" s="26" t="n"/>
      <c r="L128" s="26" t="inlineStr">
        <is>
          <t>NO</t>
        </is>
      </c>
      <c r="M128" s="71" t="n">
        <v>-0.9199105602080567</v>
      </c>
      <c r="N128" s="76" t="inlineStr">
        <is>
          <t>0/32</t>
        </is>
      </c>
      <c r="O128" s="73" t="inlineStr">
        <is>
          <t>ATR_TRAIL_FILTER_TF=OFF</t>
        </is>
      </c>
      <c r="P128" s="73" t="inlineStr">
        <is>
          <t>ATR_TRAIL_FILTER_TF=D</t>
        </is>
      </c>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3" t="n"/>
      <c r="CU128" s="33" t="n"/>
      <c r="CV128" s="33" t="n"/>
      <c r="CW128" s="33" t="n"/>
      <c r="CX128" s="33" t="n"/>
      <c r="CY128" s="33" t="n"/>
      <c r="CZ128" s="33" t="n"/>
      <c r="DA128" s="33" t="n"/>
      <c r="DB128" s="33" t="n"/>
      <c r="DC128" s="33" t="n"/>
      <c r="DD128" s="33" t="n"/>
      <c r="DE128" s="33" t="n"/>
      <c r="DF128" s="33" t="n"/>
      <c r="DG128" s="33" t="n"/>
      <c r="DH128" s="33" t="n"/>
      <c r="DI128" s="33" t="n"/>
      <c r="DJ128" s="33" t="n"/>
      <c r="DK128" s="33" t="n"/>
      <c r="DL128" s="33" t="n"/>
      <c r="DM128" s="33"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3" t="n"/>
      <c r="FT128" s="33" t="n"/>
      <c r="FU128" s="34" t="inlineStr">
        <is>
          <t>MANDATORY_REENTRY_WT_FILTER_TF_MODE=15m_only</t>
        </is>
      </c>
      <c r="FV128" s="34" t="inlineStr">
        <is>
          <t>MANDATORY_REENTRY_WT_FILTER_TF_MODE=15m_only_ALT</t>
        </is>
      </c>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33" t="n"/>
      <c r="IK128" s="33" t="n"/>
      <c r="IL128" s="26" t="n"/>
      <c r="IM128" s="26" t="inlineStr">
        <is>
          <t>ez_manage.py:3879 top()</t>
        </is>
      </c>
      <c r="IN128" s="26" t="inlineStr">
        <is>
          <t>v12_quick_engine.py:2914 x10</t>
        </is>
      </c>
      <c r="IO128" s="26" t="n"/>
    </row>
    <row r="129" ht="10.5" customHeight="1" s="67">
      <c r="A129" s="26" t="inlineStr">
        <is>
          <t>OBLIGATORY_REENTRY_K15_HIGH_BLOCK</t>
        </is>
      </c>
      <c r="B129" s="26" t="inlineStr">
        <is>
          <t>0</t>
        </is>
      </c>
      <c r="C129" s="26" t="n"/>
      <c r="D129" s="26" t="n"/>
      <c r="E129" s="26" t="n"/>
      <c r="F129" s="26" t="n"/>
      <c r="G129" s="26">
        <f>IFERROR(VLOOKUP($A120&amp;"_"&amp;$B120,Results_Deltas!$A$2:$P$15000,5,FALSE),"")</f>
        <v/>
      </c>
      <c r="H129" s="26">
        <f>IFERROR(VLOOKUP($A120,Results_30d_Deltas!$A$2:$H$5000,7,FALSE)-E119,"")</f>
        <v/>
      </c>
      <c r="I129" s="26">
        <f>IFERROR(VLOOKUP($A120,Results_30d_Deltas!$A$2:$H$5000,6,FALSE),"")</f>
        <v/>
      </c>
      <c r="J129" s="26" t="n"/>
      <c r="K129" s="26" t="n"/>
      <c r="L129" s="26" t="inlineStr">
        <is>
          <t>YES</t>
        </is>
      </c>
      <c r="M129" s="71" t="n">
        <v>-0.919234952321882</v>
      </c>
      <c r="N129" s="76" t="inlineStr">
        <is>
          <t>0/32</t>
        </is>
      </c>
      <c r="O129" s="73" t="inlineStr">
        <is>
          <t>ATR_TRAIL_FILTER_TF=OFF</t>
        </is>
      </c>
      <c r="P129" s="73" t="inlineStr">
        <is>
          <t>ATR_TRAIL_FILTER_TF=D</t>
        </is>
      </c>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3" t="n"/>
      <c r="CU129" s="33" t="n"/>
      <c r="CV129" s="33" t="n"/>
      <c r="CW129" s="33" t="n"/>
      <c r="CX129" s="33" t="n"/>
      <c r="CY129" s="33" t="n"/>
      <c r="CZ129" s="33" t="n"/>
      <c r="DA129" s="33" t="n"/>
      <c r="DB129" s="33" t="n"/>
      <c r="DC129" s="33" t="n"/>
      <c r="DD129" s="33" t="n"/>
      <c r="DE129" s="33" t="n"/>
      <c r="DF129" s="33" t="n"/>
      <c r="DG129" s="33" t="n"/>
      <c r="DH129" s="33" t="n"/>
      <c r="DI129" s="33" t="n"/>
      <c r="DJ129" s="33" t="n"/>
      <c r="DK129" s="33" t="n"/>
      <c r="DL129" s="33" t="n"/>
      <c r="DM129" s="33"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3" t="n"/>
      <c r="FT129" s="33" t="n"/>
      <c r="FU129" s="34" t="inlineStr">
        <is>
          <t>MANDATORY_REENTRY_WT_FILTER_TF_MODE=15m_only</t>
        </is>
      </c>
      <c r="FV129" s="34" t="inlineStr">
        <is>
          <t>MANDATORY_REENTRY_WT_FILTER_TF_MODE=15m_only_ALT</t>
        </is>
      </c>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33" t="n"/>
      <c r="IK129" s="33" t="n"/>
      <c r="IL129" s="26" t="n"/>
      <c r="IM129" s="26" t="inlineStr">
        <is>
          <t>ez_manage.py:5110 top()</t>
        </is>
      </c>
      <c r="IN129" s="26" t="inlineStr">
        <is>
          <t>v12_quick_engine.py:2501 x4</t>
        </is>
      </c>
      <c r="IO129" s="26" t="n"/>
    </row>
    <row r="130" ht="10.5" customHeight="1" s="67">
      <c r="A130" s="26" t="inlineStr">
        <is>
          <t>OBLIGATORY_REENTRY_TIER1_HTF_REQUIRED</t>
        </is>
      </c>
      <c r="B130" s="26" t="inlineStr">
        <is>
          <t>0</t>
        </is>
      </c>
      <c r="C130" s="26" t="n"/>
      <c r="D130" s="26" t="n"/>
      <c r="E130" s="26" t="n"/>
      <c r="F130" s="26" t="n"/>
      <c r="G130" s="26">
        <f>IFERROR(VLOOKUP($A157&amp;"_"&amp;$B157,Results_Deltas!$A$2:$P$15000,5,FALSE),"")</f>
        <v/>
      </c>
      <c r="H130" s="26">
        <f>IFERROR(VLOOKUP($A157,Results_30d_Deltas!$A$2:$H$5000,7,FALSE)-E156,"")</f>
        <v/>
      </c>
      <c r="I130" s="26">
        <f>IFERROR(VLOOKUP($A157,Results_30d_Deltas!$A$2:$H$5000,6,FALSE),"")</f>
        <v/>
      </c>
      <c r="J130" s="26" t="n"/>
      <c r="K130" s="26" t="n"/>
      <c r="L130" s="26" t="inlineStr">
        <is>
          <t>NO</t>
        </is>
      </c>
      <c r="M130" s="71" t="n">
        <v>-0.919234952321882</v>
      </c>
      <c r="N130" s="76" t="inlineStr">
        <is>
          <t>0/32</t>
        </is>
      </c>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3" t="n"/>
      <c r="CU130" s="33" t="n"/>
      <c r="CV130" s="33" t="n"/>
      <c r="CW130" s="33" t="n"/>
      <c r="CX130" s="33" t="n"/>
      <c r="CY130" s="33" t="n"/>
      <c r="CZ130" s="33" t="n"/>
      <c r="DA130" s="33" t="n"/>
      <c r="DB130" s="33" t="n"/>
      <c r="DC130" s="33" t="n"/>
      <c r="DD130" s="33" t="n"/>
      <c r="DE130" s="33" t="n"/>
      <c r="DF130" s="33" t="n"/>
      <c r="DG130" s="33" t="n"/>
      <c r="DH130" s="33" t="n"/>
      <c r="DI130" s="33" t="n"/>
      <c r="DJ130" s="33" t="n"/>
      <c r="DK130" s="33" t="n"/>
      <c r="DL130" s="33" t="n"/>
      <c r="DM130" s="33"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4" t="inlineStr">
        <is>
          <t>GOLDEN_RULE_HTF_VOTE_FILTER_TF=OFF</t>
        </is>
      </c>
      <c r="EP130" s="34" t="inlineStr">
        <is>
          <t>GOLDEN_RULE_HTF_VOTE_FILTER_TF=D</t>
        </is>
      </c>
      <c r="EQ130" s="34" t="inlineStr">
        <is>
          <t>GOLDEN_RULE_HTF_VOTE_FILTER_TF=4h</t>
        </is>
      </c>
      <c r="ER130" s="34" t="inlineStr">
        <is>
          <t>GOLDEN_RULE_HTF_VOTE_FILTER_TF=1h</t>
        </is>
      </c>
      <c r="ES130" s="34" t="inlineStr">
        <is>
          <t>GOLDEN_RULE_HTF_VOTE_FILTER_TF=15m</t>
        </is>
      </c>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3" t="n"/>
      <c r="FT130" s="33" t="n"/>
      <c r="FU130" s="34" t="inlineStr">
        <is>
          <t>MANDATORY_REENTRY_WT_FILTER_TF_MODE=15m_only</t>
        </is>
      </c>
      <c r="FV130" s="34" t="inlineStr">
        <is>
          <t>MANDATORY_REENTRY_WT_FILTER_TF_MODE=15m_only_ALT</t>
        </is>
      </c>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33" t="n"/>
      <c r="IK130" s="33" t="n"/>
      <c r="IL130" s="26" t="n"/>
      <c r="IM130" s="26" t="inlineStr">
        <is>
          <t>ez_manage.py:5123 top()</t>
        </is>
      </c>
      <c r="IN130" s="26" t="inlineStr">
        <is>
          <t>v12_quick_engine.py:2514 x4</t>
        </is>
      </c>
      <c r="IO130" s="26" t="n"/>
    </row>
    <row r="131" ht="10.5" customHeight="1" s="67">
      <c r="A131" s="26" t="inlineStr">
        <is>
          <t>REENTRY_B16_SMA200_PROX_PCT</t>
        </is>
      </c>
      <c r="B131" s="26" t="inlineStr">
        <is>
          <t>0</t>
        </is>
      </c>
      <c r="C131" s="26" t="n"/>
      <c r="D131" s="26" t="n"/>
      <c r="E131" s="26" t="n"/>
      <c r="F131" s="26" t="n"/>
      <c r="G131" s="26">
        <f>IFERROR(VLOOKUP($A192&amp;"_"&amp;$B192,Results_Deltas!$A$2:$P$15000,5,FALSE),"")</f>
        <v/>
      </c>
      <c r="H131" s="26">
        <f>IFERROR(VLOOKUP($A192,Results_30d_Deltas!$A$2:$H$5000,7,FALSE)-E191,"")</f>
        <v/>
      </c>
      <c r="I131" s="26">
        <f>IFERROR(VLOOKUP($A192,Results_30d_Deltas!$A$2:$H$5000,6,FALSE),"")</f>
        <v/>
      </c>
      <c r="J131" s="26" t="n"/>
      <c r="K131" s="26" t="n"/>
      <c r="L131" s="26" t="inlineStr">
        <is>
          <t>YES</t>
        </is>
      </c>
      <c r="M131" s="71" t="n">
        <v>-0.919234952321882</v>
      </c>
      <c r="N131" s="76" t="inlineStr">
        <is>
          <t>0/32</t>
        </is>
      </c>
      <c r="O131" s="73" t="inlineStr">
        <is>
          <t>ATR_TRAIL_FILTER_TF=OFF</t>
        </is>
      </c>
      <c r="P131" s="73" t="inlineStr">
        <is>
          <t>ATR_TRAIL_FILTER_TF=D</t>
        </is>
      </c>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3" t="n"/>
      <c r="CU131" s="33" t="n"/>
      <c r="CV131" s="33" t="n"/>
      <c r="CW131" s="33" t="n"/>
      <c r="CX131" s="33" t="n"/>
      <c r="CY131" s="33" t="n"/>
      <c r="CZ131" s="33" t="n"/>
      <c r="DA131" s="33" t="n"/>
      <c r="DB131" s="33" t="n"/>
      <c r="DC131" s="33" t="n"/>
      <c r="DD131" s="33" t="n"/>
      <c r="DE131" s="33" t="n"/>
      <c r="DF131" s="33" t="n"/>
      <c r="DG131" s="33" t="n"/>
      <c r="DH131" s="33" t="n"/>
      <c r="DI131" s="33" t="n"/>
      <c r="DJ131" s="33" t="n"/>
      <c r="DK131" s="33" t="n"/>
      <c r="DL131" s="33" t="n"/>
      <c r="DM131" s="33"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3" t="n"/>
      <c r="FT131" s="33" t="n"/>
      <c r="FU131" s="34" t="inlineStr">
        <is>
          <t>MANDATORY_REENTRY_WT_FILTER_TF_MODE=15m_only</t>
        </is>
      </c>
      <c r="FV131" s="34" t="inlineStr">
        <is>
          <t>MANDATORY_REENTRY_WT_FILTER_TF_MODE=15m_only_ALT</t>
        </is>
      </c>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33" t="n"/>
      <c r="IK131" s="33" t="n"/>
      <c r="IL131" s="26" t="n"/>
      <c r="IM131" s="26" t="inlineStr">
        <is>
          <t>ez_manage.py:5299 top()</t>
        </is>
      </c>
      <c r="IN131" s="26" t="inlineStr">
        <is>
          <t>v12_quick_engine.py:2860 x4</t>
        </is>
      </c>
      <c r="IO131" s="26" t="n"/>
    </row>
    <row r="132" ht="10.5" customHeight="1" s="67">
      <c r="A132" s="26" t="inlineStr">
        <is>
          <t>BOUNCE_REENTRY_K_RESET_LONG</t>
        </is>
      </c>
      <c r="B132" s="26" t="inlineStr">
        <is>
          <t>0</t>
        </is>
      </c>
      <c r="C132" s="26" t="n"/>
      <c r="D132" s="26" t="n"/>
      <c r="E132" s="26" t="n"/>
      <c r="F132" s="26" t="n"/>
      <c r="G132" s="26">
        <f>IFERROR(VLOOKUP($A17&amp;"_"&amp;$B17,Results_Deltas!$A$2:$P$15000,5,FALSE),"")</f>
        <v/>
      </c>
      <c r="H132" s="26">
        <f>IFERROR(VLOOKUP($A17,Results_30d_Deltas!$A$2:$H$5000,7,FALSE)-E16,"")</f>
        <v/>
      </c>
      <c r="I132" s="26">
        <f>IFERROR(VLOOKUP($A17,Results_30d_Deltas!$A$2:$H$5000,6,FALSE),"")</f>
        <v/>
      </c>
      <c r="J132" s="26" t="n"/>
      <c r="K132" s="26" t="n"/>
      <c r="L132" s="26" t="inlineStr">
        <is>
          <t>NO</t>
        </is>
      </c>
      <c r="M132" s="71" t="n">
        <v>-0.919152338251369</v>
      </c>
      <c r="N132" s="76" t="inlineStr">
        <is>
          <t>0/32</t>
        </is>
      </c>
      <c r="O132" s="73" t="inlineStr">
        <is>
          <t>ATR_TRAIL_FILTER_TF=OFF</t>
        </is>
      </c>
      <c r="P132" s="73" t="inlineStr">
        <is>
          <t>ATR_TRAIL_FILTER_TF=D</t>
        </is>
      </c>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3" t="n"/>
      <c r="CU132" s="33" t="n"/>
      <c r="CV132" s="33" t="n"/>
      <c r="CW132" s="33" t="n"/>
      <c r="CX132" s="33" t="n"/>
      <c r="CY132" s="33" t="n"/>
      <c r="CZ132" s="33" t="n"/>
      <c r="DA132" s="33" t="n"/>
      <c r="DB132" s="33" t="n"/>
      <c r="DC132" s="33" t="n"/>
      <c r="DD132" s="33" t="n"/>
      <c r="DE132" s="33" t="n"/>
      <c r="DF132" s="33" t="n"/>
      <c r="DG132" s="33" t="n"/>
      <c r="DH132" s="33" t="n"/>
      <c r="DI132" s="33" t="n"/>
      <c r="DJ132" s="33" t="n"/>
      <c r="DK132" s="33" t="n"/>
      <c r="DL132" s="33" t="n"/>
      <c r="DM132" s="33"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3" t="n"/>
      <c r="FT132" s="33" t="n"/>
      <c r="FU132" s="34" t="inlineStr">
        <is>
          <t>MANDATORY_REENTRY_WT_FILTER_TF_MODE=15m_only</t>
        </is>
      </c>
      <c r="FV132" s="34" t="inlineStr">
        <is>
          <t>MANDATORY_REENTRY_WT_FILTER_TF_MODE=15m_only_ALT</t>
        </is>
      </c>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33" t="n"/>
      <c r="IK132" s="33" t="n"/>
      <c r="IL132" s="26" t="n"/>
      <c r="IM132" s="26" t="inlineStr">
        <is>
          <t>ez_manage.py:2986 top()</t>
        </is>
      </c>
      <c r="IN132" s="26" t="inlineStr">
        <is>
          <t>v12_quick_engine.py:321 x13</t>
        </is>
      </c>
      <c r="IO132" s="26" t="n"/>
    </row>
    <row r="133" ht="10.5" customHeight="1" s="67">
      <c r="A133" s="26" t="inlineStr">
        <is>
          <t>REENTRY_POST_CONSOL_ATR_THRESHOLD</t>
        </is>
      </c>
      <c r="B133" s="26" t="inlineStr">
        <is>
          <t>0</t>
        </is>
      </c>
      <c r="C133" s="26" t="n"/>
      <c r="D133" s="26" t="n"/>
      <c r="E133" s="26" t="n"/>
      <c r="F133" s="26" t="n"/>
      <c r="G133" s="26">
        <f>IFERROR(VLOOKUP($A208&amp;"_"&amp;$B208,Results_Deltas!$A$2:$P$15000,5,FALSE),"")</f>
        <v/>
      </c>
      <c r="H133" s="26">
        <f>IFERROR(VLOOKUP($A208,Results_30d_Deltas!$A$2:$H$5000,7,FALSE)-E207,"")</f>
        <v/>
      </c>
      <c r="I133" s="26">
        <f>IFERROR(VLOOKUP($A208,Results_30d_Deltas!$A$2:$H$5000,6,FALSE),"")</f>
        <v/>
      </c>
      <c r="J133" s="26" t="n"/>
      <c r="K133" s="26" t="n"/>
      <c r="L133" s="26" t="inlineStr">
        <is>
          <t>NO</t>
        </is>
      </c>
      <c r="M133" s="71" t="n">
        <v>-0.919152338251369</v>
      </c>
      <c r="N133" s="76" t="inlineStr">
        <is>
          <t>0/32</t>
        </is>
      </c>
      <c r="O133" s="73" t="inlineStr">
        <is>
          <t>ATR_TRAIL_FILTER_TF=OFF</t>
        </is>
      </c>
      <c r="P133" s="73" t="inlineStr">
        <is>
          <t>ATR_TRAIL_FILTER_TF=D</t>
        </is>
      </c>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3" t="n"/>
      <c r="CU133" s="33" t="n"/>
      <c r="CV133" s="33" t="n"/>
      <c r="CW133" s="33" t="n"/>
      <c r="CX133" s="33" t="n"/>
      <c r="CY133" s="33" t="n"/>
      <c r="CZ133" s="33" t="n"/>
      <c r="DA133" s="33" t="n"/>
      <c r="DB133" s="33" t="n"/>
      <c r="DC133" s="33" t="n"/>
      <c r="DD133" s="33" t="n"/>
      <c r="DE133" s="33" t="n"/>
      <c r="DF133" s="33" t="n"/>
      <c r="DG133" s="33" t="n"/>
      <c r="DH133" s="33" t="n"/>
      <c r="DI133" s="33" t="n"/>
      <c r="DJ133" s="33" t="n"/>
      <c r="DK133" s="33" t="n"/>
      <c r="DL133" s="33" t="n"/>
      <c r="DM133" s="33"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3" t="n"/>
      <c r="FL133" s="33" t="n"/>
      <c r="FM133" s="33" t="n"/>
      <c r="FN133" s="33" t="n"/>
      <c r="FO133" s="33" t="n"/>
      <c r="FP133" s="33" t="n"/>
      <c r="FQ133" s="33" t="n"/>
      <c r="FR133" s="33" t="n"/>
      <c r="FS133" s="33" t="n"/>
      <c r="FT133" s="33" t="n"/>
      <c r="FU133" s="34" t="inlineStr">
        <is>
          <t>MANDATORY_REENTRY_WT_FILTER_TF_MODE=15m_only</t>
        </is>
      </c>
      <c r="FV133" s="34" t="inlineStr">
        <is>
          <t>MANDATORY_REENTRY_WT_FILTER_TF_MODE=15m_only_ALT</t>
        </is>
      </c>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33" t="n"/>
      <c r="IK133" s="33" t="n"/>
      <c r="IL133" s="26" t="n"/>
      <c r="IM133" s="26" t="inlineStr">
        <is>
          <t>ez_manage.py:5318 top()</t>
        </is>
      </c>
      <c r="IN133" s="26" t="inlineStr">
        <is>
          <t>v12_quick_engine.py:2896 x3</t>
        </is>
      </c>
      <c r="IO133" s="26" t="n"/>
    </row>
    <row r="134" ht="10.5" customHeight="1" s="67">
      <c r="A134" s="26" t="inlineStr">
        <is>
          <t>OBLIGATORY_REENTRY_SCORE_TIER3</t>
        </is>
      </c>
      <c r="B134" s="26" t="inlineStr">
        <is>
          <t>0</t>
        </is>
      </c>
      <c r="C134" s="26" t="n"/>
      <c r="D134" s="26" t="n"/>
      <c r="E134" s="26" t="n"/>
      <c r="F134" s="26" t="n"/>
      <c r="G134" s="26">
        <f>IFERROR(VLOOKUP($A136&amp;"_"&amp;$B136,Results_Deltas!$A$2:$P$15000,5,FALSE),"")</f>
        <v/>
      </c>
      <c r="H134" s="26">
        <f>IFERROR(VLOOKUP($A136,Results_30d_Deltas!$A$2:$H$5000,7,FALSE)-E135,"")</f>
        <v/>
      </c>
      <c r="I134" s="26">
        <f>IFERROR(VLOOKUP($A136,Results_30d_Deltas!$A$2:$H$5000,6,FALSE),"")</f>
        <v/>
      </c>
      <c r="J134" s="26" t="n"/>
      <c r="K134" s="26" t="n"/>
      <c r="L134" s="26" t="inlineStr">
        <is>
          <t>NO</t>
        </is>
      </c>
      <c r="M134" s="71" t="n">
        <v>-0.9132975172119567</v>
      </c>
      <c r="N134" s="76" t="inlineStr">
        <is>
          <t>0/32</t>
        </is>
      </c>
      <c r="O134" s="73" t="inlineStr">
        <is>
          <t>ATR_TRAIL_FILTER_TF=OFF</t>
        </is>
      </c>
      <c r="P134" s="73" t="inlineStr">
        <is>
          <t>ATR_TRAIL_FILTER_TF=D</t>
        </is>
      </c>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3" t="n"/>
      <c r="BL134" s="33" t="n"/>
      <c r="BM134" s="33" t="n"/>
      <c r="BN134" s="33" t="n"/>
      <c r="BO134" s="33"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3" t="n"/>
      <c r="CU134" s="33" t="n"/>
      <c r="CV134" s="33" t="n"/>
      <c r="CW134" s="33" t="n"/>
      <c r="CX134" s="33" t="n"/>
      <c r="CY134" s="33" t="n"/>
      <c r="CZ134" s="33" t="n"/>
      <c r="DA134" s="33" t="n"/>
      <c r="DB134" s="33" t="n"/>
      <c r="DC134" s="33" t="n"/>
      <c r="DD134" s="33" t="n"/>
      <c r="DE134" s="33" t="n"/>
      <c r="DF134" s="33" t="n"/>
      <c r="DG134" s="33" t="n"/>
      <c r="DH134" s="33" t="n"/>
      <c r="DI134" s="33" t="n"/>
      <c r="DJ134" s="33" t="n"/>
      <c r="DK134" s="33" t="n"/>
      <c r="DL134" s="33" t="n"/>
      <c r="DM134" s="33"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3" t="n"/>
      <c r="FT134" s="33" t="n"/>
      <c r="FU134" s="34" t="inlineStr">
        <is>
          <t>MANDATORY_REENTRY_WT_FILTER_TF_MODE=15m_only</t>
        </is>
      </c>
      <c r="FV134" s="34" t="inlineStr">
        <is>
          <t>MANDATORY_REENTRY_WT_FILTER_TF_MODE=15m_only_ALT</t>
        </is>
      </c>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33" t="n"/>
      <c r="IK134" s="33" t="n"/>
      <c r="IL134" s="26" t="n"/>
      <c r="IM134" s="26" t="inlineStr">
        <is>
          <t>ez_manage.py:5115 top()</t>
        </is>
      </c>
      <c r="IN134" s="26" t="inlineStr">
        <is>
          <t>v12_quick_engine.py:2506 x4</t>
        </is>
      </c>
      <c r="IO134" s="26" t="n"/>
    </row>
    <row r="135" ht="10.5" customHeight="1" s="67">
      <c r="A135" s="26" t="inlineStr">
        <is>
          <t>OBLIGATORY_REENTRY_SCORE_TIER1</t>
        </is>
      </c>
      <c r="B135" s="26" t="inlineStr">
        <is>
          <t>0</t>
        </is>
      </c>
      <c r="C135" s="26" t="n"/>
      <c r="D135" s="26" t="n"/>
      <c r="E135" s="26" t="n"/>
      <c r="F135" s="26" t="n"/>
      <c r="G135" s="26">
        <f>IFERROR(VLOOKUP($A128&amp;"_"&amp;$B128,Results_Deltas!$A$2:$P$15000,5,FALSE),"")</f>
        <v/>
      </c>
      <c r="H135" s="26">
        <f>IFERROR(VLOOKUP($A128,Results_30d_Deltas!$A$2:$H$5000,7,FALSE)-E127,"")</f>
        <v/>
      </c>
      <c r="I135" s="26">
        <f>IFERROR(VLOOKUP($A128,Results_30d_Deltas!$A$2:$H$5000,6,FALSE),"")</f>
        <v/>
      </c>
      <c r="J135" s="26" t="n"/>
      <c r="K135" s="26" t="n"/>
      <c r="L135" s="26" t="inlineStr">
        <is>
          <t>NO</t>
        </is>
      </c>
      <c r="M135" s="71" t="n">
        <v>-0.9023282679205683</v>
      </c>
      <c r="N135" s="76" t="inlineStr">
        <is>
          <t>0/32</t>
        </is>
      </c>
      <c r="O135" s="73" t="inlineStr">
        <is>
          <t>ATR_TRAIL_FILTER_TF=OFF</t>
        </is>
      </c>
      <c r="P135" s="73" t="inlineStr">
        <is>
          <t>ATR_TRAIL_FILTER_TF=D</t>
        </is>
      </c>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3" t="n"/>
      <c r="BL135" s="33" t="n"/>
      <c r="BM135" s="33" t="n"/>
      <c r="BN135" s="33" t="n"/>
      <c r="BO135" s="33"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3" t="n"/>
      <c r="CU135" s="33" t="n"/>
      <c r="CV135" s="33" t="n"/>
      <c r="CW135" s="33" t="n"/>
      <c r="CX135" s="33" t="n"/>
      <c r="CY135" s="33" t="n"/>
      <c r="CZ135" s="33" t="n"/>
      <c r="DA135" s="33" t="n"/>
      <c r="DB135" s="33" t="n"/>
      <c r="DC135" s="33" t="n"/>
      <c r="DD135" s="33" t="n"/>
      <c r="DE135" s="33" t="n"/>
      <c r="DF135" s="33" t="n"/>
      <c r="DG135" s="33" t="n"/>
      <c r="DH135" s="33" t="n"/>
      <c r="DI135" s="33" t="n"/>
      <c r="DJ135" s="33" t="n"/>
      <c r="DK135" s="33" t="n"/>
      <c r="DL135" s="33" t="n"/>
      <c r="DM135" s="33"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3" t="n"/>
      <c r="FT135" s="33" t="n"/>
      <c r="FU135" s="34" t="inlineStr">
        <is>
          <t>MANDATORY_REENTRY_WT_FILTER_TF_MODE=15m_only</t>
        </is>
      </c>
      <c r="FV135" s="34" t="inlineStr">
        <is>
          <t>MANDATORY_REENTRY_WT_FILTER_TF_MODE=15m_only_ALT</t>
        </is>
      </c>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33" t="n"/>
      <c r="IK135" s="33" t="n"/>
      <c r="IL135" s="26" t="n"/>
      <c r="IM135" s="26" t="inlineStr">
        <is>
          <t>ez_manage.py:5113 top()</t>
        </is>
      </c>
      <c r="IN135" s="26" t="inlineStr">
        <is>
          <t>v12_quick_engine.py:2504 x4</t>
        </is>
      </c>
      <c r="IO135" s="26" t="n"/>
    </row>
    <row r="136" ht="10.5" customHeight="1" s="67">
      <c r="A136" s="27" t="inlineStr">
        <is>
          <t>GUARANTEED_REENTRY_K_FAVORABLE_LOW</t>
        </is>
      </c>
      <c r="B136" s="27" t="inlineStr">
        <is>
          <t>30.0</t>
        </is>
      </c>
      <c r="C136" s="26" t="n"/>
      <c r="D136" s="26" t="n"/>
      <c r="E136" s="26" t="n"/>
      <c r="F136" s="26" t="n"/>
      <c r="G136" s="26">
        <f>IFERROR(VLOOKUP($A10&amp;"_"&amp;$B10,Results_Deltas!$A$2:$P$15000,5,FALSE),"")</f>
        <v/>
      </c>
      <c r="H136" s="26">
        <f>IFERROR(VLOOKUP($A10,Results_30d_Deltas!$A$2:$H$5000,7,FALSE)-E9,"")</f>
        <v/>
      </c>
      <c r="I136" s="26">
        <f>IFERROR(VLOOKUP($A10,Results_30d_Deltas!$A$2:$H$5000,6,FALSE),"")</f>
        <v/>
      </c>
      <c r="J136" s="26" t="n"/>
      <c r="K136" s="26" t="n"/>
      <c r="L136" s="26" t="inlineStr">
        <is>
          <t>YES</t>
        </is>
      </c>
      <c r="M136" s="71" t="n">
        <v>-0.9014894286108813</v>
      </c>
      <c r="N136" s="76" t="inlineStr">
        <is>
          <t>0/32</t>
        </is>
      </c>
      <c r="O136" s="73" t="inlineStr">
        <is>
          <t>ATR_TRAIL_FILTER_TF=OFF</t>
        </is>
      </c>
      <c r="P136" s="73" t="inlineStr">
        <is>
          <t>ATR_TRAIL_FILTER_TF=D</t>
        </is>
      </c>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3" t="n"/>
      <c r="BL136" s="33" t="n"/>
      <c r="BM136" s="33" t="n"/>
      <c r="BN136" s="33" t="n"/>
      <c r="BO136" s="33"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3" t="n"/>
      <c r="CU136" s="33" t="n"/>
      <c r="CV136" s="33" t="n"/>
      <c r="CW136" s="33" t="n"/>
      <c r="CX136" s="33" t="n"/>
      <c r="CY136" s="33" t="n"/>
      <c r="CZ136" s="33" t="n"/>
      <c r="DA136" s="33" t="n"/>
      <c r="DB136" s="33" t="n"/>
      <c r="DC136" s="33" t="n"/>
      <c r="DD136" s="33" t="n"/>
      <c r="DE136" s="33" t="n"/>
      <c r="DF136" s="33" t="n"/>
      <c r="DG136" s="33" t="n"/>
      <c r="DH136" s="33" t="n"/>
      <c r="DI136" s="33" t="n"/>
      <c r="DJ136" s="33" t="n"/>
      <c r="DK136" s="33" t="n"/>
      <c r="DL136" s="33" t="n"/>
      <c r="DM136" s="33"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3" t="n"/>
      <c r="FT136" s="33" t="n"/>
      <c r="FU136" s="34" t="inlineStr">
        <is>
          <t>MANDATORY_REENTRY_WT_FILTER_TF_MODE=15m_only</t>
        </is>
      </c>
      <c r="FV136" s="34" t="inlineStr">
        <is>
          <t>MANDATORY_REENTRY_WT_FILTER_TF_MODE=15m_only_ALT</t>
        </is>
      </c>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33" t="n"/>
      <c r="IK136" s="33" t="n"/>
      <c r="IL136" s="26" t="n"/>
      <c r="IM136" s="26" t="inlineStr">
        <is>
          <t>ez_manage.py:4775 top()</t>
        </is>
      </c>
      <c r="IN136" s="26" t="inlineStr">
        <is>
          <t>v12_quick_engine.py:1942 x4</t>
        </is>
      </c>
      <c r="IO136" s="26" t="n"/>
    </row>
    <row r="137" ht="10.5" customHeight="1" s="67">
      <c r="A137" s="27" t="inlineStr">
        <is>
          <t>GUARANTEED_REENTRY_K_HIGH_BLOCK</t>
        </is>
      </c>
      <c r="B137" s="27" t="inlineStr">
        <is>
          <t>80.0</t>
        </is>
      </c>
      <c r="C137" s="26" t="n"/>
      <c r="D137" s="26" t="n"/>
      <c r="E137" s="26" t="n"/>
      <c r="F137" s="26" t="n"/>
      <c r="G137" s="26">
        <f>IFERROR(VLOOKUP($A49&amp;"_"&amp;$B49,Results_Deltas!$A$2:$P$15000,5,FALSE),"")</f>
        <v/>
      </c>
      <c r="H137" s="26">
        <f>IFERROR(VLOOKUP($A49,Results_30d_Deltas!$A$2:$H$5000,7,FALSE)-E48,"")</f>
        <v/>
      </c>
      <c r="I137" s="26">
        <f>IFERROR(VLOOKUP($A49,Results_30d_Deltas!$A$2:$H$5000,6,FALSE),"")</f>
        <v/>
      </c>
      <c r="J137" s="26" t="n"/>
      <c r="K137" s="26" t="n"/>
      <c r="L137" s="26" t="inlineStr">
        <is>
          <t>YES</t>
        </is>
      </c>
      <c r="M137" s="71" t="n">
        <v>-0.9014894286108813</v>
      </c>
      <c r="N137" s="76" t="inlineStr">
        <is>
          <t>0/32</t>
        </is>
      </c>
      <c r="O137" s="73" t="inlineStr">
        <is>
          <t>ATR_TRAIL_FILTER_TF=OFF</t>
        </is>
      </c>
      <c r="P137" s="73" t="inlineStr">
        <is>
          <t>ATR_TRAIL_FILTER_TF=D</t>
        </is>
      </c>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3" t="n"/>
      <c r="BL137" s="33" t="n"/>
      <c r="BM137" s="33" t="n"/>
      <c r="BN137" s="33" t="n"/>
      <c r="BO137" s="33"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3" t="n"/>
      <c r="CU137" s="33" t="n"/>
      <c r="CV137" s="33" t="n"/>
      <c r="CW137" s="33" t="n"/>
      <c r="CX137" s="33" t="n"/>
      <c r="CY137" s="33" t="n"/>
      <c r="CZ137" s="33" t="n"/>
      <c r="DA137" s="33" t="n"/>
      <c r="DB137" s="33" t="n"/>
      <c r="DC137" s="33" t="n"/>
      <c r="DD137" s="33" t="n"/>
      <c r="DE137" s="33" t="n"/>
      <c r="DF137" s="33" t="n"/>
      <c r="DG137" s="33" t="n"/>
      <c r="DH137" s="33" t="n"/>
      <c r="DI137" s="33" t="n"/>
      <c r="DJ137" s="33" t="n"/>
      <c r="DK137" s="33" t="n"/>
      <c r="DL137" s="33" t="n"/>
      <c r="DM137" s="33"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3" t="n"/>
      <c r="FT137" s="33" t="n"/>
      <c r="FU137" s="34" t="inlineStr">
        <is>
          <t>MANDATORY_REENTRY_WT_FILTER_TF_MODE=15m_only</t>
        </is>
      </c>
      <c r="FV137" s="34" t="inlineStr">
        <is>
          <t>MANDATORY_REENTRY_WT_FILTER_TF_MODE=15m_only_ALT</t>
        </is>
      </c>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33" t="n"/>
      <c r="IK137" s="33" t="n"/>
      <c r="IL137" s="26" t="n"/>
      <c r="IM137" s="26" t="inlineStr">
        <is>
          <t>ez_manage.py:4776 top()</t>
        </is>
      </c>
      <c r="IN137" s="26" t="inlineStr">
        <is>
          <t>v12_quick_engine.py:1943 x4</t>
        </is>
      </c>
      <c r="IO137" s="26" t="n"/>
    </row>
    <row r="138" ht="10.5" customHeight="1" s="67">
      <c r="A138" s="26" t="inlineStr">
        <is>
          <t>MANDATORY_REENTRY_K_LOW_BLOCK</t>
        </is>
      </c>
      <c r="B138" s="26" t="inlineStr">
        <is>
          <t>0</t>
        </is>
      </c>
      <c r="C138" s="26" t="n"/>
      <c r="D138" s="26" t="n"/>
      <c r="E138" s="26" t="n"/>
      <c r="F138" s="26" t="n"/>
      <c r="G138" s="26">
        <f>IFERROR(VLOOKUP($A104&amp;"_"&amp;$B104,Results_Deltas!$A$2:$P$15000,5,FALSE),"")</f>
        <v/>
      </c>
      <c r="H138" s="26">
        <f>IFERROR(VLOOKUP($A104,Results_30d_Deltas!$A$2:$H$5000,7,FALSE)-E103,"")</f>
        <v/>
      </c>
      <c r="I138" s="26">
        <f>IFERROR(VLOOKUP($A104,Results_30d_Deltas!$A$2:$H$5000,6,FALSE),"")</f>
        <v/>
      </c>
      <c r="J138" s="26" t="n"/>
      <c r="K138" s="26" t="n"/>
      <c r="L138" s="26" t="inlineStr">
        <is>
          <t>NO</t>
        </is>
      </c>
      <c r="M138" s="71" t="n">
        <v>-0.9014894286108813</v>
      </c>
      <c r="N138" s="76" t="inlineStr">
        <is>
          <t>0/32</t>
        </is>
      </c>
      <c r="O138" s="73" t="inlineStr">
        <is>
          <t>ATR_TRAIL_FILTER_TF=OFF</t>
        </is>
      </c>
      <c r="P138" s="73" t="inlineStr">
        <is>
          <t>ATR_TRAIL_FILTER_TF=D</t>
        </is>
      </c>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3" t="n"/>
      <c r="BL138" s="33" t="n"/>
      <c r="BM138" s="33" t="n"/>
      <c r="BN138" s="33" t="n"/>
      <c r="BO138" s="33"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3" t="n"/>
      <c r="CU138" s="33" t="n"/>
      <c r="CV138" s="33" t="n"/>
      <c r="CW138" s="33" t="n"/>
      <c r="CX138" s="33" t="n"/>
      <c r="CY138" s="33" t="n"/>
      <c r="CZ138" s="33" t="n"/>
      <c r="DA138" s="33" t="n"/>
      <c r="DB138" s="33" t="n"/>
      <c r="DC138" s="33" t="n"/>
      <c r="DD138" s="33" t="n"/>
      <c r="DE138" s="33" t="n"/>
      <c r="DF138" s="33" t="n"/>
      <c r="DG138" s="33" t="n"/>
      <c r="DH138" s="33" t="n"/>
      <c r="DI138" s="33" t="n"/>
      <c r="DJ138" s="33" t="n"/>
      <c r="DK138" s="33" t="n"/>
      <c r="DL138" s="33" t="n"/>
      <c r="DM138" s="33"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3" t="n"/>
      <c r="FT138" s="33" t="n"/>
      <c r="FU138" s="34" t="inlineStr">
        <is>
          <t>MANDATORY_REENTRY_WT_FILTER_TF_MODE=15m_only</t>
        </is>
      </c>
      <c r="FV138" s="34" t="inlineStr">
        <is>
          <t>MANDATORY_REENTRY_WT_FILTER_TF_MODE=15m_only_ALT</t>
        </is>
      </c>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33" t="n"/>
      <c r="IK138" s="33" t="n"/>
      <c r="IL138" s="26" t="n"/>
      <c r="IM138" s="26" t="inlineStr">
        <is>
          <t>ez_manage.py:4962 top()</t>
        </is>
      </c>
      <c r="IN138" s="26" t="inlineStr">
        <is>
          <t>v12_quick_engine.py:2248 x2</t>
        </is>
      </c>
      <c r="IO138" s="26" t="n"/>
    </row>
    <row r="139" ht="10.5" customHeight="1" s="67">
      <c r="A139" s="26" t="inlineStr">
        <is>
          <t>OBLIGATORY_REENTRY_SCORE_TIER2</t>
        </is>
      </c>
      <c r="B139" s="26" t="inlineStr">
        <is>
          <t>0</t>
        </is>
      </c>
      <c r="C139" s="26" t="n"/>
      <c r="D139" s="26" t="n"/>
      <c r="E139" s="26" t="n"/>
      <c r="F139" s="26" t="n"/>
      <c r="G139" s="26">
        <f>IFERROR(VLOOKUP($A132&amp;"_"&amp;$B132,Results_Deltas!$A$2:$P$15000,5,FALSE),"")</f>
        <v/>
      </c>
      <c r="H139" s="26">
        <f>IFERROR(VLOOKUP($A132,Results_30d_Deltas!$A$2:$H$5000,7,FALSE)-E131,"")</f>
        <v/>
      </c>
      <c r="I139" s="26">
        <f>IFERROR(VLOOKUP($A132,Results_30d_Deltas!$A$2:$H$5000,6,FALSE),"")</f>
        <v/>
      </c>
      <c r="J139" s="26" t="n"/>
      <c r="K139" s="26" t="n"/>
      <c r="L139" s="26" t="inlineStr">
        <is>
          <t>NO</t>
        </is>
      </c>
      <c r="M139" s="71" t="n">
        <v>-0.9014894286108813</v>
      </c>
      <c r="N139" s="76" t="inlineStr">
        <is>
          <t>0/32</t>
        </is>
      </c>
      <c r="O139" s="73" t="inlineStr">
        <is>
          <t>ATR_TRAIL_FILTER_TF=OFF</t>
        </is>
      </c>
      <c r="P139" s="73" t="inlineStr">
        <is>
          <t>ATR_TRAIL_FILTER_TF=D</t>
        </is>
      </c>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3" t="n"/>
      <c r="BL139" s="33" t="n"/>
      <c r="BM139" s="33" t="n"/>
      <c r="BN139" s="33" t="n"/>
      <c r="BO139" s="33"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3" t="n"/>
      <c r="CU139" s="33" t="n"/>
      <c r="CV139" s="33" t="n"/>
      <c r="CW139" s="33" t="n"/>
      <c r="CX139" s="33" t="n"/>
      <c r="CY139" s="33" t="n"/>
      <c r="CZ139" s="33" t="n"/>
      <c r="DA139" s="33" t="n"/>
      <c r="DB139" s="33" t="n"/>
      <c r="DC139" s="33" t="n"/>
      <c r="DD139" s="33" t="n"/>
      <c r="DE139" s="33" t="n"/>
      <c r="DF139" s="33" t="n"/>
      <c r="DG139" s="33" t="n"/>
      <c r="DH139" s="33" t="n"/>
      <c r="DI139" s="33" t="n"/>
      <c r="DJ139" s="33" t="n"/>
      <c r="DK139" s="33" t="n"/>
      <c r="DL139" s="33" t="n"/>
      <c r="DM139" s="33"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3" t="n"/>
      <c r="FT139" s="33" t="n"/>
      <c r="FU139" s="34" t="inlineStr">
        <is>
          <t>MANDATORY_REENTRY_WT_FILTER_TF_MODE=15m_only</t>
        </is>
      </c>
      <c r="FV139" s="34" t="inlineStr">
        <is>
          <t>MANDATORY_REENTRY_WT_FILTER_TF_MODE=15m_only_ALT</t>
        </is>
      </c>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33" t="n"/>
      <c r="IK139" s="33" t="n"/>
      <c r="IL139" s="26" t="n"/>
      <c r="IM139" s="26" t="inlineStr">
        <is>
          <t>ez_manage.py:5114 top()</t>
        </is>
      </c>
      <c r="IN139" s="26" t="inlineStr">
        <is>
          <t>v12_quick_engine.py:2505 x4</t>
        </is>
      </c>
      <c r="IO139" s="26" t="n"/>
    </row>
    <row r="140" ht="10.5" customHeight="1" s="67">
      <c r="A140" s="26" t="inlineStr">
        <is>
          <t>OBLIGATORY_REENTRY_SMA_FIELD</t>
        </is>
      </c>
      <c r="B140" s="26" t="inlineStr">
        <is>
          <t>0</t>
        </is>
      </c>
      <c r="C140" s="26" t="n"/>
      <c r="D140" s="26" t="n"/>
      <c r="E140" s="26" t="n"/>
      <c r="F140" s="26" t="n"/>
      <c r="G140" s="26">
        <f>IFERROR(VLOOKUP($A148&amp;"_"&amp;$B148,Results_Deltas!$A$2:$P$15000,5,FALSE),"")</f>
        <v/>
      </c>
      <c r="H140" s="26">
        <f>IFERROR(VLOOKUP($A148,Results_30d_Deltas!$A$2:$H$5000,7,FALSE)-E147,"")</f>
        <v/>
      </c>
      <c r="I140" s="26">
        <f>IFERROR(VLOOKUP($A148,Results_30d_Deltas!$A$2:$H$5000,6,FALSE),"")</f>
        <v/>
      </c>
      <c r="J140" s="26" t="n"/>
      <c r="K140" s="26" t="n"/>
      <c r="L140" s="26" t="inlineStr">
        <is>
          <t>NO</t>
        </is>
      </c>
      <c r="M140" s="71" t="n">
        <v>-0.9014894286108813</v>
      </c>
      <c r="N140" s="76" t="inlineStr">
        <is>
          <t>0/32</t>
        </is>
      </c>
      <c r="O140" s="73" t="inlineStr">
        <is>
          <t>ATR_TRAIL_FILTER_TF=OFF</t>
        </is>
      </c>
      <c r="P140" s="73" t="inlineStr">
        <is>
          <t>ATR_TRAIL_FILTER_TF=D</t>
        </is>
      </c>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3" t="n"/>
      <c r="BL140" s="33" t="n"/>
      <c r="BM140" s="33" t="n"/>
      <c r="BN140" s="33" t="n"/>
      <c r="BO140" s="33"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3" t="n"/>
      <c r="CU140" s="33" t="n"/>
      <c r="CV140" s="33" t="n"/>
      <c r="CW140" s="33" t="n"/>
      <c r="CX140" s="33" t="n"/>
      <c r="CY140" s="33" t="n"/>
      <c r="CZ140" s="33" t="n"/>
      <c r="DA140" s="33" t="n"/>
      <c r="DB140" s="33" t="n"/>
      <c r="DC140" s="33" t="n"/>
      <c r="DD140" s="33" t="n"/>
      <c r="DE140" s="33" t="n"/>
      <c r="DF140" s="33" t="n"/>
      <c r="DG140" s="33" t="n"/>
      <c r="DH140" s="33" t="n"/>
      <c r="DI140" s="33" t="n"/>
      <c r="DJ140" s="33" t="n"/>
      <c r="DK140" s="33" t="n"/>
      <c r="DL140" s="33" t="n"/>
      <c r="DM140" s="33"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3" t="n"/>
      <c r="FT140" s="33" t="n"/>
      <c r="FU140" s="34" t="inlineStr">
        <is>
          <t>MANDATORY_REENTRY_WT_FILTER_TF_MODE=15m_only</t>
        </is>
      </c>
      <c r="FV140" s="34" t="inlineStr">
        <is>
          <t>MANDATORY_REENTRY_WT_FILTER_TF_MODE=15m_only_ALT</t>
        </is>
      </c>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33" t="n"/>
      <c r="IK140" s="33" t="n"/>
      <c r="IL140" s="26" t="n"/>
      <c r="IM140" s="26" t="inlineStr">
        <is>
          <t>ez_manage.py:5121 top()</t>
        </is>
      </c>
      <c r="IN140" s="26" t="inlineStr">
        <is>
          <t>v12_quick_engine.py:2512 x2</t>
        </is>
      </c>
      <c r="IO140" s="26" t="n"/>
    </row>
    <row r="141" ht="10.5" customHeight="1" s="67">
      <c r="A141" s="27" t="inlineStr">
        <is>
          <t>BTC_GUARANTEED_REENTRY_MIN_GAP_BARS</t>
        </is>
      </c>
      <c r="B141" s="27" t="inlineStr">
        <is>
          <t>5</t>
        </is>
      </c>
      <c r="C141" s="26" t="n"/>
      <c r="D141" s="26" t="n"/>
      <c r="E141" s="26" t="n"/>
      <c r="F141" s="26" t="n"/>
      <c r="G141" s="26">
        <f>IFERROR(VLOOKUP($A33&amp;"_"&amp;$B33,Results_Deltas!$A$2:$P$15000,5,FALSE),"")</f>
        <v/>
      </c>
      <c r="H141" s="26">
        <f>IFERROR(VLOOKUP($A33,Results_30d_Deltas!$A$2:$H$5000,7,FALSE)-E32,"")</f>
        <v/>
      </c>
      <c r="I141" s="26">
        <f>IFERROR(VLOOKUP($A33,Results_30d_Deltas!$A$2:$H$5000,6,FALSE),"")</f>
        <v/>
      </c>
      <c r="J141" s="26" t="n"/>
      <c r="K141" s="26" t="n"/>
      <c r="L141" s="26" t="inlineStr">
        <is>
          <t>YES</t>
        </is>
      </c>
      <c r="M141" s="71" t="n">
        <v>-0.900697507513453</v>
      </c>
      <c r="N141" s="76" t="inlineStr">
        <is>
          <t>0/32</t>
        </is>
      </c>
      <c r="O141" s="73" t="inlineStr">
        <is>
          <t>ATR_TRAIL_FILTER_TF=OFF</t>
        </is>
      </c>
      <c r="P141" s="73" t="inlineStr">
        <is>
          <t>ATR_TRAIL_FILTER_TF=D</t>
        </is>
      </c>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3" t="n"/>
      <c r="BL141" s="33" t="n"/>
      <c r="BM141" s="33" t="n"/>
      <c r="BN141" s="33" t="n"/>
      <c r="BO141" s="33"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3" t="n"/>
      <c r="CU141" s="33" t="n"/>
      <c r="CV141" s="33" t="n"/>
      <c r="CW141" s="33" t="n"/>
      <c r="CX141" s="33" t="n"/>
      <c r="CY141" s="33" t="n"/>
      <c r="CZ141" s="33" t="n"/>
      <c r="DA141" s="33" t="n"/>
      <c r="DB141" s="33" t="n"/>
      <c r="DC141" s="33" t="n"/>
      <c r="DD141" s="33" t="n"/>
      <c r="DE141" s="33" t="n"/>
      <c r="DF141" s="33" t="n"/>
      <c r="DG141" s="33" t="n"/>
      <c r="DH141" s="33" t="n"/>
      <c r="DI141" s="33" t="n"/>
      <c r="DJ141" s="33" t="n"/>
      <c r="DK141" s="33" t="n"/>
      <c r="DL141" s="33" t="n"/>
      <c r="DM141" s="33"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3" t="n"/>
      <c r="FT141" s="33" t="n"/>
      <c r="FU141" s="34" t="inlineStr">
        <is>
          <t>MANDATORY_REENTRY_WT_FILTER_TF_MODE=15m_only</t>
        </is>
      </c>
      <c r="FV141" s="34" t="inlineStr">
        <is>
          <t>MANDATORY_REENTRY_WT_FILTER_TF_MODE=15m_only_ALT</t>
        </is>
      </c>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33" t="n"/>
      <c r="IK141" s="33" t="n"/>
      <c r="IL141" s="26" t="n"/>
      <c r="IM141" s="26" t="inlineStr">
        <is>
          <t>ez_manage.py:4472 top()</t>
        </is>
      </c>
      <c r="IN141" s="26" t="inlineStr">
        <is>
          <t>v12_quick_engine.py:429 x8</t>
        </is>
      </c>
      <c r="IO141" s="26" t="n"/>
    </row>
    <row r="142" ht="10.5" customHeight="1" s="67">
      <c r="A142" s="26" t="inlineStr">
        <is>
          <t>OBLIGATORY_REENTRY_SHORT_K15_LOW_BLOCK</t>
        </is>
      </c>
      <c r="B142" s="26" t="inlineStr">
        <is>
          <t>0</t>
        </is>
      </c>
      <c r="C142" s="26" t="n"/>
      <c r="D142" s="26" t="n"/>
      <c r="E142" s="26" t="n"/>
      <c r="F142" s="26" t="n"/>
      <c r="G142" s="26">
        <f>IFERROR(VLOOKUP($A140&amp;"_"&amp;$B140,Results_Deltas!$A$2:$P$15000,5,FALSE),"")</f>
        <v/>
      </c>
      <c r="H142" s="26">
        <f>IFERROR(VLOOKUP($A140,Results_30d_Deltas!$A$2:$H$5000,7,FALSE)-E139,"")</f>
        <v/>
      </c>
      <c r="I142" s="26">
        <f>IFERROR(VLOOKUP($A140,Results_30d_Deltas!$A$2:$H$5000,6,FALSE),"")</f>
        <v/>
      </c>
      <c r="J142" s="26" t="n"/>
      <c r="K142" s="26" t="n"/>
      <c r="L142" s="26" t="inlineStr">
        <is>
          <t>NO</t>
        </is>
      </c>
      <c r="M142" s="71" t="n">
        <v>-0.900697507513453</v>
      </c>
      <c r="N142" s="76" t="inlineStr">
        <is>
          <t>0/32</t>
        </is>
      </c>
      <c r="O142" s="73" t="inlineStr">
        <is>
          <t>ATR_TRAIL_FILTER_TF=OFF</t>
        </is>
      </c>
      <c r="P142" s="73" t="inlineStr">
        <is>
          <t>ATR_TRAIL_FILTER_TF=D</t>
        </is>
      </c>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3" t="n"/>
      <c r="BL142" s="33" t="n"/>
      <c r="BM142" s="33" t="n"/>
      <c r="BN142" s="33" t="n"/>
      <c r="BO142" s="33"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3" t="n"/>
      <c r="CU142" s="33" t="n"/>
      <c r="CV142" s="33" t="n"/>
      <c r="CW142" s="33" t="n"/>
      <c r="CX142" s="33" t="n"/>
      <c r="CY142" s="33" t="n"/>
      <c r="CZ142" s="33" t="n"/>
      <c r="DA142" s="33" t="n"/>
      <c r="DB142" s="33" t="n"/>
      <c r="DC142" s="33" t="n"/>
      <c r="DD142" s="33" t="n"/>
      <c r="DE142" s="33" t="n"/>
      <c r="DF142" s="33" t="n"/>
      <c r="DG142" s="33" t="n"/>
      <c r="DH142" s="33" t="n"/>
      <c r="DI142" s="33" t="n"/>
      <c r="DJ142" s="33" t="n"/>
      <c r="DK142" s="33" t="n"/>
      <c r="DL142" s="33" t="n"/>
      <c r="DM142" s="33"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3" t="n"/>
      <c r="FT142" s="33" t="n"/>
      <c r="FU142" s="34" t="inlineStr">
        <is>
          <t>MANDATORY_REENTRY_WT_FILTER_TF_MODE=15m_only</t>
        </is>
      </c>
      <c r="FV142" s="34" t="inlineStr">
        <is>
          <t>MANDATORY_REENTRY_WT_FILTER_TF_MODE=15m_only_ALT</t>
        </is>
      </c>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33" t="n"/>
      <c r="IK142" s="33" t="n"/>
      <c r="IL142" s="26" t="n"/>
      <c r="IM142" s="26" t="inlineStr">
        <is>
          <t>ez_manage.py:5117 top()</t>
        </is>
      </c>
      <c r="IN142" s="26" t="inlineStr">
        <is>
          <t>v12_quick_engine.py:2508 x4</t>
        </is>
      </c>
      <c r="IO142" s="26" t="n"/>
    </row>
    <row r="143" ht="10.5" customHeight="1" s="67">
      <c r="A143" s="26" t="inlineStr">
        <is>
          <t>REENTRY_PRICE_IMPROVE_PCT</t>
        </is>
      </c>
      <c r="B143" s="26" t="inlineStr">
        <is>
          <t>0</t>
        </is>
      </c>
      <c r="C143" s="26" t="n"/>
      <c r="D143" s="26" t="n"/>
      <c r="E143" s="26" t="n"/>
      <c r="F143" s="26" t="n"/>
      <c r="G143" s="26">
        <f>IFERROR(VLOOKUP($A222&amp;"_"&amp;$B222,Results_Deltas!$A$2:$P$15000,5,FALSE),"")</f>
        <v/>
      </c>
      <c r="H143" s="26">
        <f>IFERROR(VLOOKUP($A222,Results_30d_Deltas!$A$2:$H$5000,7,FALSE)-E221,"")</f>
        <v/>
      </c>
      <c r="I143" s="26">
        <f>IFERROR(VLOOKUP($A222,Results_30d_Deltas!$A$2:$H$5000,6,FALSE),"")</f>
        <v/>
      </c>
      <c r="J143" s="26" t="n"/>
      <c r="K143" s="26" t="n"/>
      <c r="L143" s="26" t="inlineStr">
        <is>
          <t>NO</t>
        </is>
      </c>
      <c r="M143" s="71" t="n">
        <v>-0.8995271359052887</v>
      </c>
      <c r="N143" s="76" t="inlineStr">
        <is>
          <t>0/32</t>
        </is>
      </c>
      <c r="O143" s="73" t="inlineStr">
        <is>
          <t>ATR_TRAIL_FILTER_TF=OFF</t>
        </is>
      </c>
      <c r="P143" s="73" t="inlineStr">
        <is>
          <t>ATR_TRAIL_FILTER_TF=D</t>
        </is>
      </c>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3" t="n"/>
      <c r="BL143" s="33" t="n"/>
      <c r="BM143" s="33" t="n"/>
      <c r="BN143" s="33" t="n"/>
      <c r="BO143" s="33"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3" t="n"/>
      <c r="CU143" s="33" t="n"/>
      <c r="CV143" s="33" t="n"/>
      <c r="CW143" s="33" t="n"/>
      <c r="CX143" s="33" t="n"/>
      <c r="CY143" s="33" t="n"/>
      <c r="CZ143" s="33" t="n"/>
      <c r="DA143" s="33" t="n"/>
      <c r="DB143" s="33" t="n"/>
      <c r="DC143" s="33" t="n"/>
      <c r="DD143" s="33" t="n"/>
      <c r="DE143" s="33" t="n"/>
      <c r="DF143" s="33" t="n"/>
      <c r="DG143" s="33" t="n"/>
      <c r="DH143" s="33" t="n"/>
      <c r="DI143" s="33" t="n"/>
      <c r="DJ143" s="33" t="n"/>
      <c r="DK143" s="33" t="n"/>
      <c r="DL143" s="33" t="n"/>
      <c r="DM143" s="33"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3" t="n"/>
      <c r="FT143" s="33" t="n"/>
      <c r="FU143" s="34" t="inlineStr">
        <is>
          <t>MANDATORY_REENTRY_WT_FILTER_TF_MODE=15m_only</t>
        </is>
      </c>
      <c r="FV143" s="34" t="inlineStr">
        <is>
          <t>MANDATORY_REENTRY_WT_FILTER_TF_MODE=15m_only_ALT</t>
        </is>
      </c>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33" t="n"/>
      <c r="IK143" s="33" t="n"/>
      <c r="IL143" s="26" t="n"/>
      <c r="IM143" s="26" t="inlineStr">
        <is>
          <t>ez_manage.py:5321 top()</t>
        </is>
      </c>
      <c r="IN143" s="26" t="inlineStr">
        <is>
          <t>v12_quick_engine.py:2900 x3</t>
        </is>
      </c>
      <c r="IO143" s="26" t="n"/>
    </row>
    <row r="144" ht="10.5" customHeight="1" s="67">
      <c r="A144" s="26" t="inlineStr">
        <is>
          <t>REENTRY_POST_CONSOL_MULT</t>
        </is>
      </c>
      <c r="B144" s="26" t="inlineStr">
        <is>
          <t>0</t>
        </is>
      </c>
      <c r="C144" s="26" t="n"/>
      <c r="D144" s="26" t="n"/>
      <c r="E144" s="26" t="n"/>
      <c r="F144" s="26" t="n"/>
      <c r="G144" s="26">
        <f>IFERROR(VLOOKUP($A214&amp;"_"&amp;$B214,Results_Deltas!$A$2:$P$15000,5,FALSE),"")</f>
        <v/>
      </c>
      <c r="H144" s="26">
        <f>IFERROR(VLOOKUP($A214,Results_30d_Deltas!$A$2:$H$5000,7,FALSE)-E213,"")</f>
        <v/>
      </c>
      <c r="I144" s="26">
        <f>IFERROR(VLOOKUP($A214,Results_30d_Deltas!$A$2:$H$5000,6,FALSE),"")</f>
        <v/>
      </c>
      <c r="J144" s="26" t="n"/>
      <c r="K144" s="26" t="n"/>
      <c r="L144" s="26" t="inlineStr">
        <is>
          <t>NO</t>
        </is>
      </c>
      <c r="M144" s="71" t="n">
        <v>-0.8963538796107043</v>
      </c>
      <c r="N144" s="76" t="inlineStr">
        <is>
          <t>0/32</t>
        </is>
      </c>
      <c r="O144" s="73" t="inlineStr">
        <is>
          <t>ATR_TRAIL_FILTER_TF=OFF</t>
        </is>
      </c>
      <c r="P144" s="73" t="inlineStr">
        <is>
          <t>ATR_TRAIL_FILTER_TF=D</t>
        </is>
      </c>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3" t="n"/>
      <c r="BL144" s="33" t="n"/>
      <c r="BM144" s="33" t="n"/>
      <c r="BN144" s="33" t="n"/>
      <c r="BO144" s="33" t="n"/>
      <c r="BP144" s="33" t="n"/>
      <c r="BQ144" s="33"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3" t="n"/>
      <c r="CU144" s="33" t="n"/>
      <c r="CV144" s="33" t="n"/>
      <c r="CW144" s="33" t="n"/>
      <c r="CX144" s="33" t="n"/>
      <c r="CY144" s="33" t="n"/>
      <c r="CZ144" s="33" t="n"/>
      <c r="DA144" s="33" t="n"/>
      <c r="DB144" s="33" t="n"/>
      <c r="DC144" s="33" t="n"/>
      <c r="DD144" s="33" t="n"/>
      <c r="DE144" s="33" t="n"/>
      <c r="DF144" s="33" t="n"/>
      <c r="DG144" s="33" t="n"/>
      <c r="DH144" s="33" t="n"/>
      <c r="DI144" s="33" t="n"/>
      <c r="DJ144" s="33" t="n"/>
      <c r="DK144" s="33" t="n"/>
      <c r="DL144" s="33" t="n"/>
      <c r="DM144" s="33"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3" t="n"/>
      <c r="FT144" s="33" t="n"/>
      <c r="FU144" s="34" t="inlineStr">
        <is>
          <t>MANDATORY_REENTRY_WT_FILTER_TF_MODE=15m_only</t>
        </is>
      </c>
      <c r="FV144" s="34" t="inlineStr">
        <is>
          <t>MANDATORY_REENTRY_WT_FILTER_TF_MODE=15m_only_ALT</t>
        </is>
      </c>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3" t="n"/>
      <c r="HJ144" s="33" t="n"/>
      <c r="HK144" s="33" t="n"/>
      <c r="HL144" s="33" t="n"/>
      <c r="HM144" s="33"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33" t="n"/>
      <c r="IK144" s="33" t="n"/>
      <c r="IL144" s="26" t="n"/>
      <c r="IM144" s="26" t="inlineStr">
        <is>
          <t>ez_manage.py:5319 top()</t>
        </is>
      </c>
      <c r="IN144" s="26" t="inlineStr">
        <is>
          <t>v12_quick_engine.py:2898 x3</t>
        </is>
      </c>
      <c r="IO144" s="26" t="n"/>
    </row>
    <row r="145" ht="10.5" customHeight="1" s="67">
      <c r="A145" s="26" t="inlineStr">
        <is>
          <t>REENTRY_EXIT_RECLAIM_BUFFER_PCT</t>
        </is>
      </c>
      <c r="B145" s="26" t="inlineStr">
        <is>
          <t>0</t>
        </is>
      </c>
      <c r="C145" s="26" t="n"/>
      <c r="D145" s="26" t="n"/>
      <c r="E145" s="26" t="n"/>
      <c r="F145" s="26" t="n"/>
      <c r="G145" s="26">
        <f>IFERROR(VLOOKUP($A202&amp;"_"&amp;$B202,Results_Deltas!$A$2:$P$15000,5,FALSE),"")</f>
        <v/>
      </c>
      <c r="H145" s="26">
        <f>IFERROR(VLOOKUP($A202,Results_30d_Deltas!$A$2:$H$5000,7,FALSE)-E201,"")</f>
        <v/>
      </c>
      <c r="I145" s="26">
        <f>IFERROR(VLOOKUP($A202,Results_30d_Deltas!$A$2:$H$5000,6,FALSE),"")</f>
        <v/>
      </c>
      <c r="J145" s="26" t="n"/>
      <c r="K145" s="26" t="n"/>
      <c r="L145" s="26" t="inlineStr">
        <is>
          <t>NO</t>
        </is>
      </c>
      <c r="M145" s="71" t="n">
        <v>-0.7730560773182481</v>
      </c>
      <c r="N145" s="76" t="inlineStr">
        <is>
          <t>0/32</t>
        </is>
      </c>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3" t="n"/>
      <c r="BL145" s="33" t="n"/>
      <c r="BM145" s="33" t="n"/>
      <c r="BN145" s="33" t="n"/>
      <c r="BO145" s="33"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3" t="n"/>
      <c r="CU145" s="33" t="n"/>
      <c r="CV145" s="34" t="inlineStr">
        <is>
          <t>EXIT_R1_R2_FILTER_TF=OFF</t>
        </is>
      </c>
      <c r="CW145" s="34" t="inlineStr">
        <is>
          <t>EXIT_R1_R2_FILTER_TF=D</t>
        </is>
      </c>
      <c r="CX145" s="34" t="inlineStr">
        <is>
          <t>EXIT_R1_R2_FILTER_TF=4h</t>
        </is>
      </c>
      <c r="CY145" s="34" t="inlineStr">
        <is>
          <t>EXIT_R1_R2_FILTER_TF=1h</t>
        </is>
      </c>
      <c r="CZ145" s="34" t="inlineStr">
        <is>
          <t>EXIT_R1_R2_FILTER_TF=15m</t>
        </is>
      </c>
      <c r="DA145" s="34" t="inlineStr">
        <is>
          <t>EXIT_TIGHT_BREAKOUT_SCORER_FILTER_TF=OFF</t>
        </is>
      </c>
      <c r="DB145" s="34" t="inlineStr">
        <is>
          <t>EXIT_TIGHT_BREAKOUT_SCORER_FILTER_TF=D</t>
        </is>
      </c>
      <c r="DC145" s="34" t="inlineStr">
        <is>
          <t>EXIT_TIGHT_BREAKOUT_SCORER_FILTER_TF=4h</t>
        </is>
      </c>
      <c r="DD145" s="34" t="inlineStr">
        <is>
          <t>EXIT_TIGHT_BREAKOUT_SCORER_FILTER_TF=1h</t>
        </is>
      </c>
      <c r="DE145" s="34" t="inlineStr">
        <is>
          <t>EXIT_TIGHT_BREAKOUT_SCORER_FILTER_TF=15m</t>
        </is>
      </c>
      <c r="DF145" s="34" t="inlineStr">
        <is>
          <t>EXIT_TOP_FADE_FILTER_TF=OFF</t>
        </is>
      </c>
      <c r="DG145" s="34" t="inlineStr">
        <is>
          <t>EXIT_TOP_FADE_FILTER_TF=D</t>
        </is>
      </c>
      <c r="DH145" s="34" t="inlineStr">
        <is>
          <t>EXIT_TOP_FADE_FILTER_TF=4h</t>
        </is>
      </c>
      <c r="DI145" s="34" t="inlineStr">
        <is>
          <t>EXIT_TOP_FADE_FILTER_TF=1h</t>
        </is>
      </c>
      <c r="DJ145" s="34" t="inlineStr">
        <is>
          <t>EXIT_TOP_FADE_FILTER_TF=15m</t>
        </is>
      </c>
      <c r="DK145" s="34" t="inlineStr">
        <is>
          <t>EXIT_TO_REDUCE_ADAPTER_FILTER_TF=OFF</t>
        </is>
      </c>
      <c r="DL145" s="34" t="inlineStr">
        <is>
          <t>EXIT_TO_REDUCE_ADAPTER_FILTER_TF=D</t>
        </is>
      </c>
      <c r="DM145" s="34" t="inlineStr">
        <is>
          <t>EXIT_TO_REDUCE_ADAPTER_FILTER_TF=4h</t>
        </is>
      </c>
      <c r="DN145" s="34" t="inlineStr">
        <is>
          <t>EXIT_TO_REDUCE_ADAPTER_FILTER_TF=1h</t>
        </is>
      </c>
      <c r="DO145" s="34" t="inlineStr">
        <is>
          <t>EXIT_TO_REDUCE_ADAPTER_FILTER_TF=15m</t>
        </is>
      </c>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3" t="n"/>
      <c r="FT145" s="33" t="n"/>
      <c r="FU145" s="34" t="inlineStr">
        <is>
          <t>MANDATORY_REENTRY_WT_FILTER_TF_MODE=15m_only</t>
        </is>
      </c>
      <c r="FV145" s="34" t="inlineStr">
        <is>
          <t>MANDATORY_REENTRY_WT_FILTER_TF_MODE=15m_only_ALT</t>
        </is>
      </c>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3" t="n"/>
      <c r="HJ145" s="33" t="n"/>
      <c r="HK145" s="33" t="n"/>
      <c r="HL145" s="33" t="n"/>
      <c r="HM145" s="33"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33" t="n"/>
      <c r="IK145" s="33" t="n"/>
      <c r="IL145" s="26" t="n"/>
      <c r="IM145" s="26" t="inlineStr">
        <is>
          <t>ez_manage.py:5309 top()</t>
        </is>
      </c>
      <c r="IN145" s="26" t="inlineStr">
        <is>
          <t>v12_quick_engine.py:2876 x3</t>
        </is>
      </c>
      <c r="IO145" s="26" t="n"/>
    </row>
    <row r="146" ht="10.5" customHeight="1" s="67">
      <c r="A146" s="27" t="inlineStr">
        <is>
          <t>GUARANTEED_REENTRY_TIGHT_STOP_MIN_AGE_S</t>
        </is>
      </c>
      <c r="B146" s="27" t="inlineStr">
        <is>
          <t>60.0</t>
        </is>
      </c>
      <c r="C146" s="26" t="n"/>
      <c r="D146" s="26" t="n"/>
      <c r="E146" s="26" t="n"/>
      <c r="F146" s="26" t="n"/>
      <c r="G146" s="26">
        <f>IFERROR(VLOOKUP($A68&amp;"_"&amp;$B68,Results_Deltas!$A$2:$P$15000,5,FALSE),"")</f>
        <v/>
      </c>
      <c r="H146" s="26">
        <f>IFERROR(VLOOKUP($A68,Results_30d_Deltas!$A$2:$H$5000,7,FALSE)-E67,"")</f>
        <v/>
      </c>
      <c r="I146" s="26">
        <f>IFERROR(VLOOKUP($A68,Results_30d_Deltas!$A$2:$H$5000,6,FALSE),"")</f>
        <v/>
      </c>
      <c r="J146" s="26" t="n"/>
      <c r="K146" s="26" t="n"/>
      <c r="L146" s="26" t="inlineStr">
        <is>
          <t>YES</t>
        </is>
      </c>
      <c r="M146" s="71" t="n">
        <v>-0.7669223600655969</v>
      </c>
      <c r="N146" s="76" t="inlineStr">
        <is>
          <t>0/32</t>
        </is>
      </c>
      <c r="O146" s="33" t="n"/>
      <c r="P146" s="33" t="n"/>
      <c r="Q146" s="33" t="n"/>
      <c r="R146" s="33" t="n"/>
      <c r="S146" s="33" t="n"/>
      <c r="T146" s="33" t="n"/>
      <c r="U146" s="33" t="n"/>
      <c r="V146" s="33" t="n"/>
      <c r="W146" s="33" t="n"/>
      <c r="X146" s="33" t="n"/>
      <c r="Y146" s="33" t="n"/>
      <c r="Z146" s="33" t="n"/>
      <c r="AA146" s="33" t="n"/>
      <c r="AB146" s="33" t="n"/>
      <c r="AC146" s="33" t="n"/>
      <c r="AD146" s="33" t="n"/>
      <c r="AE146" s="33" t="n"/>
      <c r="AF146" s="33" t="n"/>
      <c r="AG146" s="33" t="n"/>
      <c r="AH146" s="33" t="n"/>
      <c r="AI146" s="33" t="n"/>
      <c r="AJ146" s="33" t="n"/>
      <c r="AK146" s="33" t="n"/>
      <c r="AL146" s="33" t="n"/>
      <c r="AM146" s="33" t="n"/>
      <c r="AN146" s="33" t="n"/>
      <c r="AO146" s="33" t="n"/>
      <c r="AP146" s="33" t="n"/>
      <c r="AQ146" s="33" t="n"/>
      <c r="AR146" s="33" t="n"/>
      <c r="AS146" s="33" t="n"/>
      <c r="AT146" s="33" t="n"/>
      <c r="AU146" s="33" t="n"/>
      <c r="AV146" s="33" t="n"/>
      <c r="AW146" s="33" t="n"/>
      <c r="AX146" s="33" t="n"/>
      <c r="AY146" s="33" t="n"/>
      <c r="AZ146" s="33" t="n"/>
      <c r="BA146" s="33" t="n"/>
      <c r="BB146" s="33" t="n"/>
      <c r="BC146" s="33" t="n"/>
      <c r="BD146" s="33" t="n"/>
      <c r="BE146" s="33" t="n"/>
      <c r="BF146" s="33" t="n"/>
      <c r="BG146" s="33" t="n"/>
      <c r="BH146" s="33" t="n"/>
      <c r="BI146" s="33" t="n"/>
      <c r="BJ146" s="33" t="n"/>
      <c r="BK146" s="33" t="n"/>
      <c r="BL146" s="33" t="n"/>
      <c r="BM146" s="33" t="n"/>
      <c r="BN146" s="33" t="n"/>
      <c r="BO146" s="33" t="n"/>
      <c r="BP146" s="33" t="n"/>
      <c r="BQ146" s="33" t="n"/>
      <c r="BR146" s="33" t="n"/>
      <c r="BS146" s="33" t="n"/>
      <c r="BT146" s="33" t="n"/>
      <c r="BU146" s="33" t="n"/>
      <c r="BV146" s="33" t="n"/>
      <c r="BW146" s="33" t="n"/>
      <c r="BX146" s="33" t="n"/>
      <c r="BY146" s="33" t="n"/>
      <c r="BZ146" s="33" t="n"/>
      <c r="CA146" s="33" t="n"/>
      <c r="CB146" s="33" t="n"/>
      <c r="CC146" s="33" t="n"/>
      <c r="CD146" s="33" t="n"/>
      <c r="CE146" s="33" t="n"/>
      <c r="CF146" s="33" t="n"/>
      <c r="CG146" s="33" t="n"/>
      <c r="CH146" s="33" t="n"/>
      <c r="CI146" s="33" t="n"/>
      <c r="CJ146" s="33" t="n"/>
      <c r="CK146" s="33" t="n"/>
      <c r="CL146" s="33" t="n"/>
      <c r="CM146" s="33" t="n"/>
      <c r="CN146" s="33" t="n"/>
      <c r="CO146" s="33" t="n"/>
      <c r="CP146" s="33" t="n"/>
      <c r="CQ146" s="33" t="n"/>
      <c r="CR146" s="33" t="n"/>
      <c r="CS146" s="33" t="n"/>
      <c r="CT146" s="33" t="n"/>
      <c r="CU146" s="33" t="n"/>
      <c r="CV146" s="33" t="n"/>
      <c r="CW146" s="33" t="n"/>
      <c r="CX146" s="33" t="n"/>
      <c r="CY146" s="33" t="n"/>
      <c r="CZ146" s="33" t="n"/>
      <c r="DA146" s="34" t="inlineStr">
        <is>
          <t>EXIT_TIGHT_BREAKOUT_SCORER_FILTER_TF=OFF</t>
        </is>
      </c>
      <c r="DB146" s="34" t="inlineStr">
        <is>
          <t>EXIT_TIGHT_BREAKOUT_SCORER_FILTER_TF=D</t>
        </is>
      </c>
      <c r="DC146" s="34" t="inlineStr">
        <is>
          <t>EXIT_TIGHT_BREAKOUT_SCORER_FILTER_TF=4h</t>
        </is>
      </c>
      <c r="DD146" s="34" t="inlineStr">
        <is>
          <t>EXIT_TIGHT_BREAKOUT_SCORER_FILTER_TF=1h</t>
        </is>
      </c>
      <c r="DE146" s="34" t="inlineStr">
        <is>
          <t>EXIT_TIGHT_BREAKOUT_SCORER_FILTER_TF=15m</t>
        </is>
      </c>
      <c r="DF146" s="33" t="n"/>
      <c r="DG146" s="33" t="n"/>
      <c r="DH146" s="33" t="n"/>
      <c r="DI146" s="33" t="n"/>
      <c r="DJ146" s="33" t="n"/>
      <c r="DK146" s="33" t="n"/>
      <c r="DL146" s="33" t="n"/>
      <c r="DM146" s="33" t="n"/>
      <c r="DN146" s="33" t="n"/>
      <c r="DO146" s="33" t="n"/>
      <c r="DP146" s="33" t="n"/>
      <c r="DQ146" s="33" t="n"/>
      <c r="DR146" s="33" t="n"/>
      <c r="DS146" s="33" t="n"/>
      <c r="DT146" s="33" t="n"/>
      <c r="DU146" s="33" t="n"/>
      <c r="DV146" s="33" t="n"/>
      <c r="DW146" s="33" t="n"/>
      <c r="DX146" s="33" t="n"/>
      <c r="DY146" s="33" t="n"/>
      <c r="DZ146" s="33" t="n"/>
      <c r="EA146" s="33" t="n"/>
      <c r="EB146" s="33" t="n"/>
      <c r="EC146" s="33" t="n"/>
      <c r="ED146" s="33" t="n"/>
      <c r="EE146" s="34" t="inlineStr">
        <is>
          <t>FROZEN_STOP_FILTER_TF=OFF</t>
        </is>
      </c>
      <c r="EF146" s="34" t="inlineStr">
        <is>
          <t>FROZEN_STOP_FILTER_TF=D</t>
        </is>
      </c>
      <c r="EG146" s="34" t="inlineStr">
        <is>
          <t>FROZEN_STOP_FILTER_TF=4h</t>
        </is>
      </c>
      <c r="EH146" s="34" t="inlineStr">
        <is>
          <t>FROZEN_STOP_FILTER_TF=1h</t>
        </is>
      </c>
      <c r="EI146" s="34" t="inlineStr">
        <is>
          <t>FROZEN_STOP_FILTER_TF=15m</t>
        </is>
      </c>
      <c r="EJ146" s="33" t="n"/>
      <c r="EK146" s="33" t="n"/>
      <c r="EL146" s="33" t="n"/>
      <c r="EM146" s="33" t="n"/>
      <c r="EN146" s="33" t="n"/>
      <c r="EO146" s="33" t="n"/>
      <c r="EP146" s="33" t="n"/>
      <c r="EQ146" s="33" t="n"/>
      <c r="ER146" s="33" t="n"/>
      <c r="ES146" s="33" t="n"/>
      <c r="ET146" s="33" t="n"/>
      <c r="EU146" s="33" t="n"/>
      <c r="EV146" s="33" t="n"/>
      <c r="EW146" s="33" t="n"/>
      <c r="EX146" s="33" t="n"/>
      <c r="EY146" s="33" t="n"/>
      <c r="EZ146" s="33" t="n"/>
      <c r="FA146" s="33" t="n"/>
      <c r="FB146" s="33" t="n"/>
      <c r="FC146" s="33" t="n"/>
      <c r="FD146" s="33" t="n"/>
      <c r="FE146" s="33" t="n"/>
      <c r="FF146" s="33" t="n"/>
      <c r="FG146" s="33" t="n"/>
      <c r="FH146" s="33" t="n"/>
      <c r="FI146" s="33" t="n"/>
      <c r="FJ146" s="33" t="n"/>
      <c r="FK146" s="33" t="n"/>
      <c r="FL146" s="33" t="n"/>
      <c r="FM146" s="33" t="n"/>
      <c r="FN146" s="33" t="n"/>
      <c r="FO146" s="33" t="n"/>
      <c r="FP146" s="33" t="n"/>
      <c r="FQ146" s="33" t="n"/>
      <c r="FR146" s="33" t="n"/>
      <c r="FS146" s="33" t="n"/>
      <c r="FT146" s="33" t="n"/>
      <c r="FU146" s="34" t="inlineStr">
        <is>
          <t>MANDATORY_REENTRY_WT_FILTER_TF_MODE=15m_only</t>
        </is>
      </c>
      <c r="FV146" s="34" t="inlineStr">
        <is>
          <t>MANDATORY_REENTRY_WT_FILTER_TF_MODE=15m_only_ALT</t>
        </is>
      </c>
      <c r="FW146" s="33" t="n"/>
      <c r="FX146" s="33" t="n"/>
      <c r="FY146" s="33" t="n"/>
      <c r="FZ146" s="33" t="n"/>
      <c r="GA146" s="33" t="n"/>
      <c r="GB146" s="33" t="n"/>
      <c r="GC146" s="33" t="n"/>
      <c r="GD146" s="33" t="n"/>
      <c r="GE146" s="33" t="n"/>
      <c r="GF146" s="33" t="n"/>
      <c r="GG146" s="33" t="n"/>
      <c r="GH146" s="33" t="n"/>
      <c r="GI146" s="33" t="n"/>
      <c r="GJ146" s="33" t="n"/>
      <c r="GK146" s="33" t="n"/>
      <c r="GL146" s="33" t="n"/>
      <c r="GM146" s="33" t="n"/>
      <c r="GN146" s="33" t="n"/>
      <c r="GO146" s="33" t="n"/>
      <c r="GP146" s="33" t="n"/>
      <c r="GQ146" s="33" t="n"/>
      <c r="GR146" s="33" t="n"/>
      <c r="GS146" s="33" t="n"/>
      <c r="GT146" s="33" t="n"/>
      <c r="GU146" s="33" t="n"/>
      <c r="GV146" s="33" t="n"/>
      <c r="GW146" s="33" t="n"/>
      <c r="GX146" s="33" t="n"/>
      <c r="GY146" s="33" t="n"/>
      <c r="GZ146" s="33" t="n"/>
      <c r="HA146" s="33" t="n"/>
      <c r="HB146" s="33" t="n"/>
      <c r="HC146" s="33" t="n"/>
      <c r="HD146" s="33" t="n"/>
      <c r="HE146" s="33" t="n"/>
      <c r="HF146" s="33" t="n"/>
      <c r="HG146" s="33" t="n"/>
      <c r="HH146" s="33" t="n"/>
      <c r="HI146" s="33" t="n"/>
      <c r="HJ146" s="33" t="n"/>
      <c r="HK146" s="33" t="n"/>
      <c r="HL146" s="33" t="n"/>
      <c r="HM146" s="33" t="n"/>
      <c r="HN146" s="33" t="n"/>
      <c r="HO146" s="33" t="n"/>
      <c r="HP146" s="33" t="n"/>
      <c r="HQ146" s="33" t="n"/>
      <c r="HR146" s="33" t="n"/>
      <c r="HS146" s="33" t="n"/>
      <c r="HT146" s="33" t="n"/>
      <c r="HU146" s="33" t="n"/>
      <c r="HV146" s="33" t="n"/>
      <c r="HW146" s="33" t="n"/>
      <c r="HX146" s="33" t="n"/>
      <c r="HY146" s="33" t="n"/>
      <c r="HZ146" s="33" t="n"/>
      <c r="IA146" s="33" t="n"/>
      <c r="IB146" s="33" t="n"/>
      <c r="IC146" s="33" t="n"/>
      <c r="ID146" s="33" t="n"/>
      <c r="IE146" s="33" t="n"/>
      <c r="IF146" s="33" t="n"/>
      <c r="IG146" s="33" t="n"/>
      <c r="IH146" s="33" t="n"/>
      <c r="II146" s="33" t="n"/>
      <c r="IJ146" s="33" t="n"/>
      <c r="IK146" s="33" t="n"/>
      <c r="IL146" s="26" t="n"/>
      <c r="IM146" s="26" t="inlineStr">
        <is>
          <t>ez_manage.py:4781 top()</t>
        </is>
      </c>
      <c r="IN146" s="26" t="inlineStr">
        <is>
          <t>v12_quick_engine.py:1949 x4</t>
        </is>
      </c>
      <c r="IO146" s="26" t="n"/>
    </row>
    <row r="147" ht="10.5" customHeight="1" s="67">
      <c r="A147" s="27" t="inlineStr">
        <is>
          <t>GUARANTEED_REENTRY_TIGHT_STOP_PCT</t>
        </is>
      </c>
      <c r="B147" s="27" t="inlineStr">
        <is>
          <t>0.5</t>
        </is>
      </c>
      <c r="C147" s="26" t="n"/>
      <c r="D147" s="26" t="n"/>
      <c r="E147" s="26" t="n"/>
      <c r="F147" s="26" t="n"/>
      <c r="G147" s="26">
        <f>IFERROR(VLOOKUP($A73&amp;"_"&amp;$B73,Results_Deltas!$A$2:$P$15000,5,FALSE),"")</f>
        <v/>
      </c>
      <c r="H147" s="26">
        <f>IFERROR(VLOOKUP($A73,Results_30d_Deltas!$A$2:$H$5000,7,FALSE)-E72,"")</f>
        <v/>
      </c>
      <c r="I147" s="26">
        <f>IFERROR(VLOOKUP($A73,Results_30d_Deltas!$A$2:$H$5000,6,FALSE),"")</f>
        <v/>
      </c>
      <c r="J147" s="26" t="n"/>
      <c r="K147" s="26" t="n"/>
      <c r="L147" s="26" t="inlineStr">
        <is>
          <t>YES</t>
        </is>
      </c>
      <c r="M147" s="71" t="n">
        <v>-0.7669223600655969</v>
      </c>
      <c r="N147" s="76" t="inlineStr">
        <is>
          <t>0/32</t>
        </is>
      </c>
      <c r="O147" s="33" t="n"/>
      <c r="P147" s="33" t="n"/>
      <c r="Q147" s="33" t="n"/>
      <c r="R147" s="33" t="n"/>
      <c r="S147" s="33" t="n"/>
      <c r="T147" s="33" t="n"/>
      <c r="U147" s="33" t="n"/>
      <c r="V147" s="33" t="n"/>
      <c r="W147" s="33" t="n"/>
      <c r="X147" s="33" t="n"/>
      <c r="Y147" s="33" t="n"/>
      <c r="Z147" s="33" t="n"/>
      <c r="AA147" s="33" t="n"/>
      <c r="AB147" s="33" t="n"/>
      <c r="AC147" s="33" t="n"/>
      <c r="AD147" s="33" t="n"/>
      <c r="AE147" s="33" t="n"/>
      <c r="AF147" s="33" t="n"/>
      <c r="AG147" s="33" t="n"/>
      <c r="AH147" s="33" t="n"/>
      <c r="AI147" s="33" t="n"/>
      <c r="AJ147" s="33" t="n"/>
      <c r="AK147" s="33" t="n"/>
      <c r="AL147" s="33" t="n"/>
      <c r="AM147" s="33" t="n"/>
      <c r="AN147" s="33" t="n"/>
      <c r="AO147" s="33" t="n"/>
      <c r="AP147" s="33" t="n"/>
      <c r="AQ147" s="33" t="n"/>
      <c r="AR147" s="33" t="n"/>
      <c r="AS147" s="33" t="n"/>
      <c r="AT147" s="33" t="n"/>
      <c r="AU147" s="33" t="n"/>
      <c r="AV147" s="33" t="n"/>
      <c r="AW147" s="33" t="n"/>
      <c r="AX147" s="33" t="n"/>
      <c r="AY147" s="33" t="n"/>
      <c r="AZ147" s="33" t="n"/>
      <c r="BA147" s="33" t="n"/>
      <c r="BB147" s="33" t="n"/>
      <c r="BC147" s="33" t="n"/>
      <c r="BD147" s="33" t="n"/>
      <c r="BE147" s="33" t="n"/>
      <c r="BF147" s="33" t="n"/>
      <c r="BG147" s="33" t="n"/>
      <c r="BH147" s="33" t="n"/>
      <c r="BI147" s="33" t="n"/>
      <c r="BJ147" s="33" t="n"/>
      <c r="BK147" s="33" t="n"/>
      <c r="BL147" s="33" t="n"/>
      <c r="BM147" s="33" t="n"/>
      <c r="BN147" s="33" t="n"/>
      <c r="BO147" s="33" t="n"/>
      <c r="BP147" s="33" t="n"/>
      <c r="BQ147" s="33" t="n"/>
      <c r="BR147" s="33" t="n"/>
      <c r="BS147" s="33" t="n"/>
      <c r="BT147" s="33" t="n"/>
      <c r="BU147" s="33" t="n"/>
      <c r="BV147" s="33" t="n"/>
      <c r="BW147" s="33" t="n"/>
      <c r="BX147" s="33" t="n"/>
      <c r="BY147" s="33" t="n"/>
      <c r="BZ147" s="33" t="n"/>
      <c r="CA147" s="33" t="n"/>
      <c r="CB147" s="33" t="n"/>
      <c r="CC147" s="33" t="n"/>
      <c r="CD147" s="33" t="n"/>
      <c r="CE147" s="33" t="n"/>
      <c r="CF147" s="33" t="n"/>
      <c r="CG147" s="33" t="n"/>
      <c r="CH147" s="33" t="n"/>
      <c r="CI147" s="33" t="n"/>
      <c r="CJ147" s="33" t="n"/>
      <c r="CK147" s="33" t="n"/>
      <c r="CL147" s="33" t="n"/>
      <c r="CM147" s="33" t="n"/>
      <c r="CN147" s="33" t="n"/>
      <c r="CO147" s="33" t="n"/>
      <c r="CP147" s="33" t="n"/>
      <c r="CQ147" s="33" t="n"/>
      <c r="CR147" s="33" t="n"/>
      <c r="CS147" s="33" t="n"/>
      <c r="CT147" s="33" t="n"/>
      <c r="CU147" s="33" t="n"/>
      <c r="CV147" s="33" t="n"/>
      <c r="CW147" s="33" t="n"/>
      <c r="CX147" s="33" t="n"/>
      <c r="CY147" s="33" t="n"/>
      <c r="CZ147" s="33" t="n"/>
      <c r="DA147" s="34" t="inlineStr">
        <is>
          <t>EXIT_TIGHT_BREAKOUT_SCORER_FILTER_TF=OFF</t>
        </is>
      </c>
      <c r="DB147" s="34" t="inlineStr">
        <is>
          <t>EXIT_TIGHT_BREAKOUT_SCORER_FILTER_TF=D</t>
        </is>
      </c>
      <c r="DC147" s="34" t="inlineStr">
        <is>
          <t>EXIT_TIGHT_BREAKOUT_SCORER_FILTER_TF=4h</t>
        </is>
      </c>
      <c r="DD147" s="34" t="inlineStr">
        <is>
          <t>EXIT_TIGHT_BREAKOUT_SCORER_FILTER_TF=1h</t>
        </is>
      </c>
      <c r="DE147" s="34" t="inlineStr">
        <is>
          <t>EXIT_TIGHT_BREAKOUT_SCORER_FILTER_TF=15m</t>
        </is>
      </c>
      <c r="DF147" s="33" t="n"/>
      <c r="DG147" s="33" t="n"/>
      <c r="DH147" s="33" t="n"/>
      <c r="DI147" s="33" t="n"/>
      <c r="DJ147" s="33" t="n"/>
      <c r="DK147" s="33" t="n"/>
      <c r="DL147" s="33" t="n"/>
      <c r="DM147" s="33" t="n"/>
      <c r="DN147" s="33" t="n"/>
      <c r="DO147" s="33" t="n"/>
      <c r="DP147" s="33" t="n"/>
      <c r="DQ147" s="33" t="n"/>
      <c r="DR147" s="33" t="n"/>
      <c r="DS147" s="33" t="n"/>
      <c r="DT147" s="33" t="n"/>
      <c r="DU147" s="33" t="n"/>
      <c r="DV147" s="33" t="n"/>
      <c r="DW147" s="33" t="n"/>
      <c r="DX147" s="33" t="n"/>
      <c r="DY147" s="33" t="n"/>
      <c r="DZ147" s="33" t="n"/>
      <c r="EA147" s="33" t="n"/>
      <c r="EB147" s="33" t="n"/>
      <c r="EC147" s="33" t="n"/>
      <c r="ED147" s="33" t="n"/>
      <c r="EE147" s="34" t="inlineStr">
        <is>
          <t>FROZEN_STOP_FILTER_TF=OFF</t>
        </is>
      </c>
      <c r="EF147" s="34" t="inlineStr">
        <is>
          <t>FROZEN_STOP_FILTER_TF=D</t>
        </is>
      </c>
      <c r="EG147" s="34" t="inlineStr">
        <is>
          <t>FROZEN_STOP_FILTER_TF=4h</t>
        </is>
      </c>
      <c r="EH147" s="34" t="inlineStr">
        <is>
          <t>FROZEN_STOP_FILTER_TF=1h</t>
        </is>
      </c>
      <c r="EI147" s="34" t="inlineStr">
        <is>
          <t>FROZEN_STOP_FILTER_TF=15m</t>
        </is>
      </c>
      <c r="EJ147" s="33" t="n"/>
      <c r="EK147" s="33" t="n"/>
      <c r="EL147" s="33" t="n"/>
      <c r="EM147" s="33" t="n"/>
      <c r="EN147" s="33" t="n"/>
      <c r="EO147" s="33" t="n"/>
      <c r="EP147" s="33" t="n"/>
      <c r="EQ147" s="33" t="n"/>
      <c r="ER147" s="33" t="n"/>
      <c r="ES147" s="33" t="n"/>
      <c r="ET147" s="33" t="n"/>
      <c r="EU147" s="33" t="n"/>
      <c r="EV147" s="33" t="n"/>
      <c r="EW147" s="33" t="n"/>
      <c r="EX147" s="33" t="n"/>
      <c r="EY147" s="33" t="n"/>
      <c r="EZ147" s="33" t="n"/>
      <c r="FA147" s="33" t="n"/>
      <c r="FB147" s="33" t="n"/>
      <c r="FC147" s="33" t="n"/>
      <c r="FD147" s="33" t="n"/>
      <c r="FE147" s="33" t="n"/>
      <c r="FF147" s="33" t="n"/>
      <c r="FG147" s="33" t="n"/>
      <c r="FH147" s="33" t="n"/>
      <c r="FI147" s="33" t="n"/>
      <c r="FJ147" s="33" t="n"/>
      <c r="FK147" s="33" t="n"/>
      <c r="FL147" s="33" t="n"/>
      <c r="FM147" s="33" t="n"/>
      <c r="FN147" s="33" t="n"/>
      <c r="FO147" s="33" t="n"/>
      <c r="FP147" s="33" t="n"/>
      <c r="FQ147" s="33" t="n"/>
      <c r="FR147" s="33" t="n"/>
      <c r="FS147" s="33" t="n"/>
      <c r="FT147" s="33" t="n"/>
      <c r="FU147" s="34" t="inlineStr">
        <is>
          <t>MANDATORY_REENTRY_WT_FILTER_TF_MODE=15m_only</t>
        </is>
      </c>
      <c r="FV147" s="34" t="inlineStr">
        <is>
          <t>MANDATORY_REENTRY_WT_FILTER_TF_MODE=15m_only_ALT</t>
        </is>
      </c>
      <c r="FW147" s="33" t="n"/>
      <c r="FX147" s="33" t="n"/>
      <c r="FY147" s="33" t="n"/>
      <c r="FZ147" s="33" t="n"/>
      <c r="GA147" s="33" t="n"/>
      <c r="GB147" s="33" t="n"/>
      <c r="GC147" s="33" t="n"/>
      <c r="GD147" s="33" t="n"/>
      <c r="GE147" s="33" t="n"/>
      <c r="GF147" s="33" t="n"/>
      <c r="GG147" s="33" t="n"/>
      <c r="GH147" s="33" t="n"/>
      <c r="GI147" s="33" t="n"/>
      <c r="GJ147" s="33" t="n"/>
      <c r="GK147" s="33" t="n"/>
      <c r="GL147" s="33" t="n"/>
      <c r="GM147" s="33" t="n"/>
      <c r="GN147" s="33" t="n"/>
      <c r="GO147" s="33" t="n"/>
      <c r="GP147" s="33" t="n"/>
      <c r="GQ147" s="33" t="n"/>
      <c r="GR147" s="33" t="n"/>
      <c r="GS147" s="33" t="n"/>
      <c r="GT147" s="33" t="n"/>
      <c r="GU147" s="33" t="n"/>
      <c r="GV147" s="33" t="n"/>
      <c r="GW147" s="33" t="n"/>
      <c r="GX147" s="33" t="n"/>
      <c r="GY147" s="33" t="n"/>
      <c r="GZ147" s="33" t="n"/>
      <c r="HA147" s="33" t="n"/>
      <c r="HB147" s="33" t="n"/>
      <c r="HC147" s="33" t="n"/>
      <c r="HD147" s="33" t="n"/>
      <c r="HE147" s="33" t="n"/>
      <c r="HF147" s="33" t="n"/>
      <c r="HG147" s="33" t="n"/>
      <c r="HH147" s="33" t="n"/>
      <c r="HI147" s="33" t="n"/>
      <c r="HJ147" s="33" t="n"/>
      <c r="HK147" s="33" t="n"/>
      <c r="HL147" s="33" t="n"/>
      <c r="HM147" s="33" t="n"/>
      <c r="HN147" s="33" t="n"/>
      <c r="HO147" s="33" t="n"/>
      <c r="HP147" s="33" t="n"/>
      <c r="HQ147" s="33" t="n"/>
      <c r="HR147" s="33" t="n"/>
      <c r="HS147" s="33" t="n"/>
      <c r="HT147" s="33" t="n"/>
      <c r="HU147" s="33" t="n"/>
      <c r="HV147" s="33" t="n"/>
      <c r="HW147" s="33" t="n"/>
      <c r="HX147" s="33" t="n"/>
      <c r="HY147" s="33" t="n"/>
      <c r="HZ147" s="33" t="n"/>
      <c r="IA147" s="33" t="n"/>
      <c r="IB147" s="33" t="n"/>
      <c r="IC147" s="33" t="n"/>
      <c r="ID147" s="33" t="n"/>
      <c r="IE147" s="33" t="n"/>
      <c r="IF147" s="33" t="n"/>
      <c r="IG147" s="33" t="n"/>
      <c r="IH147" s="33" t="n"/>
      <c r="II147" s="33" t="n"/>
      <c r="IJ147" s="33" t="n"/>
      <c r="IK147" s="33" t="n"/>
      <c r="IL147" s="26" t="n"/>
      <c r="IM147" s="26" t="inlineStr">
        <is>
          <t>ez_manage.py:4782 top()</t>
        </is>
      </c>
      <c r="IN147" s="26" t="inlineStr">
        <is>
          <t>v12_quick_engine.py:1950 x7</t>
        </is>
      </c>
      <c r="IO147" s="26" t="n"/>
    </row>
    <row r="148" ht="10.5" customHeight="1" s="67">
      <c r="A148" s="27" t="inlineStr">
        <is>
          <t>GUARANTEED_REENTRY_TIGHT_STOP_MAX_AGE_S</t>
        </is>
      </c>
      <c r="B148" s="27" t="inlineStr">
        <is>
          <t>1800.0</t>
        </is>
      </c>
      <c r="C148" s="26" t="n"/>
      <c r="D148" s="26" t="n"/>
      <c r="E148" s="26" t="n"/>
      <c r="F148" s="26" t="n"/>
      <c r="G148" s="26">
        <f>IFERROR(VLOOKUP($A63&amp;"_"&amp;$B63,Results_Deltas!$A$2:$P$15000,5,FALSE),"")</f>
        <v/>
      </c>
      <c r="H148" s="26">
        <f>IFERROR(VLOOKUP($A63,Results_30d_Deltas!$A$2:$H$5000,7,FALSE)-E62,"")</f>
        <v/>
      </c>
      <c r="I148" s="26">
        <f>IFERROR(VLOOKUP($A63,Results_30d_Deltas!$A$2:$H$5000,6,FALSE),"")</f>
        <v/>
      </c>
      <c r="J148" s="26" t="n"/>
      <c r="K148" s="26" t="n"/>
      <c r="L148" s="26" t="inlineStr">
        <is>
          <t>YES</t>
        </is>
      </c>
      <c r="M148" s="71" t="n">
        <v>-0.7500982897347962</v>
      </c>
      <c r="N148" s="76" t="inlineStr">
        <is>
          <t>0/32</t>
        </is>
      </c>
      <c r="O148" s="33" t="n"/>
      <c r="P148" s="33" t="n"/>
      <c r="Q148" s="33" t="n"/>
      <c r="R148" s="33" t="n"/>
      <c r="S148" s="33" t="n"/>
      <c r="T148" s="33" t="n"/>
      <c r="U148" s="33" t="n"/>
      <c r="V148" s="33" t="n"/>
      <c r="W148" s="33" t="n"/>
      <c r="X148" s="33" t="n"/>
      <c r="Y148" s="33" t="n"/>
      <c r="Z148" s="33" t="n"/>
      <c r="AA148" s="33" t="n"/>
      <c r="AB148" s="33" t="n"/>
      <c r="AC148" s="33" t="n"/>
      <c r="AD148" s="33" t="n"/>
      <c r="AE148" s="33" t="n"/>
      <c r="AF148" s="33" t="n"/>
      <c r="AG148" s="33" t="n"/>
      <c r="AH148" s="33" t="n"/>
      <c r="AI148" s="33" t="n"/>
      <c r="AJ148" s="33" t="n"/>
      <c r="AK148" s="33" t="n"/>
      <c r="AL148" s="33" t="n"/>
      <c r="AM148" s="33" t="n"/>
      <c r="AN148" s="33" t="n"/>
      <c r="AO148" s="33" t="n"/>
      <c r="AP148" s="33" t="n"/>
      <c r="AQ148" s="33" t="n"/>
      <c r="AR148" s="33" t="n"/>
      <c r="AS148" s="33" t="n"/>
      <c r="AT148" s="33" t="n"/>
      <c r="AU148" s="33" t="n"/>
      <c r="AV148" s="33" t="n"/>
      <c r="AW148" s="33" t="n"/>
      <c r="AX148" s="33" t="n"/>
      <c r="AY148" s="33" t="n"/>
      <c r="AZ148" s="33" t="n"/>
      <c r="BA148" s="33" t="n"/>
      <c r="BB148" s="33" t="n"/>
      <c r="BC148" s="33" t="n"/>
      <c r="BD148" s="33" t="n"/>
      <c r="BE148" s="33" t="n"/>
      <c r="BF148" s="33" t="n"/>
      <c r="BG148" s="33" t="n"/>
      <c r="BH148" s="33" t="n"/>
      <c r="BI148" s="33" t="n"/>
      <c r="BJ148" s="33" t="n"/>
      <c r="BK148" s="33" t="n"/>
      <c r="BL148" s="33" t="n"/>
      <c r="BM148" s="33" t="n"/>
      <c r="BN148" s="33" t="n"/>
      <c r="BO148" s="33" t="n"/>
      <c r="BP148" s="33" t="n"/>
      <c r="BQ148" s="33" t="n"/>
      <c r="BR148" s="33" t="n"/>
      <c r="BS148" s="33" t="n"/>
      <c r="BT148" s="33" t="n"/>
      <c r="BU148" s="33" t="n"/>
      <c r="BV148" s="33" t="n"/>
      <c r="BW148" s="33" t="n"/>
      <c r="BX148" s="33" t="n"/>
      <c r="BY148" s="33" t="n"/>
      <c r="BZ148" s="33" t="n"/>
      <c r="CA148" s="33" t="n"/>
      <c r="CB148" s="33" t="n"/>
      <c r="CC148" s="33" t="n"/>
      <c r="CD148" s="33" t="n"/>
      <c r="CE148" s="33" t="n"/>
      <c r="CF148" s="33" t="n"/>
      <c r="CG148" s="33" t="n"/>
      <c r="CH148" s="33" t="n"/>
      <c r="CI148" s="33" t="n"/>
      <c r="CJ148" s="33" t="n"/>
      <c r="CK148" s="33" t="n"/>
      <c r="CL148" s="33" t="n"/>
      <c r="CM148" s="33" t="n"/>
      <c r="CN148" s="33" t="n"/>
      <c r="CO148" s="33" t="n"/>
      <c r="CP148" s="33" t="n"/>
      <c r="CQ148" s="33" t="n"/>
      <c r="CR148" s="33" t="n"/>
      <c r="CS148" s="33" t="n"/>
      <c r="CT148" s="33" t="n"/>
      <c r="CU148" s="33" t="n"/>
      <c r="CV148" s="33" t="n"/>
      <c r="CW148" s="33" t="n"/>
      <c r="CX148" s="33" t="n"/>
      <c r="CY148" s="33" t="n"/>
      <c r="CZ148" s="33" t="n"/>
      <c r="DA148" s="34" t="inlineStr">
        <is>
          <t>EXIT_TIGHT_BREAKOUT_SCORER_FILTER_TF=OFF</t>
        </is>
      </c>
      <c r="DB148" s="34" t="inlineStr">
        <is>
          <t>EXIT_TIGHT_BREAKOUT_SCORER_FILTER_TF=D</t>
        </is>
      </c>
      <c r="DC148" s="34" t="inlineStr">
        <is>
          <t>EXIT_TIGHT_BREAKOUT_SCORER_FILTER_TF=4h</t>
        </is>
      </c>
      <c r="DD148" s="34" t="inlineStr">
        <is>
          <t>EXIT_TIGHT_BREAKOUT_SCORER_FILTER_TF=1h</t>
        </is>
      </c>
      <c r="DE148" s="34" t="inlineStr">
        <is>
          <t>EXIT_TIGHT_BREAKOUT_SCORER_FILTER_TF=15m</t>
        </is>
      </c>
      <c r="DF148" s="33" t="n"/>
      <c r="DG148" s="33" t="n"/>
      <c r="DH148" s="33" t="n"/>
      <c r="DI148" s="33" t="n"/>
      <c r="DJ148" s="33" t="n"/>
      <c r="DK148" s="33" t="n"/>
      <c r="DL148" s="33" t="n"/>
      <c r="DM148" s="33" t="n"/>
      <c r="DN148" s="33" t="n"/>
      <c r="DO148" s="33" t="n"/>
      <c r="DP148" s="33" t="n"/>
      <c r="DQ148" s="33" t="n"/>
      <c r="DR148" s="33" t="n"/>
      <c r="DS148" s="33" t="n"/>
      <c r="DT148" s="33" t="n"/>
      <c r="DU148" s="33" t="n"/>
      <c r="DV148" s="33" t="n"/>
      <c r="DW148" s="33" t="n"/>
      <c r="DX148" s="33" t="n"/>
      <c r="DY148" s="33" t="n"/>
      <c r="DZ148" s="33" t="n"/>
      <c r="EA148" s="33" t="n"/>
      <c r="EB148" s="33" t="n"/>
      <c r="EC148" s="33" t="n"/>
      <c r="ED148" s="33" t="n"/>
      <c r="EE148" s="34" t="inlineStr">
        <is>
          <t>FROZEN_STOP_FILTER_TF=OFF</t>
        </is>
      </c>
      <c r="EF148" s="34" t="inlineStr">
        <is>
          <t>FROZEN_STOP_FILTER_TF=D</t>
        </is>
      </c>
      <c r="EG148" s="34" t="inlineStr">
        <is>
          <t>FROZEN_STOP_FILTER_TF=4h</t>
        </is>
      </c>
      <c r="EH148" s="34" t="inlineStr">
        <is>
          <t>FROZEN_STOP_FILTER_TF=1h</t>
        </is>
      </c>
      <c r="EI148" s="34" t="inlineStr">
        <is>
          <t>FROZEN_STOP_FILTER_TF=15m</t>
        </is>
      </c>
      <c r="EJ148" s="33" t="n"/>
      <c r="EK148" s="33" t="n"/>
      <c r="EL148" s="33" t="n"/>
      <c r="EM148" s="33" t="n"/>
      <c r="EN148" s="33" t="n"/>
      <c r="EO148" s="33" t="n"/>
      <c r="EP148" s="33" t="n"/>
      <c r="EQ148" s="33" t="n"/>
      <c r="ER148" s="33" t="n"/>
      <c r="ES148" s="33" t="n"/>
      <c r="ET148" s="33" t="n"/>
      <c r="EU148" s="33" t="n"/>
      <c r="EV148" s="33" t="n"/>
      <c r="EW148" s="33" t="n"/>
      <c r="EX148" s="33" t="n"/>
      <c r="EY148" s="33" t="n"/>
      <c r="EZ148" s="33" t="n"/>
      <c r="FA148" s="33" t="n"/>
      <c r="FB148" s="33" t="n"/>
      <c r="FC148" s="33" t="n"/>
      <c r="FD148" s="33" t="n"/>
      <c r="FE148" s="33" t="n"/>
      <c r="FF148" s="33" t="n"/>
      <c r="FG148" s="33" t="n"/>
      <c r="FH148" s="33" t="n"/>
      <c r="FI148" s="33" t="n"/>
      <c r="FJ148" s="33" t="n"/>
      <c r="FK148" s="33" t="n"/>
      <c r="FL148" s="33" t="n"/>
      <c r="FM148" s="33" t="n"/>
      <c r="FN148" s="33" t="n"/>
      <c r="FO148" s="33" t="n"/>
      <c r="FP148" s="33" t="n"/>
      <c r="FQ148" s="33" t="n"/>
      <c r="FR148" s="33" t="n"/>
      <c r="FS148" s="33" t="n"/>
      <c r="FT148" s="33" t="n"/>
      <c r="FU148" s="34" t="inlineStr">
        <is>
          <t>MANDATORY_REENTRY_WT_FILTER_TF_MODE=15m_only</t>
        </is>
      </c>
      <c r="FV148" s="34" t="inlineStr">
        <is>
          <t>MANDATORY_REENTRY_WT_FILTER_TF_MODE=15m_only_ALT</t>
        </is>
      </c>
      <c r="FW148" s="33" t="n"/>
      <c r="FX148" s="33" t="n"/>
      <c r="FY148" s="33" t="n"/>
      <c r="FZ148" s="33" t="n"/>
      <c r="GA148" s="33" t="n"/>
      <c r="GB148" s="33" t="n"/>
      <c r="GC148" s="33" t="n"/>
      <c r="GD148" s="33" t="n"/>
      <c r="GE148" s="33" t="n"/>
      <c r="GF148" s="33" t="n"/>
      <c r="GG148" s="33" t="n"/>
      <c r="GH148" s="33" t="n"/>
      <c r="GI148" s="33" t="n"/>
      <c r="GJ148" s="33" t="n"/>
      <c r="GK148" s="33" t="n"/>
      <c r="GL148" s="33" t="n"/>
      <c r="GM148" s="33" t="n"/>
      <c r="GN148" s="33" t="n"/>
      <c r="GO148" s="33" t="n"/>
      <c r="GP148" s="33" t="n"/>
      <c r="GQ148" s="33" t="n"/>
      <c r="GR148" s="33" t="n"/>
      <c r="GS148" s="33" t="n"/>
      <c r="GT148" s="33" t="n"/>
      <c r="GU148" s="33" t="n"/>
      <c r="GV148" s="33" t="n"/>
      <c r="GW148" s="33" t="n"/>
      <c r="GX148" s="33" t="n"/>
      <c r="GY148" s="33" t="n"/>
      <c r="GZ148" s="33" t="n"/>
      <c r="HA148" s="33" t="n"/>
      <c r="HB148" s="33" t="n"/>
      <c r="HC148" s="33" t="n"/>
      <c r="HD148" s="33" t="n"/>
      <c r="HE148" s="33" t="n"/>
      <c r="HF148" s="33" t="n"/>
      <c r="HG148" s="33" t="n"/>
      <c r="HH148" s="33" t="n"/>
      <c r="HI148" s="33" t="n"/>
      <c r="HJ148" s="33" t="n"/>
      <c r="HK148" s="33" t="n"/>
      <c r="HL148" s="33" t="n"/>
      <c r="HM148" s="33" t="n"/>
      <c r="HN148" s="33" t="n"/>
      <c r="HO148" s="33" t="n"/>
      <c r="HP148" s="33" t="n"/>
      <c r="HQ148" s="33" t="n"/>
      <c r="HR148" s="33" t="n"/>
      <c r="HS148" s="33" t="n"/>
      <c r="HT148" s="33" t="n"/>
      <c r="HU148" s="33" t="n"/>
      <c r="HV148" s="33" t="n"/>
      <c r="HW148" s="33" t="n"/>
      <c r="HX148" s="33" t="n"/>
      <c r="HY148" s="33" t="n"/>
      <c r="HZ148" s="33" t="n"/>
      <c r="IA148" s="33" t="n"/>
      <c r="IB148" s="33" t="n"/>
      <c r="IC148" s="33" t="n"/>
      <c r="ID148" s="33" t="n"/>
      <c r="IE148" s="33" t="n"/>
      <c r="IF148" s="33" t="n"/>
      <c r="IG148" s="33" t="n"/>
      <c r="IH148" s="33" t="n"/>
      <c r="II148" s="33" t="n"/>
      <c r="IJ148" s="33" t="n"/>
      <c r="IK148" s="33" t="n"/>
      <c r="IL148" s="26" t="n"/>
      <c r="IM148" s="26" t="inlineStr">
        <is>
          <t>ez_manage.py:4780 top()</t>
        </is>
      </c>
      <c r="IN148" s="26" t="inlineStr">
        <is>
          <t>v12_quick_engine.py:1948 x4</t>
        </is>
      </c>
      <c r="IO148" s="26" t="n"/>
    </row>
    <row r="149" ht="10.5" customHeight="1" s="67">
      <c r="A149" s="26" t="inlineStr">
        <is>
          <t>REENTRY2_DC_BREAK_FILTER_TF</t>
        </is>
      </c>
      <c r="B149" s="26" t="inlineStr">
        <is>
          <t>15m</t>
        </is>
      </c>
      <c r="C149" s="26" t="n"/>
      <c r="D149" s="26" t="n"/>
      <c r="E149" s="26" t="n"/>
      <c r="F149" s="26" t="n"/>
      <c r="G149" s="26">
        <f>IFERROR(VLOOKUP($A173&amp;"_"&amp;$B173,Results_Deltas!$A$2:$P$15000,5,FALSE),"")</f>
        <v/>
      </c>
      <c r="H149" s="26">
        <f>IFERROR(VLOOKUP($A173,Results_30d_Deltas!$A$2:$H$5000,7,FALSE)-E172,"")</f>
        <v/>
      </c>
      <c r="I149" s="26">
        <f>IFERROR(VLOOKUP($A173,Results_30d_Deltas!$A$2:$H$5000,6,FALSE),"")</f>
        <v/>
      </c>
      <c r="J149" s="26" t="n"/>
      <c r="K149" s="26" t="n"/>
      <c r="L149" s="26" t="inlineStr">
        <is>
          <t>NO</t>
        </is>
      </c>
      <c r="M149" s="71" t="n">
        <v>-0.3389378222595334</v>
      </c>
      <c r="N149" s="76" t="inlineStr">
        <is>
          <t>0/29</t>
        </is>
      </c>
      <c r="O149" s="33" t="n"/>
      <c r="P149" s="33" t="n"/>
      <c r="Q149" s="33" t="n"/>
      <c r="R149" s="33" t="n"/>
      <c r="S149" s="33" t="n"/>
      <c r="T149" s="33" t="n"/>
      <c r="U149" s="33" t="n"/>
      <c r="V149" s="33" t="n"/>
      <c r="W149" s="33" t="n"/>
      <c r="X149" s="33" t="n"/>
      <c r="Y149" s="33" t="n"/>
      <c r="Z149" s="33" t="n"/>
      <c r="AA149" s="33" t="n"/>
      <c r="AB149" s="33" t="n"/>
      <c r="AC149" s="33" t="n"/>
      <c r="AD149" s="33" t="n"/>
      <c r="AE149" s="33" t="n"/>
      <c r="AF149" s="33" t="n"/>
      <c r="AG149" s="33" t="n"/>
      <c r="AH149" s="33" t="n"/>
      <c r="AI149" s="33" t="n"/>
      <c r="AJ149" s="33" t="n"/>
      <c r="AK149" s="33" t="n"/>
      <c r="AL149" s="33" t="n"/>
      <c r="AM149" s="33" t="n"/>
      <c r="AN149" s="33" t="n"/>
      <c r="AO149" s="33" t="n"/>
      <c r="AP149" s="33" t="n"/>
      <c r="AQ149" s="33" t="n"/>
      <c r="AR149" s="33" t="n"/>
      <c r="AS149" s="33" t="n"/>
      <c r="AT149" s="33" t="n"/>
      <c r="AU149" s="33" t="n"/>
      <c r="AV149" s="33" t="n"/>
      <c r="AW149" s="33" t="n"/>
      <c r="AX149" s="33" t="n"/>
      <c r="AY149" s="33" t="n"/>
      <c r="AZ149" s="33" t="n"/>
      <c r="BA149" s="33" t="n"/>
      <c r="BB149" s="33" t="n"/>
      <c r="BC149" s="33" t="n"/>
      <c r="BD149" s="33" t="n"/>
      <c r="BE149" s="33" t="n"/>
      <c r="BF149" s="33" t="n"/>
      <c r="BG149" s="33" t="n"/>
      <c r="BH149" s="33" t="n"/>
      <c r="BI149" s="33" t="n"/>
      <c r="BJ149" s="33" t="n"/>
      <c r="BK149" s="33" t="n"/>
      <c r="BL149" s="33" t="n"/>
      <c r="BM149" s="33" t="n"/>
      <c r="BN149" s="33" t="n"/>
      <c r="BO149" s="33" t="n"/>
      <c r="BP149" s="33" t="n"/>
      <c r="BQ149" s="33" t="n"/>
      <c r="BR149" s="33" t="n"/>
      <c r="BS149" s="33" t="n"/>
      <c r="BT149" s="33" t="n"/>
      <c r="BU149" s="33" t="n"/>
      <c r="BV149" s="33" t="n"/>
      <c r="BW149" s="33" t="n"/>
      <c r="BX149" s="33" t="n"/>
      <c r="BY149" s="33" t="n"/>
      <c r="BZ149" s="33" t="n"/>
      <c r="CA149" s="33" t="n"/>
      <c r="CB149" s="33" t="n"/>
      <c r="CC149" s="33" t="n"/>
      <c r="CD149" s="33" t="n"/>
      <c r="CE149" s="33" t="n"/>
      <c r="CF149" s="33" t="n"/>
      <c r="CG149" s="34" t="inlineStr">
        <is>
          <t>EMA_9_21_FILTER_FILTER_TF=OFF</t>
        </is>
      </c>
      <c r="CH149" s="34" t="inlineStr">
        <is>
          <t>EMA_9_21_FILTER_FILTER_TF=D</t>
        </is>
      </c>
      <c r="CI149" s="34" t="inlineStr">
        <is>
          <t>EMA_9_21_FILTER_FILTER_TF=4h</t>
        </is>
      </c>
      <c r="CJ149" s="34" t="inlineStr">
        <is>
          <t>EMA_9_21_FILTER_FILTER_TF=1h</t>
        </is>
      </c>
      <c r="CK149" s="34" t="inlineStr">
        <is>
          <t>EMA_9_21_FILTER_FILTER_TF=15m</t>
        </is>
      </c>
      <c r="CL149" s="34" t="inlineStr">
        <is>
          <t>EMA_BLANKET_FILTER_FILTER_TF=OFF</t>
        </is>
      </c>
      <c r="CM149" s="34" t="inlineStr">
        <is>
          <t>EMA_BLANKET_FILTER_FILTER_TF=D</t>
        </is>
      </c>
      <c r="CN149" s="34" t="inlineStr">
        <is>
          <t>EMA_BLANKET_FILTER_FILTER_TF=4h</t>
        </is>
      </c>
      <c r="CO149" s="34" t="inlineStr">
        <is>
          <t>EMA_BLANKET_FILTER_FILTER_TF=1h</t>
        </is>
      </c>
      <c r="CP149" s="34" t="inlineStr">
        <is>
          <t>EMA_BLANKET_FILTER_FILTER_TF=15m</t>
        </is>
      </c>
      <c r="CQ149" s="33" t="n"/>
      <c r="CR149" s="33" t="n"/>
      <c r="CS149" s="33" t="n"/>
      <c r="CT149" s="33" t="n"/>
      <c r="CU149" s="33" t="n"/>
      <c r="CV149" s="33" t="n"/>
      <c r="CW149" s="33" t="n"/>
      <c r="CX149" s="33" t="n"/>
      <c r="CY149" s="33" t="n"/>
      <c r="CZ149" s="33" t="n"/>
      <c r="DA149" s="33" t="n"/>
      <c r="DB149" s="33" t="n"/>
      <c r="DC149" s="33" t="n"/>
      <c r="DD149" s="33" t="n"/>
      <c r="DE149" s="33" t="n"/>
      <c r="DF149" s="33" t="n"/>
      <c r="DG149" s="33" t="n"/>
      <c r="DH149" s="33" t="n"/>
      <c r="DI149" s="33" t="n"/>
      <c r="DJ149" s="33" t="n"/>
      <c r="DK149" s="33" t="n"/>
      <c r="DL149" s="33" t="n"/>
      <c r="DM149" s="33" t="n"/>
      <c r="DN149" s="33" t="n"/>
      <c r="DO149" s="33" t="n"/>
      <c r="DP149" s="33" t="n"/>
      <c r="DQ149" s="33" t="n"/>
      <c r="DR149" s="33" t="n"/>
      <c r="DS149" s="33" t="n"/>
      <c r="DT149" s="33" t="n"/>
      <c r="DU149" s="33" t="n"/>
      <c r="DV149" s="33" t="n"/>
      <c r="DW149" s="33" t="n"/>
      <c r="DX149" s="33" t="n"/>
      <c r="DY149" s="33" t="n"/>
      <c r="DZ149" s="33" t="n"/>
      <c r="EA149" s="33" t="n"/>
      <c r="EB149" s="33" t="n"/>
      <c r="EC149" s="33" t="n"/>
      <c r="ED149" s="33" t="n"/>
      <c r="EE149" s="33" t="n"/>
      <c r="EF149" s="33" t="n"/>
      <c r="EG149" s="33" t="n"/>
      <c r="EH149" s="33" t="n"/>
      <c r="EI149" s="33" t="n"/>
      <c r="EJ149" s="33" t="n"/>
      <c r="EK149" s="33" t="n"/>
      <c r="EL149" s="33" t="n"/>
      <c r="EM149" s="33" t="n"/>
      <c r="EN149" s="33" t="n"/>
      <c r="EO149" s="33" t="n"/>
      <c r="EP149" s="33" t="n"/>
      <c r="EQ149" s="33" t="n"/>
      <c r="ER149" s="33" t="n"/>
      <c r="ES149" s="33" t="n"/>
      <c r="ET149" s="34" t="inlineStr">
        <is>
          <t>GR_FILTER_VEC_FILTER_TF=OFF</t>
        </is>
      </c>
      <c r="EU149" s="34" t="inlineStr">
        <is>
          <t>GR_FILTER_VEC_FILTER_TF=D</t>
        </is>
      </c>
      <c r="EV149" s="34" t="inlineStr">
        <is>
          <t>GR_FILTER_VEC_FILTER_TF=4h</t>
        </is>
      </c>
      <c r="EW149" s="34" t="inlineStr">
        <is>
          <t>GR_FILTER_VEC_FILTER_TF=1h</t>
        </is>
      </c>
      <c r="EX149" s="34" t="inlineStr">
        <is>
          <t>GR_FILTER_VEC_FILTER_TF=15m</t>
        </is>
      </c>
      <c r="EY149" s="33" t="n"/>
      <c r="EZ149" s="33" t="n"/>
      <c r="FA149" s="33" t="n"/>
      <c r="FB149" s="33" t="n"/>
      <c r="FC149" s="33" t="n"/>
      <c r="FD149" s="33" t="n"/>
      <c r="FE149" s="33" t="n"/>
      <c r="FF149" s="33" t="n"/>
      <c r="FG149" s="33" t="n"/>
      <c r="FH149" s="33" t="n"/>
      <c r="FI149" s="34" t="inlineStr">
        <is>
          <t>LH_HL_FILTER_TF_REQ=2</t>
        </is>
      </c>
      <c r="FJ149" s="34" t="inlineStr">
        <is>
          <t>LH_HL_FILTER_TF_REQ=2_ALT</t>
        </is>
      </c>
      <c r="FK149" s="33" t="n"/>
      <c r="FL149" s="33" t="n"/>
      <c r="FM149" s="33" t="n"/>
      <c r="FN149" s="33" t="n"/>
      <c r="FO149" s="33" t="n"/>
      <c r="FP149" s="33" t="n"/>
      <c r="FQ149" s="33" t="n"/>
      <c r="FR149" s="33" t="n"/>
      <c r="FS149" s="33" t="n"/>
      <c r="FT149" s="33" t="n"/>
      <c r="FU149" s="33" t="n"/>
      <c r="FV149" s="33" t="n"/>
      <c r="FW149" s="33" t="n"/>
      <c r="FX149" s="33" t="n"/>
      <c r="FY149" s="33" t="n"/>
      <c r="FZ149" s="33" t="n"/>
      <c r="GA149" s="33" t="n"/>
      <c r="GB149" s="33" t="n"/>
      <c r="GC149" s="33" t="n"/>
      <c r="GD149" s="33" t="n"/>
      <c r="GE149" s="33" t="n"/>
      <c r="GF149" s="33" t="n"/>
      <c r="GG149" s="33" t="n"/>
      <c r="GH149" s="33" t="n"/>
      <c r="GI149" s="33" t="n"/>
      <c r="GJ149" s="33" t="n"/>
      <c r="GK149" s="33" t="n"/>
      <c r="GL149" s="33" t="n"/>
      <c r="GM149" s="33" t="n"/>
      <c r="GN149" s="33" t="n"/>
      <c r="GO149" s="33" t="n"/>
      <c r="GP149" s="33" t="n"/>
      <c r="GQ149" s="33" t="n"/>
      <c r="GR149" s="33" t="n"/>
      <c r="GS149" s="33" t="n"/>
      <c r="GT149" s="33" t="n"/>
      <c r="GU149" s="33" t="n"/>
      <c r="GV149" s="33" t="n"/>
      <c r="GW149" s="33" t="n"/>
      <c r="GX149" s="33" t="n"/>
      <c r="GY149" s="33" t="n"/>
      <c r="GZ149" s="33" t="n"/>
      <c r="HA149" s="33" t="n"/>
      <c r="HB149" s="33" t="n"/>
      <c r="HC149" s="33" t="n"/>
      <c r="HD149" s="33" t="n"/>
      <c r="HE149" s="33" t="n"/>
      <c r="HF149" s="33" t="n"/>
      <c r="HG149" s="33" t="n"/>
      <c r="HH149" s="33" t="n"/>
      <c r="HI149" s="33" t="n"/>
      <c r="HJ149" s="33" t="n"/>
      <c r="HK149" s="33" t="n"/>
      <c r="HL149" s="33" t="n"/>
      <c r="HM149" s="33" t="n"/>
      <c r="HN149" s="33" t="n"/>
      <c r="HO149" s="33" t="n"/>
      <c r="HP149" s="33" t="n"/>
      <c r="HQ149" s="33" t="n"/>
      <c r="HR149" s="33" t="n"/>
      <c r="HS149" s="33" t="n"/>
      <c r="HT149" s="33" t="n"/>
      <c r="HU149" s="33" t="n"/>
      <c r="HV149" s="33" t="n"/>
      <c r="HW149" s="33" t="n"/>
      <c r="HX149" s="33" t="n"/>
      <c r="HY149" s="33" t="n"/>
      <c r="HZ149" s="33" t="n"/>
      <c r="IA149" s="33" t="n"/>
      <c r="IB149" s="33" t="n"/>
      <c r="IC149" s="33" t="n"/>
      <c r="ID149" s="33" t="n"/>
      <c r="IE149" s="33" t="n"/>
      <c r="IF149" s="33" t="n"/>
      <c r="IG149" s="33" t="n"/>
      <c r="IH149" s="33" t="n"/>
      <c r="II149" s="33" t="n"/>
      <c r="IJ149" s="33" t="n"/>
      <c r="IK149" s="33" t="n"/>
      <c r="IL149" s="26" t="n"/>
      <c r="IM149" s="26" t="inlineStr">
        <is>
          <t>ez_manage.py:5280 top()</t>
        </is>
      </c>
      <c r="IN149" s="26" t="inlineStr">
        <is>
          <t>v12_quick_engine.py:2837 x5</t>
        </is>
      </c>
      <c r="IO149" s="26" t="n"/>
    </row>
    <row r="150" ht="10.5" customHeight="1" s="67">
      <c r="A150" s="26" t="inlineStr">
        <is>
          <t>BTC_GUARANTEED_REENTRY_ENABLED</t>
        </is>
      </c>
      <c r="B150" s="26" t="inlineStr">
        <is>
          <t>False</t>
        </is>
      </c>
      <c r="C150" s="26" t="n"/>
      <c r="D150" s="26" t="n"/>
      <c r="E150" s="26" t="n"/>
      <c r="F150" s="26" t="n"/>
      <c r="G150" s="26">
        <f>IFERROR(VLOOKUP($A25&amp;"_"&amp;$B25,Results_Deltas!$A$2:$P$15000,5,FALSE),"")</f>
        <v/>
      </c>
      <c r="H150" s="26">
        <f>IFERROR(VLOOKUP($A25,Results_30d_Deltas!$A$2:$H$5000,7,FALSE)-E24,"")</f>
        <v/>
      </c>
      <c r="I150" s="26">
        <f>IFERROR(VLOOKUP($A25,Results_30d_Deltas!$A$2:$H$5000,6,FALSE),"")</f>
        <v/>
      </c>
      <c r="J150" s="26" t="n"/>
      <c r="K150" s="26" t="n"/>
      <c r="L150" s="26" t="inlineStr">
        <is>
          <t>NO</t>
        </is>
      </c>
      <c r="M150" s="71" t="n">
        <v>-0.2696272569318521</v>
      </c>
      <c r="N150" s="76" t="inlineStr">
        <is>
          <t>0/30</t>
        </is>
      </c>
      <c r="O150" s="73" t="inlineStr">
        <is>
          <t>ATR_TRAIL_FILTER_TF=OFF</t>
        </is>
      </c>
      <c r="P150" s="73" t="inlineStr">
        <is>
          <t>ATR_TRAIL_FILTER_TF=D</t>
        </is>
      </c>
      <c r="Q150" s="33" t="n"/>
      <c r="R150" s="33" t="n"/>
      <c r="S150" s="33" t="n"/>
      <c r="T150" s="33" t="n"/>
      <c r="U150" s="33" t="n"/>
      <c r="V150" s="33" t="n"/>
      <c r="W150" s="33" t="n"/>
      <c r="X150" s="33" t="n"/>
      <c r="Y150" s="33" t="n"/>
      <c r="Z150" s="33" t="n"/>
      <c r="AA150" s="33" t="n"/>
      <c r="AB150" s="33" t="n"/>
      <c r="AC150" s="33" t="n"/>
      <c r="AD150" s="33" t="n"/>
      <c r="AE150" s="33" t="n"/>
      <c r="AF150" s="33" t="n"/>
      <c r="AG150" s="33" t="n"/>
      <c r="AH150" s="33" t="n"/>
      <c r="AI150" s="33" t="n"/>
      <c r="AJ150" s="33" t="n"/>
      <c r="AK150" s="33" t="n"/>
      <c r="AL150" s="33" t="n"/>
      <c r="AM150" s="33" t="n"/>
      <c r="AN150" s="33" t="n"/>
      <c r="AO150" s="33" t="n"/>
      <c r="AP150" s="33" t="n"/>
      <c r="AQ150" s="33" t="n"/>
      <c r="AR150" s="33" t="n"/>
      <c r="AS150" s="33" t="n"/>
      <c r="AT150" s="33" t="n"/>
      <c r="AU150" s="33" t="n"/>
      <c r="AV150" s="33" t="n"/>
      <c r="AW150" s="33" t="n"/>
      <c r="AX150" s="33" t="n"/>
      <c r="AY150" s="33" t="n"/>
      <c r="AZ150" s="33" t="n"/>
      <c r="BA150" s="33" t="n"/>
      <c r="BB150" s="33" t="n"/>
      <c r="BC150" s="33" t="n"/>
      <c r="BD150" s="33" t="n"/>
      <c r="BE150" s="33" t="n"/>
      <c r="BF150" s="33" t="n"/>
      <c r="BG150" s="33" t="n"/>
      <c r="BH150" s="33" t="n"/>
      <c r="BI150" s="33" t="n"/>
      <c r="BJ150" s="33" t="n"/>
      <c r="BK150" s="33" t="n"/>
      <c r="BL150" s="33" t="n"/>
      <c r="BM150" s="33" t="n"/>
      <c r="BN150" s="33" t="n"/>
      <c r="BO150" s="33" t="n"/>
      <c r="BP150" s="33" t="n"/>
      <c r="BQ150" s="33" t="n"/>
      <c r="BR150" s="33" t="n"/>
      <c r="BS150" s="33" t="n"/>
      <c r="BT150" s="33" t="n"/>
      <c r="BU150" s="33" t="n"/>
      <c r="BV150" s="33" t="n"/>
      <c r="BW150" s="33" t="n"/>
      <c r="BX150" s="33" t="n"/>
      <c r="BY150" s="33" t="n"/>
      <c r="BZ150" s="33" t="n"/>
      <c r="CA150" s="33" t="n"/>
      <c r="CB150" s="33" t="n"/>
      <c r="CC150" s="33" t="n"/>
      <c r="CD150" s="33" t="n"/>
      <c r="CE150" s="33" t="n"/>
      <c r="CF150" s="33" t="n"/>
      <c r="CG150" s="33" t="n"/>
      <c r="CH150" s="33" t="n"/>
      <c r="CI150" s="33" t="n"/>
      <c r="CJ150" s="33" t="n"/>
      <c r="CK150" s="33" t="n"/>
      <c r="CL150" s="33" t="n"/>
      <c r="CM150" s="33" t="n"/>
      <c r="CN150" s="33" t="n"/>
      <c r="CO150" s="33" t="n"/>
      <c r="CP150" s="33" t="n"/>
      <c r="CQ150" s="33" t="n"/>
      <c r="CR150" s="33" t="n"/>
      <c r="CS150" s="33" t="n"/>
      <c r="CT150" s="33" t="n"/>
      <c r="CU150" s="33" t="n"/>
      <c r="CV150" s="33" t="n"/>
      <c r="CW150" s="33" t="n"/>
      <c r="CX150" s="33" t="n"/>
      <c r="CY150" s="33" t="n"/>
      <c r="CZ150" s="33" t="n"/>
      <c r="DA150" s="33" t="n"/>
      <c r="DB150" s="33" t="n"/>
      <c r="DC150" s="33" t="n"/>
      <c r="DD150" s="33" t="n"/>
      <c r="DE150" s="33" t="n"/>
      <c r="DF150" s="33" t="n"/>
      <c r="DG150" s="33" t="n"/>
      <c r="DH150" s="33" t="n"/>
      <c r="DI150" s="33" t="n"/>
      <c r="DJ150" s="33" t="n"/>
      <c r="DK150" s="33" t="n"/>
      <c r="DL150" s="33" t="n"/>
      <c r="DM150" s="33" t="n"/>
      <c r="DN150" s="33" t="n"/>
      <c r="DO150" s="33" t="n"/>
      <c r="DP150" s="33" t="n"/>
      <c r="DQ150" s="33" t="n"/>
      <c r="DR150" s="33" t="n"/>
      <c r="DS150" s="33" t="n"/>
      <c r="DT150" s="33" t="n"/>
      <c r="DU150" s="33" t="n"/>
      <c r="DV150" s="33" t="n"/>
      <c r="DW150" s="33" t="n"/>
      <c r="DX150" s="33" t="n"/>
      <c r="DY150" s="33" t="n"/>
      <c r="DZ150" s="33" t="n"/>
      <c r="EA150" s="33" t="n"/>
      <c r="EB150" s="33" t="n"/>
      <c r="EC150" s="33" t="n"/>
      <c r="ED150" s="33" t="n"/>
      <c r="EE150" s="33" t="n"/>
      <c r="EF150" s="33" t="n"/>
      <c r="EG150" s="33" t="n"/>
      <c r="EH150" s="33" t="n"/>
      <c r="EI150" s="33" t="n"/>
      <c r="EJ150" s="33" t="n"/>
      <c r="EK150" s="33" t="n"/>
      <c r="EL150" s="33" t="n"/>
      <c r="EM150" s="33" t="n"/>
      <c r="EN150" s="33" t="n"/>
      <c r="EO150" s="33" t="n"/>
      <c r="EP150" s="33" t="n"/>
      <c r="EQ150" s="33" t="n"/>
      <c r="ER150" s="33" t="n"/>
      <c r="ES150" s="33" t="n"/>
      <c r="ET150" s="33" t="n"/>
      <c r="EU150" s="33" t="n"/>
      <c r="EV150" s="33" t="n"/>
      <c r="EW150" s="33" t="n"/>
      <c r="EX150" s="33" t="n"/>
      <c r="EY150" s="33" t="n"/>
      <c r="EZ150" s="33" t="n"/>
      <c r="FA150" s="33" t="n"/>
      <c r="FB150" s="33" t="n"/>
      <c r="FC150" s="33" t="n"/>
      <c r="FD150" s="33" t="n"/>
      <c r="FE150" s="33" t="n"/>
      <c r="FF150" s="33" t="n"/>
      <c r="FG150" s="33" t="n"/>
      <c r="FH150" s="33" t="n"/>
      <c r="FI150" s="33" t="n"/>
      <c r="FJ150" s="33" t="n"/>
      <c r="FK150" s="33" t="n"/>
      <c r="FL150" s="33" t="n"/>
      <c r="FM150" s="33" t="n"/>
      <c r="FN150" s="33" t="n"/>
      <c r="FO150" s="33" t="n"/>
      <c r="FP150" s="33" t="n"/>
      <c r="FQ150" s="33" t="n"/>
      <c r="FR150" s="33" t="n"/>
      <c r="FS150" s="33" t="n"/>
      <c r="FT150" s="33" t="n"/>
      <c r="FU150" s="34" t="inlineStr">
        <is>
          <t>MANDATORY_REENTRY_WT_FILTER_TF_MODE=15m_only</t>
        </is>
      </c>
      <c r="FV150" s="34" t="inlineStr">
        <is>
          <t>MANDATORY_REENTRY_WT_FILTER_TF_MODE=15m_only_ALT</t>
        </is>
      </c>
      <c r="FW150" s="33" t="n"/>
      <c r="FX150" s="33" t="n"/>
      <c r="FY150" s="33" t="n"/>
      <c r="FZ150" s="33" t="n"/>
      <c r="GA150" s="33" t="n"/>
      <c r="GB150" s="33" t="n"/>
      <c r="GC150" s="33" t="n"/>
      <c r="GD150" s="33" t="n"/>
      <c r="GE150" s="33" t="n"/>
      <c r="GF150" s="33" t="n"/>
      <c r="GG150" s="33" t="n"/>
      <c r="GH150" s="33" t="n"/>
      <c r="GI150" s="33" t="n"/>
      <c r="GJ150" s="33" t="n"/>
      <c r="GK150" s="33" t="n"/>
      <c r="GL150" s="33" t="n"/>
      <c r="GM150" s="33" t="n"/>
      <c r="GN150" s="33" t="n"/>
      <c r="GO150" s="33" t="n"/>
      <c r="GP150" s="33" t="n"/>
      <c r="GQ150" s="33" t="n"/>
      <c r="GR150" s="33" t="n"/>
      <c r="GS150" s="33" t="n"/>
      <c r="GT150" s="33" t="n"/>
      <c r="GU150" s="33" t="n"/>
      <c r="GV150" s="33" t="n"/>
      <c r="GW150" s="33" t="n"/>
      <c r="GX150" s="33" t="n"/>
      <c r="GY150" s="33" t="n"/>
      <c r="GZ150" s="33" t="n"/>
      <c r="HA150" s="33" t="n"/>
      <c r="HB150" s="33" t="n"/>
      <c r="HC150" s="33" t="n"/>
      <c r="HD150" s="33" t="n"/>
      <c r="HE150" s="33" t="n"/>
      <c r="HF150" s="33" t="n"/>
      <c r="HG150" s="33" t="n"/>
      <c r="HH150" s="33" t="n"/>
      <c r="HI150" s="33" t="n"/>
      <c r="HJ150" s="33" t="n"/>
      <c r="HK150" s="33" t="n"/>
      <c r="HL150" s="33" t="n"/>
      <c r="HM150" s="33" t="n"/>
      <c r="HN150" s="33" t="n"/>
      <c r="HO150" s="33" t="n"/>
      <c r="HP150" s="33" t="n"/>
      <c r="HQ150" s="33" t="n"/>
      <c r="HR150" s="33" t="n"/>
      <c r="HS150" s="33" t="n"/>
      <c r="HT150" s="33" t="n"/>
      <c r="HU150" s="33" t="n"/>
      <c r="HV150" s="33" t="n"/>
      <c r="HW150" s="33" t="n"/>
      <c r="HX150" s="33" t="n"/>
      <c r="HY150" s="33" t="n"/>
      <c r="HZ150" s="33" t="n"/>
      <c r="IA150" s="33" t="n"/>
      <c r="IB150" s="33" t="n"/>
      <c r="IC150" s="33" t="n"/>
      <c r="ID150" s="33" t="n"/>
      <c r="IE150" s="33" t="n"/>
      <c r="IF150" s="33" t="n"/>
      <c r="IG150" s="33" t="n"/>
      <c r="IH150" s="33" t="n"/>
      <c r="II150" s="33" t="n"/>
      <c r="IJ150" s="33" t="n"/>
      <c r="IK150" s="33" t="n"/>
      <c r="IL150" s="26" t="n"/>
      <c r="IM150" s="26" t="inlineStr">
        <is>
          <t>ez_manage.py:4470 top()</t>
        </is>
      </c>
      <c r="IN150" s="26" t="inlineStr">
        <is>
          <t>v12_quick_engine.py:415 x8</t>
        </is>
      </c>
      <c r="IO150" s="26" t="n"/>
    </row>
    <row r="151" ht="10.5" customHeight="1" s="67">
      <c r="A151" s="26" t="inlineStr">
        <is>
          <t>REENTRY_POST_CONSOL_ENABLED</t>
        </is>
      </c>
      <c r="B151" s="26" t="inlineStr">
        <is>
          <t>False</t>
        </is>
      </c>
      <c r="C151" s="26" t="n"/>
      <c r="D151" s="26" t="n"/>
      <c r="E151" s="26" t="n"/>
      <c r="F151" s="26" t="n"/>
      <c r="G151" s="26">
        <f>IFERROR(VLOOKUP($A212&amp;"_"&amp;$B212,Results_Deltas!$A$2:$P$15000,5,FALSE),"")</f>
        <v/>
      </c>
      <c r="H151" s="26">
        <f>IFERROR(VLOOKUP($A212,Results_30d_Deltas!$A$2:$H$5000,7,FALSE)-E211,"")</f>
        <v/>
      </c>
      <c r="I151" s="26">
        <f>IFERROR(VLOOKUP($A212,Results_30d_Deltas!$A$2:$H$5000,6,FALSE),"")</f>
        <v/>
      </c>
      <c r="J151" s="26" t="n"/>
      <c r="K151" s="26" t="n"/>
      <c r="L151" s="26" t="inlineStr">
        <is>
          <t>NO</t>
        </is>
      </c>
      <c r="M151" s="71" t="n">
        <v>-0.2459787551952523</v>
      </c>
      <c r="N151" s="76" t="inlineStr">
        <is>
          <t>0/29</t>
        </is>
      </c>
      <c r="O151" s="73" t="inlineStr">
        <is>
          <t>ATR_TRAIL_FILTER_TF=OFF</t>
        </is>
      </c>
      <c r="P151" s="73" t="inlineStr">
        <is>
          <t>ATR_TRAIL_FILTER_TF=D</t>
        </is>
      </c>
      <c r="Q151" s="33" t="n"/>
      <c r="R151" s="33" t="n"/>
      <c r="S151" s="33" t="n"/>
      <c r="T151" s="33" t="n"/>
      <c r="U151" s="33" t="n"/>
      <c r="V151" s="33" t="n"/>
      <c r="W151" s="33" t="n"/>
      <c r="X151" s="33" t="n"/>
      <c r="Y151" s="33" t="n"/>
      <c r="Z151" s="33" t="n"/>
      <c r="AA151" s="33" t="n"/>
      <c r="AB151" s="33" t="n"/>
      <c r="AC151" s="33" t="n"/>
      <c r="AD151" s="33" t="n"/>
      <c r="AE151" s="33" t="n"/>
      <c r="AF151" s="33" t="n"/>
      <c r="AG151" s="33" t="n"/>
      <c r="AH151" s="33" t="n"/>
      <c r="AI151" s="33" t="n"/>
      <c r="AJ151" s="33" t="n"/>
      <c r="AK151" s="33" t="n"/>
      <c r="AL151" s="33" t="n"/>
      <c r="AM151" s="33" t="n"/>
      <c r="AN151" s="33" t="n"/>
      <c r="AO151" s="33" t="n"/>
      <c r="AP151" s="33" t="n"/>
      <c r="AQ151" s="33" t="n"/>
      <c r="AR151" s="33" t="n"/>
      <c r="AS151" s="33" t="n"/>
      <c r="AT151" s="33" t="n"/>
      <c r="AU151" s="33" t="n"/>
      <c r="AV151" s="33" t="n"/>
      <c r="AW151" s="33" t="n"/>
      <c r="AX151" s="33" t="n"/>
      <c r="AY151" s="33" t="n"/>
      <c r="AZ151" s="33" t="n"/>
      <c r="BA151" s="33" t="n"/>
      <c r="BB151" s="33" t="n"/>
      <c r="BC151" s="33" t="n"/>
      <c r="BD151" s="33" t="n"/>
      <c r="BE151" s="33" t="n"/>
      <c r="BF151" s="33" t="n"/>
      <c r="BG151" s="33" t="n"/>
      <c r="BH151" s="33" t="n"/>
      <c r="BI151" s="33" t="n"/>
      <c r="BJ151" s="33" t="n"/>
      <c r="BK151" s="33" t="n"/>
      <c r="BL151" s="33" t="n"/>
      <c r="BM151" s="33" t="n"/>
      <c r="BN151" s="33" t="n"/>
      <c r="BO151" s="33" t="n"/>
      <c r="BP151" s="33" t="n"/>
      <c r="BQ151" s="33" t="n"/>
      <c r="BR151" s="33" t="n"/>
      <c r="BS151" s="33" t="n"/>
      <c r="BT151" s="33" t="n"/>
      <c r="BU151" s="33" t="n"/>
      <c r="BV151" s="33" t="n"/>
      <c r="BW151" s="33" t="n"/>
      <c r="BX151" s="33" t="n"/>
      <c r="BY151" s="33" t="n"/>
      <c r="BZ151" s="33" t="n"/>
      <c r="CA151" s="33" t="n"/>
      <c r="CB151" s="33" t="n"/>
      <c r="CC151" s="33" t="n"/>
      <c r="CD151" s="33" t="n"/>
      <c r="CE151" s="33" t="n"/>
      <c r="CF151" s="33" t="n"/>
      <c r="CG151" s="33" t="n"/>
      <c r="CH151" s="33" t="n"/>
      <c r="CI151" s="33" t="n"/>
      <c r="CJ151" s="33" t="n"/>
      <c r="CK151" s="33" t="n"/>
      <c r="CL151" s="33" t="n"/>
      <c r="CM151" s="33" t="n"/>
      <c r="CN151" s="33" t="n"/>
      <c r="CO151" s="33" t="n"/>
      <c r="CP151" s="33" t="n"/>
      <c r="CQ151" s="33" t="n"/>
      <c r="CR151" s="33" t="n"/>
      <c r="CS151" s="33" t="n"/>
      <c r="CT151" s="33" t="n"/>
      <c r="CU151" s="33" t="n"/>
      <c r="CV151" s="33" t="n"/>
      <c r="CW151" s="33" t="n"/>
      <c r="CX151" s="33" t="n"/>
      <c r="CY151" s="33" t="n"/>
      <c r="CZ151" s="33" t="n"/>
      <c r="DA151" s="33" t="n"/>
      <c r="DB151" s="33" t="n"/>
      <c r="DC151" s="33" t="n"/>
      <c r="DD151" s="33" t="n"/>
      <c r="DE151" s="33" t="n"/>
      <c r="DF151" s="33" t="n"/>
      <c r="DG151" s="33" t="n"/>
      <c r="DH151" s="33" t="n"/>
      <c r="DI151" s="33" t="n"/>
      <c r="DJ151" s="33" t="n"/>
      <c r="DK151" s="33" t="n"/>
      <c r="DL151" s="33" t="n"/>
      <c r="DM151" s="33" t="n"/>
      <c r="DN151" s="33" t="n"/>
      <c r="DO151" s="33" t="n"/>
      <c r="DP151" s="33" t="n"/>
      <c r="DQ151" s="33" t="n"/>
      <c r="DR151" s="33" t="n"/>
      <c r="DS151" s="33" t="n"/>
      <c r="DT151" s="33" t="n"/>
      <c r="DU151" s="33" t="n"/>
      <c r="DV151" s="33" t="n"/>
      <c r="DW151" s="33" t="n"/>
      <c r="DX151" s="33" t="n"/>
      <c r="DY151" s="33" t="n"/>
      <c r="DZ151" s="33" t="n"/>
      <c r="EA151" s="33" t="n"/>
      <c r="EB151" s="33" t="n"/>
      <c r="EC151" s="33" t="n"/>
      <c r="ED151" s="33" t="n"/>
      <c r="EE151" s="33" t="n"/>
      <c r="EF151" s="33" t="n"/>
      <c r="EG151" s="33" t="n"/>
      <c r="EH151" s="33" t="n"/>
      <c r="EI151" s="33" t="n"/>
      <c r="EJ151" s="33" t="n"/>
      <c r="EK151" s="33" t="n"/>
      <c r="EL151" s="33" t="n"/>
      <c r="EM151" s="33" t="n"/>
      <c r="EN151" s="33" t="n"/>
      <c r="EO151" s="33" t="n"/>
      <c r="EP151" s="33" t="n"/>
      <c r="EQ151" s="33" t="n"/>
      <c r="ER151" s="33" t="n"/>
      <c r="ES151" s="33" t="n"/>
      <c r="ET151" s="33" t="n"/>
      <c r="EU151" s="33" t="n"/>
      <c r="EV151" s="33" t="n"/>
      <c r="EW151" s="33" t="n"/>
      <c r="EX151" s="33" t="n"/>
      <c r="EY151" s="33" t="n"/>
      <c r="EZ151" s="33" t="n"/>
      <c r="FA151" s="33" t="n"/>
      <c r="FB151" s="33" t="n"/>
      <c r="FC151" s="33" t="n"/>
      <c r="FD151" s="33" t="n"/>
      <c r="FE151" s="33" t="n"/>
      <c r="FF151" s="33" t="n"/>
      <c r="FG151" s="33" t="n"/>
      <c r="FH151" s="33" t="n"/>
      <c r="FI151" s="33" t="n"/>
      <c r="FJ151" s="33" t="n"/>
      <c r="FK151" s="33" t="n"/>
      <c r="FL151" s="33" t="n"/>
      <c r="FM151" s="33" t="n"/>
      <c r="FN151" s="33" t="n"/>
      <c r="FO151" s="33" t="n"/>
      <c r="FP151" s="33" t="n"/>
      <c r="FQ151" s="33" t="n"/>
      <c r="FR151" s="33" t="n"/>
      <c r="FS151" s="33" t="n"/>
      <c r="FT151" s="33" t="n"/>
      <c r="FU151" s="34" t="inlineStr">
        <is>
          <t>MANDATORY_REENTRY_WT_FILTER_TF_MODE=15m_only</t>
        </is>
      </c>
      <c r="FV151" s="34" t="inlineStr">
        <is>
          <t>MANDATORY_REENTRY_WT_FILTER_TF_MODE=15m_only_ALT</t>
        </is>
      </c>
      <c r="FW151" s="33" t="n"/>
      <c r="FX151" s="33" t="n"/>
      <c r="FY151" s="33" t="n"/>
      <c r="FZ151" s="33" t="n"/>
      <c r="GA151" s="33" t="n"/>
      <c r="GB151" s="33" t="n"/>
      <c r="GC151" s="33" t="n"/>
      <c r="GD151" s="33" t="n"/>
      <c r="GE151" s="33" t="n"/>
      <c r="GF151" s="33" t="n"/>
      <c r="GG151" s="33" t="n"/>
      <c r="GH151" s="33" t="n"/>
      <c r="GI151" s="33" t="n"/>
      <c r="GJ151" s="33" t="n"/>
      <c r="GK151" s="33" t="n"/>
      <c r="GL151" s="33" t="n"/>
      <c r="GM151" s="33" t="n"/>
      <c r="GN151" s="33" t="n"/>
      <c r="GO151" s="33" t="n"/>
      <c r="GP151" s="33" t="n"/>
      <c r="GQ151" s="33" t="n"/>
      <c r="GR151" s="33" t="n"/>
      <c r="GS151" s="33" t="n"/>
      <c r="GT151" s="33" t="n"/>
      <c r="GU151" s="33" t="n"/>
      <c r="GV151" s="33" t="n"/>
      <c r="GW151" s="33" t="n"/>
      <c r="GX151" s="33" t="n"/>
      <c r="GY151" s="33" t="n"/>
      <c r="GZ151" s="33" t="n"/>
      <c r="HA151" s="33" t="n"/>
      <c r="HB151" s="33" t="n"/>
      <c r="HC151" s="33" t="n"/>
      <c r="HD151" s="33" t="n"/>
      <c r="HE151" s="33" t="n"/>
      <c r="HF151" s="33" t="n"/>
      <c r="HG151" s="33" t="n"/>
      <c r="HH151" s="33" t="n"/>
      <c r="HI151" s="33" t="n"/>
      <c r="HJ151" s="33" t="n"/>
      <c r="HK151" s="33" t="n"/>
      <c r="HL151" s="33" t="n"/>
      <c r="HM151" s="33" t="n"/>
      <c r="HN151" s="33" t="n"/>
      <c r="HO151" s="33" t="n"/>
      <c r="HP151" s="33" t="n"/>
      <c r="HQ151" s="33" t="n"/>
      <c r="HR151" s="33" t="n"/>
      <c r="HS151" s="33" t="n"/>
      <c r="HT151" s="33" t="n"/>
      <c r="HU151" s="33" t="n"/>
      <c r="HV151" s="33" t="n"/>
      <c r="HW151" s="33" t="n"/>
      <c r="HX151" s="33" t="n"/>
      <c r="HY151" s="33" t="n"/>
      <c r="HZ151" s="33" t="n"/>
      <c r="IA151" s="33" t="n"/>
      <c r="IB151" s="33" t="n"/>
      <c r="IC151" s="33" t="n"/>
      <c r="ID151" s="33" t="n"/>
      <c r="IE151" s="33" t="n"/>
      <c r="IF151" s="33" t="n"/>
      <c r="IG151" s="33" t="n"/>
      <c r="IH151" s="33" t="n"/>
      <c r="II151" s="33" t="n"/>
      <c r="IJ151" s="33" t="n"/>
      <c r="IK151" s="33" t="n"/>
      <c r="IL151" s="26" t="n"/>
      <c r="IM151" s="26" t="inlineStr">
        <is>
          <t>ez_manage.py:3867 top()</t>
        </is>
      </c>
      <c r="IN151" s="26" t="inlineStr">
        <is>
          <t>v12_quick_engine.py:2897 x3</t>
        </is>
      </c>
      <c r="IO151" s="26" t="n"/>
    </row>
    <row r="152" ht="10.5" customHeight="1" s="67">
      <c r="A152" s="27" t="inlineStr">
        <is>
          <t>FOLLOW_THROUGH_REENTRY_ENABLED</t>
        </is>
      </c>
      <c r="B152" s="27" t="inlineStr">
        <is>
          <t>False</t>
        </is>
      </c>
      <c r="C152" s="26" t="n"/>
      <c r="D152" s="26" t="n"/>
      <c r="E152" s="26" t="n"/>
      <c r="F152" s="26" t="n"/>
      <c r="G152" s="26">
        <f>IFERROR(VLOOKUP($A43&amp;"_"&amp;$B43,Results_Deltas!$A$2:$P$15000,5,FALSE),"")</f>
        <v/>
      </c>
      <c r="H152" s="26">
        <f>IFERROR(VLOOKUP($A43,Results_30d_Deltas!$A$2:$H$5000,7,FALSE)-E42,"")</f>
        <v/>
      </c>
      <c r="I152" s="26">
        <f>IFERROR(VLOOKUP($A43,Results_30d_Deltas!$A$2:$H$5000,6,FALSE),"")</f>
        <v/>
      </c>
      <c r="J152" s="26" t="n"/>
      <c r="K152" s="26" t="n"/>
      <c r="L152" s="26" t="inlineStr">
        <is>
          <t>YES</t>
        </is>
      </c>
      <c r="M152" s="71" t="n">
        <v>-0.1793196072779749</v>
      </c>
      <c r="N152" s="76" t="inlineStr">
        <is>
          <t>0/29</t>
        </is>
      </c>
      <c r="O152" s="73" t="inlineStr">
        <is>
          <t>ATR_TRAIL_FILTER_TF=OFF</t>
        </is>
      </c>
      <c r="P152" s="73" t="inlineStr">
        <is>
          <t>ATR_TRAIL_FILTER_TF=D</t>
        </is>
      </c>
      <c r="Q152" s="33" t="n"/>
      <c r="R152" s="33" t="n"/>
      <c r="S152" s="33" t="n"/>
      <c r="T152" s="33" t="n"/>
      <c r="U152" s="33" t="n"/>
      <c r="V152" s="33" t="n"/>
      <c r="W152" s="33" t="n"/>
      <c r="X152" s="33" t="n"/>
      <c r="Y152" s="33" t="n"/>
      <c r="Z152" s="33" t="n"/>
      <c r="AA152" s="33" t="n"/>
      <c r="AB152" s="33" t="n"/>
      <c r="AC152" s="33" t="n"/>
      <c r="AD152" s="33" t="n"/>
      <c r="AE152" s="33" t="n"/>
      <c r="AF152" s="33" t="n"/>
      <c r="AG152" s="33" t="n"/>
      <c r="AH152" s="33" t="n"/>
      <c r="AI152" s="33" t="n"/>
      <c r="AJ152" s="33" t="n"/>
      <c r="AK152" s="33" t="n"/>
      <c r="AL152" s="33" t="n"/>
      <c r="AM152" s="33" t="n"/>
      <c r="AN152" s="33" t="n"/>
      <c r="AO152" s="33" t="n"/>
      <c r="AP152" s="33" t="n"/>
      <c r="AQ152" s="33" t="n"/>
      <c r="AR152" s="33" t="n"/>
      <c r="AS152" s="33" t="n"/>
      <c r="AT152" s="33" t="n"/>
      <c r="AU152" s="33" t="n"/>
      <c r="AV152" s="33" t="n"/>
      <c r="AW152" s="33" t="n"/>
      <c r="AX152" s="33" t="n"/>
      <c r="AY152" s="33" t="n"/>
      <c r="AZ152" s="33" t="n"/>
      <c r="BA152" s="33" t="n"/>
      <c r="BB152" s="33" t="n"/>
      <c r="BC152" s="33" t="n"/>
      <c r="BD152" s="33" t="n"/>
      <c r="BE152" s="33" t="n"/>
      <c r="BF152" s="33" t="n"/>
      <c r="BG152" s="33" t="n"/>
      <c r="BH152" s="33" t="n"/>
      <c r="BI152" s="33" t="n"/>
      <c r="BJ152" s="33" t="n"/>
      <c r="BK152" s="33" t="n"/>
      <c r="BL152" s="33" t="n"/>
      <c r="BM152" s="33" t="n"/>
      <c r="BN152" s="33" t="n"/>
      <c r="BO152" s="33" t="n"/>
      <c r="BP152" s="33" t="n"/>
      <c r="BQ152" s="33" t="n"/>
      <c r="BR152" s="33" t="n"/>
      <c r="BS152" s="33" t="n"/>
      <c r="BT152" s="33" t="n"/>
      <c r="BU152" s="33" t="n"/>
      <c r="BV152" s="33" t="n"/>
      <c r="BW152" s="33" t="n"/>
      <c r="BX152" s="33" t="n"/>
      <c r="BY152" s="33" t="n"/>
      <c r="BZ152" s="33" t="n"/>
      <c r="CA152" s="33" t="n"/>
      <c r="CB152" s="33" t="n"/>
      <c r="CC152" s="33" t="n"/>
      <c r="CD152" s="33" t="n"/>
      <c r="CE152" s="33" t="n"/>
      <c r="CF152" s="33" t="n"/>
      <c r="CG152" s="33" t="n"/>
      <c r="CH152" s="33" t="n"/>
      <c r="CI152" s="33" t="n"/>
      <c r="CJ152" s="33" t="n"/>
      <c r="CK152" s="33" t="n"/>
      <c r="CL152" s="33" t="n"/>
      <c r="CM152" s="33" t="n"/>
      <c r="CN152" s="33" t="n"/>
      <c r="CO152" s="33" t="n"/>
      <c r="CP152" s="33" t="n"/>
      <c r="CQ152" s="33" t="n"/>
      <c r="CR152" s="33" t="n"/>
      <c r="CS152" s="33" t="n"/>
      <c r="CT152" s="33" t="n"/>
      <c r="CU152" s="33" t="n"/>
      <c r="CV152" s="33" t="n"/>
      <c r="CW152" s="33" t="n"/>
      <c r="CX152" s="33" t="n"/>
      <c r="CY152" s="33" t="n"/>
      <c r="CZ152" s="33" t="n"/>
      <c r="DA152" s="33" t="n"/>
      <c r="DB152" s="33" t="n"/>
      <c r="DC152" s="33" t="n"/>
      <c r="DD152" s="33" t="n"/>
      <c r="DE152" s="33" t="n"/>
      <c r="DF152" s="33" t="n"/>
      <c r="DG152" s="33" t="n"/>
      <c r="DH152" s="33" t="n"/>
      <c r="DI152" s="33" t="n"/>
      <c r="DJ152" s="33" t="n"/>
      <c r="DK152" s="33" t="n"/>
      <c r="DL152" s="33" t="n"/>
      <c r="DM152" s="33" t="n"/>
      <c r="DN152" s="33" t="n"/>
      <c r="DO152" s="33" t="n"/>
      <c r="DP152" s="33" t="n"/>
      <c r="DQ152" s="33" t="n"/>
      <c r="DR152" s="33" t="n"/>
      <c r="DS152" s="33" t="n"/>
      <c r="DT152" s="33" t="n"/>
      <c r="DU152" s="33" t="n"/>
      <c r="DV152" s="33" t="n"/>
      <c r="DW152" s="33" t="n"/>
      <c r="DX152" s="33" t="n"/>
      <c r="DY152" s="33" t="n"/>
      <c r="DZ152" s="33" t="n"/>
      <c r="EA152" s="33" t="n"/>
      <c r="EB152" s="33" t="n"/>
      <c r="EC152" s="33" t="n"/>
      <c r="ED152" s="33" t="n"/>
      <c r="EE152" s="33" t="n"/>
      <c r="EF152" s="33" t="n"/>
      <c r="EG152" s="33" t="n"/>
      <c r="EH152" s="33" t="n"/>
      <c r="EI152" s="33" t="n"/>
      <c r="EJ152" s="33" t="n"/>
      <c r="EK152" s="33" t="n"/>
      <c r="EL152" s="33" t="n"/>
      <c r="EM152" s="33" t="n"/>
      <c r="EN152" s="33" t="n"/>
      <c r="EO152" s="33" t="n"/>
      <c r="EP152" s="33" t="n"/>
      <c r="EQ152" s="33" t="n"/>
      <c r="ER152" s="33" t="n"/>
      <c r="ES152" s="33" t="n"/>
      <c r="ET152" s="33" t="n"/>
      <c r="EU152" s="33" t="n"/>
      <c r="EV152" s="33" t="n"/>
      <c r="EW152" s="33" t="n"/>
      <c r="EX152" s="33" t="n"/>
      <c r="EY152" s="33" t="n"/>
      <c r="EZ152" s="33" t="n"/>
      <c r="FA152" s="33" t="n"/>
      <c r="FB152" s="33" t="n"/>
      <c r="FC152" s="33" t="n"/>
      <c r="FD152" s="33" t="n"/>
      <c r="FE152" s="33" t="n"/>
      <c r="FF152" s="33" t="n"/>
      <c r="FG152" s="33" t="n"/>
      <c r="FH152" s="33" t="n"/>
      <c r="FI152" s="33" t="n"/>
      <c r="FJ152" s="33" t="n"/>
      <c r="FK152" s="33" t="n"/>
      <c r="FL152" s="33" t="n"/>
      <c r="FM152" s="33" t="n"/>
      <c r="FN152" s="33" t="n"/>
      <c r="FO152" s="33" t="n"/>
      <c r="FP152" s="33" t="n"/>
      <c r="FQ152" s="33" t="n"/>
      <c r="FR152" s="33" t="n"/>
      <c r="FS152" s="33" t="n"/>
      <c r="FT152" s="33" t="n"/>
      <c r="FU152" s="34" t="inlineStr">
        <is>
          <t>MANDATORY_REENTRY_WT_FILTER_TF_MODE=15m_only</t>
        </is>
      </c>
      <c r="FV152" s="34" t="inlineStr">
        <is>
          <t>MANDATORY_REENTRY_WT_FILTER_TF_MODE=15m_only_ALT</t>
        </is>
      </c>
      <c r="FW152" s="33" t="n"/>
      <c r="FX152" s="33" t="n"/>
      <c r="FY152" s="33" t="n"/>
      <c r="FZ152" s="33" t="n"/>
      <c r="GA152" s="33" t="n"/>
      <c r="GB152" s="33" t="n"/>
      <c r="GC152" s="33" t="n"/>
      <c r="GD152" s="33" t="n"/>
      <c r="GE152" s="33" t="n"/>
      <c r="GF152" s="33" t="n"/>
      <c r="GG152" s="33" t="n"/>
      <c r="GH152" s="33" t="n"/>
      <c r="GI152" s="33" t="n"/>
      <c r="GJ152" s="33" t="n"/>
      <c r="GK152" s="33" t="n"/>
      <c r="GL152" s="33" t="n"/>
      <c r="GM152" s="33" t="n"/>
      <c r="GN152" s="33" t="n"/>
      <c r="GO152" s="33" t="n"/>
      <c r="GP152" s="33" t="n"/>
      <c r="GQ152" s="33" t="n"/>
      <c r="GR152" s="33" t="n"/>
      <c r="GS152" s="33" t="n"/>
      <c r="GT152" s="33" t="n"/>
      <c r="GU152" s="33" t="n"/>
      <c r="GV152" s="33" t="n"/>
      <c r="GW152" s="33" t="n"/>
      <c r="GX152" s="33" t="n"/>
      <c r="GY152" s="33" t="n"/>
      <c r="GZ152" s="33" t="n"/>
      <c r="HA152" s="33" t="n"/>
      <c r="HB152" s="33" t="n"/>
      <c r="HC152" s="33" t="n"/>
      <c r="HD152" s="33" t="n"/>
      <c r="HE152" s="33" t="n"/>
      <c r="HF152" s="33" t="n"/>
      <c r="HG152" s="33" t="n"/>
      <c r="HH152" s="33" t="n"/>
      <c r="HI152" s="33" t="n"/>
      <c r="HJ152" s="33" t="n"/>
      <c r="HK152" s="33" t="n"/>
      <c r="HL152" s="33" t="n"/>
      <c r="HM152" s="33" t="n"/>
      <c r="HN152" s="33" t="n"/>
      <c r="HO152" s="33" t="n"/>
      <c r="HP152" s="33" t="n"/>
      <c r="HQ152" s="33" t="n"/>
      <c r="HR152" s="33" t="n"/>
      <c r="HS152" s="33" t="n"/>
      <c r="HT152" s="33" t="n"/>
      <c r="HU152" s="33" t="n"/>
      <c r="HV152" s="33" t="n"/>
      <c r="HW152" s="33" t="n"/>
      <c r="HX152" s="33" t="n"/>
      <c r="HY152" s="33" t="n"/>
      <c r="HZ152" s="33" t="n"/>
      <c r="IA152" s="33" t="n"/>
      <c r="IB152" s="33" t="n"/>
      <c r="IC152" s="33" t="n"/>
      <c r="ID152" s="33" t="n"/>
      <c r="IE152" s="33" t="n"/>
      <c r="IF152" s="33" t="n"/>
      <c r="IG152" s="33" t="n"/>
      <c r="IH152" s="33" t="n"/>
      <c r="II152" s="33" t="n"/>
      <c r="IJ152" s="33" t="n"/>
      <c r="IK152" s="33" t="n"/>
      <c r="IL152" s="26" t="n"/>
      <c r="IM152" s="26" t="inlineStr">
        <is>
          <t>ez_manage.py:1189 top()</t>
        </is>
      </c>
      <c r="IN152" s="26" t="inlineStr">
        <is>
          <t>v12_quick_engine.py:1394 x5</t>
        </is>
      </c>
      <c r="IO152" s="26" t="n"/>
    </row>
    <row r="153" ht="10.5" customHeight="1" s="67">
      <c r="A153" s="39" t="inlineStr">
        <is>
          <t>ADX_RANGING_THRESHOLD</t>
        </is>
      </c>
      <c r="B153" s="40" t="inlineStr">
        <is>
          <t>10</t>
        </is>
      </c>
      <c r="C153" s="38" t="n"/>
      <c r="D153" s="38" t="inlineStr">
        <is>
          <t>ENTRY, GLOBAL_CHECK, STOCKS_EXIT</t>
        </is>
      </c>
      <c r="E153" s="38" t="n"/>
      <c r="F153" s="26" t="n"/>
      <c r="G153" s="38">
        <f>IFERROR(VLOOKUP($A255&amp;"_"&amp;$B255,Results_Deltas!$A$2:$P$15000,5,FALSE),"")</f>
        <v/>
      </c>
      <c r="H153" s="38" t="inlineStr">
        <is>
          <t>Blanket (page end)</t>
        </is>
      </c>
      <c r="I153" s="26" t="n"/>
      <c r="J153" s="26" t="n"/>
      <c r="K153" s="26" t="n"/>
      <c r="L153" s="26" t="inlineStr">
        <is>
          <t>NO</t>
        </is>
      </c>
      <c r="M153" s="71" t="n">
        <v>-3.032889144884967</v>
      </c>
      <c r="N153" s="76" t="inlineStr">
        <is>
          <t>81</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ADX_RANGING_THRESHOLD</t>
        </is>
      </c>
      <c r="B154" s="38" t="inlineStr">
        <is>
          <t>15</t>
        </is>
      </c>
      <c r="C154" s="38" t="n"/>
      <c r="D154" s="38" t="inlineStr">
        <is>
          <t>ENTRY, GLOBAL_CHECK, STOCKS_EXIT</t>
        </is>
      </c>
      <c r="E154" s="38" t="n"/>
      <c r="F154" s="26" t="n"/>
      <c r="G154" s="38">
        <f>IFERROR(VLOOKUP($A254&amp;"_"&amp;$B254,Results_Deltas!$A$2:$P$15000,5,FALSE),"")</f>
        <v/>
      </c>
      <c r="H154" s="38" t="inlineStr">
        <is>
          <t>Blanket (page end)</t>
        </is>
      </c>
      <c r="I154" s="26" t="n"/>
      <c r="J154" s="26" t="n"/>
      <c r="K154" s="26" t="n"/>
      <c r="L154" s="26" t="inlineStr">
        <is>
          <t>NO</t>
        </is>
      </c>
      <c r="M154" s="71" t="n">
        <v>-2.983996404823323</v>
      </c>
      <c r="N154" s="76" t="inlineStr">
        <is>
          <t>86</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BANDAID_OFF_LOSER_RECOVER_PCT</t>
        </is>
      </c>
      <c r="B155" s="38" t="inlineStr">
        <is>
          <t>0</t>
        </is>
      </c>
      <c r="C155" s="38" t="n"/>
      <c r="D155" s="38" t="inlineStr">
        <is>
          <t>AUGMENT, ENTRY, EXIT, GLOBAL_CHECK, REDUCE, STOCKS_EXIT</t>
        </is>
      </c>
      <c r="E155" s="38" t="n"/>
      <c r="F155" s="26" t="n"/>
      <c r="G155" s="38">
        <f>IFERROR(VLOOKUP($A256&amp;"_"&amp;$B256,Results_Deltas!$A$2:$P$15000,5,FALSE),"")</f>
        <v/>
      </c>
      <c r="H155" s="38" t="inlineStr">
        <is>
          <t>Blanket (page end)</t>
        </is>
      </c>
      <c r="I155" s="26" t="n"/>
      <c r="J155" s="26" t="n"/>
      <c r="K155" s="26" t="n"/>
      <c r="L155" s="26" t="inlineStr">
        <is>
          <t>NO</t>
        </is>
      </c>
      <c r="M155" s="71" t="n">
        <v>-2.880898468199866</v>
      </c>
      <c r="N155" s="76" t="inlineStr">
        <is>
          <t>80</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ADX_RANGING_THRESHOLD</t>
        </is>
      </c>
      <c r="B156" s="38" t="inlineStr">
        <is>
          <t>25</t>
        </is>
      </c>
      <c r="C156" s="38" t="n"/>
      <c r="D156" s="38" t="inlineStr">
        <is>
          <t>ENTRY, GLOBAL_CHECK, STOCKS_EXIT</t>
        </is>
      </c>
      <c r="E156" s="38" t="n"/>
      <c r="F156" s="26" t="n"/>
      <c r="G156" s="38">
        <f>IFERROR(VLOOKUP($A253&amp;"_"&amp;$B253,Results_Deltas!$A$2:$P$15000,5,FALSE),"")</f>
        <v/>
      </c>
      <c r="H156" s="38" t="inlineStr">
        <is>
          <t>Blanket (page end)</t>
        </is>
      </c>
      <c r="I156" s="26" t="n"/>
      <c r="J156" s="26" t="n"/>
      <c r="K156" s="26" t="n"/>
      <c r="L156" s="26" t="inlineStr">
        <is>
          <t>NO</t>
        </is>
      </c>
      <c r="M156" s="71" t="n">
        <v>-2.743782130858261</v>
      </c>
      <c r="N156" s="76" t="inlineStr">
        <is>
          <t>91</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7" t="inlineStr">
        <is>
          <t>ADX_RANGING_THRESHOLD</t>
        </is>
      </c>
      <c r="B157" s="38" t="inlineStr">
        <is>
          <t>20</t>
        </is>
      </c>
      <c r="C157" s="38" t="n"/>
      <c r="D157" s="38" t="inlineStr">
        <is>
          <t>ENTRY, GLOBAL_CHECK, STOCKS_EXIT</t>
        </is>
      </c>
      <c r="E157" s="38" t="n"/>
      <c r="F157" s="26" t="n"/>
      <c r="G157" s="38">
        <f>IFERROR(VLOOKUP($A252&amp;"_"&amp;$B252,Results_Deltas!$A$2:$P$15000,5,FALSE),"")</f>
        <v/>
      </c>
      <c r="H157" s="38" t="inlineStr">
        <is>
          <t>Blanket (page end)</t>
        </is>
      </c>
      <c r="I157" s="26" t="n"/>
      <c r="J157" s="26" t="n"/>
      <c r="K157" s="26" t="n"/>
      <c r="L157" s="26" t="inlineStr">
        <is>
          <t>NO</t>
        </is>
      </c>
      <c r="M157" s="71" t="n">
        <v>-2.608380802063854</v>
      </c>
      <c r="N157" s="76" t="inlineStr">
        <is>
          <t>89</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7" t="inlineStr">
        <is>
          <t>BANDAID_OFF_LOSER_RECOVER_PCT</t>
        </is>
      </c>
      <c r="B158" s="38" t="inlineStr">
        <is>
          <t>2.0</t>
        </is>
      </c>
      <c r="C158" s="38" t="n"/>
      <c r="D158" s="38" t="inlineStr">
        <is>
          <t>AUGMENT, ENTRY, EXIT, GLOBAL_CHECK, REDUCE, STOCKS_EXIT</t>
        </is>
      </c>
      <c r="E158" s="38" t="n"/>
      <c r="F158" s="26" t="n"/>
      <c r="G158" s="38">
        <f>IFERROR(VLOOKUP($A257&amp;"_"&amp;$B257,Results_Deltas!$A$2:$P$15000,5,FALSE),"")</f>
        <v/>
      </c>
      <c r="H158" s="38" t="inlineStr">
        <is>
          <t>Blanket (page end)</t>
        </is>
      </c>
      <c r="I158" s="26" t="n"/>
      <c r="J158" s="26" t="n"/>
      <c r="K158" s="26" t="n"/>
      <c r="L158" s="26" t="inlineStr">
        <is>
          <t>NO</t>
        </is>
      </c>
      <c r="M158" s="71" t="n">
        <v>0</v>
      </c>
      <c r="N158" s="76"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BANDAID_OFF_LOSER_RECOVER_PCT</t>
        </is>
      </c>
      <c r="B159" s="38" t="inlineStr">
        <is>
          <t>1.0</t>
        </is>
      </c>
      <c r="C159" s="38" t="n"/>
      <c r="D159" s="38" t="inlineStr">
        <is>
          <t>AUGMENT, ENTRY, EXIT, GLOBAL_CHECK, REDUCE, STOCKS_EXIT</t>
        </is>
      </c>
      <c r="E159" s="38" t="n"/>
      <c r="F159" s="26" t="n"/>
      <c r="G159" s="38">
        <f>IFERROR(VLOOKUP($A258&amp;"_"&amp;$B258,Results_Deltas!$A$2:$P$15000,5,FALSE),"")</f>
        <v/>
      </c>
      <c r="H159" s="38" t="inlineStr">
        <is>
          <t>Blanket (page end)</t>
        </is>
      </c>
      <c r="I159" s="26" t="n"/>
      <c r="J159" s="26" t="n"/>
      <c r="K159" s="26" t="n"/>
      <c r="L159" s="26" t="inlineStr">
        <is>
          <t>NO</t>
        </is>
      </c>
      <c r="M159" s="71" t="n">
        <v>0</v>
      </c>
      <c r="N159" s="76"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BANDAID_OFF_LOSER_RECOVER_PCT</t>
        </is>
      </c>
      <c r="B160" s="38" t="inlineStr">
        <is>
          <t>0.5</t>
        </is>
      </c>
      <c r="C160" s="38" t="n"/>
      <c r="D160" s="38" t="inlineStr">
        <is>
          <t>AUGMENT, ENTRY, EXIT, GLOBAL_CHECK, REDUCE, STOCKS_EXIT</t>
        </is>
      </c>
      <c r="E160" s="38" t="n"/>
      <c r="F160" s="26" t="n"/>
      <c r="G160" s="38">
        <f>IFERROR(VLOOKUP($A259&amp;"_"&amp;$B259,Results_Deltas!$A$2:$P$15000,5,FALSE),"")</f>
        <v/>
      </c>
      <c r="H160" s="38" t="inlineStr">
        <is>
          <t>Blanket (page end)</t>
        </is>
      </c>
      <c r="I160" s="26" t="n"/>
      <c r="J160" s="26" t="n"/>
      <c r="K160" s="26" t="n"/>
      <c r="L160" s="26" t="inlineStr">
        <is>
          <t>NO</t>
        </is>
      </c>
      <c r="M160" s="71" t="n">
        <v>0</v>
      </c>
      <c r="N160" s="76"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9" t="inlineStr">
        <is>
          <t>BAND_ARROW_ENABLED</t>
        </is>
      </c>
      <c r="B161" s="40" t="inlineStr">
        <is>
          <t>False</t>
        </is>
      </c>
      <c r="C161" s="38" t="n"/>
      <c r="D161" s="38" t="inlineStr">
        <is>
          <t>GLOBAL_CHECK, STOCKS_EXIT</t>
        </is>
      </c>
      <c r="E161" s="38" t="n"/>
      <c r="F161" s="26" t="n"/>
      <c r="G161" s="38">
        <f>IFERROR(VLOOKUP($A260&amp;"_"&amp;$B260,Results_Deltas!$A$2:$P$15000,5,FALSE),"")</f>
        <v/>
      </c>
      <c r="H161" s="38" t="inlineStr">
        <is>
          <t>Blanket (page end)</t>
        </is>
      </c>
      <c r="I161" s="26" t="n"/>
      <c r="J161" s="26" t="n"/>
      <c r="K161" s="26" t="n"/>
      <c r="L161" s="26" t="inlineStr">
        <is>
          <t>YES</t>
        </is>
      </c>
      <c r="M161" s="71" t="n">
        <v>0</v>
      </c>
      <c r="N161" s="76"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BAND_ARROW_ENABLED</t>
        </is>
      </c>
      <c r="B162" s="38" t="inlineStr">
        <is>
          <t>True</t>
        </is>
      </c>
      <c r="C162" s="38" t="n"/>
      <c r="D162" s="38" t="inlineStr">
        <is>
          <t>GLOBAL_CHECK, STOCKS_EXIT</t>
        </is>
      </c>
      <c r="E162" s="38" t="n"/>
      <c r="F162" s="26" t="n"/>
      <c r="G162" s="38">
        <f>IFERROR(VLOOKUP($A261&amp;"_"&amp;$B261,Results_Deltas!$A$2:$P$15000,5,FALSE),"")</f>
        <v/>
      </c>
      <c r="H162" s="38" t="inlineStr">
        <is>
          <t>Blanket (page end)</t>
        </is>
      </c>
      <c r="I162" s="26" t="n"/>
      <c r="J162" s="26" t="n"/>
      <c r="K162" s="26" t="n"/>
      <c r="L162" s="26" t="inlineStr">
        <is>
          <t>YES</t>
        </is>
      </c>
      <c r="M162" s="71" t="n">
        <v>0</v>
      </c>
      <c r="N162" s="76"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BTC_ACCEL_RAMP_REQUIRE_POSITIVE</t>
        </is>
      </c>
      <c r="B163" s="38" t="inlineStr">
        <is>
          <t>0.0</t>
        </is>
      </c>
      <c r="C163" s="38" t="n"/>
      <c r="D163" s="38" t="inlineStr">
        <is>
          <t>UNIVERSAL (ex-BTC) — ENTRY/EXIT/REENTRY</t>
        </is>
      </c>
      <c r="E163" s="38" t="n"/>
      <c r="F163" s="26" t="n"/>
      <c r="G163" s="38">
        <f>IFERROR(VLOOKUP($A262&amp;"_"&amp;$B262,Results_Deltas!$A$2:$P$15000,5,FALSE),"")</f>
        <v/>
      </c>
      <c r="H163" s="38" t="inlineStr">
        <is>
          <t>Blanket (page end)</t>
        </is>
      </c>
      <c r="I163" s="26" t="n"/>
      <c r="J163" s="26" t="n"/>
      <c r="K163" s="26" t="n"/>
      <c r="L163" s="26" t="inlineStr">
        <is>
          <t>NO</t>
        </is>
      </c>
      <c r="M163" s="71" t="n">
        <v>0</v>
      </c>
      <c r="N163" s="76"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BTC_ACCEL_RAMP_REQUIRE_POSITIVE</t>
        </is>
      </c>
      <c r="B164" s="38" t="inlineStr">
        <is>
          <t>0.0_ALT</t>
        </is>
      </c>
      <c r="C164" s="38" t="n"/>
      <c r="D164" s="38" t="inlineStr">
        <is>
          <t>UNIVERSAL (ex-BTC) — ENTRY/EXIT/REENTRY</t>
        </is>
      </c>
      <c r="E164" s="38" t="n"/>
      <c r="F164" s="26" t="n"/>
      <c r="G164" s="38">
        <f>IFERROR(VLOOKUP($A263&amp;"_"&amp;$B263,Results_Deltas!$A$2:$P$15000,5,FALSE),"")</f>
        <v/>
      </c>
      <c r="H164" s="38" t="inlineStr">
        <is>
          <t>Blanket (page end)</t>
        </is>
      </c>
      <c r="I164" s="26" t="n"/>
      <c r="J164" s="26" t="n"/>
      <c r="K164" s="26" t="n"/>
      <c r="L164" s="26" t="inlineStr">
        <is>
          <t>NO</t>
        </is>
      </c>
      <c r="M164" s="71" t="n">
        <v>0</v>
      </c>
      <c r="N164" s="76"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BTC_HARD_BLOCK_OTHER_ACCOUNTS</t>
        </is>
      </c>
      <c r="B165" s="38" t="inlineStr">
        <is>
          <t>0.0</t>
        </is>
      </c>
      <c r="C165" s="38" t="n"/>
      <c r="D165" s="38" t="inlineStr">
        <is>
          <t>UNIVERSAL (ex-BTC) — ENTRY/EXIT/REENTRY</t>
        </is>
      </c>
      <c r="E165" s="38" t="n"/>
      <c r="F165" s="26" t="n"/>
      <c r="G165" s="38">
        <f>IFERROR(VLOOKUP($A264&amp;"_"&amp;$B264,Results_Deltas!$A$2:$P$15000,5,FALSE),"")</f>
        <v/>
      </c>
      <c r="H165" s="38" t="inlineStr">
        <is>
          <t>Blanket (page end)</t>
        </is>
      </c>
      <c r="I165" s="26" t="n"/>
      <c r="J165" s="26" t="n"/>
      <c r="K165" s="26" t="n"/>
      <c r="L165" s="26" t="inlineStr">
        <is>
          <t>NO</t>
        </is>
      </c>
      <c r="M165" s="71" t="n">
        <v>0</v>
      </c>
      <c r="N165" s="76"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BTC_HARD_BLOCK_OTHER_ACCOUNTS</t>
        </is>
      </c>
      <c r="B166" s="38" t="inlineStr">
        <is>
          <t>0.0_ALT</t>
        </is>
      </c>
      <c r="C166" s="38" t="n"/>
      <c r="D166" s="38" t="inlineStr">
        <is>
          <t>UNIVERSAL (ex-BTC) — ENTRY/EXIT/REENTRY</t>
        </is>
      </c>
      <c r="E166" s="38" t="n"/>
      <c r="F166" s="26" t="n"/>
      <c r="G166" s="38">
        <f>IFERROR(VLOOKUP($A265&amp;"_"&amp;$B265,Results_Deltas!$A$2:$P$15000,5,FALSE),"")</f>
        <v/>
      </c>
      <c r="H166" s="38" t="inlineStr">
        <is>
          <t>Blanket (page end)</t>
        </is>
      </c>
      <c r="I166" s="26" t="n"/>
      <c r="J166" s="26" t="n"/>
      <c r="K166" s="26" t="n"/>
      <c r="L166" s="26" t="inlineStr">
        <is>
          <t>YES</t>
        </is>
      </c>
      <c r="M166" s="71" t="n">
        <v>0</v>
      </c>
      <c r="N166" s="76"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BTC_ROUND_BANDS_EACH_SIDE</t>
        </is>
      </c>
      <c r="B167" s="38" t="inlineStr">
        <is>
          <t>0.0</t>
        </is>
      </c>
      <c r="C167" s="38" t="n"/>
      <c r="D167" s="38" t="inlineStr">
        <is>
          <t>UNIVERSAL (ex-BTC) — ENTRY/EXIT/REENTRY</t>
        </is>
      </c>
      <c r="E167" s="38" t="n"/>
      <c r="F167" s="26" t="n"/>
      <c r="G167" s="38">
        <f>IFERROR(VLOOKUP($A266&amp;"_"&amp;$B266,Results_Deltas!$A$2:$P$15000,5,FALSE),"")</f>
        <v/>
      </c>
      <c r="H167" s="38" t="inlineStr">
        <is>
          <t>Blanket (page end)</t>
        </is>
      </c>
      <c r="I167" s="26" t="n"/>
      <c r="J167" s="26" t="n"/>
      <c r="K167" s="26" t="n"/>
      <c r="L167" s="26" t="inlineStr">
        <is>
          <t>NO</t>
        </is>
      </c>
      <c r="M167" s="71" t="n">
        <v>0</v>
      </c>
      <c r="N167" s="76"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BTC_ROUND_BANDS_EACH_SIDE</t>
        </is>
      </c>
      <c r="B168" s="38" t="inlineStr">
        <is>
          <t>0.0_ALT</t>
        </is>
      </c>
      <c r="C168" s="38" t="n"/>
      <c r="D168" s="38" t="inlineStr">
        <is>
          <t>UNIVERSAL (ex-BTC) — ENTRY/EXIT/REENTRY</t>
        </is>
      </c>
      <c r="E168" s="38" t="n"/>
      <c r="F168" s="26" t="n"/>
      <c r="G168" s="38">
        <f>IFERROR(VLOOKUP($A267&amp;"_"&amp;$B267,Results_Deltas!$A$2:$P$15000,5,FALSE),"")</f>
        <v/>
      </c>
      <c r="H168" s="38" t="inlineStr">
        <is>
          <t>Blanket (page end)</t>
        </is>
      </c>
      <c r="I168" s="26" t="n"/>
      <c r="J168" s="26" t="n"/>
      <c r="K168" s="26" t="n"/>
      <c r="L168" s="26" t="inlineStr">
        <is>
          <t>NO</t>
        </is>
      </c>
      <c r="M168" s="71" t="n">
        <v>0</v>
      </c>
      <c r="N168" s="76"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7" t="inlineStr">
        <is>
          <t>COOLDOWN_LOCKS_FILTER_TF</t>
        </is>
      </c>
      <c r="B169" s="38" t="inlineStr">
        <is>
          <t>OFF</t>
        </is>
      </c>
      <c r="C169" s="38" t="n"/>
      <c r="D169" s="38" t="inlineStr">
        <is>
          <t>GLOBAL_CHECK</t>
        </is>
      </c>
      <c r="E169" s="38" t="n"/>
      <c r="F169" s="26" t="n"/>
      <c r="G169" s="38">
        <f>IFERROR(VLOOKUP($A268&amp;"_"&amp;$B268,Results_Deltas!$A$2:$P$15000,5,FALSE),"")</f>
        <v/>
      </c>
      <c r="H169" s="38" t="inlineStr">
        <is>
          <t>Blanket (page end)</t>
        </is>
      </c>
      <c r="I169" s="26" t="n"/>
      <c r="J169" s="26" t="n"/>
      <c r="K169" s="26" t="n"/>
      <c r="L169" s="26" t="inlineStr">
        <is>
          <t>NO</t>
        </is>
      </c>
      <c r="M169" s="71" t="n">
        <v>0</v>
      </c>
      <c r="N169" s="76"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COOLDOWN_LOCKS_FILTER_TF</t>
        </is>
      </c>
      <c r="B170" s="38" t="inlineStr">
        <is>
          <t>D</t>
        </is>
      </c>
      <c r="C170" s="38" t="n"/>
      <c r="D170" s="38" t="inlineStr">
        <is>
          <t>GLOBAL_CHECK</t>
        </is>
      </c>
      <c r="E170" s="38" t="n"/>
      <c r="F170" s="26" t="n"/>
      <c r="G170" s="38">
        <f>IFERROR(VLOOKUP($A269&amp;"_"&amp;$B269,Results_Deltas!$A$2:$P$15000,5,FALSE),"")</f>
        <v/>
      </c>
      <c r="H170" s="38" t="inlineStr">
        <is>
          <t>Blanket (page end)</t>
        </is>
      </c>
      <c r="I170" s="26" t="n"/>
      <c r="J170" s="26" t="n"/>
      <c r="K170" s="26" t="n"/>
      <c r="L170" s="26" t="inlineStr">
        <is>
          <t>NO</t>
        </is>
      </c>
      <c r="M170" s="71" t="n">
        <v>0</v>
      </c>
      <c r="N170" s="76"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COOLDOWN_LOCKS_FILTER_TF</t>
        </is>
      </c>
      <c r="B171" s="38" t="inlineStr">
        <is>
          <t>4h</t>
        </is>
      </c>
      <c r="C171" s="38" t="n"/>
      <c r="D171" s="38" t="inlineStr">
        <is>
          <t>GLOBAL_CHECK</t>
        </is>
      </c>
      <c r="E171" s="38" t="n"/>
      <c r="F171" s="26" t="n"/>
      <c r="G171" s="38">
        <f>IFERROR(VLOOKUP($A270&amp;"_"&amp;$B270,Results_Deltas!$A$2:$P$15000,5,FALSE),"")</f>
        <v/>
      </c>
      <c r="H171" s="38" t="inlineStr">
        <is>
          <t>Blanket (page end)</t>
        </is>
      </c>
      <c r="I171" s="26" t="n"/>
      <c r="J171" s="26" t="n"/>
      <c r="K171" s="26" t="n"/>
      <c r="L171" s="26" t="inlineStr">
        <is>
          <t>NO</t>
        </is>
      </c>
      <c r="M171" s="71" t="n">
        <v>0</v>
      </c>
      <c r="N171" s="76"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COOLDOWN_LOCKS_FILTER_TF</t>
        </is>
      </c>
      <c r="B172" s="38" t="inlineStr">
        <is>
          <t>1h</t>
        </is>
      </c>
      <c r="C172" s="38" t="n"/>
      <c r="D172" s="38" t="inlineStr">
        <is>
          <t>GLOBAL_CHECK</t>
        </is>
      </c>
      <c r="E172" s="38" t="n"/>
      <c r="F172" s="26" t="n"/>
      <c r="G172" s="38">
        <f>IFERROR(VLOOKUP($A271&amp;"_"&amp;$B271,Results_Deltas!$A$2:$P$15000,5,FALSE),"")</f>
        <v/>
      </c>
      <c r="H172" s="38" t="inlineStr">
        <is>
          <t>Blanket (page end)</t>
        </is>
      </c>
      <c r="I172" s="26" t="n"/>
      <c r="J172" s="26" t="n"/>
      <c r="K172" s="26" t="n"/>
      <c r="L172" s="26" t="inlineStr">
        <is>
          <t>YES</t>
        </is>
      </c>
      <c r="M172" s="71" t="n">
        <v>0</v>
      </c>
      <c r="N172" s="76"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COOLDOWN_LOCKS_FILTER_TF</t>
        </is>
      </c>
      <c r="B173" s="40" t="inlineStr">
        <is>
          <t>15m</t>
        </is>
      </c>
      <c r="C173" s="38" t="n"/>
      <c r="D173" s="38" t="inlineStr">
        <is>
          <t>GLOBAL_CHECK</t>
        </is>
      </c>
      <c r="E173" s="38" t="n"/>
      <c r="F173" s="26" t="n"/>
      <c r="G173" s="38">
        <f>IFERROR(VLOOKUP($A272&amp;"_"&amp;$B272,Results_Deltas!$A$2:$P$15000,5,FALSE),"")</f>
        <v/>
      </c>
      <c r="H173" s="38" t="inlineStr">
        <is>
          <t>Blanket (page end)</t>
        </is>
      </c>
      <c r="I173" s="26" t="n"/>
      <c r="J173" s="26" t="n"/>
      <c r="K173" s="26" t="n"/>
      <c r="L173" s="26" t="inlineStr">
        <is>
          <t>NO</t>
        </is>
      </c>
      <c r="M173" s="71" t="n">
        <v>0</v>
      </c>
      <c r="N173" s="76"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9" t="inlineStr">
        <is>
          <t>CRYPTO_SPIKE_FADE_THRESHOLD_PCT</t>
        </is>
      </c>
      <c r="B174" s="40" t="inlineStr">
        <is>
          <t>10</t>
        </is>
      </c>
      <c r="C174" s="38" t="n"/>
      <c r="D174" s="38" t="inlineStr">
        <is>
          <t>GLOBAL_CHECK, STOCKS_EXIT</t>
        </is>
      </c>
      <c r="E174" s="38" t="n"/>
      <c r="F174" s="26" t="n"/>
      <c r="G174" s="38">
        <f>IFERROR(VLOOKUP($A273&amp;"_"&amp;$B273,Results_Deltas!$A$2:$P$15000,5,FALSE),"")</f>
        <v/>
      </c>
      <c r="H174" s="38" t="inlineStr">
        <is>
          <t>Blanket (page end)</t>
        </is>
      </c>
      <c r="I174" s="26" t="n"/>
      <c r="J174" s="26" t="n"/>
      <c r="K174" s="26" t="n"/>
      <c r="L174" s="26" t="inlineStr">
        <is>
          <t>NO</t>
        </is>
      </c>
      <c r="M174" s="71" t="n">
        <v>0</v>
      </c>
      <c r="N174" s="76"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CRYPTO_SPIKE_FADE_THRESHOLD_PCT</t>
        </is>
      </c>
      <c r="B175" s="38" t="inlineStr">
        <is>
          <t>12.5</t>
        </is>
      </c>
      <c r="C175" s="38" t="n"/>
      <c r="D175" s="38" t="inlineStr">
        <is>
          <t>GLOBAL_CHECK, STOCKS_EXIT</t>
        </is>
      </c>
      <c r="E175" s="38" t="n"/>
      <c r="F175" s="26" t="n"/>
      <c r="G175" s="38">
        <f>IFERROR(VLOOKUP($A274&amp;"_"&amp;$B274,Results_Deltas!$A$2:$P$15000,5,FALSE),"")</f>
        <v/>
      </c>
      <c r="H175" s="38" t="inlineStr">
        <is>
          <t>Blanket (page end)</t>
        </is>
      </c>
      <c r="I175" s="26" t="n"/>
      <c r="J175" s="26" t="n"/>
      <c r="K175" s="26" t="n"/>
      <c r="L175" s="26" t="inlineStr">
        <is>
          <t>NO</t>
        </is>
      </c>
      <c r="M175" s="71" t="n">
        <v>0</v>
      </c>
      <c r="N175" s="76"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CRYPTO_SPIKE_FADE_THRESHOLD_PCT</t>
        </is>
      </c>
      <c r="B176" s="38" t="inlineStr">
        <is>
          <t>7.5</t>
        </is>
      </c>
      <c r="C176" s="38" t="n"/>
      <c r="D176" s="38" t="inlineStr">
        <is>
          <t>GLOBAL_CHECK, STOCKS_EXIT</t>
        </is>
      </c>
      <c r="E176" s="38" t="n"/>
      <c r="F176" s="26" t="n"/>
      <c r="G176" s="38">
        <f>IFERROR(VLOOKUP($A275&amp;"_"&amp;$B275,Results_Deltas!$A$2:$P$15000,5,FALSE),"")</f>
        <v/>
      </c>
      <c r="H176" s="38" t="inlineStr">
        <is>
          <t>Blanket (page end)</t>
        </is>
      </c>
      <c r="I176" s="26" t="n"/>
      <c r="J176" s="26" t="n"/>
      <c r="K176" s="26" t="n"/>
      <c r="L176" s="26" t="inlineStr">
        <is>
          <t>NO</t>
        </is>
      </c>
      <c r="M176" s="71" t="n">
        <v>0</v>
      </c>
      <c r="N176" s="76"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7" t="inlineStr">
        <is>
          <t>CRYPTO_SPIKE_FADE_THRESHOLD_PCT</t>
        </is>
      </c>
      <c r="B177" s="38" t="inlineStr">
        <is>
          <t>5</t>
        </is>
      </c>
      <c r="C177" s="38" t="n"/>
      <c r="D177" s="38" t="inlineStr">
        <is>
          <t>GLOBAL_CHECK, STOCKS_EXIT</t>
        </is>
      </c>
      <c r="E177" s="38" t="n"/>
      <c r="F177" s="26" t="n"/>
      <c r="G177" s="38">
        <f>IFERROR(VLOOKUP($A276&amp;"_"&amp;$B276,Results_Deltas!$A$2:$P$15000,5,FALSE),"")</f>
        <v/>
      </c>
      <c r="H177" s="38" t="inlineStr">
        <is>
          <t>Blanket (page end)</t>
        </is>
      </c>
      <c r="I177" s="26" t="n"/>
      <c r="J177" s="26" t="n"/>
      <c r="K177" s="26" t="n"/>
      <c r="L177" s="26" t="inlineStr">
        <is>
          <t>NO</t>
        </is>
      </c>
      <c r="M177" s="71" t="n">
        <v>0</v>
      </c>
      <c r="N177" s="76"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39" t="inlineStr">
        <is>
          <t>DC_MOMENT_STRONG_THRESHOLD</t>
        </is>
      </c>
      <c r="B178" s="40" t="inlineStr">
        <is>
          <t>40</t>
        </is>
      </c>
      <c r="C178" s="38" t="n"/>
      <c r="D178" s="38" t="inlineStr">
        <is>
          <t>ENTRY, GLOBAL_CHECK, STOCKS_EXIT</t>
        </is>
      </c>
      <c r="E178" s="38" t="n"/>
      <c r="F178" s="26" t="n"/>
      <c r="G178" s="38">
        <f>IFERROR(VLOOKUP($A277&amp;"_"&amp;$B277,Results_Deltas!$A$2:$P$15000,5,FALSE),"")</f>
        <v/>
      </c>
      <c r="H178" s="38" t="inlineStr">
        <is>
          <t>Blanket (page end)</t>
        </is>
      </c>
      <c r="I178" s="26" t="n"/>
      <c r="J178" s="26" t="n"/>
      <c r="K178" s="26" t="n"/>
      <c r="L178" s="26" t="inlineStr">
        <is>
          <t>YES</t>
        </is>
      </c>
      <c r="M178" s="71" t="n">
        <v>0</v>
      </c>
      <c r="N178" s="76"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0.5" customHeight="1" s="67">
      <c r="A179" s="37" t="inlineStr">
        <is>
          <t>DC_MOMENT_STRONG_THRESHOLD</t>
        </is>
      </c>
      <c r="B179" s="38" t="inlineStr">
        <is>
          <t>50</t>
        </is>
      </c>
      <c r="C179" s="38" t="n"/>
      <c r="D179" s="38" t="inlineStr">
        <is>
          <t>ENTRY, GLOBAL_CHECK, STOCKS_EXIT</t>
        </is>
      </c>
      <c r="E179" s="38" t="n"/>
      <c r="F179" s="26" t="n"/>
      <c r="G179" s="38">
        <f>IFERROR(VLOOKUP($A278&amp;"_"&amp;$B278,Results_Deltas!$A$2:$P$15000,5,FALSE),"")</f>
        <v/>
      </c>
      <c r="H179" s="38" t="inlineStr">
        <is>
          <t>Blanket (page end)</t>
        </is>
      </c>
      <c r="I179" s="26" t="n"/>
      <c r="J179" s="26" t="n"/>
      <c r="K179" s="26" t="n"/>
      <c r="L179" s="26" t="inlineStr">
        <is>
          <t>NO</t>
        </is>
      </c>
      <c r="M179" s="71" t="n">
        <v>0</v>
      </c>
      <c r="N179" s="76"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0.5" customHeight="1" s="67">
      <c r="A180" s="37" t="inlineStr">
        <is>
          <t>DC_MOMENT_STRONG_THRESHOLD</t>
        </is>
      </c>
      <c r="B180" s="38" t="inlineStr">
        <is>
          <t>30</t>
        </is>
      </c>
      <c r="C180" s="38" t="n"/>
      <c r="D180" s="38" t="inlineStr">
        <is>
          <t>ENTRY, GLOBAL_CHECK, STOCKS_EXIT</t>
        </is>
      </c>
      <c r="E180" s="38" t="n"/>
      <c r="F180" s="26" t="n"/>
      <c r="G180" s="38">
        <f>IFERROR(VLOOKUP($A279&amp;"_"&amp;$B279,Results_Deltas!$A$2:$P$15000,5,FALSE),"")</f>
        <v/>
      </c>
      <c r="H180" s="38" t="inlineStr">
        <is>
          <t>Blanket (page end)</t>
        </is>
      </c>
      <c r="I180" s="26" t="n"/>
      <c r="J180" s="26" t="n"/>
      <c r="K180" s="26" t="n"/>
      <c r="L180" s="26" t="inlineStr">
        <is>
          <t>NO</t>
        </is>
      </c>
      <c r="M180" s="71" t="n">
        <v>0</v>
      </c>
      <c r="N180" s="76" t="inlineStr">
        <is>
          <t>UNTESTED</t>
        </is>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0.5" customHeight="1" s="67">
      <c r="A181" s="37" t="inlineStr">
        <is>
          <t>DC_MOMENT_STRONG_THRESHOLD</t>
        </is>
      </c>
      <c r="B181" s="38" t="inlineStr">
        <is>
          <t>20</t>
        </is>
      </c>
      <c r="C181" s="38" t="n"/>
      <c r="D181" s="38" t="inlineStr">
        <is>
          <t>ENTRY, GLOBAL_CHECK, STOCKS_EXIT</t>
        </is>
      </c>
      <c r="E181" s="38" t="n"/>
      <c r="F181" s="26" t="n"/>
      <c r="G181" s="38">
        <f>IFERROR(VLOOKUP($A280&amp;"_"&amp;$B280,Results_Deltas!$A$2:$P$15000,5,FALSE),"")</f>
        <v/>
      </c>
      <c r="H181" s="38" t="inlineStr">
        <is>
          <t>Blanket (page end)</t>
        </is>
      </c>
      <c r="I181" s="26" t="n"/>
      <c r="J181" s="26" t="n"/>
      <c r="K181" s="26" t="n"/>
      <c r="L181" s="26" t="inlineStr">
        <is>
          <t>NO</t>
        </is>
      </c>
      <c r="M181" s="71" t="n">
        <v>0</v>
      </c>
      <c r="N181" s="76" t="inlineStr">
        <is>
          <t>UNTESTED</t>
        </is>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0.5" customHeight="1" s="67">
      <c r="A182" s="37" t="inlineStr">
        <is>
          <t>DELTA_HTF_GATE</t>
        </is>
      </c>
      <c r="B182" s="38" t="inlineStr">
        <is>
          <t>4h</t>
        </is>
      </c>
      <c r="C182" s="38" t="n"/>
      <c r="D182" s="38" t="inlineStr">
        <is>
          <t>ENTRY, GLOBAL_CHECK, STOCKS_EXIT</t>
        </is>
      </c>
      <c r="E182" s="38" t="n"/>
      <c r="F182" s="26" t="n"/>
      <c r="G182" s="38">
        <f>IFERROR(VLOOKUP($A281&amp;"_"&amp;$B281,Results_Deltas!$A$2:$P$15000,5,FALSE),"")</f>
        <v/>
      </c>
      <c r="H182" s="38" t="inlineStr">
        <is>
          <t>Blanket (page end)</t>
        </is>
      </c>
      <c r="I182" s="26" t="n"/>
      <c r="J182" s="26" t="n"/>
      <c r="K182" s="26" t="n"/>
      <c r="L182" s="26" t="inlineStr">
        <is>
          <t>NO</t>
        </is>
      </c>
      <c r="M182" s="71" t="n">
        <v>0</v>
      </c>
      <c r="N182" s="76" t="inlineStr">
        <is>
          <t>UNTESTED</t>
        </is>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0.5" customHeight="1" s="67">
      <c r="A183" s="37" t="inlineStr">
        <is>
          <t>DELTA_HTF_GATE</t>
        </is>
      </c>
      <c r="B183" s="38" t="inlineStr">
        <is>
          <t>4h_ALT</t>
        </is>
      </c>
      <c r="C183" s="38" t="n"/>
      <c r="D183" s="38" t="inlineStr">
        <is>
          <t>ENTRY, GLOBAL_CHECK, STOCKS_EXIT</t>
        </is>
      </c>
      <c r="E183" s="38" t="n"/>
      <c r="F183" s="26" t="n"/>
      <c r="G183" s="38">
        <f>IFERROR(VLOOKUP($A282&amp;"_"&amp;$B282,Results_Deltas!$A$2:$P$15000,5,FALSE),"")</f>
        <v/>
      </c>
      <c r="H183" s="38" t="inlineStr">
        <is>
          <t>Blanket (page end)</t>
        </is>
      </c>
      <c r="I183" s="26" t="n"/>
      <c r="J183" s="26" t="n"/>
      <c r="K183" s="26" t="n"/>
      <c r="L183" s="26" t="inlineStr">
        <is>
          <t>YES</t>
        </is>
      </c>
      <c r="M183" s="71" t="n">
        <v>0</v>
      </c>
      <c r="N183" s="76" t="inlineStr">
        <is>
          <t>UNTESTED</t>
        </is>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0.5" customHeight="1" s="67">
      <c r="A184" s="39" t="inlineStr">
        <is>
          <t>DELTA_REENTRY_FILTER_ENABLED</t>
        </is>
      </c>
      <c r="B184" s="40" t="inlineStr">
        <is>
          <t>False</t>
        </is>
      </c>
      <c r="C184" s="38" t="n"/>
      <c r="D184" s="38" t="inlineStr">
        <is>
          <t>ENTRY, GLOBAL_CHECK, STOCKS_EXIT</t>
        </is>
      </c>
      <c r="E184" s="38" t="n"/>
      <c r="F184" s="26" t="n"/>
      <c r="G184" s="38">
        <f>IFERROR(VLOOKUP($A283&amp;"_"&amp;$B283,Results_Deltas!$A$2:$P$15000,5,FALSE),"")</f>
        <v/>
      </c>
      <c r="H184" s="38" t="inlineStr">
        <is>
          <t>Blanket (page end)</t>
        </is>
      </c>
      <c r="I184" s="26" t="n"/>
      <c r="J184" s="26" t="n"/>
      <c r="K184" s="26" t="n"/>
      <c r="L184" s="26" t="inlineStr">
        <is>
          <t>NO</t>
        </is>
      </c>
      <c r="M184" s="71" t="n">
        <v>0</v>
      </c>
      <c r="N184" s="76" t="inlineStr">
        <is>
          <t>UNTESTED</t>
        </is>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0.5" customHeight="1" s="67">
      <c r="A185" s="37" t="inlineStr">
        <is>
          <t>DELTA_REENTRY_FILTER_ENABLED</t>
        </is>
      </c>
      <c r="B185" s="38" t="inlineStr">
        <is>
          <t>True</t>
        </is>
      </c>
      <c r="C185" s="38" t="n"/>
      <c r="D185" s="38" t="inlineStr">
        <is>
          <t>ENTRY, GLOBAL_CHECK, STOCKS_EXIT</t>
        </is>
      </c>
      <c r="E185" s="38" t="n"/>
      <c r="F185" s="26" t="n"/>
      <c r="G185" s="38">
        <f>IFERROR(VLOOKUP($A284&amp;"_"&amp;$B284,Results_Deltas!$A$2:$P$15000,5,FALSE),"")</f>
        <v/>
      </c>
      <c r="H185" s="38" t="inlineStr">
        <is>
          <t>Blanket (page end)</t>
        </is>
      </c>
      <c r="I185" s="26" t="n"/>
      <c r="J185" s="26" t="n"/>
      <c r="K185" s="26" t="n"/>
      <c r="L185" s="26" t="inlineStr">
        <is>
          <t>NO</t>
        </is>
      </c>
      <c r="M185" s="71" t="n">
        <v>0</v>
      </c>
      <c r="N185" s="76" t="inlineStr">
        <is>
          <t>UNTESTED</t>
        </is>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0.5" customHeight="1" s="67">
      <c r="A186" s="37" t="inlineStr">
        <is>
          <t>DUP_GUARD_FILTER_TF</t>
        </is>
      </c>
      <c r="B186" s="38" t="inlineStr">
        <is>
          <t>OFF</t>
        </is>
      </c>
      <c r="C186" s="38" t="n"/>
      <c r="D186" s="38" t="inlineStr">
        <is>
          <t>GLOBAL_CHECK</t>
        </is>
      </c>
      <c r="E186" s="38" t="n"/>
      <c r="F186" s="26" t="n"/>
      <c r="G186" s="38">
        <f>IFERROR(VLOOKUP($A285&amp;"_"&amp;$B285,Results_Deltas!$A$2:$P$15000,5,FALSE),"")</f>
        <v/>
      </c>
      <c r="H186" s="38" t="inlineStr">
        <is>
          <t>Blanket (page end)</t>
        </is>
      </c>
      <c r="I186" s="26" t="n"/>
      <c r="J186" s="26" t="n"/>
      <c r="K186" s="26" t="n"/>
      <c r="L186" s="26" t="inlineStr">
        <is>
          <t>NO</t>
        </is>
      </c>
      <c r="M186" s="71" t="n">
        <v>0</v>
      </c>
      <c r="N186" s="76" t="inlineStr">
        <is>
          <t>UNTESTED</t>
        </is>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c r="IO186" s="26" t="n"/>
    </row>
    <row r="187" ht="10.5" customHeight="1" s="67">
      <c r="A187" s="37" t="inlineStr">
        <is>
          <t>DUP_GUARD_FILTER_TF</t>
        </is>
      </c>
      <c r="B187" s="38" t="inlineStr">
        <is>
          <t>D</t>
        </is>
      </c>
      <c r="C187" s="38" t="n"/>
      <c r="D187" s="38" t="inlineStr">
        <is>
          <t>GLOBAL_CHECK</t>
        </is>
      </c>
      <c r="E187" s="38" t="n"/>
      <c r="F187" s="26" t="n"/>
      <c r="G187" s="38">
        <f>IFERROR(VLOOKUP($A286&amp;"_"&amp;$B286,Results_Deltas!$A$2:$P$15000,5,FALSE),"")</f>
        <v/>
      </c>
      <c r="H187" s="38" t="inlineStr">
        <is>
          <t>Blanket (page end)</t>
        </is>
      </c>
      <c r="I187" s="26" t="n"/>
      <c r="J187" s="26" t="n"/>
      <c r="K187" s="26" t="n"/>
      <c r="L187" s="26" t="inlineStr">
        <is>
          <t>NO</t>
        </is>
      </c>
      <c r="M187" s="71" t="n">
        <v>0</v>
      </c>
      <c r="N187" s="76" t="inlineStr">
        <is>
          <t>UNTESTED</t>
        </is>
      </c>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c r="IO187" s="26" t="n"/>
    </row>
    <row r="188" ht="10.5" customHeight="1" s="67">
      <c r="A188" s="37" t="inlineStr">
        <is>
          <t>DUP_GUARD_FILTER_TF</t>
        </is>
      </c>
      <c r="B188" s="38" t="inlineStr">
        <is>
          <t>4h</t>
        </is>
      </c>
      <c r="C188" s="38" t="n"/>
      <c r="D188" s="38" t="inlineStr">
        <is>
          <t>GLOBAL_CHECK</t>
        </is>
      </c>
      <c r="E188" s="38" t="n"/>
      <c r="F188" s="26" t="n"/>
      <c r="G188" s="38">
        <f>IFERROR(VLOOKUP($A287&amp;"_"&amp;$B287,Results_Deltas!$A$2:$P$15000,5,FALSE),"")</f>
        <v/>
      </c>
      <c r="H188" s="38" t="inlineStr">
        <is>
          <t>Blanket (page end)</t>
        </is>
      </c>
      <c r="I188" s="26" t="n"/>
      <c r="J188" s="26" t="n"/>
      <c r="K188" s="26" t="n"/>
      <c r="L188" s="26" t="inlineStr">
        <is>
          <t>NO</t>
        </is>
      </c>
      <c r="M188" s="71" t="n">
        <v>0</v>
      </c>
      <c r="N188" s="76" t="inlineStr">
        <is>
          <t>UNTESTED</t>
        </is>
      </c>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c r="IO188" s="26" t="n"/>
    </row>
    <row r="189" ht="10.5" customHeight="1" s="67">
      <c r="A189" s="37" t="inlineStr">
        <is>
          <t>DUP_GUARD_FILTER_TF</t>
        </is>
      </c>
      <c r="B189" s="38" t="inlineStr">
        <is>
          <t>1h</t>
        </is>
      </c>
      <c r="C189" s="38" t="n"/>
      <c r="D189" s="38" t="inlineStr">
        <is>
          <t>GLOBAL_CHECK</t>
        </is>
      </c>
      <c r="E189" s="38" t="n"/>
      <c r="F189" s="26" t="n"/>
      <c r="G189" s="38">
        <f>IFERROR(VLOOKUP($A288&amp;"_"&amp;$B288,Results_Deltas!$A$2:$P$15000,5,FALSE),"")</f>
        <v/>
      </c>
      <c r="H189" s="38" t="inlineStr">
        <is>
          <t>Blanket (page end)</t>
        </is>
      </c>
      <c r="I189" s="26" t="n"/>
      <c r="J189" s="26" t="n"/>
      <c r="K189" s="26" t="n"/>
      <c r="L189" s="26" t="inlineStr">
        <is>
          <t>NO</t>
        </is>
      </c>
      <c r="M189" s="71" t="n">
        <v>0</v>
      </c>
      <c r="N189" s="76" t="inlineStr">
        <is>
          <t>UNTESTED</t>
        </is>
      </c>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c r="IO189" s="26" t="n"/>
    </row>
    <row r="190" ht="10.5" customHeight="1" s="67">
      <c r="A190" s="39" t="inlineStr">
        <is>
          <t>DUP_GUARD_FILTER_TF</t>
        </is>
      </c>
      <c r="B190" s="40" t="inlineStr">
        <is>
          <t>15m</t>
        </is>
      </c>
      <c r="C190" s="38" t="n"/>
      <c r="D190" s="38" t="inlineStr">
        <is>
          <t>GLOBAL_CHECK</t>
        </is>
      </c>
      <c r="E190" s="38" t="n"/>
      <c r="F190" s="26" t="n"/>
      <c r="G190" s="38">
        <f>IFERROR(VLOOKUP($A289&amp;"_"&amp;$B289,Results_Deltas!$A$2:$P$15000,5,FALSE),"")</f>
        <v/>
      </c>
      <c r="H190" s="38" t="inlineStr">
        <is>
          <t>Blanket (page end)</t>
        </is>
      </c>
      <c r="I190" s="26" t="n"/>
      <c r="J190" s="26" t="n"/>
      <c r="K190" s="26" t="n"/>
      <c r="L190" s="26" t="inlineStr">
        <is>
          <t>NO</t>
        </is>
      </c>
      <c r="M190" s="71" t="n">
        <v>0</v>
      </c>
      <c r="N190" s="76" t="inlineStr">
        <is>
          <t>UNTESTED</t>
        </is>
      </c>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c r="IO190" s="26" t="n"/>
    </row>
    <row r="191" ht="10.5" customHeight="1" s="67">
      <c r="A191" s="37" t="inlineStr">
        <is>
          <t>EMA_9_21_FILTER_MIN_TFS</t>
        </is>
      </c>
      <c r="B191" s="38" t="inlineStr">
        <is>
          <t>0</t>
        </is>
      </c>
      <c r="C191" s="38" t="n"/>
      <c r="D191" s="38" t="inlineStr">
        <is>
          <t>GLOBAL_CHECK</t>
        </is>
      </c>
      <c r="E191" s="38" t="n"/>
      <c r="F191" s="26" t="n"/>
      <c r="G191" s="38">
        <f>IFERROR(VLOOKUP($A290&amp;"_"&amp;$B290,Results_Deltas!$A$2:$P$15000,5,FALSE),"")</f>
        <v/>
      </c>
      <c r="H191" s="38" t="inlineStr">
        <is>
          <t>Blanket (page end)</t>
        </is>
      </c>
      <c r="I191" s="26" t="n"/>
      <c r="J191" s="26" t="n"/>
      <c r="K191" s="26" t="n"/>
      <c r="L191" s="26" t="inlineStr">
        <is>
          <t>YES</t>
        </is>
      </c>
      <c r="M191" s="71" t="n">
        <v>0</v>
      </c>
      <c r="N191" s="76" t="inlineStr">
        <is>
          <t>UNTESTED</t>
        </is>
      </c>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c r="IO191" s="26" t="n"/>
    </row>
    <row r="192" ht="10.5" customHeight="1" s="67">
      <c r="A192" s="37" t="inlineStr">
        <is>
          <t>EMA_9_21_FILTER_MIN_TFS</t>
        </is>
      </c>
      <c r="B192" s="38" t="inlineStr">
        <is>
          <t>2</t>
        </is>
      </c>
      <c r="C192" s="38" t="n"/>
      <c r="D192" s="38" t="inlineStr">
        <is>
          <t>GLOBAL_CHECK</t>
        </is>
      </c>
      <c r="E192" s="38" t="n"/>
      <c r="F192" s="26" t="n"/>
      <c r="G192" s="38">
        <f>IFERROR(VLOOKUP($A291&amp;"_"&amp;$B291,Results_Deltas!$A$2:$P$15000,5,FALSE),"")</f>
        <v/>
      </c>
      <c r="H192" s="38" t="inlineStr">
        <is>
          <t>Blanket (page end)</t>
        </is>
      </c>
      <c r="I192" s="26" t="n"/>
      <c r="J192" s="26" t="n"/>
      <c r="K192" s="26" t="n"/>
      <c r="L192" s="26" t="inlineStr">
        <is>
          <t>NO</t>
        </is>
      </c>
      <c r="M192" s="71" t="n">
        <v>0</v>
      </c>
      <c r="N192" s="76" t="inlineStr">
        <is>
          <t>UNTESTED</t>
        </is>
      </c>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c r="IO192" s="26" t="n"/>
    </row>
    <row r="193" ht="10.5" customHeight="1" s="67">
      <c r="A193" s="37" t="inlineStr">
        <is>
          <t>EMA_9_21_FILTER_MIN_TFS</t>
        </is>
      </c>
      <c r="B193" s="38" t="inlineStr">
        <is>
          <t>1</t>
        </is>
      </c>
      <c r="C193" s="38" t="n"/>
      <c r="D193" s="38" t="inlineStr">
        <is>
          <t>GLOBAL_CHECK</t>
        </is>
      </c>
      <c r="E193" s="38" t="n"/>
      <c r="F193" s="26" t="n"/>
      <c r="G193" s="38">
        <f>IFERROR(VLOOKUP($A292&amp;"_"&amp;$B292,Results_Deltas!$A$2:$P$15000,5,FALSE),"")</f>
        <v/>
      </c>
      <c r="H193" s="38" t="inlineStr">
        <is>
          <t>Blanket (page end)</t>
        </is>
      </c>
      <c r="I193" s="26" t="n"/>
      <c r="J193" s="26" t="n"/>
      <c r="K193" s="26" t="n"/>
      <c r="L193" s="26" t="inlineStr">
        <is>
          <t>NO</t>
        </is>
      </c>
      <c r="M193" s="71" t="n">
        <v>0</v>
      </c>
      <c r="N193" s="76" t="inlineStr">
        <is>
          <t>UNTESTED</t>
        </is>
      </c>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c r="IO193" s="26" t="n"/>
    </row>
    <row r="194" ht="10.5" customHeight="1" s="67">
      <c r="A194" s="37" t="inlineStr">
        <is>
          <t>EMA_BLANKET_FILTER_ENABLED</t>
        </is>
      </c>
      <c r="B194" s="38" t="inlineStr">
        <is>
          <t>False</t>
        </is>
      </c>
      <c r="C194" s="38" t="n"/>
      <c r="D194" s="38" t="inlineStr">
        <is>
          <t>GLOBAL_CHECK</t>
        </is>
      </c>
      <c r="E194" s="38" t="n"/>
      <c r="F194" s="26" t="n"/>
      <c r="G194" s="38">
        <f>IFERROR(VLOOKUP($A293&amp;"_"&amp;$B293,Results_Deltas!$A$2:$P$15000,5,FALSE),"")</f>
        <v/>
      </c>
      <c r="H194" s="38" t="inlineStr">
        <is>
          <t>Blanket (page end)</t>
        </is>
      </c>
      <c r="I194" s="26" t="n"/>
      <c r="J194" s="26" t="n"/>
      <c r="K194" s="26" t="n"/>
      <c r="L194" s="26" t="inlineStr">
        <is>
          <t>NO</t>
        </is>
      </c>
      <c r="M194" s="71" t="n">
        <v>0</v>
      </c>
      <c r="N194" s="76" t="inlineStr">
        <is>
          <t>UNTESTED</t>
        </is>
      </c>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c r="IO194" s="26" t="n"/>
    </row>
    <row r="195" ht="10.5" customHeight="1" s="67">
      <c r="A195" s="39" t="inlineStr">
        <is>
          <t>EMA_BLANKET_FILTER_ENABLED</t>
        </is>
      </c>
      <c r="B195" s="40" t="inlineStr">
        <is>
          <t>True</t>
        </is>
      </c>
      <c r="C195" s="38" t="n"/>
      <c r="D195" s="38" t="inlineStr">
        <is>
          <t>GLOBAL_CHECK</t>
        </is>
      </c>
      <c r="E195" s="38" t="n"/>
      <c r="F195" s="26" t="n"/>
      <c r="G195" s="38">
        <f>IFERROR(VLOOKUP($A294&amp;"_"&amp;$B294,Results_Deltas!$A$2:$P$15000,5,FALSE),"")</f>
        <v/>
      </c>
      <c r="H195" s="38" t="inlineStr">
        <is>
          <t>Blanket (page end)</t>
        </is>
      </c>
      <c r="I195" s="26" t="n"/>
      <c r="J195" s="26" t="n"/>
      <c r="K195" s="26" t="n"/>
      <c r="L195" s="26" t="inlineStr">
        <is>
          <t>YES</t>
        </is>
      </c>
      <c r="M195" s="71" t="n">
        <v>0</v>
      </c>
      <c r="N195" s="76" t="inlineStr">
        <is>
          <t>UNTESTED</t>
        </is>
      </c>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c r="IO195" s="26" t="n"/>
    </row>
    <row r="196" ht="10.5" customHeight="1" s="67">
      <c r="A196" s="37" t="inlineStr">
        <is>
          <t>EMA_BLANKET_FILTER_MIN_TFS</t>
        </is>
      </c>
      <c r="B196" s="38" t="inlineStr">
        <is>
          <t>0</t>
        </is>
      </c>
      <c r="C196" s="38" t="n"/>
      <c r="D196" s="38" t="inlineStr">
        <is>
          <t>GLOBAL_CHECK</t>
        </is>
      </c>
      <c r="E196" s="38" t="n"/>
      <c r="F196" s="26" t="n"/>
      <c r="G196" s="38">
        <f>IFERROR(VLOOKUP($A295&amp;"_"&amp;$B295,Results_Deltas!$A$2:$P$15000,5,FALSE),"")</f>
        <v/>
      </c>
      <c r="H196" s="38" t="inlineStr">
        <is>
          <t>Blanket (page end)</t>
        </is>
      </c>
      <c r="I196" s="26" t="n"/>
      <c r="J196" s="26" t="n"/>
      <c r="K196" s="26" t="n"/>
      <c r="L196" s="26" t="inlineStr">
        <is>
          <t>NO</t>
        </is>
      </c>
      <c r="M196" s="71" t="n">
        <v>0</v>
      </c>
      <c r="N196" s="76" t="inlineStr">
        <is>
          <t>UNTESTED</t>
        </is>
      </c>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c r="IO196" s="26" t="n"/>
    </row>
    <row r="197" ht="10.5" customHeight="1" s="67">
      <c r="A197" s="37" t="inlineStr">
        <is>
          <t>EMA_BLANKET_FILTER_MIN_TFS</t>
        </is>
      </c>
      <c r="B197" s="38" t="inlineStr">
        <is>
          <t>2</t>
        </is>
      </c>
      <c r="C197" s="38" t="n"/>
      <c r="D197" s="38" t="inlineStr">
        <is>
          <t>GLOBAL_CHECK</t>
        </is>
      </c>
      <c r="E197" s="38" t="n"/>
      <c r="F197" s="26" t="n"/>
      <c r="G197" s="38">
        <f>IFERROR(VLOOKUP($A296&amp;"_"&amp;$B296,Results_Deltas!$A$2:$P$15000,5,FALSE),"")</f>
        <v/>
      </c>
      <c r="H197" s="38" t="inlineStr">
        <is>
          <t>Blanket (page end)</t>
        </is>
      </c>
      <c r="I197" s="26" t="n"/>
      <c r="J197" s="26" t="n"/>
      <c r="K197" s="26" t="n"/>
      <c r="L197" s="26" t="inlineStr">
        <is>
          <t>NO</t>
        </is>
      </c>
      <c r="M197" s="71" t="n">
        <v>0</v>
      </c>
      <c r="N197" s="76" t="inlineStr">
        <is>
          <t>UNTESTED</t>
        </is>
      </c>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c r="IN197" s="26" t="n"/>
      <c r="IO197" s="26" t="n"/>
    </row>
    <row r="198" ht="10.5" customHeight="1" s="67">
      <c r="A198" s="37" t="inlineStr">
        <is>
          <t>EMA_BLANKET_FILTER_MIN_TFS</t>
        </is>
      </c>
      <c r="B198" s="38" t="inlineStr">
        <is>
          <t>1</t>
        </is>
      </c>
      <c r="C198" s="38" t="n"/>
      <c r="D198" s="38" t="inlineStr">
        <is>
          <t>GLOBAL_CHECK</t>
        </is>
      </c>
      <c r="E198" s="38" t="n"/>
      <c r="F198" s="26" t="n"/>
      <c r="G198" s="38">
        <f>IFERROR(VLOOKUP($A297&amp;"_"&amp;$B297,Results_Deltas!$A$2:$P$15000,5,FALSE),"")</f>
        <v/>
      </c>
      <c r="H198" s="38" t="inlineStr">
        <is>
          <t>Blanket (page end)</t>
        </is>
      </c>
      <c r="I198" s="26" t="n"/>
      <c r="J198" s="26" t="n"/>
      <c r="K198" s="26" t="n"/>
      <c r="L198" s="26" t="inlineStr">
        <is>
          <t>NO</t>
        </is>
      </c>
      <c r="M198" s="71" t="n">
        <v>0</v>
      </c>
      <c r="N198" s="76" t="inlineStr">
        <is>
          <t>UNTESTED</t>
        </is>
      </c>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c r="IN198" s="26" t="n"/>
      <c r="IO198" s="26" t="n"/>
    </row>
    <row r="199" ht="10.5" customHeight="1" s="67">
      <c r="A199" s="37" t="inlineStr">
        <is>
          <t>EXECUTE_NOW_SINGLE_GATE_ENFORCE</t>
        </is>
      </c>
      <c r="B199" s="38" t="inlineStr">
        <is>
          <t>0.0</t>
        </is>
      </c>
      <c r="C199" s="38" t="n"/>
      <c r="D199" s="38" t="inlineStr">
        <is>
          <t>ENTRY, GLOBAL_CHECK, STOCKS_EXIT</t>
        </is>
      </c>
      <c r="E199" s="38" t="n"/>
      <c r="F199" s="26" t="n"/>
      <c r="G199" s="38">
        <f>IFERROR(VLOOKUP($A298&amp;"_"&amp;$B298,Results_Deltas!$A$2:$P$15000,5,FALSE),"")</f>
        <v/>
      </c>
      <c r="H199" s="38" t="inlineStr">
        <is>
          <t>Blanket (page end)</t>
        </is>
      </c>
      <c r="I199" s="26" t="n"/>
      <c r="J199" s="26" t="n"/>
      <c r="K199" s="26" t="n"/>
      <c r="L199" s="26" t="inlineStr">
        <is>
          <t>NO</t>
        </is>
      </c>
      <c r="M199" s="71" t="n">
        <v>0</v>
      </c>
      <c r="N199" s="76" t="inlineStr">
        <is>
          <t>UNTESTED</t>
        </is>
      </c>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c r="IN199" s="26" t="n"/>
      <c r="IO199" s="26" t="n"/>
    </row>
    <row r="200" ht="10.5" customHeight="1" s="67">
      <c r="A200" s="37" t="inlineStr">
        <is>
          <t>EXECUTE_NOW_SINGLE_GATE_ENFORCE</t>
        </is>
      </c>
      <c r="B200" s="38" t="inlineStr">
        <is>
          <t>0.0_ALT</t>
        </is>
      </c>
      <c r="C200" s="38" t="n"/>
      <c r="D200" s="38" t="inlineStr">
        <is>
          <t>ENTRY, GLOBAL_CHECK, STOCKS_EXIT</t>
        </is>
      </c>
      <c r="E200" s="38" t="n"/>
      <c r="F200" s="26" t="n"/>
      <c r="G200" s="38">
        <f>IFERROR(VLOOKUP($A299&amp;"_"&amp;$B299,Results_Deltas!$A$2:$P$15000,5,FALSE),"")</f>
        <v/>
      </c>
      <c r="H200" s="38" t="inlineStr">
        <is>
          <t>Blanket (page end)</t>
        </is>
      </c>
      <c r="I200" s="26" t="n"/>
      <c r="J200" s="26" t="n"/>
      <c r="K200" s="26" t="n"/>
      <c r="L200" s="26" t="inlineStr">
        <is>
          <t>NO</t>
        </is>
      </c>
      <c r="M200" s="71" t="n">
        <v>0</v>
      </c>
      <c r="N200" s="76" t="inlineStr">
        <is>
          <t>UNTESTED</t>
        </is>
      </c>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c r="IN200" s="26" t="n"/>
      <c r="IO200" s="26" t="n"/>
    </row>
    <row r="201" ht="10.5" customHeight="1" s="67">
      <c r="A201" s="37" t="inlineStr">
        <is>
          <t>EZ_MANAGE_THROTTLER_RATE</t>
        </is>
      </c>
      <c r="B201" s="38" t="inlineStr">
        <is>
          <t>0.0</t>
        </is>
      </c>
      <c r="C201" s="38" t="n"/>
      <c r="D201" s="38" t="inlineStr">
        <is>
          <t>GLOBAL_CHECK, STOCKS_EXIT</t>
        </is>
      </c>
      <c r="E201" s="38" t="n"/>
      <c r="F201" s="26" t="n"/>
      <c r="G201" s="38">
        <f>IFERROR(VLOOKUP($A300&amp;"_"&amp;$B300,Results_Deltas!$A$2:$P$15000,5,FALSE),"")</f>
        <v/>
      </c>
      <c r="H201" s="38" t="inlineStr">
        <is>
          <t>Blanket (page end)</t>
        </is>
      </c>
      <c r="I201" s="26" t="n"/>
      <c r="J201" s="26" t="n"/>
      <c r="K201" s="26" t="n"/>
      <c r="L201" s="26" t="inlineStr">
        <is>
          <t>NO</t>
        </is>
      </c>
      <c r="M201" s="71" t="n">
        <v>0</v>
      </c>
      <c r="N201" s="76" t="inlineStr">
        <is>
          <t>UNTESTED</t>
        </is>
      </c>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c r="IN201" s="26" t="n"/>
      <c r="IO201" s="26" t="n"/>
    </row>
    <row r="202" ht="10.5" customHeight="1" s="67">
      <c r="A202" s="37" t="inlineStr">
        <is>
          <t>EZ_MANAGE_THROTTLER_RATE</t>
        </is>
      </c>
      <c r="B202" s="38" t="inlineStr">
        <is>
          <t>0.0_ALT</t>
        </is>
      </c>
      <c r="C202" s="38" t="n"/>
      <c r="D202" s="38" t="inlineStr">
        <is>
          <t>GLOBAL_CHECK, STOCKS_EXIT</t>
        </is>
      </c>
      <c r="E202" s="38" t="n"/>
      <c r="F202" s="26" t="n"/>
      <c r="G202" s="38">
        <f>IFERROR(VLOOKUP($A301&amp;"_"&amp;$B301,Results_Deltas!$A$2:$P$15000,5,FALSE),"")</f>
        <v/>
      </c>
      <c r="H202" s="38" t="inlineStr">
        <is>
          <t>Blanket (page end)</t>
        </is>
      </c>
      <c r="I202" s="26" t="n"/>
      <c r="J202" s="26" t="n"/>
      <c r="K202" s="26" t="n"/>
      <c r="L202" s="26" t="inlineStr">
        <is>
          <t>NO</t>
        </is>
      </c>
      <c r="M202" s="71" t="n">
        <v>0</v>
      </c>
      <c r="N202" s="76" t="inlineStr">
        <is>
          <t>UNTESTED</t>
        </is>
      </c>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c r="IN202" s="26" t="n"/>
      <c r="IO202" s="26" t="n"/>
    </row>
    <row r="203" ht="10.5" customHeight="1" s="67">
      <c r="A203" s="39" t="inlineStr">
        <is>
          <t>FG_FEAR_THRESHOLD</t>
        </is>
      </c>
      <c r="B203" s="40" t="inlineStr">
        <is>
          <t>25</t>
        </is>
      </c>
      <c r="C203" s="38" t="n"/>
      <c r="D203" s="38" t="inlineStr">
        <is>
          <t>GLOBAL_CHECK, STOCKS_EXIT</t>
        </is>
      </c>
      <c r="E203" s="38" t="n"/>
      <c r="F203" s="26" t="n"/>
      <c r="G203" s="38">
        <f>IFERROR(VLOOKUP($A302&amp;"_"&amp;$B302,Results_Deltas!$A$2:$P$15000,5,FALSE),"")</f>
        <v/>
      </c>
      <c r="H203" s="38" t="inlineStr">
        <is>
          <t>Blanket (page end)</t>
        </is>
      </c>
      <c r="I203" s="26" t="n"/>
      <c r="J203" s="26" t="n"/>
      <c r="K203" s="26" t="n"/>
      <c r="L203" s="26" t="inlineStr">
        <is>
          <t>YES</t>
        </is>
      </c>
      <c r="M203" s="71" t="n">
        <v>0</v>
      </c>
      <c r="N203" s="76" t="inlineStr">
        <is>
          <t>UNTESTED</t>
        </is>
      </c>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c r="IN203" s="26" t="n"/>
      <c r="IO203" s="26" t="n"/>
    </row>
    <row r="204" ht="10.5" customHeight="1" s="67">
      <c r="A204" s="37" t="inlineStr">
        <is>
          <t>FG_FEAR_THRESHOLD</t>
        </is>
      </c>
      <c r="B204" s="38" t="inlineStr">
        <is>
          <t>31.25</t>
        </is>
      </c>
      <c r="C204" s="38" t="n"/>
      <c r="D204" s="38" t="inlineStr">
        <is>
          <t>GLOBAL_CHECK, STOCKS_EXIT</t>
        </is>
      </c>
      <c r="E204" s="38" t="n"/>
      <c r="F204" s="26" t="n"/>
      <c r="G204" s="38">
        <f>IFERROR(VLOOKUP($A303&amp;"_"&amp;$B303,Results_Deltas!$A$2:$P$15000,5,FALSE),"")</f>
        <v/>
      </c>
      <c r="H204" s="38" t="inlineStr">
        <is>
          <t>Blanket (page end)</t>
        </is>
      </c>
      <c r="I204" s="26" t="n"/>
      <c r="J204" s="26" t="n"/>
      <c r="K204" s="26" t="n"/>
      <c r="L204" s="26" t="inlineStr">
        <is>
          <t>NO</t>
        </is>
      </c>
      <c r="N204" s="76" t="inlineStr">
        <is>
          <t>UNTESTED</t>
        </is>
      </c>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c r="IN204" s="26" t="n"/>
      <c r="IO204" s="26" t="n"/>
    </row>
    <row r="205" ht="10.5" customHeight="1" s="67">
      <c r="A205" s="37" t="inlineStr">
        <is>
          <t>FG_FEAR_THRESHOLD</t>
        </is>
      </c>
      <c r="B205" s="38" t="inlineStr">
        <is>
          <t>18.75</t>
        </is>
      </c>
      <c r="C205" s="38" t="n"/>
      <c r="D205" s="38" t="inlineStr">
        <is>
          <t>GLOBAL_CHECK, STOCKS_EXIT</t>
        </is>
      </c>
      <c r="E205" s="38" t="n"/>
      <c r="F205" s="26" t="n"/>
      <c r="G205" s="38">
        <f>IFERROR(VLOOKUP($A304&amp;"_"&amp;$B304,Results_Deltas!$A$2:$P$15000,5,FALSE),"")</f>
        <v/>
      </c>
      <c r="H205" s="38" t="inlineStr">
        <is>
          <t>Blanket (page end)</t>
        </is>
      </c>
      <c r="I205" s="26" t="n"/>
      <c r="J205" s="26" t="n"/>
      <c r="K205" s="26" t="n"/>
      <c r="L205" s="26" t="inlineStr">
        <is>
          <t>NO</t>
        </is>
      </c>
      <c r="N205" s="76" t="inlineStr">
        <is>
          <t>UNTESTED</t>
        </is>
      </c>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c r="IN205" s="26" t="n"/>
      <c r="IO205" s="26" t="n"/>
    </row>
    <row r="206" ht="10.5" customHeight="1" s="67">
      <c r="A206" s="37" t="inlineStr">
        <is>
          <t>FG_FEAR_THRESHOLD</t>
        </is>
      </c>
      <c r="B206" s="38" t="inlineStr">
        <is>
          <t>12.5</t>
        </is>
      </c>
      <c r="C206" s="38" t="n"/>
      <c r="D206" s="38" t="inlineStr">
        <is>
          <t>GLOBAL_CHECK, STOCKS_EXIT</t>
        </is>
      </c>
      <c r="E206" s="38" t="n"/>
      <c r="F206" s="26" t="n"/>
      <c r="G206" s="38">
        <f>IFERROR(VLOOKUP($A305&amp;"_"&amp;$B305,Results_Deltas!$A$2:$P$15000,5,FALSE),"")</f>
        <v/>
      </c>
      <c r="H206" s="38" t="inlineStr">
        <is>
          <t>Blanket (page end)</t>
        </is>
      </c>
      <c r="I206" s="26" t="n"/>
      <c r="J206" s="26" t="n"/>
      <c r="K206" s="26" t="n"/>
      <c r="L206" s="26" t="inlineStr">
        <is>
          <t>NO</t>
        </is>
      </c>
      <c r="N206" s="76" t="inlineStr">
        <is>
          <t>UNTESTED</t>
        </is>
      </c>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c r="IN206" s="26" t="n"/>
      <c r="IO206" s="26" t="n"/>
    </row>
    <row r="207" ht="10.5" customHeight="1" s="67">
      <c r="A207" s="39" t="inlineStr">
        <is>
          <t>FG_GREED_THRESHOLD</t>
        </is>
      </c>
      <c r="B207" s="40" t="inlineStr">
        <is>
          <t>75</t>
        </is>
      </c>
      <c r="C207" s="38" t="n"/>
      <c r="D207" s="38" t="inlineStr">
        <is>
          <t>GLOBAL_CHECK, STOCKS_EXIT</t>
        </is>
      </c>
      <c r="E207" s="38" t="n"/>
      <c r="F207" s="26" t="n"/>
      <c r="G207" s="38">
        <f>IFERROR(VLOOKUP($A306&amp;"_"&amp;$B306,Results_Deltas!$A$2:$P$15000,5,FALSE),"")</f>
        <v/>
      </c>
      <c r="H207" s="38" t="inlineStr">
        <is>
          <t>Blanket (page end)</t>
        </is>
      </c>
      <c r="I207" s="26" t="n"/>
      <c r="J207" s="26" t="n"/>
      <c r="K207" s="26" t="n"/>
      <c r="L207" s="26" t="inlineStr">
        <is>
          <t>NO</t>
        </is>
      </c>
      <c r="N207" s="76" t="inlineStr">
        <is>
          <t>UNTESTED</t>
        </is>
      </c>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c r="IN207" s="26" t="n"/>
      <c r="IO207" s="26" t="n"/>
    </row>
    <row r="208" ht="10.5" customHeight="1" s="67">
      <c r="A208" s="37" t="inlineStr">
        <is>
          <t>FG_GREED_THRESHOLD</t>
        </is>
      </c>
      <c r="B208" s="38" t="inlineStr">
        <is>
          <t>93.75</t>
        </is>
      </c>
      <c r="C208" s="38" t="n"/>
      <c r="D208" s="38" t="inlineStr">
        <is>
          <t>GLOBAL_CHECK, STOCKS_EXIT</t>
        </is>
      </c>
      <c r="E208" s="38" t="n"/>
      <c r="F208" s="26" t="n"/>
      <c r="G208" s="38">
        <f>IFERROR(VLOOKUP($A307&amp;"_"&amp;$B307,Results_Deltas!$A$2:$P$15000,5,FALSE),"")</f>
        <v/>
      </c>
      <c r="H208" s="38" t="inlineStr">
        <is>
          <t>Blanket (page end)</t>
        </is>
      </c>
      <c r="I208" s="26" t="n"/>
      <c r="J208" s="26" t="n"/>
      <c r="K208" s="26" t="n"/>
      <c r="L208" s="26" t="inlineStr">
        <is>
          <t>NO</t>
        </is>
      </c>
      <c r="N208" s="76" t="inlineStr">
        <is>
          <t>UNTESTED</t>
        </is>
      </c>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c r="IN208" s="26" t="n"/>
      <c r="IO208" s="26" t="n"/>
    </row>
    <row r="209" ht="10.5" customHeight="1" s="67">
      <c r="A209" s="37" t="inlineStr">
        <is>
          <t>FG_GREED_THRESHOLD</t>
        </is>
      </c>
      <c r="B209" s="38" t="inlineStr">
        <is>
          <t>56.25</t>
        </is>
      </c>
      <c r="C209" s="38" t="n"/>
      <c r="D209" s="38" t="inlineStr">
        <is>
          <t>GLOBAL_CHECK, STOCKS_EXIT</t>
        </is>
      </c>
      <c r="E209" s="38" t="n"/>
      <c r="F209" s="26" t="n"/>
      <c r="G209" s="38">
        <f>IFERROR(VLOOKUP($A308&amp;"_"&amp;$B308,Results_Deltas!$A$2:$P$15000,5,FALSE),"")</f>
        <v/>
      </c>
      <c r="H209" s="38" t="inlineStr">
        <is>
          <t>Blanket (page end)</t>
        </is>
      </c>
      <c r="I209" s="26" t="n"/>
      <c r="J209" s="26" t="n"/>
      <c r="K209" s="26" t="n"/>
      <c r="L209" s="26" t="inlineStr">
        <is>
          <t>NO</t>
        </is>
      </c>
      <c r="N209" s="76" t="inlineStr">
        <is>
          <t>UNTESTED</t>
        </is>
      </c>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c r="IN209" s="26" t="n"/>
      <c r="IO209" s="26" t="n"/>
    </row>
    <row r="210" ht="10.5" customHeight="1" s="67">
      <c r="A210" s="37" t="inlineStr">
        <is>
          <t>FG_GREED_THRESHOLD</t>
        </is>
      </c>
      <c r="B210" s="38" t="inlineStr">
        <is>
          <t>37.5</t>
        </is>
      </c>
      <c r="C210" s="38" t="n"/>
      <c r="D210" s="38" t="inlineStr">
        <is>
          <t>GLOBAL_CHECK, STOCKS_EXIT</t>
        </is>
      </c>
      <c r="E210" s="38" t="n"/>
      <c r="F210" s="26" t="n"/>
      <c r="G210" s="38">
        <f>IFERROR(VLOOKUP($A309&amp;"_"&amp;$B309,Results_Deltas!$A$2:$P$15000,5,FALSE),"")</f>
        <v/>
      </c>
      <c r="H210" s="38" t="inlineStr">
        <is>
          <t>Blanket (page end)</t>
        </is>
      </c>
      <c r="I210" s="26" t="n"/>
      <c r="J210" s="26" t="n"/>
      <c r="K210" s="26" t="n"/>
      <c r="L210" s="26" t="inlineStr">
        <is>
          <t>NO</t>
        </is>
      </c>
      <c r="N210" s="76" t="inlineStr">
        <is>
          <t>UNTESTED</t>
        </is>
      </c>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c r="IN210" s="26" t="n"/>
      <c r="IO210" s="26" t="n"/>
    </row>
    <row r="211" ht="10.5" customHeight="1" s="67">
      <c r="A211" s="37" t="inlineStr">
        <is>
          <t>FUNDING_GATE_FILTER_TF</t>
        </is>
      </c>
      <c r="B211" s="38" t="inlineStr">
        <is>
          <t>OFF</t>
        </is>
      </c>
      <c r="C211" s="38" t="n"/>
      <c r="D211" s="38" t="inlineStr">
        <is>
          <t>GLOBAL_CHECK</t>
        </is>
      </c>
      <c r="E211" s="38" t="n"/>
      <c r="F211" s="26" t="n"/>
      <c r="G211" s="38">
        <f>IFERROR(VLOOKUP($A310&amp;"_"&amp;$B310,Results_Deltas!$A$2:$P$15000,5,FALSE),"")</f>
        <v/>
      </c>
      <c r="H211" s="38" t="inlineStr">
        <is>
          <t>Blanket (page end)</t>
        </is>
      </c>
      <c r="I211" s="26" t="n"/>
      <c r="J211" s="26" t="n"/>
      <c r="K211" s="26" t="n"/>
      <c r="L211" s="26" t="inlineStr">
        <is>
          <t>NO</t>
        </is>
      </c>
      <c r="N211" s="76" t="inlineStr">
        <is>
          <t>UNTESTED</t>
        </is>
      </c>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c r="IN211" s="26" t="n"/>
      <c r="IO211" s="26" t="n"/>
    </row>
    <row r="212" ht="10.5" customHeight="1" s="67">
      <c r="A212" s="37" t="inlineStr">
        <is>
          <t>FUNDING_GATE_FILTER_TF</t>
        </is>
      </c>
      <c r="B212" s="38" t="inlineStr">
        <is>
          <t>D</t>
        </is>
      </c>
      <c r="C212" s="38" t="n"/>
      <c r="D212" s="38" t="inlineStr">
        <is>
          <t>GLOBAL_CHECK</t>
        </is>
      </c>
      <c r="E212" s="38" t="n"/>
      <c r="F212" s="26" t="n"/>
      <c r="G212" s="38">
        <f>IFERROR(VLOOKUP($A311&amp;"_"&amp;$B311,Results_Deltas!$A$2:$P$15000,5,FALSE),"")</f>
        <v/>
      </c>
      <c r="H212" s="38" t="inlineStr">
        <is>
          <t>Blanket (page end)</t>
        </is>
      </c>
      <c r="I212" s="26" t="n"/>
      <c r="J212" s="26" t="n"/>
      <c r="K212" s="26" t="n"/>
      <c r="L212" s="26" t="inlineStr">
        <is>
          <t>NO</t>
        </is>
      </c>
      <c r="N212" s="76" t="inlineStr">
        <is>
          <t>UNTESTED</t>
        </is>
      </c>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c r="IN212" s="26" t="n"/>
      <c r="IO212" s="26" t="n"/>
    </row>
    <row r="213" ht="10.5" customHeight="1" s="67">
      <c r="A213" s="37" t="inlineStr">
        <is>
          <t>FUNDING_GATE_FILTER_TF</t>
        </is>
      </c>
      <c r="B213" s="38" t="inlineStr">
        <is>
          <t>4h</t>
        </is>
      </c>
      <c r="C213" s="38" t="n"/>
      <c r="D213" s="38" t="inlineStr">
        <is>
          <t>GLOBAL_CHECK</t>
        </is>
      </c>
      <c r="E213" s="38" t="n"/>
      <c r="F213" s="26" t="n"/>
      <c r="G213" s="38">
        <f>IFERROR(VLOOKUP($A312&amp;"_"&amp;$B312,Results_Deltas!$A$2:$P$15000,5,FALSE),"")</f>
        <v/>
      </c>
      <c r="H213" s="38" t="inlineStr">
        <is>
          <t>Blanket (page end)</t>
        </is>
      </c>
      <c r="I213" s="26" t="n"/>
      <c r="J213" s="26" t="n"/>
      <c r="K213" s="26" t="n"/>
      <c r="L213" s="26" t="inlineStr">
        <is>
          <t>NO</t>
        </is>
      </c>
      <c r="N213" s="76" t="inlineStr">
        <is>
          <t>UNTESTED</t>
        </is>
      </c>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c r="IN213" s="26" t="n"/>
      <c r="IO213" s="26" t="n"/>
    </row>
    <row r="214" ht="10.5" customHeight="1" s="67">
      <c r="A214" s="37" t="inlineStr">
        <is>
          <t>FUNDING_GATE_FILTER_TF</t>
        </is>
      </c>
      <c r="B214" s="38" t="inlineStr">
        <is>
          <t>1h</t>
        </is>
      </c>
      <c r="C214" s="38" t="n"/>
      <c r="D214" s="38" t="inlineStr">
        <is>
          <t>GLOBAL_CHECK</t>
        </is>
      </c>
      <c r="E214" s="38" t="n"/>
      <c r="F214" s="26" t="n"/>
      <c r="G214" s="38">
        <f>IFERROR(VLOOKUP($A313&amp;"_"&amp;$B313,Results_Deltas!$A$2:$P$15000,5,FALSE),"")</f>
        <v/>
      </c>
      <c r="H214" s="38" t="inlineStr">
        <is>
          <t>Blanket (page end)</t>
        </is>
      </c>
      <c r="I214" s="26" t="n"/>
      <c r="J214" s="26" t="n"/>
      <c r="K214" s="26" t="n"/>
      <c r="L214" s="26" t="inlineStr">
        <is>
          <t>NO</t>
        </is>
      </c>
      <c r="N214" s="76" t="inlineStr">
        <is>
          <t>UNTESTED</t>
        </is>
      </c>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c r="IN214" s="26" t="n"/>
      <c r="IO214" s="26" t="n"/>
    </row>
    <row r="215" ht="10.5" customHeight="1" s="67">
      <c r="A215" s="39" t="inlineStr">
        <is>
          <t>FUNDING_GATE_FILTER_TF</t>
        </is>
      </c>
      <c r="B215" s="40" t="inlineStr">
        <is>
          <t>15m</t>
        </is>
      </c>
      <c r="C215" s="38" t="n"/>
      <c r="D215" s="38" t="inlineStr">
        <is>
          <t>GLOBAL_CHECK</t>
        </is>
      </c>
      <c r="E215" s="38" t="n"/>
      <c r="F215" s="26" t="n"/>
      <c r="G215" s="38">
        <f>IFERROR(VLOOKUP($A314&amp;"_"&amp;$B314,Results_Deltas!$A$2:$P$15000,5,FALSE),"")</f>
        <v/>
      </c>
      <c r="H215" s="38" t="inlineStr">
        <is>
          <t>Blanket (page end)</t>
        </is>
      </c>
      <c r="I215" s="26" t="n"/>
      <c r="J215" s="26" t="n"/>
      <c r="K215" s="26" t="n"/>
      <c r="L215" s="26" t="inlineStr">
        <is>
          <t>NO</t>
        </is>
      </c>
      <c r="N215" s="76" t="inlineStr">
        <is>
          <t>UNTESTED</t>
        </is>
      </c>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c r="IN215" s="26" t="n"/>
      <c r="IO215" s="26" t="n"/>
    </row>
    <row r="216" ht="10.5" customHeight="1" s="67">
      <c r="A216" s="37" t="inlineStr">
        <is>
          <t>FUNDING_GATE_LONG_MAX</t>
        </is>
      </c>
      <c r="B216" s="38" t="inlineStr">
        <is>
          <t>0.0</t>
        </is>
      </c>
      <c r="C216" s="38" t="n"/>
      <c r="D216" s="38" t="inlineStr">
        <is>
          <t>ENTRY, GLOBAL_CHECK, STOCKS_EXIT</t>
        </is>
      </c>
      <c r="E216" s="38" t="n"/>
      <c r="F216" s="26" t="n"/>
      <c r="G216" s="38">
        <f>IFERROR(VLOOKUP($A315&amp;"_"&amp;$B315,Results_Deltas!$A$2:$P$15000,5,FALSE),"")</f>
        <v/>
      </c>
      <c r="H216" s="38" t="inlineStr">
        <is>
          <t>Blanket (page end)</t>
        </is>
      </c>
      <c r="I216" s="26" t="n"/>
      <c r="J216" s="26" t="n"/>
      <c r="K216" s="26" t="n"/>
      <c r="L216" s="26" t="inlineStr">
        <is>
          <t>NO</t>
        </is>
      </c>
      <c r="N216" s="76" t="inlineStr">
        <is>
          <t>UNTESTED</t>
        </is>
      </c>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c r="IN216" s="26" t="n"/>
      <c r="IO216" s="26" t="n"/>
    </row>
    <row r="217" ht="10.5" customHeight="1" s="67">
      <c r="A217" s="37" t="inlineStr">
        <is>
          <t>FUNDING_GATE_LONG_MAX</t>
        </is>
      </c>
      <c r="B217" s="38" t="inlineStr">
        <is>
          <t>0.0_ALT</t>
        </is>
      </c>
      <c r="C217" s="38" t="n"/>
      <c r="D217" s="38" t="inlineStr">
        <is>
          <t>ENTRY, GLOBAL_CHECK, STOCKS_EXIT</t>
        </is>
      </c>
      <c r="E217" s="38" t="n"/>
      <c r="F217" s="26" t="n"/>
      <c r="G217" s="38">
        <f>IFERROR(VLOOKUP($A316&amp;"_"&amp;$B316,Results_Deltas!$A$2:$P$15000,5,FALSE),"")</f>
        <v/>
      </c>
      <c r="H217" s="38" t="inlineStr">
        <is>
          <t>Blanket (page end)</t>
        </is>
      </c>
      <c r="I217" s="26" t="n"/>
      <c r="J217" s="26" t="n"/>
      <c r="K217" s="26" t="n"/>
      <c r="L217" s="26" t="inlineStr">
        <is>
          <t>YES</t>
        </is>
      </c>
      <c r="N217" s="76" t="inlineStr">
        <is>
          <t>UNTESTED</t>
        </is>
      </c>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c r="IN217" s="26" t="n"/>
      <c r="IO217" s="26" t="n"/>
    </row>
    <row r="218" ht="10.5" customHeight="1" s="67">
      <c r="A218" s="37" t="inlineStr">
        <is>
          <t>FUNDING_GATE_MTF_REQUIRED</t>
        </is>
      </c>
      <c r="B218" s="38" t="inlineStr">
        <is>
          <t>0.0</t>
        </is>
      </c>
      <c r="C218" s="38" t="n"/>
      <c r="D218" s="38" t="inlineStr">
        <is>
          <t>ENTRY, GLOBAL_CHECK, STOCKS_EXIT</t>
        </is>
      </c>
      <c r="E218" s="38" t="n"/>
      <c r="F218" s="26" t="n"/>
      <c r="G218" s="38">
        <f>IFERROR(VLOOKUP($A317&amp;"_"&amp;$B317,Results_Deltas!$A$2:$P$15000,5,FALSE),"")</f>
        <v/>
      </c>
      <c r="H218" s="38" t="inlineStr">
        <is>
          <t>Blanket (page end)</t>
        </is>
      </c>
      <c r="I218" s="26" t="n"/>
      <c r="J218" s="26" t="n"/>
      <c r="K218" s="26" t="n"/>
      <c r="L218" s="26" t="inlineStr">
        <is>
          <t>NO</t>
        </is>
      </c>
      <c r="N218" s="76" t="inlineStr">
        <is>
          <t>UNTESTED</t>
        </is>
      </c>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c r="IN218" s="26" t="n"/>
      <c r="IO218" s="26" t="n"/>
    </row>
    <row r="219" ht="10.5" customHeight="1" s="67">
      <c r="A219" s="37" t="inlineStr">
        <is>
          <t>FUNDING_GATE_MTF_REQUIRED</t>
        </is>
      </c>
      <c r="B219" s="38" t="inlineStr">
        <is>
          <t>0.0_ALT</t>
        </is>
      </c>
      <c r="C219" s="38" t="n"/>
      <c r="D219" s="38" t="inlineStr">
        <is>
          <t>ENTRY, GLOBAL_CHECK, STOCKS_EXIT</t>
        </is>
      </c>
      <c r="E219" s="38" t="n"/>
      <c r="F219" s="26" t="n"/>
      <c r="G219" s="38">
        <f>IFERROR(VLOOKUP($A318&amp;"_"&amp;$B318,Results_Deltas!$A$2:$P$15000,5,FALSE),"")</f>
        <v/>
      </c>
      <c r="H219" s="38" t="inlineStr">
        <is>
          <t>Blanket (page end)</t>
        </is>
      </c>
      <c r="I219" s="26" t="n"/>
      <c r="J219" s="26" t="n"/>
      <c r="K219" s="26" t="n"/>
      <c r="L219" s="26" t="inlineStr">
        <is>
          <t>NO</t>
        </is>
      </c>
      <c r="N219" s="76" t="inlineStr">
        <is>
          <t>UNTESTED</t>
        </is>
      </c>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c r="IN219" s="26" t="n"/>
      <c r="IO219" s="26" t="n"/>
    </row>
    <row r="220" ht="10.5" customHeight="1" s="67">
      <c r="A220" s="37" t="inlineStr">
        <is>
          <t>FUNDING_GATE_SHORT_MIN</t>
        </is>
      </c>
      <c r="B220" s="38" t="inlineStr">
        <is>
          <t>0.0</t>
        </is>
      </c>
      <c r="C220" s="38" t="n"/>
      <c r="D220" s="38" t="inlineStr">
        <is>
          <t>ENTRY, GLOBAL_CHECK, STOCKS_EXIT</t>
        </is>
      </c>
      <c r="E220" s="38" t="n"/>
      <c r="F220" s="26" t="n"/>
      <c r="G220" s="38">
        <f>IFERROR(VLOOKUP($A319&amp;"_"&amp;$B319,Results_Deltas!$A$2:$P$15000,5,FALSE),"")</f>
        <v/>
      </c>
      <c r="H220" s="38" t="inlineStr">
        <is>
          <t>Blanket (page end)</t>
        </is>
      </c>
      <c r="I220" s="26" t="n"/>
      <c r="J220" s="26" t="n"/>
      <c r="K220" s="26" t="n"/>
      <c r="L220" s="26" t="inlineStr">
        <is>
          <t>YES</t>
        </is>
      </c>
      <c r="N220" s="76" t="inlineStr">
        <is>
          <t>UNTESTED</t>
        </is>
      </c>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c r="IN220" s="26" t="n"/>
      <c r="IO220" s="26" t="n"/>
    </row>
    <row r="221" ht="10.5" customHeight="1" s="67">
      <c r="A221" s="37" t="inlineStr">
        <is>
          <t>FUNDING_GATE_SHORT_MIN</t>
        </is>
      </c>
      <c r="B221" s="38" t="inlineStr">
        <is>
          <t>0.0_ALT</t>
        </is>
      </c>
      <c r="C221" s="38" t="n"/>
      <c r="D221" s="38" t="inlineStr">
        <is>
          <t>ENTRY, GLOBAL_CHECK, STOCKS_EXIT</t>
        </is>
      </c>
      <c r="E221" s="38" t="n"/>
      <c r="F221" s="26" t="n"/>
      <c r="G221" s="38">
        <f>IFERROR(VLOOKUP($A320&amp;"_"&amp;$B320,Results_Deltas!$A$2:$P$15000,5,FALSE),"")</f>
        <v/>
      </c>
      <c r="H221" s="38" t="inlineStr">
        <is>
          <t>Blanket (page end)</t>
        </is>
      </c>
      <c r="I221" s="26" t="n"/>
      <c r="J221" s="26" t="n"/>
      <c r="K221" s="26" t="n"/>
      <c r="L221" s="26" t="inlineStr">
        <is>
          <t>NO</t>
        </is>
      </c>
      <c r="N221" s="76" t="inlineStr">
        <is>
          <t>UNTESTED</t>
        </is>
      </c>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c r="IN221" s="26" t="n"/>
      <c r="IO221" s="26" t="n"/>
    </row>
    <row r="222" ht="10.5" customHeight="1" s="67">
      <c r="A222" s="37" t="inlineStr">
        <is>
          <t>GOLDEN_RULE_BASE_USD</t>
        </is>
      </c>
      <c r="B222" s="38" t="inlineStr">
        <is>
          <t>0.0</t>
        </is>
      </c>
      <c r="C222" s="38" t="n"/>
      <c r="D222" s="38" t="inlineStr">
        <is>
          <t>GLOBAL_CHECK, STOCKS_EXIT</t>
        </is>
      </c>
      <c r="E222" s="38" t="n"/>
      <c r="F222" s="26" t="n"/>
      <c r="G222" s="38">
        <f>IFERROR(VLOOKUP($A321&amp;"_"&amp;$B321,Results_Deltas!$A$2:$P$15000,5,FALSE),"")</f>
        <v/>
      </c>
      <c r="H222" s="38" t="inlineStr">
        <is>
          <t>Blanket (page end)</t>
        </is>
      </c>
      <c r="I222" s="26" t="n"/>
      <c r="J222" s="26" t="n"/>
      <c r="K222" s="26" t="n"/>
      <c r="L222" s="26" t="inlineStr">
        <is>
          <t>YES</t>
        </is>
      </c>
      <c r="N222" s="76" t="inlineStr">
        <is>
          <t>UNTESTED</t>
        </is>
      </c>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c r="IN222" s="26" t="n"/>
      <c r="IO222" s="26" t="n"/>
    </row>
    <row r="223" ht="10.5" customHeight="1" s="67">
      <c r="A223" s="37" t="inlineStr">
        <is>
          <t>GOLDEN_RULE_BASE_USD</t>
        </is>
      </c>
      <c r="B223" s="38" t="inlineStr">
        <is>
          <t>0.0_ALT</t>
        </is>
      </c>
      <c r="C223" s="38" t="n"/>
      <c r="D223" s="38" t="inlineStr">
        <is>
          <t>GLOBAL_CHECK, STOCKS_EXIT</t>
        </is>
      </c>
      <c r="E223" s="38" t="n"/>
      <c r="F223" s="26" t="n"/>
      <c r="G223" s="38">
        <f>IFERROR(VLOOKUP($A322&amp;"_"&amp;$B322,Results_Deltas!$A$2:$P$15000,5,FALSE),"")</f>
        <v/>
      </c>
      <c r="H223" s="38" t="inlineStr">
        <is>
          <t>Blanket (page end)</t>
        </is>
      </c>
      <c r="I223" s="26" t="n"/>
      <c r="J223" s="26" t="n"/>
      <c r="K223" s="26" t="n"/>
      <c r="L223" s="26" t="inlineStr">
        <is>
          <t>NO</t>
        </is>
      </c>
      <c r="N223" s="76" t="inlineStr">
        <is>
          <t>UNTESTED</t>
        </is>
      </c>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c r="IN223" s="26" t="n"/>
      <c r="IO223" s="26" t="n"/>
    </row>
    <row r="224" ht="10.5" customHeight="1" s="67">
      <c r="A224" s="37" t="inlineStr">
        <is>
          <t>GR_FILTER_ALL_ENTRIES</t>
        </is>
      </c>
      <c r="B224" s="38" t="inlineStr">
        <is>
          <t>0.0</t>
        </is>
      </c>
      <c r="C224" s="38" t="n"/>
      <c r="D224" s="38" t="inlineStr">
        <is>
          <t>GLOBAL_CHECK, STOCKS_EXIT</t>
        </is>
      </c>
      <c r="E224" s="38" t="n"/>
      <c r="F224" s="26" t="n"/>
      <c r="G224" s="38">
        <f>IFERROR(VLOOKUP($A323&amp;"_"&amp;$B323,Results_Deltas!$A$2:$P$15000,5,FALSE),"")</f>
        <v/>
      </c>
      <c r="H224" s="38" t="inlineStr">
        <is>
          <t>Blanket (page end)</t>
        </is>
      </c>
      <c r="I224" s="26" t="n"/>
      <c r="J224" s="26" t="n"/>
      <c r="K224" s="26" t="n"/>
      <c r="L224" s="26" t="inlineStr">
        <is>
          <t>NO</t>
        </is>
      </c>
      <c r="N224" s="76" t="inlineStr">
        <is>
          <t>UNTESTED</t>
        </is>
      </c>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c r="IN224" s="26" t="n"/>
      <c r="IO224" s="26" t="n"/>
    </row>
    <row r="225" ht="10.5" customHeight="1" s="67">
      <c r="A225" s="37" t="inlineStr">
        <is>
          <t>GR_FILTER_ALL_ENTRIES</t>
        </is>
      </c>
      <c r="B225" s="38" t="inlineStr">
        <is>
          <t>0.0_ALT</t>
        </is>
      </c>
      <c r="C225" s="38" t="n"/>
      <c r="D225" s="38" t="inlineStr">
        <is>
          <t>GLOBAL_CHECK, STOCKS_EXIT</t>
        </is>
      </c>
      <c r="E225" s="38" t="n"/>
      <c r="F225" s="26" t="n"/>
      <c r="G225" s="38">
        <f>IFERROR(VLOOKUP($A324&amp;"_"&amp;$B324,Results_Deltas!$A$2:$P$15000,5,FALSE),"")</f>
        <v/>
      </c>
      <c r="H225" s="38" t="inlineStr">
        <is>
          <t>Blanket (page end)</t>
        </is>
      </c>
      <c r="I225" s="26" t="n"/>
      <c r="J225" s="26" t="n"/>
      <c r="K225" s="26" t="n"/>
      <c r="L225" s="26" t="inlineStr">
        <is>
          <t>NO</t>
        </is>
      </c>
      <c r="N225" s="76" t="inlineStr">
        <is>
          <t>UNTESTED</t>
        </is>
      </c>
      <c r="O225" s="26" t="n"/>
      <c r="P225" s="26" t="n"/>
      <c r="Q225" s="26" t="n"/>
      <c r="R225" s="26" t="n"/>
      <c r="S225" s="26" t="n"/>
      <c r="T225" s="26" t="n"/>
      <c r="U225" s="26" t="n"/>
      <c r="V225" s="26" t="n"/>
      <c r="W225" s="26" t="n"/>
      <c r="X225" s="26" t="n"/>
      <c r="Y225" s="26" t="n"/>
      <c r="Z225" s="26" t="n"/>
      <c r="AA225" s="26" t="n"/>
      <c r="AB225" s="26" t="n"/>
      <c r="AC225" s="26" t="n"/>
      <c r="AD225" s="26" t="n"/>
      <c r="AE225" s="26" t="n"/>
      <c r="AF225" s="26" t="n"/>
      <c r="AG225" s="26" t="n"/>
      <c r="AH225" s="26" t="n"/>
      <c r="AI225" s="26" t="n"/>
      <c r="AJ225" s="26" t="n"/>
      <c r="AK225" s="26" t="n"/>
      <c r="AL225" s="26" t="n"/>
      <c r="AM225" s="26" t="n"/>
      <c r="AN225" s="26" t="n"/>
      <c r="AO225" s="26" t="n"/>
      <c r="AP225" s="26" t="n"/>
      <c r="AQ225" s="26" t="n"/>
      <c r="AR225" s="26" t="n"/>
      <c r="AS225" s="26" t="n"/>
      <c r="AT225" s="26" t="n"/>
      <c r="AU225" s="26" t="n"/>
      <c r="AV225" s="26" t="n"/>
      <c r="AW225" s="26" t="n"/>
      <c r="AX225" s="26" t="n"/>
      <c r="AY225" s="26" t="n"/>
      <c r="AZ225" s="26" t="n"/>
      <c r="BA225" s="26" t="n"/>
      <c r="BB225" s="26" t="n"/>
      <c r="BC225" s="26" t="n"/>
      <c r="BD225" s="26" t="n"/>
      <c r="BE225" s="26" t="n"/>
      <c r="BF225" s="26" t="n"/>
      <c r="BG225" s="26" t="n"/>
      <c r="BH225" s="26" t="n"/>
      <c r="BI225" s="26" t="n"/>
      <c r="BJ225" s="26" t="n"/>
      <c r="BK225" s="26" t="n"/>
      <c r="BL225" s="26" t="n"/>
      <c r="BM225" s="26" t="n"/>
      <c r="BN225" s="26" t="n"/>
      <c r="BO225" s="26" t="n"/>
      <c r="BP225" s="26" t="n"/>
      <c r="BQ225" s="26" t="n"/>
      <c r="BR225" s="26" t="n"/>
      <c r="BS225" s="26" t="n"/>
      <c r="BT225" s="26" t="n"/>
      <c r="BU225" s="26" t="n"/>
      <c r="BV225" s="26" t="n"/>
      <c r="BW225" s="26" t="n"/>
      <c r="BX225" s="26" t="n"/>
      <c r="BY225" s="26" t="n"/>
      <c r="BZ225" s="26" t="n"/>
      <c r="CA225" s="26" t="n"/>
      <c r="CB225" s="26" t="n"/>
      <c r="CC225" s="26" t="n"/>
      <c r="CD225" s="26" t="n"/>
      <c r="CE225" s="26" t="n"/>
      <c r="CF225" s="26" t="n"/>
      <c r="CG225" s="26" t="n"/>
      <c r="CH225" s="26" t="n"/>
      <c r="CI225" s="26" t="n"/>
      <c r="CJ225" s="26" t="n"/>
      <c r="CK225" s="26" t="n"/>
      <c r="CL225" s="26" t="n"/>
      <c r="CM225" s="26" t="n"/>
      <c r="CN225" s="26" t="n"/>
      <c r="CO225" s="26" t="n"/>
      <c r="CP225" s="26" t="n"/>
      <c r="CQ225" s="26" t="n"/>
      <c r="CR225" s="26" t="n"/>
      <c r="CS225" s="26" t="n"/>
      <c r="CT225" s="26" t="n"/>
      <c r="CU225" s="26" t="n"/>
      <c r="CV225" s="26" t="n"/>
      <c r="CW225" s="26" t="n"/>
      <c r="CX225" s="26" t="n"/>
      <c r="CY225" s="26" t="n"/>
      <c r="CZ225" s="26" t="n"/>
      <c r="DA225" s="26" t="n"/>
      <c r="DB225" s="26" t="n"/>
      <c r="DC225" s="26" t="n"/>
      <c r="DD225" s="26" t="n"/>
      <c r="DE225" s="26" t="n"/>
      <c r="DF225" s="26" t="n"/>
      <c r="DG225" s="26" t="n"/>
      <c r="DH225" s="26" t="n"/>
      <c r="DI225" s="26" t="n"/>
      <c r="DJ225" s="26" t="n"/>
      <c r="DK225" s="26" t="n"/>
      <c r="DL225" s="26" t="n"/>
      <c r="DM225" s="26" t="n"/>
      <c r="DN225" s="26" t="n"/>
      <c r="DO225" s="26" t="n"/>
      <c r="DP225" s="26" t="n"/>
      <c r="DQ225" s="26" t="n"/>
      <c r="DR225" s="26" t="n"/>
      <c r="DS225" s="26" t="n"/>
      <c r="DT225" s="26" t="n"/>
      <c r="DU225" s="26" t="n"/>
      <c r="DV225" s="26" t="n"/>
      <c r="DW225" s="26" t="n"/>
      <c r="DX225" s="26" t="n"/>
      <c r="DY225" s="26" t="n"/>
      <c r="DZ225" s="26" t="n"/>
      <c r="EA225" s="26" t="n"/>
      <c r="EB225" s="26" t="n"/>
      <c r="EC225" s="26" t="n"/>
      <c r="ED225" s="26" t="n"/>
      <c r="EE225" s="26" t="n"/>
      <c r="EF225" s="26" t="n"/>
      <c r="EG225" s="26" t="n"/>
      <c r="EH225" s="26" t="n"/>
      <c r="EI225" s="26" t="n"/>
      <c r="EJ225" s="26" t="n"/>
      <c r="EK225" s="26" t="n"/>
      <c r="EL225" s="26" t="n"/>
      <c r="EM225" s="26" t="n"/>
      <c r="EN225" s="26" t="n"/>
      <c r="EO225" s="26" t="n"/>
      <c r="EP225" s="26" t="n"/>
      <c r="EQ225" s="26" t="n"/>
      <c r="ER225" s="26" t="n"/>
      <c r="ES225" s="26" t="n"/>
      <c r="ET225" s="26" t="n"/>
      <c r="EU225" s="26" t="n"/>
      <c r="EV225" s="26" t="n"/>
      <c r="EW225" s="26" t="n"/>
      <c r="EX225" s="26" t="n"/>
      <c r="EY225" s="26" t="n"/>
      <c r="EZ225" s="26" t="n"/>
      <c r="FA225" s="26" t="n"/>
      <c r="FB225" s="26" t="n"/>
      <c r="FC225" s="26" t="n"/>
      <c r="FD225" s="26" t="n"/>
      <c r="FE225" s="26" t="n"/>
      <c r="FF225" s="26" t="n"/>
      <c r="FG225" s="26" t="n"/>
      <c r="FH225" s="26" t="n"/>
      <c r="FI225" s="26" t="n"/>
      <c r="FJ225" s="26" t="n"/>
      <c r="FK225" s="26" t="n"/>
      <c r="FL225" s="26" t="n"/>
      <c r="FM225" s="26" t="n"/>
      <c r="FN225" s="26" t="n"/>
      <c r="FO225" s="26" t="n"/>
      <c r="FP225" s="26" t="n"/>
      <c r="FQ225" s="26" t="n"/>
      <c r="FR225" s="26" t="n"/>
      <c r="FS225" s="26" t="n"/>
      <c r="FT225" s="26" t="n"/>
      <c r="FU225" s="26" t="n"/>
      <c r="FV225" s="26" t="n"/>
      <c r="FW225" s="26" t="n"/>
      <c r="FX225" s="26" t="n"/>
      <c r="FY225" s="26" t="n"/>
      <c r="FZ225" s="26" t="n"/>
      <c r="GA225" s="26" t="n"/>
      <c r="GB225" s="26" t="n"/>
      <c r="GC225" s="26" t="n"/>
      <c r="GD225" s="26" t="n"/>
      <c r="GE225" s="26" t="n"/>
      <c r="GF225" s="26" t="n"/>
      <c r="GG225" s="26" t="n"/>
      <c r="GH225" s="26" t="n"/>
      <c r="GI225" s="26" t="n"/>
      <c r="GJ225" s="26" t="n"/>
      <c r="GK225" s="26" t="n"/>
      <c r="GL225" s="26" t="n"/>
      <c r="GM225" s="26" t="n"/>
      <c r="GN225" s="26" t="n"/>
      <c r="GO225" s="26" t="n"/>
      <c r="GP225" s="26" t="n"/>
      <c r="GQ225" s="26" t="n"/>
      <c r="GR225" s="26" t="n"/>
      <c r="GS225" s="26" t="n"/>
      <c r="GT225" s="26" t="n"/>
      <c r="GU225" s="26" t="n"/>
      <c r="GV225" s="26" t="n"/>
      <c r="GW225" s="26" t="n"/>
      <c r="GX225" s="26" t="n"/>
      <c r="GY225" s="26" t="n"/>
      <c r="GZ225" s="26" t="n"/>
      <c r="HA225" s="26" t="n"/>
      <c r="HB225" s="26" t="n"/>
      <c r="HC225" s="26" t="n"/>
      <c r="HD225" s="26" t="n"/>
      <c r="HE225" s="26" t="n"/>
      <c r="HF225" s="26" t="n"/>
      <c r="HG225" s="26" t="n"/>
      <c r="HH225" s="26" t="n"/>
      <c r="HI225" s="26" t="n"/>
      <c r="HJ225" s="26" t="n"/>
      <c r="HK225" s="26" t="n"/>
      <c r="HL225" s="26" t="n"/>
      <c r="HM225" s="26" t="n"/>
      <c r="HN225" s="26" t="n"/>
      <c r="HO225" s="26" t="n"/>
      <c r="HP225" s="26" t="n"/>
      <c r="HQ225" s="26" t="n"/>
      <c r="HR225" s="26" t="n"/>
      <c r="HS225" s="26" t="n"/>
      <c r="HT225" s="26" t="n"/>
      <c r="HU225" s="26" t="n"/>
      <c r="HV225" s="26" t="n"/>
      <c r="HW225" s="26" t="n"/>
      <c r="HX225" s="26" t="n"/>
      <c r="HY225" s="26" t="n"/>
      <c r="HZ225" s="26" t="n"/>
      <c r="IA225" s="26" t="n"/>
      <c r="IB225" s="26" t="n"/>
      <c r="IC225" s="26" t="n"/>
      <c r="ID225" s="26" t="n"/>
      <c r="IE225" s="26" t="n"/>
      <c r="IF225" s="26" t="n"/>
      <c r="IG225" s="26" t="n"/>
      <c r="IH225" s="26" t="n"/>
      <c r="II225" s="26" t="n"/>
      <c r="IJ225" s="26" t="n"/>
      <c r="IK225" s="26" t="n"/>
      <c r="IL225" s="26" t="n"/>
      <c r="IM225" s="26" t="n"/>
      <c r="IN225" s="26" t="n"/>
      <c r="IO225" s="26" t="n"/>
    </row>
    <row r="226" ht="10.5" customHeight="1" s="67">
      <c r="A226" s="39" t="inlineStr">
        <is>
          <t>GR_FILTER_VEC_ENABLED</t>
        </is>
      </c>
      <c r="B226" s="40" t="inlineStr">
        <is>
          <t>False</t>
        </is>
      </c>
      <c r="C226" s="38" t="n"/>
      <c r="D226" s="38" t="inlineStr">
        <is>
          <t>GLOBAL_CHECK</t>
        </is>
      </c>
      <c r="E226" s="38" t="n"/>
      <c r="F226" s="26" t="n"/>
      <c r="G226" s="38">
        <f>IFERROR(VLOOKUP($A325&amp;"_"&amp;$B325,Results_Deltas!$A$2:$P$15000,5,FALSE),"")</f>
        <v/>
      </c>
      <c r="H226" s="38" t="inlineStr">
        <is>
          <t>Blanket (page end)</t>
        </is>
      </c>
      <c r="I226" s="26" t="n"/>
      <c r="J226" s="26" t="n"/>
      <c r="K226" s="26" t="n"/>
      <c r="L226" s="26" t="inlineStr">
        <is>
          <t>NO</t>
        </is>
      </c>
      <c r="N226" s="76" t="inlineStr">
        <is>
          <t>UNTESTED</t>
        </is>
      </c>
      <c r="O226" s="26" t="n"/>
      <c r="P226" s="26" t="n"/>
      <c r="Q226" s="26" t="n"/>
      <c r="R226" s="26" t="n"/>
      <c r="S226" s="26" t="n"/>
      <c r="T226" s="26" t="n"/>
      <c r="U226" s="26" t="n"/>
      <c r="V226" s="26" t="n"/>
      <c r="W226" s="26" t="n"/>
      <c r="X226" s="26" t="n"/>
      <c r="Y226" s="26" t="n"/>
      <c r="Z226" s="26" t="n"/>
      <c r="AA226" s="26" t="n"/>
      <c r="AB226" s="26" t="n"/>
      <c r="AC226" s="26" t="n"/>
      <c r="AD226" s="26" t="n"/>
      <c r="AE226" s="26" t="n"/>
      <c r="AF226" s="26" t="n"/>
      <c r="AG226" s="26" t="n"/>
      <c r="AH226" s="26" t="n"/>
      <c r="AI226" s="26" t="n"/>
      <c r="AJ226" s="26" t="n"/>
      <c r="AK226" s="26" t="n"/>
      <c r="AL226" s="26" t="n"/>
      <c r="AM226" s="26" t="n"/>
      <c r="AN226" s="26" t="n"/>
      <c r="AO226" s="26" t="n"/>
      <c r="AP226" s="26" t="n"/>
      <c r="AQ226" s="26" t="n"/>
      <c r="AR226" s="26" t="n"/>
      <c r="AS226" s="26" t="n"/>
      <c r="AT226" s="26" t="n"/>
      <c r="AU226" s="26" t="n"/>
      <c r="AV226" s="26" t="n"/>
      <c r="AW226" s="26" t="n"/>
      <c r="AX226" s="26" t="n"/>
      <c r="AY226" s="26" t="n"/>
      <c r="AZ226" s="26" t="n"/>
      <c r="BA226" s="26" t="n"/>
      <c r="BB226" s="26" t="n"/>
      <c r="BC226" s="26" t="n"/>
      <c r="BD226" s="26" t="n"/>
      <c r="BE226" s="26" t="n"/>
      <c r="BF226" s="26" t="n"/>
      <c r="BG226" s="26" t="n"/>
      <c r="BH226" s="26" t="n"/>
      <c r="BI226" s="26" t="n"/>
      <c r="BJ226" s="26" t="n"/>
      <c r="BK226" s="26" t="n"/>
      <c r="BL226" s="26" t="n"/>
      <c r="BM226" s="26" t="n"/>
      <c r="BN226" s="26" t="n"/>
      <c r="BO226" s="26" t="n"/>
      <c r="BP226" s="26" t="n"/>
      <c r="BQ226" s="26" t="n"/>
      <c r="BR226" s="26" t="n"/>
      <c r="BS226" s="26" t="n"/>
      <c r="BT226" s="26" t="n"/>
      <c r="BU226" s="26" t="n"/>
      <c r="BV226" s="26" t="n"/>
      <c r="BW226" s="26" t="n"/>
      <c r="BX226" s="26" t="n"/>
      <c r="BY226" s="26" t="n"/>
      <c r="BZ226" s="26" t="n"/>
      <c r="CA226" s="26" t="n"/>
      <c r="CB226" s="26" t="n"/>
      <c r="CC226" s="26" t="n"/>
      <c r="CD226" s="26" t="n"/>
      <c r="CE226" s="26" t="n"/>
      <c r="CF226" s="26" t="n"/>
      <c r="CG226" s="26" t="n"/>
      <c r="CH226" s="26" t="n"/>
      <c r="CI226" s="26" t="n"/>
      <c r="CJ226" s="26" t="n"/>
      <c r="CK226" s="26" t="n"/>
      <c r="CL226" s="26" t="n"/>
      <c r="CM226" s="26" t="n"/>
      <c r="CN226" s="26" t="n"/>
      <c r="CO226" s="26" t="n"/>
      <c r="CP226" s="26" t="n"/>
      <c r="CQ226" s="26" t="n"/>
      <c r="CR226" s="26" t="n"/>
      <c r="CS226" s="26" t="n"/>
      <c r="CT226" s="26" t="n"/>
      <c r="CU226" s="26" t="n"/>
      <c r="CV226" s="26" t="n"/>
      <c r="CW226" s="26" t="n"/>
      <c r="CX226" s="26" t="n"/>
      <c r="CY226" s="26" t="n"/>
      <c r="CZ226" s="26" t="n"/>
      <c r="DA226" s="26" t="n"/>
      <c r="DB226" s="26" t="n"/>
      <c r="DC226" s="26" t="n"/>
      <c r="DD226" s="26" t="n"/>
      <c r="DE226" s="26" t="n"/>
      <c r="DF226" s="26" t="n"/>
      <c r="DG226" s="26" t="n"/>
      <c r="DH226" s="26" t="n"/>
      <c r="DI226" s="26" t="n"/>
      <c r="DJ226" s="26" t="n"/>
      <c r="DK226" s="26" t="n"/>
      <c r="DL226" s="26" t="n"/>
      <c r="DM226" s="26" t="n"/>
      <c r="DN226" s="26" t="n"/>
      <c r="DO226" s="26" t="n"/>
      <c r="DP226" s="26" t="n"/>
      <c r="DQ226" s="26" t="n"/>
      <c r="DR226" s="26" t="n"/>
      <c r="DS226" s="26" t="n"/>
      <c r="DT226" s="26" t="n"/>
      <c r="DU226" s="26" t="n"/>
      <c r="DV226" s="26" t="n"/>
      <c r="DW226" s="26" t="n"/>
      <c r="DX226" s="26" t="n"/>
      <c r="DY226" s="26" t="n"/>
      <c r="DZ226" s="26" t="n"/>
      <c r="EA226" s="26" t="n"/>
      <c r="EB226" s="26" t="n"/>
      <c r="EC226" s="26" t="n"/>
      <c r="ED226" s="26" t="n"/>
      <c r="EE226" s="26" t="n"/>
      <c r="EF226" s="26" t="n"/>
      <c r="EG226" s="26" t="n"/>
      <c r="EH226" s="26" t="n"/>
      <c r="EI226" s="26" t="n"/>
      <c r="EJ226" s="26" t="n"/>
      <c r="EK226" s="26" t="n"/>
      <c r="EL226" s="26" t="n"/>
      <c r="EM226" s="26" t="n"/>
      <c r="EN226" s="26" t="n"/>
      <c r="EO226" s="26" t="n"/>
      <c r="EP226" s="26" t="n"/>
      <c r="EQ226" s="26" t="n"/>
      <c r="ER226" s="26" t="n"/>
      <c r="ES226" s="26" t="n"/>
      <c r="ET226" s="26" t="n"/>
      <c r="EU226" s="26" t="n"/>
      <c r="EV226" s="26" t="n"/>
      <c r="EW226" s="26" t="n"/>
      <c r="EX226" s="26" t="n"/>
      <c r="EY226" s="26" t="n"/>
      <c r="EZ226" s="26" t="n"/>
      <c r="FA226" s="26" t="n"/>
      <c r="FB226" s="26" t="n"/>
      <c r="FC226" s="26" t="n"/>
      <c r="FD226" s="26" t="n"/>
      <c r="FE226" s="26" t="n"/>
      <c r="FF226" s="26" t="n"/>
      <c r="FG226" s="26" t="n"/>
      <c r="FH226" s="26" t="n"/>
      <c r="FI226" s="26" t="n"/>
      <c r="FJ226" s="26" t="n"/>
      <c r="FK226" s="26" t="n"/>
      <c r="FL226" s="26" t="n"/>
      <c r="FM226" s="26" t="n"/>
      <c r="FN226" s="26" t="n"/>
      <c r="FO226" s="26" t="n"/>
      <c r="FP226" s="26" t="n"/>
      <c r="FQ226" s="26" t="n"/>
      <c r="FR226" s="26" t="n"/>
      <c r="FS226" s="26" t="n"/>
      <c r="FT226" s="26" t="n"/>
      <c r="FU226" s="26" t="n"/>
      <c r="FV226" s="26" t="n"/>
      <c r="FW226" s="26" t="n"/>
      <c r="FX226" s="26" t="n"/>
      <c r="FY226" s="26" t="n"/>
      <c r="FZ226" s="26" t="n"/>
      <c r="GA226" s="26" t="n"/>
      <c r="GB226" s="26" t="n"/>
      <c r="GC226" s="26" t="n"/>
      <c r="GD226" s="26" t="n"/>
      <c r="GE226" s="26" t="n"/>
      <c r="GF226" s="26" t="n"/>
      <c r="GG226" s="26" t="n"/>
      <c r="GH226" s="26" t="n"/>
      <c r="GI226" s="26" t="n"/>
      <c r="GJ226" s="26" t="n"/>
      <c r="GK226" s="26" t="n"/>
      <c r="GL226" s="26" t="n"/>
      <c r="GM226" s="26" t="n"/>
      <c r="GN226" s="26" t="n"/>
      <c r="GO226" s="26" t="n"/>
      <c r="GP226" s="26" t="n"/>
      <c r="GQ226" s="26" t="n"/>
      <c r="GR226" s="26" t="n"/>
      <c r="GS226" s="26" t="n"/>
      <c r="GT226" s="26" t="n"/>
      <c r="GU226" s="26" t="n"/>
      <c r="GV226" s="26" t="n"/>
      <c r="GW226" s="26" t="n"/>
      <c r="GX226" s="26" t="n"/>
      <c r="GY226" s="26" t="n"/>
      <c r="GZ226" s="26" t="n"/>
      <c r="HA226" s="26" t="n"/>
      <c r="HB226" s="26" t="n"/>
      <c r="HC226" s="26" t="n"/>
      <c r="HD226" s="26" t="n"/>
      <c r="HE226" s="26" t="n"/>
      <c r="HF226" s="26" t="n"/>
      <c r="HG226" s="26" t="n"/>
      <c r="HH226" s="26" t="n"/>
      <c r="HI226" s="26" t="n"/>
      <c r="HJ226" s="26" t="n"/>
      <c r="HK226" s="26" t="n"/>
      <c r="HL226" s="26" t="n"/>
      <c r="HM226" s="26" t="n"/>
      <c r="HN226" s="26" t="n"/>
      <c r="HO226" s="26" t="n"/>
      <c r="HP226" s="26" t="n"/>
      <c r="HQ226" s="26" t="n"/>
      <c r="HR226" s="26" t="n"/>
      <c r="HS226" s="26" t="n"/>
      <c r="HT226" s="26" t="n"/>
      <c r="HU226" s="26" t="n"/>
      <c r="HV226" s="26" t="n"/>
      <c r="HW226" s="26" t="n"/>
      <c r="HX226" s="26" t="n"/>
      <c r="HY226" s="26" t="n"/>
      <c r="HZ226" s="26" t="n"/>
      <c r="IA226" s="26" t="n"/>
      <c r="IB226" s="26" t="n"/>
      <c r="IC226" s="26" t="n"/>
      <c r="ID226" s="26" t="n"/>
      <c r="IE226" s="26" t="n"/>
      <c r="IF226" s="26" t="n"/>
      <c r="IG226" s="26" t="n"/>
      <c r="IH226" s="26" t="n"/>
      <c r="II226" s="26" t="n"/>
      <c r="IJ226" s="26" t="n"/>
      <c r="IK226" s="26" t="n"/>
      <c r="IL226" s="26" t="n"/>
      <c r="IM226" s="26" t="n"/>
      <c r="IN226" s="26" t="n"/>
      <c r="IO226" s="26" t="n"/>
    </row>
    <row r="227" ht="10.5" customHeight="1" s="67">
      <c r="A227" s="37" t="inlineStr">
        <is>
          <t>GR_FILTER_VEC_ENABLED</t>
        </is>
      </c>
      <c r="B227" s="38" t="inlineStr">
        <is>
          <t>True</t>
        </is>
      </c>
      <c r="C227" s="38" t="n"/>
      <c r="D227" s="38" t="inlineStr">
        <is>
          <t>GLOBAL_CHECK</t>
        </is>
      </c>
      <c r="E227" s="38" t="n"/>
      <c r="F227" s="26" t="n"/>
      <c r="G227" s="38">
        <f>IFERROR(VLOOKUP($A326&amp;"_"&amp;$B326,Results_Deltas!$A$2:$P$15000,5,FALSE),"")</f>
        <v/>
      </c>
      <c r="H227" s="38" t="inlineStr">
        <is>
          <t>Blanket (page end)</t>
        </is>
      </c>
      <c r="I227" s="26" t="n"/>
      <c r="J227" s="26" t="n"/>
      <c r="K227" s="26" t="n"/>
      <c r="L227" s="26" t="inlineStr">
        <is>
          <t>YES</t>
        </is>
      </c>
      <c r="N227" s="76" t="inlineStr">
        <is>
          <t>UNTESTED</t>
        </is>
      </c>
      <c r="O227" s="26" t="n"/>
      <c r="P227" s="26" t="n"/>
      <c r="Q227" s="26" t="n"/>
      <c r="R227" s="26" t="n"/>
      <c r="S227" s="26" t="n"/>
      <c r="T227" s="26" t="n"/>
      <c r="U227" s="26" t="n"/>
      <c r="V227" s="26" t="n"/>
      <c r="W227" s="26" t="n"/>
      <c r="X227" s="26" t="n"/>
      <c r="Y227" s="26" t="n"/>
      <c r="Z227" s="26" t="n"/>
      <c r="AA227" s="26" t="n"/>
      <c r="AB227" s="26" t="n"/>
      <c r="AC227" s="26" t="n"/>
      <c r="AD227" s="26" t="n"/>
      <c r="AE227" s="26" t="n"/>
      <c r="AF227" s="26" t="n"/>
      <c r="AG227" s="26" t="n"/>
      <c r="AH227" s="26" t="n"/>
      <c r="AI227" s="26" t="n"/>
      <c r="AJ227" s="26" t="n"/>
      <c r="AK227" s="26" t="n"/>
      <c r="AL227" s="26" t="n"/>
      <c r="AM227" s="26" t="n"/>
      <c r="AN227" s="26" t="n"/>
      <c r="AO227" s="26" t="n"/>
      <c r="AP227" s="26" t="n"/>
      <c r="AQ227" s="26" t="n"/>
      <c r="AR227" s="26" t="n"/>
      <c r="AS227" s="26" t="n"/>
      <c r="AT227" s="26" t="n"/>
      <c r="AU227" s="26" t="n"/>
      <c r="AV227" s="26" t="n"/>
      <c r="AW227" s="26" t="n"/>
      <c r="AX227" s="26" t="n"/>
      <c r="AY227" s="26" t="n"/>
      <c r="AZ227" s="26" t="n"/>
      <c r="BA227" s="26" t="n"/>
      <c r="BB227" s="26" t="n"/>
      <c r="BC227" s="26" t="n"/>
      <c r="BD227" s="26" t="n"/>
      <c r="BE227" s="26" t="n"/>
      <c r="BF227" s="26" t="n"/>
      <c r="BG227" s="26" t="n"/>
      <c r="BH227" s="26" t="n"/>
      <c r="BI227" s="26" t="n"/>
      <c r="BJ227" s="26" t="n"/>
      <c r="BK227" s="26" t="n"/>
      <c r="BL227" s="26" t="n"/>
      <c r="BM227" s="26" t="n"/>
      <c r="BN227" s="26" t="n"/>
      <c r="BO227" s="26" t="n"/>
      <c r="BP227" s="26" t="n"/>
      <c r="BQ227" s="26" t="n"/>
      <c r="BR227" s="26" t="n"/>
      <c r="BS227" s="26" t="n"/>
      <c r="BT227" s="26" t="n"/>
      <c r="BU227" s="26" t="n"/>
      <c r="BV227" s="26" t="n"/>
      <c r="BW227" s="26" t="n"/>
      <c r="BX227" s="26" t="n"/>
      <c r="BY227" s="26" t="n"/>
      <c r="BZ227" s="26" t="n"/>
      <c r="CA227" s="26" t="n"/>
      <c r="CB227" s="26" t="n"/>
      <c r="CC227" s="26" t="n"/>
      <c r="CD227" s="26" t="n"/>
      <c r="CE227" s="26" t="n"/>
      <c r="CF227" s="26" t="n"/>
      <c r="CG227" s="26" t="n"/>
      <c r="CH227" s="26" t="n"/>
      <c r="CI227" s="26" t="n"/>
      <c r="CJ227" s="26" t="n"/>
      <c r="CK227" s="26" t="n"/>
      <c r="CL227" s="26" t="n"/>
      <c r="CM227" s="26" t="n"/>
      <c r="CN227" s="26" t="n"/>
      <c r="CO227" s="26" t="n"/>
      <c r="CP227" s="26" t="n"/>
      <c r="CQ227" s="26" t="n"/>
      <c r="CR227" s="26" t="n"/>
      <c r="CS227" s="26" t="n"/>
      <c r="CT227" s="26" t="n"/>
      <c r="CU227" s="26" t="n"/>
      <c r="CV227" s="26" t="n"/>
      <c r="CW227" s="26" t="n"/>
      <c r="CX227" s="26" t="n"/>
      <c r="CY227" s="26" t="n"/>
      <c r="CZ227" s="26" t="n"/>
      <c r="DA227" s="26" t="n"/>
      <c r="DB227" s="26" t="n"/>
      <c r="DC227" s="26" t="n"/>
      <c r="DD227" s="26" t="n"/>
      <c r="DE227" s="26" t="n"/>
      <c r="DF227" s="26" t="n"/>
      <c r="DG227" s="26" t="n"/>
      <c r="DH227" s="26" t="n"/>
      <c r="DI227" s="26" t="n"/>
      <c r="DJ227" s="26" t="n"/>
      <c r="DK227" s="26" t="n"/>
      <c r="DL227" s="26" t="n"/>
      <c r="DM227" s="26" t="n"/>
      <c r="DN227" s="26" t="n"/>
      <c r="DO227" s="26" t="n"/>
      <c r="DP227" s="26" t="n"/>
      <c r="DQ227" s="26" t="n"/>
      <c r="DR227" s="26" t="n"/>
      <c r="DS227" s="26" t="n"/>
      <c r="DT227" s="26" t="n"/>
      <c r="DU227" s="26" t="n"/>
      <c r="DV227" s="26" t="n"/>
      <c r="DW227" s="26" t="n"/>
      <c r="DX227" s="26" t="n"/>
      <c r="DY227" s="26" t="n"/>
      <c r="DZ227" s="26" t="n"/>
      <c r="EA227" s="26" t="n"/>
      <c r="EB227" s="26" t="n"/>
      <c r="EC227" s="26" t="n"/>
      <c r="ED227" s="26" t="n"/>
      <c r="EE227" s="26" t="n"/>
      <c r="EF227" s="26" t="n"/>
      <c r="EG227" s="26" t="n"/>
      <c r="EH227" s="26" t="n"/>
      <c r="EI227" s="26" t="n"/>
      <c r="EJ227" s="26" t="n"/>
      <c r="EK227" s="26" t="n"/>
      <c r="EL227" s="26" t="n"/>
      <c r="EM227" s="26" t="n"/>
      <c r="EN227" s="26" t="n"/>
      <c r="EO227" s="26" t="n"/>
      <c r="EP227" s="26" t="n"/>
      <c r="EQ227" s="26" t="n"/>
      <c r="ER227" s="26" t="n"/>
      <c r="ES227" s="26" t="n"/>
      <c r="ET227" s="26" t="n"/>
      <c r="EU227" s="26" t="n"/>
      <c r="EV227" s="26" t="n"/>
      <c r="EW227" s="26" t="n"/>
      <c r="EX227" s="26" t="n"/>
      <c r="EY227" s="26" t="n"/>
      <c r="EZ227" s="26" t="n"/>
      <c r="FA227" s="26" t="n"/>
      <c r="FB227" s="26" t="n"/>
      <c r="FC227" s="26" t="n"/>
      <c r="FD227" s="26" t="n"/>
      <c r="FE227" s="26" t="n"/>
      <c r="FF227" s="26" t="n"/>
      <c r="FG227" s="26" t="n"/>
      <c r="FH227" s="26" t="n"/>
      <c r="FI227" s="26" t="n"/>
      <c r="FJ227" s="26" t="n"/>
      <c r="FK227" s="26" t="n"/>
      <c r="FL227" s="26" t="n"/>
      <c r="FM227" s="26" t="n"/>
      <c r="FN227" s="26" t="n"/>
      <c r="FO227" s="26" t="n"/>
      <c r="FP227" s="26" t="n"/>
      <c r="FQ227" s="26" t="n"/>
      <c r="FR227" s="26" t="n"/>
      <c r="FS227" s="26" t="n"/>
      <c r="FT227" s="26" t="n"/>
      <c r="FU227" s="26" t="n"/>
      <c r="FV227" s="26" t="n"/>
      <c r="FW227" s="26" t="n"/>
      <c r="FX227" s="26" t="n"/>
      <c r="FY227" s="26" t="n"/>
      <c r="FZ227" s="26" t="n"/>
      <c r="GA227" s="26" t="n"/>
      <c r="GB227" s="26" t="n"/>
      <c r="GC227" s="26" t="n"/>
      <c r="GD227" s="26" t="n"/>
      <c r="GE227" s="26" t="n"/>
      <c r="GF227" s="26" t="n"/>
      <c r="GG227" s="26" t="n"/>
      <c r="GH227" s="26" t="n"/>
      <c r="GI227" s="26" t="n"/>
      <c r="GJ227" s="26" t="n"/>
      <c r="GK227" s="26" t="n"/>
      <c r="GL227" s="26" t="n"/>
      <c r="GM227" s="26" t="n"/>
      <c r="GN227" s="26" t="n"/>
      <c r="GO227" s="26" t="n"/>
      <c r="GP227" s="26" t="n"/>
      <c r="GQ227" s="26" t="n"/>
      <c r="GR227" s="26" t="n"/>
      <c r="GS227" s="26" t="n"/>
      <c r="GT227" s="26" t="n"/>
      <c r="GU227" s="26" t="n"/>
      <c r="GV227" s="26" t="n"/>
      <c r="GW227" s="26" t="n"/>
      <c r="GX227" s="26" t="n"/>
      <c r="GY227" s="26" t="n"/>
      <c r="GZ227" s="26" t="n"/>
      <c r="HA227" s="26" t="n"/>
      <c r="HB227" s="26" t="n"/>
      <c r="HC227" s="26" t="n"/>
      <c r="HD227" s="26" t="n"/>
      <c r="HE227" s="26" t="n"/>
      <c r="HF227" s="26" t="n"/>
      <c r="HG227" s="26" t="n"/>
      <c r="HH227" s="26" t="n"/>
      <c r="HI227" s="26" t="n"/>
      <c r="HJ227" s="26" t="n"/>
      <c r="HK227" s="26" t="n"/>
      <c r="HL227" s="26" t="n"/>
      <c r="HM227" s="26" t="n"/>
      <c r="HN227" s="26" t="n"/>
      <c r="HO227" s="26" t="n"/>
      <c r="HP227" s="26" t="n"/>
      <c r="HQ227" s="26" t="n"/>
      <c r="HR227" s="26" t="n"/>
      <c r="HS227" s="26" t="n"/>
      <c r="HT227" s="26" t="n"/>
      <c r="HU227" s="26" t="n"/>
      <c r="HV227" s="26" t="n"/>
      <c r="HW227" s="26" t="n"/>
      <c r="HX227" s="26" t="n"/>
      <c r="HY227" s="26" t="n"/>
      <c r="HZ227" s="26" t="n"/>
      <c r="IA227" s="26" t="n"/>
      <c r="IB227" s="26" t="n"/>
      <c r="IC227" s="26" t="n"/>
      <c r="ID227" s="26" t="n"/>
      <c r="IE227" s="26" t="n"/>
      <c r="IF227" s="26" t="n"/>
      <c r="IG227" s="26" t="n"/>
      <c r="IH227" s="26" t="n"/>
      <c r="II227" s="26" t="n"/>
      <c r="IJ227" s="26" t="n"/>
      <c r="IK227" s="26" t="n"/>
      <c r="IL227" s="26" t="n"/>
      <c r="IM227" s="26" t="n"/>
      <c r="IN227" s="26" t="n"/>
      <c r="IO227" s="26" t="n"/>
    </row>
    <row r="228" ht="10.5" customHeight="1" s="67">
      <c r="A228" s="37" t="inlineStr">
        <is>
          <t>GR_FILTER_VEC_MIN_TFS</t>
        </is>
      </c>
      <c r="B228" s="38" t="inlineStr">
        <is>
          <t>0</t>
        </is>
      </c>
      <c r="C228" s="38" t="n"/>
      <c r="D228" s="38" t="inlineStr">
        <is>
          <t>GLOBAL_CHECK</t>
        </is>
      </c>
      <c r="E228" s="38" t="n"/>
      <c r="F228" s="26" t="n"/>
      <c r="G228" s="38">
        <f>IFERROR(VLOOKUP($A327&amp;"_"&amp;$B327,Results_Deltas!$A$2:$P$15000,5,FALSE),"")</f>
        <v/>
      </c>
      <c r="H228" s="38" t="inlineStr">
        <is>
          <t>Blanket (page end)</t>
        </is>
      </c>
      <c r="I228" s="26" t="n"/>
      <c r="J228" s="26" t="n"/>
      <c r="K228" s="26" t="n"/>
      <c r="L228" s="26" t="inlineStr">
        <is>
          <t>NO</t>
        </is>
      </c>
      <c r="N228" s="76" t="inlineStr">
        <is>
          <t>UNTESTED</t>
        </is>
      </c>
      <c r="O228" s="26" t="n"/>
      <c r="P228" s="26" t="n"/>
      <c r="Q228" s="26" t="n"/>
      <c r="R228" s="26" t="n"/>
      <c r="S228" s="26" t="n"/>
      <c r="T228" s="26" t="n"/>
      <c r="U228" s="26" t="n"/>
      <c r="V228" s="26" t="n"/>
      <c r="W228" s="26" t="n"/>
      <c r="X228" s="26" t="n"/>
      <c r="Y228" s="26" t="n"/>
      <c r="Z228" s="26" t="n"/>
      <c r="AA228" s="26" t="n"/>
      <c r="AB228" s="26" t="n"/>
      <c r="AC228" s="26" t="n"/>
      <c r="AD228" s="26" t="n"/>
      <c r="AE228" s="26" t="n"/>
      <c r="AF228" s="26" t="n"/>
      <c r="AG228" s="26" t="n"/>
      <c r="AH228" s="26" t="n"/>
      <c r="AI228" s="26" t="n"/>
      <c r="AJ228" s="26" t="n"/>
      <c r="AK228" s="26" t="n"/>
      <c r="AL228" s="26" t="n"/>
      <c r="AM228" s="26" t="n"/>
      <c r="AN228" s="26" t="n"/>
      <c r="AO228" s="26" t="n"/>
      <c r="AP228" s="26" t="n"/>
      <c r="AQ228" s="26" t="n"/>
      <c r="AR228" s="26" t="n"/>
      <c r="AS228" s="26" t="n"/>
      <c r="AT228" s="26" t="n"/>
      <c r="AU228" s="26" t="n"/>
      <c r="AV228" s="26" t="n"/>
      <c r="AW228" s="26" t="n"/>
      <c r="AX228" s="26" t="n"/>
      <c r="AY228" s="26" t="n"/>
      <c r="AZ228" s="26" t="n"/>
      <c r="BA228" s="26" t="n"/>
      <c r="BB228" s="26" t="n"/>
      <c r="BC228" s="26" t="n"/>
      <c r="BD228" s="26" t="n"/>
      <c r="BE228" s="26" t="n"/>
      <c r="BF228" s="26" t="n"/>
      <c r="BG228" s="26" t="n"/>
      <c r="BH228" s="26" t="n"/>
      <c r="BI228" s="26" t="n"/>
      <c r="BJ228" s="26" t="n"/>
      <c r="BK228" s="26" t="n"/>
      <c r="BL228" s="26" t="n"/>
      <c r="BM228" s="26" t="n"/>
      <c r="BN228" s="26" t="n"/>
      <c r="BO228" s="26" t="n"/>
      <c r="BP228" s="26" t="n"/>
      <c r="BQ228" s="26" t="n"/>
      <c r="BR228" s="26" t="n"/>
      <c r="BS228" s="26" t="n"/>
      <c r="BT228" s="26" t="n"/>
      <c r="BU228" s="26" t="n"/>
      <c r="BV228" s="26" t="n"/>
      <c r="BW228" s="26" t="n"/>
      <c r="BX228" s="26" t="n"/>
      <c r="BY228" s="26" t="n"/>
      <c r="BZ228" s="26" t="n"/>
      <c r="CA228" s="26" t="n"/>
      <c r="CB228" s="26" t="n"/>
      <c r="CC228" s="26" t="n"/>
      <c r="CD228" s="26" t="n"/>
      <c r="CE228" s="26" t="n"/>
      <c r="CF228" s="26" t="n"/>
      <c r="CG228" s="26" t="n"/>
      <c r="CH228" s="26" t="n"/>
      <c r="CI228" s="26" t="n"/>
      <c r="CJ228" s="26" t="n"/>
      <c r="CK228" s="26" t="n"/>
      <c r="CL228" s="26" t="n"/>
      <c r="CM228" s="26" t="n"/>
      <c r="CN228" s="26" t="n"/>
      <c r="CO228" s="26" t="n"/>
      <c r="CP228" s="26" t="n"/>
      <c r="CQ228" s="26" t="n"/>
      <c r="CR228" s="26" t="n"/>
      <c r="CS228" s="26" t="n"/>
      <c r="CT228" s="26" t="n"/>
      <c r="CU228" s="26" t="n"/>
      <c r="CV228" s="26" t="n"/>
      <c r="CW228" s="26" t="n"/>
      <c r="CX228" s="26" t="n"/>
      <c r="CY228" s="26" t="n"/>
      <c r="CZ228" s="26" t="n"/>
      <c r="DA228" s="26" t="n"/>
      <c r="DB228" s="26" t="n"/>
      <c r="DC228" s="26" t="n"/>
      <c r="DD228" s="26" t="n"/>
      <c r="DE228" s="26" t="n"/>
      <c r="DF228" s="26" t="n"/>
      <c r="DG228" s="26" t="n"/>
      <c r="DH228" s="26" t="n"/>
      <c r="DI228" s="26" t="n"/>
      <c r="DJ228" s="26" t="n"/>
      <c r="DK228" s="26" t="n"/>
      <c r="DL228" s="26" t="n"/>
      <c r="DM228" s="26" t="n"/>
      <c r="DN228" s="26" t="n"/>
      <c r="DO228" s="26" t="n"/>
      <c r="DP228" s="26" t="n"/>
      <c r="DQ228" s="26" t="n"/>
      <c r="DR228" s="26" t="n"/>
      <c r="DS228" s="26" t="n"/>
      <c r="DT228" s="26" t="n"/>
      <c r="DU228" s="26" t="n"/>
      <c r="DV228" s="26" t="n"/>
      <c r="DW228" s="26" t="n"/>
      <c r="DX228" s="26" t="n"/>
      <c r="DY228" s="26" t="n"/>
      <c r="DZ228" s="26" t="n"/>
      <c r="EA228" s="26" t="n"/>
      <c r="EB228" s="26" t="n"/>
      <c r="EC228" s="26" t="n"/>
      <c r="ED228" s="26" t="n"/>
      <c r="EE228" s="26" t="n"/>
      <c r="EF228" s="26" t="n"/>
      <c r="EG228" s="26" t="n"/>
      <c r="EH228" s="26" t="n"/>
      <c r="EI228" s="26" t="n"/>
      <c r="EJ228" s="26" t="n"/>
      <c r="EK228" s="26" t="n"/>
      <c r="EL228" s="26" t="n"/>
      <c r="EM228" s="26" t="n"/>
      <c r="EN228" s="26" t="n"/>
      <c r="EO228" s="26" t="n"/>
      <c r="EP228" s="26" t="n"/>
      <c r="EQ228" s="26" t="n"/>
      <c r="ER228" s="26" t="n"/>
      <c r="ES228" s="26" t="n"/>
      <c r="ET228" s="26" t="n"/>
      <c r="EU228" s="26" t="n"/>
      <c r="EV228" s="26" t="n"/>
      <c r="EW228" s="26" t="n"/>
      <c r="EX228" s="26" t="n"/>
      <c r="EY228" s="26" t="n"/>
      <c r="EZ228" s="26" t="n"/>
      <c r="FA228" s="26" t="n"/>
      <c r="FB228" s="26" t="n"/>
      <c r="FC228" s="26" t="n"/>
      <c r="FD228" s="26" t="n"/>
      <c r="FE228" s="26" t="n"/>
      <c r="FF228" s="26" t="n"/>
      <c r="FG228" s="26" t="n"/>
      <c r="FH228" s="26" t="n"/>
      <c r="FI228" s="26" t="n"/>
      <c r="FJ228" s="26" t="n"/>
      <c r="FK228" s="26" t="n"/>
      <c r="FL228" s="26" t="n"/>
      <c r="FM228" s="26" t="n"/>
      <c r="FN228" s="26" t="n"/>
      <c r="FO228" s="26" t="n"/>
      <c r="FP228" s="26" t="n"/>
      <c r="FQ228" s="26" t="n"/>
      <c r="FR228" s="26" t="n"/>
      <c r="FS228" s="26" t="n"/>
      <c r="FT228" s="26" t="n"/>
      <c r="FU228" s="26" t="n"/>
      <c r="FV228" s="26" t="n"/>
      <c r="FW228" s="26" t="n"/>
      <c r="FX228" s="26" t="n"/>
      <c r="FY228" s="26" t="n"/>
      <c r="FZ228" s="26" t="n"/>
      <c r="GA228" s="26" t="n"/>
      <c r="GB228" s="26" t="n"/>
      <c r="GC228" s="26" t="n"/>
      <c r="GD228" s="26" t="n"/>
      <c r="GE228" s="26" t="n"/>
      <c r="GF228" s="26" t="n"/>
      <c r="GG228" s="26" t="n"/>
      <c r="GH228" s="26" t="n"/>
      <c r="GI228" s="26" t="n"/>
      <c r="GJ228" s="26" t="n"/>
      <c r="GK228" s="26" t="n"/>
      <c r="GL228" s="26" t="n"/>
      <c r="GM228" s="26" t="n"/>
      <c r="GN228" s="26" t="n"/>
      <c r="GO228" s="26" t="n"/>
      <c r="GP228" s="26" t="n"/>
      <c r="GQ228" s="26" t="n"/>
      <c r="GR228" s="26" t="n"/>
      <c r="GS228" s="26" t="n"/>
      <c r="GT228" s="26" t="n"/>
      <c r="GU228" s="26" t="n"/>
      <c r="GV228" s="26" t="n"/>
      <c r="GW228" s="26" t="n"/>
      <c r="GX228" s="26" t="n"/>
      <c r="GY228" s="26" t="n"/>
      <c r="GZ228" s="26" t="n"/>
      <c r="HA228" s="26" t="n"/>
      <c r="HB228" s="26" t="n"/>
      <c r="HC228" s="26" t="n"/>
      <c r="HD228" s="26" t="n"/>
      <c r="HE228" s="26" t="n"/>
      <c r="HF228" s="26" t="n"/>
      <c r="HG228" s="26" t="n"/>
      <c r="HH228" s="26" t="n"/>
      <c r="HI228" s="26" t="n"/>
      <c r="HJ228" s="26" t="n"/>
      <c r="HK228" s="26" t="n"/>
      <c r="HL228" s="26" t="n"/>
      <c r="HM228" s="26" t="n"/>
      <c r="HN228" s="26" t="n"/>
      <c r="HO228" s="26" t="n"/>
      <c r="HP228" s="26" t="n"/>
      <c r="HQ228" s="26" t="n"/>
      <c r="HR228" s="26" t="n"/>
      <c r="HS228" s="26" t="n"/>
      <c r="HT228" s="26" t="n"/>
      <c r="HU228" s="26" t="n"/>
      <c r="HV228" s="26" t="n"/>
      <c r="HW228" s="26" t="n"/>
      <c r="HX228" s="26" t="n"/>
      <c r="HY228" s="26" t="n"/>
      <c r="HZ228" s="26" t="n"/>
      <c r="IA228" s="26" t="n"/>
      <c r="IB228" s="26" t="n"/>
      <c r="IC228" s="26" t="n"/>
      <c r="ID228" s="26" t="n"/>
      <c r="IE228" s="26" t="n"/>
      <c r="IF228" s="26" t="n"/>
      <c r="IG228" s="26" t="n"/>
      <c r="IH228" s="26" t="n"/>
      <c r="II228" s="26" t="n"/>
      <c r="IJ228" s="26" t="n"/>
      <c r="IK228" s="26" t="n"/>
      <c r="IL228" s="26" t="n"/>
      <c r="IM228" s="26" t="n"/>
      <c r="IN228" s="26" t="n"/>
      <c r="IO228" s="26" t="n"/>
    </row>
    <row r="229" ht="10.5" customHeight="1" s="67">
      <c r="A229" s="39" t="inlineStr">
        <is>
          <t>GR_FILTER_VEC_MIN_TFS</t>
        </is>
      </c>
      <c r="B229" s="40" t="inlineStr">
        <is>
          <t>2</t>
        </is>
      </c>
      <c r="C229" s="38" t="n"/>
      <c r="D229" s="38" t="inlineStr">
        <is>
          <t>GLOBAL_CHECK</t>
        </is>
      </c>
      <c r="E229" s="38" t="n"/>
      <c r="F229" s="26" t="n"/>
      <c r="G229" s="38">
        <f>IFERROR(VLOOKUP($A328&amp;"_"&amp;$B328,Results_Deltas!$A$2:$P$15000,5,FALSE),"")</f>
        <v/>
      </c>
      <c r="H229" s="38" t="inlineStr">
        <is>
          <t>Blanket (page end)</t>
        </is>
      </c>
      <c r="I229" s="26" t="n"/>
      <c r="J229" s="26" t="n"/>
      <c r="K229" s="26" t="n"/>
      <c r="L229" s="26" t="inlineStr">
        <is>
          <t>NO</t>
        </is>
      </c>
      <c r="N229" s="76" t="inlineStr">
        <is>
          <t>UNTESTED</t>
        </is>
      </c>
      <c r="O229" s="26" t="n"/>
      <c r="P229" s="26" t="n"/>
      <c r="Q229" s="26" t="n"/>
      <c r="R229" s="26" t="n"/>
      <c r="S229" s="26" t="n"/>
      <c r="T229" s="26" t="n"/>
      <c r="U229" s="26" t="n"/>
      <c r="V229" s="26" t="n"/>
      <c r="W229" s="26" t="n"/>
      <c r="X229" s="26" t="n"/>
      <c r="Y229" s="26" t="n"/>
      <c r="Z229" s="26" t="n"/>
      <c r="AA229" s="26" t="n"/>
      <c r="AB229" s="26" t="n"/>
      <c r="AC229" s="26" t="n"/>
      <c r="AD229" s="26" t="n"/>
      <c r="AE229" s="26" t="n"/>
      <c r="AF229" s="26" t="n"/>
      <c r="AG229" s="26" t="n"/>
      <c r="AH229" s="26" t="n"/>
      <c r="AI229" s="26" t="n"/>
      <c r="AJ229" s="26" t="n"/>
      <c r="AK229" s="26" t="n"/>
      <c r="AL229" s="26" t="n"/>
      <c r="AM229" s="26" t="n"/>
      <c r="AN229" s="26" t="n"/>
      <c r="AO229" s="26" t="n"/>
      <c r="AP229" s="26" t="n"/>
      <c r="AQ229" s="26" t="n"/>
      <c r="AR229" s="26" t="n"/>
      <c r="AS229" s="26" t="n"/>
      <c r="AT229" s="26" t="n"/>
      <c r="AU229" s="26" t="n"/>
      <c r="AV229" s="26" t="n"/>
      <c r="AW229" s="26" t="n"/>
      <c r="AX229" s="26" t="n"/>
      <c r="AY229" s="26" t="n"/>
      <c r="AZ229" s="26" t="n"/>
      <c r="BA229" s="26" t="n"/>
      <c r="BB229" s="26" t="n"/>
      <c r="BC229" s="26" t="n"/>
      <c r="BD229" s="26" t="n"/>
      <c r="BE229" s="26" t="n"/>
      <c r="BF229" s="26" t="n"/>
      <c r="BG229" s="26" t="n"/>
      <c r="BH229" s="26" t="n"/>
      <c r="BI229" s="26" t="n"/>
      <c r="BJ229" s="26" t="n"/>
      <c r="BK229" s="26" t="n"/>
      <c r="BL229" s="26" t="n"/>
      <c r="BM229" s="26" t="n"/>
      <c r="BN229" s="26" t="n"/>
      <c r="BO229" s="26" t="n"/>
      <c r="BP229" s="26" t="n"/>
      <c r="BQ229" s="26" t="n"/>
      <c r="BR229" s="26" t="n"/>
      <c r="BS229" s="26" t="n"/>
      <c r="BT229" s="26" t="n"/>
      <c r="BU229" s="26" t="n"/>
      <c r="BV229" s="26" t="n"/>
      <c r="BW229" s="26" t="n"/>
      <c r="BX229" s="26" t="n"/>
      <c r="BY229" s="26" t="n"/>
      <c r="BZ229" s="26" t="n"/>
      <c r="CA229" s="26" t="n"/>
      <c r="CB229" s="26" t="n"/>
      <c r="CC229" s="26" t="n"/>
      <c r="CD229" s="26" t="n"/>
      <c r="CE229" s="26" t="n"/>
      <c r="CF229" s="26" t="n"/>
      <c r="CG229" s="26" t="n"/>
      <c r="CH229" s="26" t="n"/>
      <c r="CI229" s="26" t="n"/>
      <c r="CJ229" s="26" t="n"/>
      <c r="CK229" s="26" t="n"/>
      <c r="CL229" s="26" t="n"/>
      <c r="CM229" s="26" t="n"/>
      <c r="CN229" s="26" t="n"/>
      <c r="CO229" s="26" t="n"/>
      <c r="CP229" s="26" t="n"/>
      <c r="CQ229" s="26" t="n"/>
      <c r="CR229" s="26" t="n"/>
      <c r="CS229" s="26" t="n"/>
      <c r="CT229" s="26" t="n"/>
      <c r="CU229" s="26" t="n"/>
      <c r="CV229" s="26" t="n"/>
      <c r="CW229" s="26" t="n"/>
      <c r="CX229" s="26" t="n"/>
      <c r="CY229" s="26" t="n"/>
      <c r="CZ229" s="26" t="n"/>
      <c r="DA229" s="26" t="n"/>
      <c r="DB229" s="26" t="n"/>
      <c r="DC229" s="26" t="n"/>
      <c r="DD229" s="26" t="n"/>
      <c r="DE229" s="26" t="n"/>
      <c r="DF229" s="26" t="n"/>
      <c r="DG229" s="26" t="n"/>
      <c r="DH229" s="26" t="n"/>
      <c r="DI229" s="26" t="n"/>
      <c r="DJ229" s="26" t="n"/>
      <c r="DK229" s="26" t="n"/>
      <c r="DL229" s="26" t="n"/>
      <c r="DM229" s="26" t="n"/>
      <c r="DN229" s="26" t="n"/>
      <c r="DO229" s="26" t="n"/>
      <c r="DP229" s="26" t="n"/>
      <c r="DQ229" s="26" t="n"/>
      <c r="DR229" s="26" t="n"/>
      <c r="DS229" s="26" t="n"/>
      <c r="DT229" s="26" t="n"/>
      <c r="DU229" s="26" t="n"/>
      <c r="DV229" s="26" t="n"/>
      <c r="DW229" s="26" t="n"/>
      <c r="DX229" s="26" t="n"/>
      <c r="DY229" s="26" t="n"/>
      <c r="DZ229" s="26" t="n"/>
      <c r="EA229" s="26" t="n"/>
      <c r="EB229" s="26" t="n"/>
      <c r="EC229" s="26" t="n"/>
      <c r="ED229" s="26" t="n"/>
      <c r="EE229" s="26" t="n"/>
      <c r="EF229" s="26" t="n"/>
      <c r="EG229" s="26" t="n"/>
      <c r="EH229" s="26" t="n"/>
      <c r="EI229" s="26" t="n"/>
      <c r="EJ229" s="26" t="n"/>
      <c r="EK229" s="26" t="n"/>
      <c r="EL229" s="26" t="n"/>
      <c r="EM229" s="26" t="n"/>
      <c r="EN229" s="26" t="n"/>
      <c r="EO229" s="26" t="n"/>
      <c r="EP229" s="26" t="n"/>
      <c r="EQ229" s="26" t="n"/>
      <c r="ER229" s="26" t="n"/>
      <c r="ES229" s="26" t="n"/>
      <c r="ET229" s="26" t="n"/>
      <c r="EU229" s="26" t="n"/>
      <c r="EV229" s="26" t="n"/>
      <c r="EW229" s="26" t="n"/>
      <c r="EX229" s="26" t="n"/>
      <c r="EY229" s="26" t="n"/>
      <c r="EZ229" s="26" t="n"/>
      <c r="FA229" s="26" t="n"/>
      <c r="FB229" s="26" t="n"/>
      <c r="FC229" s="26" t="n"/>
      <c r="FD229" s="26" t="n"/>
      <c r="FE229" s="26" t="n"/>
      <c r="FF229" s="26" t="n"/>
      <c r="FG229" s="26" t="n"/>
      <c r="FH229" s="26" t="n"/>
      <c r="FI229" s="26" t="n"/>
      <c r="FJ229" s="26" t="n"/>
      <c r="FK229" s="26" t="n"/>
      <c r="FL229" s="26" t="n"/>
      <c r="FM229" s="26" t="n"/>
      <c r="FN229" s="26" t="n"/>
      <c r="FO229" s="26" t="n"/>
      <c r="FP229" s="26" t="n"/>
      <c r="FQ229" s="26" t="n"/>
      <c r="FR229" s="26" t="n"/>
      <c r="FS229" s="26" t="n"/>
      <c r="FT229" s="26" t="n"/>
      <c r="FU229" s="26" t="n"/>
      <c r="FV229" s="26" t="n"/>
      <c r="FW229" s="26" t="n"/>
      <c r="FX229" s="26" t="n"/>
      <c r="FY229" s="26" t="n"/>
      <c r="FZ229" s="26" t="n"/>
      <c r="GA229" s="26" t="n"/>
      <c r="GB229" s="26" t="n"/>
      <c r="GC229" s="26" t="n"/>
      <c r="GD229" s="26" t="n"/>
      <c r="GE229" s="26" t="n"/>
      <c r="GF229" s="26" t="n"/>
      <c r="GG229" s="26" t="n"/>
      <c r="GH229" s="26" t="n"/>
      <c r="GI229" s="26" t="n"/>
      <c r="GJ229" s="26" t="n"/>
      <c r="GK229" s="26" t="n"/>
      <c r="GL229" s="26" t="n"/>
      <c r="GM229" s="26" t="n"/>
      <c r="GN229" s="26" t="n"/>
      <c r="GO229" s="26" t="n"/>
      <c r="GP229" s="26" t="n"/>
      <c r="GQ229" s="26" t="n"/>
      <c r="GR229" s="26" t="n"/>
      <c r="GS229" s="26" t="n"/>
      <c r="GT229" s="26" t="n"/>
      <c r="GU229" s="26" t="n"/>
      <c r="GV229" s="26" t="n"/>
      <c r="GW229" s="26" t="n"/>
      <c r="GX229" s="26" t="n"/>
      <c r="GY229" s="26" t="n"/>
      <c r="GZ229" s="26" t="n"/>
      <c r="HA229" s="26" t="n"/>
      <c r="HB229" s="26" t="n"/>
      <c r="HC229" s="26" t="n"/>
      <c r="HD229" s="26" t="n"/>
      <c r="HE229" s="26" t="n"/>
      <c r="HF229" s="26" t="n"/>
      <c r="HG229" s="26" t="n"/>
      <c r="HH229" s="26" t="n"/>
      <c r="HI229" s="26" t="n"/>
      <c r="HJ229" s="26" t="n"/>
      <c r="HK229" s="26" t="n"/>
      <c r="HL229" s="26" t="n"/>
      <c r="HM229" s="26" t="n"/>
      <c r="HN229" s="26" t="n"/>
      <c r="HO229" s="26" t="n"/>
      <c r="HP229" s="26" t="n"/>
      <c r="HQ229" s="26" t="n"/>
      <c r="HR229" s="26" t="n"/>
      <c r="HS229" s="26" t="n"/>
      <c r="HT229" s="26" t="n"/>
      <c r="HU229" s="26" t="n"/>
      <c r="HV229" s="26" t="n"/>
      <c r="HW229" s="26" t="n"/>
      <c r="HX229" s="26" t="n"/>
      <c r="HY229" s="26" t="n"/>
      <c r="HZ229" s="26" t="n"/>
      <c r="IA229" s="26" t="n"/>
      <c r="IB229" s="26" t="n"/>
      <c r="IC229" s="26" t="n"/>
      <c r="ID229" s="26" t="n"/>
      <c r="IE229" s="26" t="n"/>
      <c r="IF229" s="26" t="n"/>
      <c r="IG229" s="26" t="n"/>
      <c r="IH229" s="26" t="n"/>
      <c r="II229" s="26" t="n"/>
      <c r="IJ229" s="26" t="n"/>
      <c r="IK229" s="26" t="n"/>
      <c r="IL229" s="26" t="n"/>
      <c r="IM229" s="26" t="n"/>
      <c r="IN229" s="26" t="n"/>
      <c r="IO229" s="26" t="n"/>
    </row>
    <row r="230" ht="10.5" customHeight="1" s="67">
      <c r="A230" s="37" t="inlineStr">
        <is>
          <t>GR_FILTER_VEC_MIN_TFS</t>
        </is>
      </c>
      <c r="B230" s="38" t="inlineStr">
        <is>
          <t>1</t>
        </is>
      </c>
      <c r="C230" s="38" t="n"/>
      <c r="D230" s="38" t="inlineStr">
        <is>
          <t>GLOBAL_CHECK</t>
        </is>
      </c>
      <c r="E230" s="38" t="n"/>
      <c r="F230" s="26" t="n"/>
      <c r="G230" s="38">
        <f>IFERROR(VLOOKUP($A329&amp;"_"&amp;$B329,Results_Deltas!$A$2:$P$15000,5,FALSE),"")</f>
        <v/>
      </c>
      <c r="H230" s="38" t="inlineStr">
        <is>
          <t>Blanket (page end)</t>
        </is>
      </c>
      <c r="I230" s="26" t="n"/>
      <c r="J230" s="26" t="n"/>
      <c r="K230" s="26" t="n"/>
      <c r="L230" s="26" t="inlineStr">
        <is>
          <t>NO</t>
        </is>
      </c>
      <c r="N230" s="76" t="inlineStr">
        <is>
          <t>UNTESTED</t>
        </is>
      </c>
      <c r="O230" s="26" t="n"/>
      <c r="P230" s="26" t="n"/>
      <c r="Q230" s="26" t="n"/>
      <c r="R230" s="26" t="n"/>
      <c r="S230" s="26" t="n"/>
      <c r="T230" s="26" t="n"/>
      <c r="U230" s="26" t="n"/>
      <c r="V230" s="26" t="n"/>
      <c r="W230" s="26" t="n"/>
      <c r="X230" s="26" t="n"/>
      <c r="Y230" s="26" t="n"/>
      <c r="Z230" s="26" t="n"/>
      <c r="AA230" s="26" t="n"/>
      <c r="AB230" s="26" t="n"/>
      <c r="AC230" s="26" t="n"/>
      <c r="AD230" s="26" t="n"/>
      <c r="AE230" s="26" t="n"/>
      <c r="AF230" s="26" t="n"/>
      <c r="AG230" s="26" t="n"/>
      <c r="AH230" s="26" t="n"/>
      <c r="AI230" s="26" t="n"/>
      <c r="AJ230" s="26" t="n"/>
      <c r="AK230" s="26" t="n"/>
      <c r="AL230" s="26" t="n"/>
      <c r="AM230" s="26" t="n"/>
      <c r="AN230" s="26" t="n"/>
      <c r="AO230" s="26" t="n"/>
      <c r="AP230" s="26" t="n"/>
      <c r="AQ230" s="26" t="n"/>
      <c r="AR230" s="26" t="n"/>
      <c r="AS230" s="26" t="n"/>
      <c r="AT230" s="26" t="n"/>
      <c r="AU230" s="26" t="n"/>
      <c r="AV230" s="26" t="n"/>
      <c r="AW230" s="26" t="n"/>
      <c r="AX230" s="26" t="n"/>
      <c r="AY230" s="26" t="n"/>
      <c r="AZ230" s="26" t="n"/>
      <c r="BA230" s="26" t="n"/>
      <c r="BB230" s="26" t="n"/>
      <c r="BC230" s="26" t="n"/>
      <c r="BD230" s="26" t="n"/>
      <c r="BE230" s="26" t="n"/>
      <c r="BF230" s="26" t="n"/>
      <c r="BG230" s="26" t="n"/>
      <c r="BH230" s="26" t="n"/>
      <c r="BI230" s="26" t="n"/>
      <c r="BJ230" s="26" t="n"/>
      <c r="BK230" s="26" t="n"/>
      <c r="BL230" s="26" t="n"/>
      <c r="BM230" s="26" t="n"/>
      <c r="BN230" s="26" t="n"/>
      <c r="BO230" s="26" t="n"/>
      <c r="BP230" s="26" t="n"/>
      <c r="BQ230" s="26" t="n"/>
      <c r="BR230" s="26" t="n"/>
      <c r="BS230" s="26" t="n"/>
      <c r="BT230" s="26" t="n"/>
      <c r="BU230" s="26" t="n"/>
      <c r="BV230" s="26" t="n"/>
      <c r="BW230" s="26" t="n"/>
      <c r="BX230" s="26" t="n"/>
      <c r="BY230" s="26" t="n"/>
      <c r="BZ230" s="26" t="n"/>
      <c r="CA230" s="26" t="n"/>
      <c r="CB230" s="26" t="n"/>
      <c r="CC230" s="26" t="n"/>
      <c r="CD230" s="26" t="n"/>
      <c r="CE230" s="26" t="n"/>
      <c r="CF230" s="26" t="n"/>
      <c r="CG230" s="26" t="n"/>
      <c r="CH230" s="26" t="n"/>
      <c r="CI230" s="26" t="n"/>
      <c r="CJ230" s="26" t="n"/>
      <c r="CK230" s="26" t="n"/>
      <c r="CL230" s="26" t="n"/>
      <c r="CM230" s="26" t="n"/>
      <c r="CN230" s="26" t="n"/>
      <c r="CO230" s="26" t="n"/>
      <c r="CP230" s="26" t="n"/>
      <c r="CQ230" s="26" t="n"/>
      <c r="CR230" s="26" t="n"/>
      <c r="CS230" s="26" t="n"/>
      <c r="CT230" s="26" t="n"/>
      <c r="CU230" s="26" t="n"/>
      <c r="CV230" s="26" t="n"/>
      <c r="CW230" s="26" t="n"/>
      <c r="CX230" s="26" t="n"/>
      <c r="CY230" s="26" t="n"/>
      <c r="CZ230" s="26" t="n"/>
      <c r="DA230" s="26" t="n"/>
      <c r="DB230" s="26" t="n"/>
      <c r="DC230" s="26" t="n"/>
      <c r="DD230" s="26" t="n"/>
      <c r="DE230" s="26" t="n"/>
      <c r="DF230" s="26" t="n"/>
      <c r="DG230" s="26" t="n"/>
      <c r="DH230" s="26" t="n"/>
      <c r="DI230" s="26" t="n"/>
      <c r="DJ230" s="26" t="n"/>
      <c r="DK230" s="26" t="n"/>
      <c r="DL230" s="26" t="n"/>
      <c r="DM230" s="26" t="n"/>
      <c r="DN230" s="26" t="n"/>
      <c r="DO230" s="26" t="n"/>
      <c r="DP230" s="26" t="n"/>
      <c r="DQ230" s="26" t="n"/>
      <c r="DR230" s="26" t="n"/>
      <c r="DS230" s="26" t="n"/>
      <c r="DT230" s="26" t="n"/>
      <c r="DU230" s="26" t="n"/>
      <c r="DV230" s="26" t="n"/>
      <c r="DW230" s="26" t="n"/>
      <c r="DX230" s="26" t="n"/>
      <c r="DY230" s="26" t="n"/>
      <c r="DZ230" s="26" t="n"/>
      <c r="EA230" s="26" t="n"/>
      <c r="EB230" s="26" t="n"/>
      <c r="EC230" s="26" t="n"/>
      <c r="ED230" s="26" t="n"/>
      <c r="EE230" s="26" t="n"/>
      <c r="EF230" s="26" t="n"/>
      <c r="EG230" s="26" t="n"/>
      <c r="EH230" s="26" t="n"/>
      <c r="EI230" s="26" t="n"/>
      <c r="EJ230" s="26" t="n"/>
      <c r="EK230" s="26" t="n"/>
      <c r="EL230" s="26" t="n"/>
      <c r="EM230" s="26" t="n"/>
      <c r="EN230" s="26" t="n"/>
      <c r="EO230" s="26" t="n"/>
      <c r="EP230" s="26" t="n"/>
      <c r="EQ230" s="26" t="n"/>
      <c r="ER230" s="26" t="n"/>
      <c r="ES230" s="26" t="n"/>
      <c r="ET230" s="26" t="n"/>
      <c r="EU230" s="26" t="n"/>
      <c r="EV230" s="26" t="n"/>
      <c r="EW230" s="26" t="n"/>
      <c r="EX230" s="26" t="n"/>
      <c r="EY230" s="26" t="n"/>
      <c r="EZ230" s="26" t="n"/>
      <c r="FA230" s="26" t="n"/>
      <c r="FB230" s="26" t="n"/>
      <c r="FC230" s="26" t="n"/>
      <c r="FD230" s="26" t="n"/>
      <c r="FE230" s="26" t="n"/>
      <c r="FF230" s="26" t="n"/>
      <c r="FG230" s="26" t="n"/>
      <c r="FH230" s="26" t="n"/>
      <c r="FI230" s="26" t="n"/>
      <c r="FJ230" s="26" t="n"/>
      <c r="FK230" s="26" t="n"/>
      <c r="FL230" s="26" t="n"/>
      <c r="FM230" s="26" t="n"/>
      <c r="FN230" s="26" t="n"/>
      <c r="FO230" s="26" t="n"/>
      <c r="FP230" s="26" t="n"/>
      <c r="FQ230" s="26" t="n"/>
      <c r="FR230" s="26" t="n"/>
      <c r="FS230" s="26" t="n"/>
      <c r="FT230" s="26" t="n"/>
      <c r="FU230" s="26" t="n"/>
      <c r="FV230" s="26" t="n"/>
      <c r="FW230" s="26" t="n"/>
      <c r="FX230" s="26" t="n"/>
      <c r="FY230" s="26" t="n"/>
      <c r="FZ230" s="26" t="n"/>
      <c r="GA230" s="26" t="n"/>
      <c r="GB230" s="26" t="n"/>
      <c r="GC230" s="26" t="n"/>
      <c r="GD230" s="26" t="n"/>
      <c r="GE230" s="26" t="n"/>
      <c r="GF230" s="26" t="n"/>
      <c r="GG230" s="26" t="n"/>
      <c r="GH230" s="26" t="n"/>
      <c r="GI230" s="26" t="n"/>
      <c r="GJ230" s="26" t="n"/>
      <c r="GK230" s="26" t="n"/>
      <c r="GL230" s="26" t="n"/>
      <c r="GM230" s="26" t="n"/>
      <c r="GN230" s="26" t="n"/>
      <c r="GO230" s="26" t="n"/>
      <c r="GP230" s="26" t="n"/>
      <c r="GQ230" s="26" t="n"/>
      <c r="GR230" s="26" t="n"/>
      <c r="GS230" s="26" t="n"/>
      <c r="GT230" s="26" t="n"/>
      <c r="GU230" s="26" t="n"/>
      <c r="GV230" s="26" t="n"/>
      <c r="GW230" s="26" t="n"/>
      <c r="GX230" s="26" t="n"/>
      <c r="GY230" s="26" t="n"/>
      <c r="GZ230" s="26" t="n"/>
      <c r="HA230" s="26" t="n"/>
      <c r="HB230" s="26" t="n"/>
      <c r="HC230" s="26" t="n"/>
      <c r="HD230" s="26" t="n"/>
      <c r="HE230" s="26" t="n"/>
      <c r="HF230" s="26" t="n"/>
      <c r="HG230" s="26" t="n"/>
      <c r="HH230" s="26" t="n"/>
      <c r="HI230" s="26" t="n"/>
      <c r="HJ230" s="26" t="n"/>
      <c r="HK230" s="26" t="n"/>
      <c r="HL230" s="26" t="n"/>
      <c r="HM230" s="26" t="n"/>
      <c r="HN230" s="26" t="n"/>
      <c r="HO230" s="26" t="n"/>
      <c r="HP230" s="26" t="n"/>
      <c r="HQ230" s="26" t="n"/>
      <c r="HR230" s="26" t="n"/>
      <c r="HS230" s="26" t="n"/>
      <c r="HT230" s="26" t="n"/>
      <c r="HU230" s="26" t="n"/>
      <c r="HV230" s="26" t="n"/>
      <c r="HW230" s="26" t="n"/>
      <c r="HX230" s="26" t="n"/>
      <c r="HY230" s="26" t="n"/>
      <c r="HZ230" s="26" t="n"/>
      <c r="IA230" s="26" t="n"/>
      <c r="IB230" s="26" t="n"/>
      <c r="IC230" s="26" t="n"/>
      <c r="ID230" s="26" t="n"/>
      <c r="IE230" s="26" t="n"/>
      <c r="IF230" s="26" t="n"/>
      <c r="IG230" s="26" t="n"/>
      <c r="IH230" s="26" t="n"/>
      <c r="II230" s="26" t="n"/>
      <c r="IJ230" s="26" t="n"/>
      <c r="IK230" s="26" t="n"/>
      <c r="IL230" s="26" t="n"/>
      <c r="IM230" s="26" t="n"/>
      <c r="IN230" s="26" t="n"/>
      <c r="IO230" s="26" t="n"/>
    </row>
    <row r="231" ht="10.5" customHeight="1" s="67">
      <c r="A231" s="39" t="inlineStr">
        <is>
          <t>HA_WICK_QUALITY_ENABLED</t>
        </is>
      </c>
      <c r="B231" s="40" t="inlineStr">
        <is>
          <t>False</t>
        </is>
      </c>
      <c r="C231" s="38" t="n"/>
      <c r="D231" s="38" t="inlineStr">
        <is>
          <t>ENTRY, GLOBAL_CHECK, STOCKS_EXIT</t>
        </is>
      </c>
      <c r="E231" s="38" t="n"/>
      <c r="F231" s="26" t="n"/>
      <c r="G231" s="38">
        <f>IFERROR(VLOOKUP($A330&amp;"_"&amp;$B330,Results_Deltas!$A$2:$P$15000,5,FALSE),"")</f>
        <v/>
      </c>
      <c r="H231" s="38" t="inlineStr">
        <is>
          <t>Blanket (page end)</t>
        </is>
      </c>
      <c r="I231" s="26" t="n"/>
      <c r="J231" s="26" t="n"/>
      <c r="K231" s="26" t="n"/>
      <c r="L231" s="26" t="inlineStr">
        <is>
          <t>NO</t>
        </is>
      </c>
      <c r="N231" s="76" t="inlineStr">
        <is>
          <t>UNTESTED</t>
        </is>
      </c>
      <c r="O231" s="26" t="n"/>
      <c r="P231" s="26" t="n"/>
      <c r="Q231" s="26" t="n"/>
      <c r="R231" s="26" t="n"/>
      <c r="S231" s="26" t="n"/>
      <c r="T231" s="26" t="n"/>
      <c r="U231" s="26" t="n"/>
      <c r="V231" s="26" t="n"/>
      <c r="W231" s="26" t="n"/>
      <c r="X231" s="26" t="n"/>
      <c r="Y231" s="26" t="n"/>
      <c r="Z231" s="26" t="n"/>
      <c r="AA231" s="26" t="n"/>
      <c r="AB231" s="26" t="n"/>
      <c r="AC231" s="26" t="n"/>
      <c r="AD231" s="26" t="n"/>
      <c r="AE231" s="26" t="n"/>
      <c r="AF231" s="26" t="n"/>
      <c r="AG231" s="26" t="n"/>
      <c r="AH231" s="26" t="n"/>
      <c r="AI231" s="26" t="n"/>
      <c r="AJ231" s="26" t="n"/>
      <c r="AK231" s="26" t="n"/>
      <c r="AL231" s="26" t="n"/>
      <c r="AM231" s="26" t="n"/>
      <c r="AN231" s="26" t="n"/>
      <c r="AO231" s="26" t="n"/>
      <c r="AP231" s="26" t="n"/>
      <c r="AQ231" s="26" t="n"/>
      <c r="AR231" s="26" t="n"/>
      <c r="AS231" s="26" t="n"/>
      <c r="AT231" s="26" t="n"/>
      <c r="AU231" s="26" t="n"/>
      <c r="AV231" s="26" t="n"/>
      <c r="AW231" s="26" t="n"/>
      <c r="AX231" s="26" t="n"/>
      <c r="AY231" s="26" t="n"/>
      <c r="AZ231" s="26" t="n"/>
      <c r="BA231" s="26" t="n"/>
      <c r="BB231" s="26" t="n"/>
      <c r="BC231" s="26" t="n"/>
      <c r="BD231" s="26" t="n"/>
      <c r="BE231" s="26" t="n"/>
      <c r="BF231" s="26" t="n"/>
      <c r="BG231" s="26" t="n"/>
      <c r="BH231" s="26" t="n"/>
      <c r="BI231" s="26" t="n"/>
      <c r="BJ231" s="26" t="n"/>
      <c r="BK231" s="26" t="n"/>
      <c r="BL231" s="26" t="n"/>
      <c r="BM231" s="26" t="n"/>
      <c r="BN231" s="26" t="n"/>
      <c r="BO231" s="26" t="n"/>
      <c r="BP231" s="26" t="n"/>
      <c r="BQ231" s="26" t="n"/>
      <c r="BR231" s="26" t="n"/>
      <c r="BS231" s="26" t="n"/>
      <c r="BT231" s="26" t="n"/>
      <c r="BU231" s="26" t="n"/>
      <c r="BV231" s="26" t="n"/>
      <c r="BW231" s="26" t="n"/>
      <c r="BX231" s="26" t="n"/>
      <c r="BY231" s="26" t="n"/>
      <c r="BZ231" s="26" t="n"/>
      <c r="CA231" s="26" t="n"/>
      <c r="CB231" s="26" t="n"/>
      <c r="CC231" s="26" t="n"/>
      <c r="CD231" s="26" t="n"/>
      <c r="CE231" s="26" t="n"/>
      <c r="CF231" s="26" t="n"/>
      <c r="CG231" s="26" t="n"/>
      <c r="CH231" s="26" t="n"/>
      <c r="CI231" s="26" t="n"/>
      <c r="CJ231" s="26" t="n"/>
      <c r="CK231" s="26" t="n"/>
      <c r="CL231" s="26" t="n"/>
      <c r="CM231" s="26" t="n"/>
      <c r="CN231" s="26" t="n"/>
      <c r="CO231" s="26" t="n"/>
      <c r="CP231" s="26" t="n"/>
      <c r="CQ231" s="26" t="n"/>
      <c r="CR231" s="26" t="n"/>
      <c r="CS231" s="26" t="n"/>
      <c r="CT231" s="26" t="n"/>
      <c r="CU231" s="26" t="n"/>
      <c r="CV231" s="26" t="n"/>
      <c r="CW231" s="26" t="n"/>
      <c r="CX231" s="26" t="n"/>
      <c r="CY231" s="26" t="n"/>
      <c r="CZ231" s="26" t="n"/>
      <c r="DA231" s="26" t="n"/>
      <c r="DB231" s="26" t="n"/>
      <c r="DC231" s="26" t="n"/>
      <c r="DD231" s="26" t="n"/>
      <c r="DE231" s="26" t="n"/>
      <c r="DF231" s="26" t="n"/>
      <c r="DG231" s="26" t="n"/>
      <c r="DH231" s="26" t="n"/>
      <c r="DI231" s="26" t="n"/>
      <c r="DJ231" s="26" t="n"/>
      <c r="DK231" s="26" t="n"/>
      <c r="DL231" s="26" t="n"/>
      <c r="DM231" s="26" t="n"/>
      <c r="DN231" s="26" t="n"/>
      <c r="DO231" s="26" t="n"/>
      <c r="DP231" s="26" t="n"/>
      <c r="DQ231" s="26" t="n"/>
      <c r="DR231" s="26" t="n"/>
      <c r="DS231" s="26" t="n"/>
      <c r="DT231" s="26" t="n"/>
      <c r="DU231" s="26" t="n"/>
      <c r="DV231" s="26" t="n"/>
      <c r="DW231" s="26" t="n"/>
      <c r="DX231" s="26" t="n"/>
      <c r="DY231" s="26" t="n"/>
      <c r="DZ231" s="26" t="n"/>
      <c r="EA231" s="26" t="n"/>
      <c r="EB231" s="26" t="n"/>
      <c r="EC231" s="26" t="n"/>
      <c r="ED231" s="26" t="n"/>
      <c r="EE231" s="26" t="n"/>
      <c r="EF231" s="26" t="n"/>
      <c r="EG231" s="26" t="n"/>
      <c r="EH231" s="26" t="n"/>
      <c r="EI231" s="26" t="n"/>
      <c r="EJ231" s="26" t="n"/>
      <c r="EK231" s="26" t="n"/>
      <c r="EL231" s="26" t="n"/>
      <c r="EM231" s="26" t="n"/>
      <c r="EN231" s="26" t="n"/>
      <c r="EO231" s="26" t="n"/>
      <c r="EP231" s="26" t="n"/>
      <c r="EQ231" s="26" t="n"/>
      <c r="ER231" s="26" t="n"/>
      <c r="ES231" s="26" t="n"/>
      <c r="ET231" s="26" t="n"/>
      <c r="EU231" s="26" t="n"/>
      <c r="EV231" s="26" t="n"/>
      <c r="EW231" s="26" t="n"/>
      <c r="EX231" s="26" t="n"/>
      <c r="EY231" s="26" t="n"/>
      <c r="EZ231" s="26" t="n"/>
      <c r="FA231" s="26" t="n"/>
      <c r="FB231" s="26" t="n"/>
      <c r="FC231" s="26" t="n"/>
      <c r="FD231" s="26" t="n"/>
      <c r="FE231" s="26" t="n"/>
      <c r="FF231" s="26" t="n"/>
      <c r="FG231" s="26" t="n"/>
      <c r="FH231" s="26" t="n"/>
      <c r="FI231" s="26" t="n"/>
      <c r="FJ231" s="26" t="n"/>
      <c r="FK231" s="26" t="n"/>
      <c r="FL231" s="26" t="n"/>
      <c r="FM231" s="26" t="n"/>
      <c r="FN231" s="26" t="n"/>
      <c r="FO231" s="26" t="n"/>
      <c r="FP231" s="26" t="n"/>
      <c r="FQ231" s="26" t="n"/>
      <c r="FR231" s="26" t="n"/>
      <c r="FS231" s="26" t="n"/>
      <c r="FT231" s="26" t="n"/>
      <c r="FU231" s="26" t="n"/>
      <c r="FV231" s="26" t="n"/>
      <c r="FW231" s="26" t="n"/>
      <c r="FX231" s="26" t="n"/>
      <c r="FY231" s="26" t="n"/>
      <c r="FZ231" s="26" t="n"/>
      <c r="GA231" s="26" t="n"/>
      <c r="GB231" s="26" t="n"/>
      <c r="GC231" s="26" t="n"/>
      <c r="GD231" s="26" t="n"/>
      <c r="GE231" s="26" t="n"/>
      <c r="GF231" s="26" t="n"/>
      <c r="GG231" s="26" t="n"/>
      <c r="GH231" s="26" t="n"/>
      <c r="GI231" s="26" t="n"/>
      <c r="GJ231" s="26" t="n"/>
      <c r="GK231" s="26" t="n"/>
      <c r="GL231" s="26" t="n"/>
      <c r="GM231" s="26" t="n"/>
      <c r="GN231" s="26" t="n"/>
      <c r="GO231" s="26" t="n"/>
      <c r="GP231" s="26" t="n"/>
      <c r="GQ231" s="26" t="n"/>
      <c r="GR231" s="26" t="n"/>
      <c r="GS231" s="26" t="n"/>
      <c r="GT231" s="26" t="n"/>
      <c r="GU231" s="26" t="n"/>
      <c r="GV231" s="26" t="n"/>
      <c r="GW231" s="26" t="n"/>
      <c r="GX231" s="26" t="n"/>
      <c r="GY231" s="26" t="n"/>
      <c r="GZ231" s="26" t="n"/>
      <c r="HA231" s="26" t="n"/>
      <c r="HB231" s="26" t="n"/>
      <c r="HC231" s="26" t="n"/>
      <c r="HD231" s="26" t="n"/>
      <c r="HE231" s="26" t="n"/>
      <c r="HF231" s="26" t="n"/>
      <c r="HG231" s="26" t="n"/>
      <c r="HH231" s="26" t="n"/>
      <c r="HI231" s="26" t="n"/>
      <c r="HJ231" s="26" t="n"/>
      <c r="HK231" s="26" t="n"/>
      <c r="HL231" s="26" t="n"/>
      <c r="HM231" s="26" t="n"/>
      <c r="HN231" s="26" t="n"/>
      <c r="HO231" s="26" t="n"/>
      <c r="HP231" s="26" t="n"/>
      <c r="HQ231" s="26" t="n"/>
      <c r="HR231" s="26" t="n"/>
      <c r="HS231" s="26" t="n"/>
      <c r="HT231" s="26" t="n"/>
      <c r="HU231" s="26" t="n"/>
      <c r="HV231" s="26" t="n"/>
      <c r="HW231" s="26" t="n"/>
      <c r="HX231" s="26" t="n"/>
      <c r="HY231" s="26" t="n"/>
      <c r="HZ231" s="26" t="n"/>
      <c r="IA231" s="26" t="n"/>
      <c r="IB231" s="26" t="n"/>
      <c r="IC231" s="26" t="n"/>
      <c r="ID231" s="26" t="n"/>
      <c r="IE231" s="26" t="n"/>
      <c r="IF231" s="26" t="n"/>
      <c r="IG231" s="26" t="n"/>
      <c r="IH231" s="26" t="n"/>
      <c r="II231" s="26" t="n"/>
      <c r="IJ231" s="26" t="n"/>
      <c r="IK231" s="26" t="n"/>
      <c r="IL231" s="26" t="n"/>
      <c r="IM231" s="26" t="n"/>
      <c r="IN231" s="26" t="n"/>
      <c r="IO231" s="26" t="n"/>
    </row>
    <row r="232" ht="10.5" customHeight="1" s="67">
      <c r="A232" s="37" t="inlineStr">
        <is>
          <t>HA_WICK_QUALITY_ENABLED</t>
        </is>
      </c>
      <c r="B232" s="38" t="inlineStr">
        <is>
          <t>True</t>
        </is>
      </c>
      <c r="C232" s="38" t="n"/>
      <c r="D232" s="38" t="inlineStr">
        <is>
          <t>ENTRY, GLOBAL_CHECK, STOCKS_EXIT</t>
        </is>
      </c>
      <c r="E232" s="38" t="n"/>
      <c r="F232" s="26" t="n"/>
      <c r="G232" s="38">
        <f>IFERROR(VLOOKUP($A331&amp;"_"&amp;$B331,Results_Deltas!$A$2:$P$15000,5,FALSE),"")</f>
        <v/>
      </c>
      <c r="H232" s="38" t="inlineStr">
        <is>
          <t>Blanket (page end)</t>
        </is>
      </c>
      <c r="I232" s="26" t="n"/>
      <c r="J232" s="26" t="n"/>
      <c r="K232" s="26" t="n"/>
      <c r="L232" s="26" t="inlineStr">
        <is>
          <t>NO</t>
        </is>
      </c>
      <c r="N232" s="76" t="inlineStr">
        <is>
          <t>UNTESTED</t>
        </is>
      </c>
      <c r="O232" s="26" t="n"/>
      <c r="P232" s="26" t="n"/>
      <c r="Q232" s="26" t="n"/>
      <c r="R232" s="26" t="n"/>
      <c r="S232" s="26" t="n"/>
      <c r="T232" s="26" t="n"/>
      <c r="U232" s="26" t="n"/>
      <c r="V232" s="26" t="n"/>
      <c r="W232" s="26" t="n"/>
      <c r="X232" s="26" t="n"/>
      <c r="Y232" s="26" t="n"/>
      <c r="Z232" s="26" t="n"/>
      <c r="AA232" s="26" t="n"/>
      <c r="AB232" s="26" t="n"/>
      <c r="AC232" s="26" t="n"/>
      <c r="AD232" s="26" t="n"/>
      <c r="AE232" s="26" t="n"/>
      <c r="AF232" s="26" t="n"/>
      <c r="AG232" s="26" t="n"/>
      <c r="AH232" s="26" t="n"/>
      <c r="AI232" s="26" t="n"/>
      <c r="AJ232" s="26" t="n"/>
      <c r="AK232" s="26" t="n"/>
      <c r="AL232" s="26" t="n"/>
      <c r="AM232" s="26" t="n"/>
      <c r="AN232" s="26" t="n"/>
      <c r="AO232" s="26" t="n"/>
      <c r="AP232" s="26" t="n"/>
      <c r="AQ232" s="26" t="n"/>
      <c r="AR232" s="26" t="n"/>
      <c r="AS232" s="26" t="n"/>
      <c r="AT232" s="26" t="n"/>
      <c r="AU232" s="26" t="n"/>
      <c r="AV232" s="26" t="n"/>
      <c r="AW232" s="26" t="n"/>
      <c r="AX232" s="26" t="n"/>
      <c r="AY232" s="26" t="n"/>
      <c r="AZ232" s="26" t="n"/>
      <c r="BA232" s="26" t="n"/>
      <c r="BB232" s="26" t="n"/>
      <c r="BC232" s="26" t="n"/>
      <c r="BD232" s="26" t="n"/>
      <c r="BE232" s="26" t="n"/>
      <c r="BF232" s="26" t="n"/>
      <c r="BG232" s="26" t="n"/>
      <c r="BH232" s="26" t="n"/>
      <c r="BI232" s="26" t="n"/>
      <c r="BJ232" s="26" t="n"/>
      <c r="BK232" s="26" t="n"/>
      <c r="BL232" s="26" t="n"/>
      <c r="BM232" s="26" t="n"/>
      <c r="BN232" s="26" t="n"/>
      <c r="BO232" s="26" t="n"/>
      <c r="BP232" s="26" t="n"/>
      <c r="BQ232" s="26" t="n"/>
      <c r="BR232" s="26" t="n"/>
      <c r="BS232" s="26" t="n"/>
      <c r="BT232" s="26" t="n"/>
      <c r="BU232" s="26" t="n"/>
      <c r="BV232" s="26" t="n"/>
      <c r="BW232" s="26" t="n"/>
      <c r="BX232" s="26" t="n"/>
      <c r="BY232" s="26" t="n"/>
      <c r="BZ232" s="26" t="n"/>
      <c r="CA232" s="26" t="n"/>
      <c r="CB232" s="26" t="n"/>
      <c r="CC232" s="26" t="n"/>
      <c r="CD232" s="26" t="n"/>
      <c r="CE232" s="26" t="n"/>
      <c r="CF232" s="26" t="n"/>
      <c r="CG232" s="26" t="n"/>
      <c r="CH232" s="26" t="n"/>
      <c r="CI232" s="26" t="n"/>
      <c r="CJ232" s="26" t="n"/>
      <c r="CK232" s="26" t="n"/>
      <c r="CL232" s="26" t="n"/>
      <c r="CM232" s="26" t="n"/>
      <c r="CN232" s="26" t="n"/>
      <c r="CO232" s="26" t="n"/>
      <c r="CP232" s="26" t="n"/>
      <c r="CQ232" s="26" t="n"/>
      <c r="CR232" s="26" t="n"/>
      <c r="CS232" s="26" t="n"/>
      <c r="CT232" s="26" t="n"/>
      <c r="CU232" s="26" t="n"/>
      <c r="CV232" s="26" t="n"/>
      <c r="CW232" s="26" t="n"/>
      <c r="CX232" s="26" t="n"/>
      <c r="CY232" s="26" t="n"/>
      <c r="CZ232" s="26" t="n"/>
      <c r="DA232" s="26" t="n"/>
      <c r="DB232" s="26" t="n"/>
      <c r="DC232" s="26" t="n"/>
      <c r="DD232" s="26" t="n"/>
      <c r="DE232" s="26" t="n"/>
      <c r="DF232" s="26" t="n"/>
      <c r="DG232" s="26" t="n"/>
      <c r="DH232" s="26" t="n"/>
      <c r="DI232" s="26" t="n"/>
      <c r="DJ232" s="26" t="n"/>
      <c r="DK232" s="26" t="n"/>
      <c r="DL232" s="26" t="n"/>
      <c r="DM232" s="26" t="n"/>
      <c r="DN232" s="26" t="n"/>
      <c r="DO232" s="26" t="n"/>
      <c r="DP232" s="26" t="n"/>
      <c r="DQ232" s="26" t="n"/>
      <c r="DR232" s="26" t="n"/>
      <c r="DS232" s="26" t="n"/>
      <c r="DT232" s="26" t="n"/>
      <c r="DU232" s="26" t="n"/>
      <c r="DV232" s="26" t="n"/>
      <c r="DW232" s="26" t="n"/>
      <c r="DX232" s="26" t="n"/>
      <c r="DY232" s="26" t="n"/>
      <c r="DZ232" s="26" t="n"/>
      <c r="EA232" s="26" t="n"/>
      <c r="EB232" s="26" t="n"/>
      <c r="EC232" s="26" t="n"/>
      <c r="ED232" s="26" t="n"/>
      <c r="EE232" s="26" t="n"/>
      <c r="EF232" s="26" t="n"/>
      <c r="EG232" s="26" t="n"/>
      <c r="EH232" s="26" t="n"/>
      <c r="EI232" s="26" t="n"/>
      <c r="EJ232" s="26" t="n"/>
      <c r="EK232" s="26" t="n"/>
      <c r="EL232" s="26" t="n"/>
      <c r="EM232" s="26" t="n"/>
      <c r="EN232" s="26" t="n"/>
      <c r="EO232" s="26" t="n"/>
      <c r="EP232" s="26" t="n"/>
      <c r="EQ232" s="26" t="n"/>
      <c r="ER232" s="26" t="n"/>
      <c r="ES232" s="26" t="n"/>
      <c r="ET232" s="26" t="n"/>
      <c r="EU232" s="26" t="n"/>
      <c r="EV232" s="26" t="n"/>
      <c r="EW232" s="26" t="n"/>
      <c r="EX232" s="26" t="n"/>
      <c r="EY232" s="26" t="n"/>
      <c r="EZ232" s="26" t="n"/>
      <c r="FA232" s="26" t="n"/>
      <c r="FB232" s="26" t="n"/>
      <c r="FC232" s="26" t="n"/>
      <c r="FD232" s="26" t="n"/>
      <c r="FE232" s="26" t="n"/>
      <c r="FF232" s="26" t="n"/>
      <c r="FG232" s="26" t="n"/>
      <c r="FH232" s="26" t="n"/>
      <c r="FI232" s="26" t="n"/>
      <c r="FJ232" s="26" t="n"/>
      <c r="FK232" s="26" t="n"/>
      <c r="FL232" s="26" t="n"/>
      <c r="FM232" s="26" t="n"/>
      <c r="FN232" s="26" t="n"/>
      <c r="FO232" s="26" t="n"/>
      <c r="FP232" s="26" t="n"/>
      <c r="FQ232" s="26" t="n"/>
      <c r="FR232" s="26" t="n"/>
      <c r="FS232" s="26" t="n"/>
      <c r="FT232" s="26" t="n"/>
      <c r="FU232" s="26" t="n"/>
      <c r="FV232" s="26" t="n"/>
      <c r="FW232" s="26" t="n"/>
      <c r="FX232" s="26" t="n"/>
      <c r="FY232" s="26" t="n"/>
      <c r="FZ232" s="26" t="n"/>
      <c r="GA232" s="26" t="n"/>
      <c r="GB232" s="26" t="n"/>
      <c r="GC232" s="26" t="n"/>
      <c r="GD232" s="26" t="n"/>
      <c r="GE232" s="26" t="n"/>
      <c r="GF232" s="26" t="n"/>
      <c r="GG232" s="26" t="n"/>
      <c r="GH232" s="26" t="n"/>
      <c r="GI232" s="26" t="n"/>
      <c r="GJ232" s="26" t="n"/>
      <c r="GK232" s="26" t="n"/>
      <c r="GL232" s="26" t="n"/>
      <c r="GM232" s="26" t="n"/>
      <c r="GN232" s="26" t="n"/>
      <c r="GO232" s="26" t="n"/>
      <c r="GP232" s="26" t="n"/>
      <c r="GQ232" s="26" t="n"/>
      <c r="GR232" s="26" t="n"/>
      <c r="GS232" s="26" t="n"/>
      <c r="GT232" s="26" t="n"/>
      <c r="GU232" s="26" t="n"/>
      <c r="GV232" s="26" t="n"/>
      <c r="GW232" s="26" t="n"/>
      <c r="GX232" s="26" t="n"/>
      <c r="GY232" s="26" t="n"/>
      <c r="GZ232" s="26" t="n"/>
      <c r="HA232" s="26" t="n"/>
      <c r="HB232" s="26" t="n"/>
      <c r="HC232" s="26" t="n"/>
      <c r="HD232" s="26" t="n"/>
      <c r="HE232" s="26" t="n"/>
      <c r="HF232" s="26" t="n"/>
      <c r="HG232" s="26" t="n"/>
      <c r="HH232" s="26" t="n"/>
      <c r="HI232" s="26" t="n"/>
      <c r="HJ232" s="26" t="n"/>
      <c r="HK232" s="26" t="n"/>
      <c r="HL232" s="26" t="n"/>
      <c r="HM232" s="26" t="n"/>
      <c r="HN232" s="26" t="n"/>
      <c r="HO232" s="26" t="n"/>
      <c r="HP232" s="26" t="n"/>
      <c r="HQ232" s="26" t="n"/>
      <c r="HR232" s="26" t="n"/>
      <c r="HS232" s="26" t="n"/>
      <c r="HT232" s="26" t="n"/>
      <c r="HU232" s="26" t="n"/>
      <c r="HV232" s="26" t="n"/>
      <c r="HW232" s="26" t="n"/>
      <c r="HX232" s="26" t="n"/>
      <c r="HY232" s="26" t="n"/>
      <c r="HZ232" s="26" t="n"/>
      <c r="IA232" s="26" t="n"/>
      <c r="IB232" s="26" t="n"/>
      <c r="IC232" s="26" t="n"/>
      <c r="ID232" s="26" t="n"/>
      <c r="IE232" s="26" t="n"/>
      <c r="IF232" s="26" t="n"/>
      <c r="IG232" s="26" t="n"/>
      <c r="IH232" s="26" t="n"/>
      <c r="II232" s="26" t="n"/>
      <c r="IJ232" s="26" t="n"/>
      <c r="IK232" s="26" t="n"/>
      <c r="IL232" s="26" t="n"/>
      <c r="IM232" s="26" t="n"/>
      <c r="IN232" s="26" t="n"/>
      <c r="IO232" s="26" t="n"/>
    </row>
    <row r="233" ht="10.5" customHeight="1" s="67">
      <c r="A233" s="39" t="inlineStr">
        <is>
          <t>HA_WICK_QUALITY_SCORE</t>
        </is>
      </c>
      <c r="B233" s="40" t="inlineStr">
        <is>
          <t>15</t>
        </is>
      </c>
      <c r="C233" s="38" t="n"/>
      <c r="D233" s="38" t="inlineStr">
        <is>
          <t>ENTRY, GLOBAL_CHECK, STOCKS_EXIT</t>
        </is>
      </c>
      <c r="E233" s="38" t="n"/>
      <c r="F233" s="26" t="n"/>
      <c r="G233" s="38">
        <f>IFERROR(VLOOKUP($A332&amp;"_"&amp;$B332,Results_Deltas!$A$2:$P$15000,5,FALSE),"")</f>
        <v/>
      </c>
      <c r="H233" s="38" t="inlineStr">
        <is>
          <t>Blanket (page end)</t>
        </is>
      </c>
      <c r="I233" s="26" t="n"/>
      <c r="J233" s="26" t="n"/>
      <c r="K233" s="26" t="n"/>
      <c r="L233" s="26" t="inlineStr">
        <is>
          <t>NO</t>
        </is>
      </c>
      <c r="N233" s="76" t="inlineStr">
        <is>
          <t>UNTESTED</t>
        </is>
      </c>
      <c r="O233" s="26" t="n"/>
      <c r="P233" s="26" t="n"/>
      <c r="Q233" s="26" t="n"/>
      <c r="R233" s="26" t="n"/>
      <c r="S233" s="26" t="n"/>
      <c r="T233" s="26" t="n"/>
      <c r="U233" s="26" t="n"/>
      <c r="V233" s="26" t="n"/>
      <c r="W233" s="26" t="n"/>
      <c r="X233" s="26" t="n"/>
      <c r="Y233" s="26" t="n"/>
      <c r="Z233" s="26" t="n"/>
      <c r="AA233" s="26" t="n"/>
      <c r="AB233" s="26" t="n"/>
      <c r="AC233" s="26" t="n"/>
      <c r="AD233" s="26" t="n"/>
      <c r="AE233" s="26" t="n"/>
      <c r="AF233" s="26" t="n"/>
      <c r="AG233" s="26" t="n"/>
      <c r="AH233" s="26" t="n"/>
      <c r="AI233" s="26" t="n"/>
      <c r="AJ233" s="26" t="n"/>
      <c r="AK233" s="26" t="n"/>
      <c r="AL233" s="26" t="n"/>
      <c r="AM233" s="26" t="n"/>
      <c r="AN233" s="26" t="n"/>
      <c r="AO233" s="26" t="n"/>
      <c r="AP233" s="26" t="n"/>
      <c r="AQ233" s="26" t="n"/>
      <c r="AR233" s="26" t="n"/>
      <c r="AS233" s="26" t="n"/>
      <c r="AT233" s="26" t="n"/>
      <c r="AU233" s="26" t="n"/>
      <c r="AV233" s="26" t="n"/>
      <c r="AW233" s="26" t="n"/>
      <c r="AX233" s="26" t="n"/>
      <c r="AY233" s="26" t="n"/>
      <c r="AZ233" s="26" t="n"/>
      <c r="BA233" s="26" t="n"/>
      <c r="BB233" s="26" t="n"/>
      <c r="BC233" s="26" t="n"/>
      <c r="BD233" s="26" t="n"/>
      <c r="BE233" s="26" t="n"/>
      <c r="BF233" s="26" t="n"/>
      <c r="BG233" s="26" t="n"/>
      <c r="BH233" s="26" t="n"/>
      <c r="BI233" s="26" t="n"/>
      <c r="BJ233" s="26" t="n"/>
      <c r="BK233" s="26" t="n"/>
      <c r="BL233" s="26" t="n"/>
      <c r="BM233" s="26" t="n"/>
      <c r="BN233" s="26" t="n"/>
      <c r="BO233" s="26" t="n"/>
      <c r="BP233" s="26" t="n"/>
      <c r="BQ233" s="26" t="n"/>
      <c r="BR233" s="26" t="n"/>
      <c r="BS233" s="26" t="n"/>
      <c r="BT233" s="26" t="n"/>
      <c r="BU233" s="26" t="n"/>
      <c r="BV233" s="26" t="n"/>
      <c r="BW233" s="26" t="n"/>
      <c r="BX233" s="26" t="n"/>
      <c r="BY233" s="26" t="n"/>
      <c r="BZ233" s="26" t="n"/>
      <c r="CA233" s="26" t="n"/>
      <c r="CB233" s="26" t="n"/>
      <c r="CC233" s="26" t="n"/>
      <c r="CD233" s="26" t="n"/>
      <c r="CE233" s="26" t="n"/>
      <c r="CF233" s="26" t="n"/>
      <c r="CG233" s="26" t="n"/>
      <c r="CH233" s="26" t="n"/>
      <c r="CI233" s="26" t="n"/>
      <c r="CJ233" s="26" t="n"/>
      <c r="CK233" s="26" t="n"/>
      <c r="CL233" s="26" t="n"/>
      <c r="CM233" s="26" t="n"/>
      <c r="CN233" s="26" t="n"/>
      <c r="CO233" s="26" t="n"/>
      <c r="CP233" s="26" t="n"/>
      <c r="CQ233" s="26" t="n"/>
      <c r="CR233" s="26" t="n"/>
      <c r="CS233" s="26" t="n"/>
      <c r="CT233" s="26" t="n"/>
      <c r="CU233" s="26" t="n"/>
      <c r="CV233" s="26" t="n"/>
      <c r="CW233" s="26" t="n"/>
      <c r="CX233" s="26" t="n"/>
      <c r="CY233" s="26" t="n"/>
      <c r="CZ233" s="26" t="n"/>
      <c r="DA233" s="26" t="n"/>
      <c r="DB233" s="26" t="n"/>
      <c r="DC233" s="26" t="n"/>
      <c r="DD233" s="26" t="n"/>
      <c r="DE233" s="26" t="n"/>
      <c r="DF233" s="26" t="n"/>
      <c r="DG233" s="26" t="n"/>
      <c r="DH233" s="26" t="n"/>
      <c r="DI233" s="26" t="n"/>
      <c r="DJ233" s="26" t="n"/>
      <c r="DK233" s="26" t="n"/>
      <c r="DL233" s="26" t="n"/>
      <c r="DM233" s="26" t="n"/>
      <c r="DN233" s="26" t="n"/>
      <c r="DO233" s="26" t="n"/>
      <c r="DP233" s="26" t="n"/>
      <c r="DQ233" s="26" t="n"/>
      <c r="DR233" s="26" t="n"/>
      <c r="DS233" s="26" t="n"/>
      <c r="DT233" s="26" t="n"/>
      <c r="DU233" s="26" t="n"/>
      <c r="DV233" s="26" t="n"/>
      <c r="DW233" s="26" t="n"/>
      <c r="DX233" s="26" t="n"/>
      <c r="DY233" s="26" t="n"/>
      <c r="DZ233" s="26" t="n"/>
      <c r="EA233" s="26" t="n"/>
      <c r="EB233" s="26" t="n"/>
      <c r="EC233" s="26" t="n"/>
      <c r="ED233" s="26" t="n"/>
      <c r="EE233" s="26" t="n"/>
      <c r="EF233" s="26" t="n"/>
      <c r="EG233" s="26" t="n"/>
      <c r="EH233" s="26" t="n"/>
      <c r="EI233" s="26" t="n"/>
      <c r="EJ233" s="26" t="n"/>
      <c r="EK233" s="26" t="n"/>
      <c r="EL233" s="26" t="n"/>
      <c r="EM233" s="26" t="n"/>
      <c r="EN233" s="26" t="n"/>
      <c r="EO233" s="26" t="n"/>
      <c r="EP233" s="26" t="n"/>
      <c r="EQ233" s="26" t="n"/>
      <c r="ER233" s="26" t="n"/>
      <c r="ES233" s="26" t="n"/>
      <c r="ET233" s="26" t="n"/>
      <c r="EU233" s="26" t="n"/>
      <c r="EV233" s="26" t="n"/>
      <c r="EW233" s="26" t="n"/>
      <c r="EX233" s="26" t="n"/>
      <c r="EY233" s="26" t="n"/>
      <c r="EZ233" s="26" t="n"/>
      <c r="FA233" s="26" t="n"/>
      <c r="FB233" s="26" t="n"/>
      <c r="FC233" s="26" t="n"/>
      <c r="FD233" s="26" t="n"/>
      <c r="FE233" s="26" t="n"/>
      <c r="FF233" s="26" t="n"/>
      <c r="FG233" s="26" t="n"/>
      <c r="FH233" s="26" t="n"/>
      <c r="FI233" s="26" t="n"/>
      <c r="FJ233" s="26" t="n"/>
      <c r="FK233" s="26" t="n"/>
      <c r="FL233" s="26" t="n"/>
      <c r="FM233" s="26" t="n"/>
      <c r="FN233" s="26" t="n"/>
      <c r="FO233" s="26" t="n"/>
      <c r="FP233" s="26" t="n"/>
      <c r="FQ233" s="26" t="n"/>
      <c r="FR233" s="26" t="n"/>
      <c r="FS233" s="26" t="n"/>
      <c r="FT233" s="26" t="n"/>
      <c r="FU233" s="26" t="n"/>
      <c r="FV233" s="26" t="n"/>
      <c r="FW233" s="26" t="n"/>
      <c r="FX233" s="26" t="n"/>
      <c r="FY233" s="26" t="n"/>
      <c r="FZ233" s="26" t="n"/>
      <c r="GA233" s="26" t="n"/>
      <c r="GB233" s="26" t="n"/>
      <c r="GC233" s="26" t="n"/>
      <c r="GD233" s="26" t="n"/>
      <c r="GE233" s="26" t="n"/>
      <c r="GF233" s="26" t="n"/>
      <c r="GG233" s="26" t="n"/>
      <c r="GH233" s="26" t="n"/>
      <c r="GI233" s="26" t="n"/>
      <c r="GJ233" s="26" t="n"/>
      <c r="GK233" s="26" t="n"/>
      <c r="GL233" s="26" t="n"/>
      <c r="GM233" s="26" t="n"/>
      <c r="GN233" s="26" t="n"/>
      <c r="GO233" s="26" t="n"/>
      <c r="GP233" s="26" t="n"/>
      <c r="GQ233" s="26" t="n"/>
      <c r="GR233" s="26" t="n"/>
      <c r="GS233" s="26" t="n"/>
      <c r="GT233" s="26" t="n"/>
      <c r="GU233" s="26" t="n"/>
      <c r="GV233" s="26" t="n"/>
      <c r="GW233" s="26" t="n"/>
      <c r="GX233" s="26" t="n"/>
      <c r="GY233" s="26" t="n"/>
      <c r="GZ233" s="26" t="n"/>
      <c r="HA233" s="26" t="n"/>
      <c r="HB233" s="26" t="n"/>
      <c r="HC233" s="26" t="n"/>
      <c r="HD233" s="26" t="n"/>
      <c r="HE233" s="26" t="n"/>
      <c r="HF233" s="26" t="n"/>
      <c r="HG233" s="26" t="n"/>
      <c r="HH233" s="26" t="n"/>
      <c r="HI233" s="26" t="n"/>
      <c r="HJ233" s="26" t="n"/>
      <c r="HK233" s="26" t="n"/>
      <c r="HL233" s="26" t="n"/>
      <c r="HM233" s="26" t="n"/>
      <c r="HN233" s="26" t="n"/>
      <c r="HO233" s="26" t="n"/>
      <c r="HP233" s="26" t="n"/>
      <c r="HQ233" s="26" t="n"/>
      <c r="HR233" s="26" t="n"/>
      <c r="HS233" s="26" t="n"/>
      <c r="HT233" s="26" t="n"/>
      <c r="HU233" s="26" t="n"/>
      <c r="HV233" s="26" t="n"/>
      <c r="HW233" s="26" t="n"/>
      <c r="HX233" s="26" t="n"/>
      <c r="HY233" s="26" t="n"/>
      <c r="HZ233" s="26" t="n"/>
      <c r="IA233" s="26" t="n"/>
      <c r="IB233" s="26" t="n"/>
      <c r="IC233" s="26" t="n"/>
      <c r="ID233" s="26" t="n"/>
      <c r="IE233" s="26" t="n"/>
      <c r="IF233" s="26" t="n"/>
      <c r="IG233" s="26" t="n"/>
      <c r="IH233" s="26" t="n"/>
      <c r="II233" s="26" t="n"/>
      <c r="IJ233" s="26" t="n"/>
      <c r="IK233" s="26" t="n"/>
      <c r="IL233" s="26" t="n"/>
      <c r="IM233" s="26" t="n"/>
      <c r="IN233" s="26" t="n"/>
      <c r="IO233" s="26" t="n"/>
    </row>
    <row r="234" ht="10.5" customHeight="1" s="67">
      <c r="A234" s="37" t="inlineStr">
        <is>
          <t>HA_WICK_QUALITY_SCORE</t>
        </is>
      </c>
      <c r="B234" s="38" t="inlineStr">
        <is>
          <t>15_ALT</t>
        </is>
      </c>
      <c r="C234" s="38" t="n"/>
      <c r="D234" s="38" t="inlineStr">
        <is>
          <t>ENTRY, GLOBAL_CHECK, STOCKS_EXIT</t>
        </is>
      </c>
      <c r="E234" s="38" t="n"/>
      <c r="F234" s="26" t="n"/>
      <c r="G234" s="38">
        <f>IFERROR(VLOOKUP($A333&amp;"_"&amp;$B333,Results_Deltas!$A$2:$P$15000,5,FALSE),"")</f>
        <v/>
      </c>
      <c r="H234" s="38" t="inlineStr">
        <is>
          <t>Blanket (page end)</t>
        </is>
      </c>
      <c r="I234" s="26" t="n"/>
      <c r="J234" s="26" t="n"/>
      <c r="K234" s="26" t="n"/>
      <c r="L234" s="26" t="inlineStr">
        <is>
          <t>YES</t>
        </is>
      </c>
      <c r="N234" s="76" t="inlineStr">
        <is>
          <t>UNTESTED</t>
        </is>
      </c>
      <c r="O234" s="26" t="n"/>
      <c r="P234" s="26" t="n"/>
      <c r="Q234" s="26" t="n"/>
      <c r="R234" s="26" t="n"/>
      <c r="S234" s="26" t="n"/>
      <c r="T234" s="26" t="n"/>
      <c r="U234" s="26" t="n"/>
      <c r="V234" s="26" t="n"/>
      <c r="W234" s="26" t="n"/>
      <c r="X234" s="26" t="n"/>
      <c r="Y234" s="26" t="n"/>
      <c r="Z234" s="26" t="n"/>
      <c r="AA234" s="26" t="n"/>
      <c r="AB234" s="26" t="n"/>
      <c r="AC234" s="26" t="n"/>
      <c r="AD234" s="26" t="n"/>
      <c r="AE234" s="26" t="n"/>
      <c r="AF234" s="26" t="n"/>
      <c r="AG234" s="26" t="n"/>
      <c r="AH234" s="26" t="n"/>
      <c r="AI234" s="26" t="n"/>
      <c r="AJ234" s="26" t="n"/>
      <c r="AK234" s="26" t="n"/>
      <c r="AL234" s="26" t="n"/>
      <c r="AM234" s="26" t="n"/>
      <c r="AN234" s="26" t="n"/>
      <c r="AO234" s="26" t="n"/>
      <c r="AP234" s="26" t="n"/>
      <c r="AQ234" s="26" t="n"/>
      <c r="AR234" s="26" t="n"/>
      <c r="AS234" s="26" t="n"/>
      <c r="AT234" s="26" t="n"/>
      <c r="AU234" s="26" t="n"/>
      <c r="AV234" s="26" t="n"/>
      <c r="AW234" s="26" t="n"/>
      <c r="AX234" s="26" t="n"/>
      <c r="AY234" s="26" t="n"/>
      <c r="AZ234" s="26" t="n"/>
      <c r="BA234" s="26" t="n"/>
      <c r="BB234" s="26" t="n"/>
      <c r="BC234" s="26" t="n"/>
      <c r="BD234" s="26" t="n"/>
      <c r="BE234" s="26" t="n"/>
      <c r="BF234" s="26" t="n"/>
      <c r="BG234" s="26" t="n"/>
      <c r="BH234" s="26" t="n"/>
      <c r="BI234" s="26" t="n"/>
      <c r="BJ234" s="26" t="n"/>
      <c r="BK234" s="26" t="n"/>
      <c r="BL234" s="26" t="n"/>
      <c r="BM234" s="26" t="n"/>
      <c r="BN234" s="26" t="n"/>
      <c r="BO234" s="26" t="n"/>
      <c r="BP234" s="26" t="n"/>
      <c r="BQ234" s="26" t="n"/>
      <c r="BR234" s="26" t="n"/>
      <c r="BS234" s="26" t="n"/>
      <c r="BT234" s="26" t="n"/>
      <c r="BU234" s="26" t="n"/>
      <c r="BV234" s="26" t="n"/>
      <c r="BW234" s="26" t="n"/>
      <c r="BX234" s="26" t="n"/>
      <c r="BY234" s="26" t="n"/>
      <c r="BZ234" s="26" t="n"/>
      <c r="CA234" s="26" t="n"/>
      <c r="CB234" s="26" t="n"/>
      <c r="CC234" s="26" t="n"/>
      <c r="CD234" s="26" t="n"/>
      <c r="CE234" s="26" t="n"/>
      <c r="CF234" s="26" t="n"/>
      <c r="CG234" s="26" t="n"/>
      <c r="CH234" s="26" t="n"/>
      <c r="CI234" s="26" t="n"/>
      <c r="CJ234" s="26" t="n"/>
      <c r="CK234" s="26" t="n"/>
      <c r="CL234" s="26" t="n"/>
      <c r="CM234" s="26" t="n"/>
      <c r="CN234" s="26" t="n"/>
      <c r="CO234" s="26" t="n"/>
      <c r="CP234" s="26" t="n"/>
      <c r="CQ234" s="26" t="n"/>
      <c r="CR234" s="26" t="n"/>
      <c r="CS234" s="26" t="n"/>
      <c r="CT234" s="26" t="n"/>
      <c r="CU234" s="26" t="n"/>
      <c r="CV234" s="26" t="n"/>
      <c r="CW234" s="26" t="n"/>
      <c r="CX234" s="26" t="n"/>
      <c r="CY234" s="26" t="n"/>
      <c r="CZ234" s="26" t="n"/>
      <c r="DA234" s="26" t="n"/>
      <c r="DB234" s="26" t="n"/>
      <c r="DC234" s="26" t="n"/>
      <c r="DD234" s="26" t="n"/>
      <c r="DE234" s="26" t="n"/>
      <c r="DF234" s="26" t="n"/>
      <c r="DG234" s="26" t="n"/>
      <c r="DH234" s="26" t="n"/>
      <c r="DI234" s="26" t="n"/>
      <c r="DJ234" s="26" t="n"/>
      <c r="DK234" s="26" t="n"/>
      <c r="DL234" s="26" t="n"/>
      <c r="DM234" s="26" t="n"/>
      <c r="DN234" s="26" t="n"/>
      <c r="DO234" s="26" t="n"/>
      <c r="DP234" s="26" t="n"/>
      <c r="DQ234" s="26" t="n"/>
      <c r="DR234" s="26" t="n"/>
      <c r="DS234" s="26" t="n"/>
      <c r="DT234" s="26" t="n"/>
      <c r="DU234" s="26" t="n"/>
      <c r="DV234" s="26" t="n"/>
      <c r="DW234" s="26" t="n"/>
      <c r="DX234" s="26" t="n"/>
      <c r="DY234" s="26" t="n"/>
      <c r="DZ234" s="26" t="n"/>
      <c r="EA234" s="26" t="n"/>
      <c r="EB234" s="26" t="n"/>
      <c r="EC234" s="26" t="n"/>
      <c r="ED234" s="26" t="n"/>
      <c r="EE234" s="26" t="n"/>
      <c r="EF234" s="26" t="n"/>
      <c r="EG234" s="26" t="n"/>
      <c r="EH234" s="26" t="n"/>
      <c r="EI234" s="26" t="n"/>
      <c r="EJ234" s="26" t="n"/>
      <c r="EK234" s="26" t="n"/>
      <c r="EL234" s="26" t="n"/>
      <c r="EM234" s="26" t="n"/>
      <c r="EN234" s="26" t="n"/>
      <c r="EO234" s="26" t="n"/>
      <c r="EP234" s="26" t="n"/>
      <c r="EQ234" s="26" t="n"/>
      <c r="ER234" s="26" t="n"/>
      <c r="ES234" s="26" t="n"/>
      <c r="ET234" s="26" t="n"/>
      <c r="EU234" s="26" t="n"/>
      <c r="EV234" s="26" t="n"/>
      <c r="EW234" s="26" t="n"/>
      <c r="EX234" s="26" t="n"/>
      <c r="EY234" s="26" t="n"/>
      <c r="EZ234" s="26" t="n"/>
      <c r="FA234" s="26" t="n"/>
      <c r="FB234" s="26" t="n"/>
      <c r="FC234" s="26" t="n"/>
      <c r="FD234" s="26" t="n"/>
      <c r="FE234" s="26" t="n"/>
      <c r="FF234" s="26" t="n"/>
      <c r="FG234" s="26" t="n"/>
      <c r="FH234" s="26" t="n"/>
      <c r="FI234" s="26" t="n"/>
      <c r="FJ234" s="26" t="n"/>
      <c r="FK234" s="26" t="n"/>
      <c r="FL234" s="26" t="n"/>
      <c r="FM234" s="26" t="n"/>
      <c r="FN234" s="26" t="n"/>
      <c r="FO234" s="26" t="n"/>
      <c r="FP234" s="26" t="n"/>
      <c r="FQ234" s="26" t="n"/>
      <c r="FR234" s="26" t="n"/>
      <c r="FS234" s="26" t="n"/>
      <c r="FT234" s="26" t="n"/>
      <c r="FU234" s="26" t="n"/>
      <c r="FV234" s="26" t="n"/>
      <c r="FW234" s="26" t="n"/>
      <c r="FX234" s="26" t="n"/>
      <c r="FY234" s="26" t="n"/>
      <c r="FZ234" s="26" t="n"/>
      <c r="GA234" s="26" t="n"/>
      <c r="GB234" s="26" t="n"/>
      <c r="GC234" s="26" t="n"/>
      <c r="GD234" s="26" t="n"/>
      <c r="GE234" s="26" t="n"/>
      <c r="GF234" s="26" t="n"/>
      <c r="GG234" s="26" t="n"/>
      <c r="GH234" s="26" t="n"/>
      <c r="GI234" s="26" t="n"/>
      <c r="GJ234" s="26" t="n"/>
      <c r="GK234" s="26" t="n"/>
      <c r="GL234" s="26" t="n"/>
      <c r="GM234" s="26" t="n"/>
      <c r="GN234" s="26" t="n"/>
      <c r="GO234" s="26" t="n"/>
      <c r="GP234" s="26" t="n"/>
      <c r="GQ234" s="26" t="n"/>
      <c r="GR234" s="26" t="n"/>
      <c r="GS234" s="26" t="n"/>
      <c r="GT234" s="26" t="n"/>
      <c r="GU234" s="26" t="n"/>
      <c r="GV234" s="26" t="n"/>
      <c r="GW234" s="26" t="n"/>
      <c r="GX234" s="26" t="n"/>
      <c r="GY234" s="26" t="n"/>
      <c r="GZ234" s="26" t="n"/>
      <c r="HA234" s="26" t="n"/>
      <c r="HB234" s="26" t="n"/>
      <c r="HC234" s="26" t="n"/>
      <c r="HD234" s="26" t="n"/>
      <c r="HE234" s="26" t="n"/>
      <c r="HF234" s="26" t="n"/>
      <c r="HG234" s="26" t="n"/>
      <c r="HH234" s="26" t="n"/>
      <c r="HI234" s="26" t="n"/>
      <c r="HJ234" s="26" t="n"/>
      <c r="HK234" s="26" t="n"/>
      <c r="HL234" s="26" t="n"/>
      <c r="HM234" s="26" t="n"/>
      <c r="HN234" s="26" t="n"/>
      <c r="HO234" s="26" t="n"/>
      <c r="HP234" s="26" t="n"/>
      <c r="HQ234" s="26" t="n"/>
      <c r="HR234" s="26" t="n"/>
      <c r="HS234" s="26" t="n"/>
      <c r="HT234" s="26" t="n"/>
      <c r="HU234" s="26" t="n"/>
      <c r="HV234" s="26" t="n"/>
      <c r="HW234" s="26" t="n"/>
      <c r="HX234" s="26" t="n"/>
      <c r="HY234" s="26" t="n"/>
      <c r="HZ234" s="26" t="n"/>
      <c r="IA234" s="26" t="n"/>
      <c r="IB234" s="26" t="n"/>
      <c r="IC234" s="26" t="n"/>
      <c r="ID234" s="26" t="n"/>
      <c r="IE234" s="26" t="n"/>
      <c r="IF234" s="26" t="n"/>
      <c r="IG234" s="26" t="n"/>
      <c r="IH234" s="26" t="n"/>
      <c r="II234" s="26" t="n"/>
      <c r="IJ234" s="26" t="n"/>
      <c r="IK234" s="26" t="n"/>
      <c r="IL234" s="26" t="n"/>
      <c r="IM234" s="26" t="n"/>
      <c r="IN234" s="26" t="n"/>
      <c r="IO234" s="26" t="n"/>
    </row>
    <row r="235" ht="10.5" customHeight="1" s="67">
      <c r="A235" s="37" t="inlineStr">
        <is>
          <t>HA_WICK_QUALITY_TF</t>
        </is>
      </c>
      <c r="B235" s="38" t="inlineStr">
        <is>
          <t>OFF</t>
        </is>
      </c>
      <c r="C235" s="38" t="n"/>
      <c r="D235" s="38" t="inlineStr">
        <is>
          <t>ENTRY, GLOBAL_CHECK, STOCKS_EXIT</t>
        </is>
      </c>
      <c r="E235" s="38" t="n"/>
      <c r="F235" s="26" t="n"/>
      <c r="G235" s="38">
        <f>IFERROR(VLOOKUP($A334&amp;"_"&amp;$B334,Results_Deltas!$A$2:$P$15000,5,FALSE),"")</f>
        <v/>
      </c>
      <c r="H235" s="38" t="inlineStr">
        <is>
          <t>Blanket (page end)</t>
        </is>
      </c>
      <c r="I235" s="26" t="n"/>
      <c r="J235" s="26" t="n"/>
      <c r="K235" s="26" t="n"/>
      <c r="L235" s="26" t="inlineStr">
        <is>
          <t>NO</t>
        </is>
      </c>
      <c r="N235" s="76" t="inlineStr">
        <is>
          <t>UNTESTED</t>
        </is>
      </c>
      <c r="O235" s="26" t="n"/>
      <c r="P235" s="26" t="n"/>
      <c r="Q235" s="26" t="n"/>
      <c r="R235" s="26" t="n"/>
      <c r="S235" s="26" t="n"/>
      <c r="T235" s="26" t="n"/>
      <c r="U235" s="26" t="n"/>
      <c r="V235" s="26" t="n"/>
      <c r="W235" s="26" t="n"/>
      <c r="X235" s="26" t="n"/>
      <c r="Y235" s="26" t="n"/>
      <c r="Z235" s="26" t="n"/>
      <c r="AA235" s="26" t="n"/>
      <c r="AB235" s="26" t="n"/>
      <c r="AC235" s="26" t="n"/>
      <c r="AD235" s="26" t="n"/>
      <c r="AE235" s="26" t="n"/>
      <c r="AF235" s="26" t="n"/>
      <c r="AG235" s="26" t="n"/>
      <c r="AH235" s="26" t="n"/>
      <c r="AI235" s="26" t="n"/>
      <c r="AJ235" s="26" t="n"/>
      <c r="AK235" s="26" t="n"/>
      <c r="AL235" s="26" t="n"/>
      <c r="AM235" s="26" t="n"/>
      <c r="AN235" s="26" t="n"/>
      <c r="AO235" s="26" t="n"/>
      <c r="AP235" s="26" t="n"/>
      <c r="AQ235" s="26" t="n"/>
      <c r="AR235" s="26" t="n"/>
      <c r="AS235" s="26" t="n"/>
      <c r="AT235" s="26" t="n"/>
      <c r="AU235" s="26" t="n"/>
      <c r="AV235" s="26" t="n"/>
      <c r="AW235" s="26" t="n"/>
      <c r="AX235" s="26" t="n"/>
      <c r="AY235" s="26" t="n"/>
      <c r="AZ235" s="26" t="n"/>
      <c r="BA235" s="26" t="n"/>
      <c r="BB235" s="26" t="n"/>
      <c r="BC235" s="26" t="n"/>
      <c r="BD235" s="26" t="n"/>
      <c r="BE235" s="26" t="n"/>
      <c r="BF235" s="26" t="n"/>
      <c r="BG235" s="26" t="n"/>
      <c r="BH235" s="26" t="n"/>
      <c r="BI235" s="26" t="n"/>
      <c r="BJ235" s="26" t="n"/>
      <c r="BK235" s="26" t="n"/>
      <c r="BL235" s="26" t="n"/>
      <c r="BM235" s="26" t="n"/>
      <c r="BN235" s="26" t="n"/>
      <c r="BO235" s="26" t="n"/>
      <c r="BP235" s="26" t="n"/>
      <c r="BQ235" s="26" t="n"/>
      <c r="BR235" s="26" t="n"/>
      <c r="BS235" s="26" t="n"/>
      <c r="BT235" s="26" t="n"/>
      <c r="BU235" s="26" t="n"/>
      <c r="BV235" s="26" t="n"/>
      <c r="BW235" s="26" t="n"/>
      <c r="BX235" s="26" t="n"/>
      <c r="BY235" s="26" t="n"/>
      <c r="BZ235" s="26" t="n"/>
      <c r="CA235" s="26" t="n"/>
      <c r="CB235" s="26" t="n"/>
      <c r="CC235" s="26" t="n"/>
      <c r="CD235" s="26" t="n"/>
      <c r="CE235" s="26" t="n"/>
      <c r="CF235" s="26" t="n"/>
      <c r="CG235" s="26" t="n"/>
      <c r="CH235" s="26" t="n"/>
      <c r="CI235" s="26" t="n"/>
      <c r="CJ235" s="26" t="n"/>
      <c r="CK235" s="26" t="n"/>
      <c r="CL235" s="26" t="n"/>
      <c r="CM235" s="26" t="n"/>
      <c r="CN235" s="26" t="n"/>
      <c r="CO235" s="26" t="n"/>
      <c r="CP235" s="26" t="n"/>
      <c r="CQ235" s="26" t="n"/>
      <c r="CR235" s="26" t="n"/>
      <c r="CS235" s="26" t="n"/>
      <c r="CT235" s="26" t="n"/>
      <c r="CU235" s="26" t="n"/>
      <c r="CV235" s="26" t="n"/>
      <c r="CW235" s="26" t="n"/>
      <c r="CX235" s="26" t="n"/>
      <c r="CY235" s="26" t="n"/>
      <c r="CZ235" s="26" t="n"/>
      <c r="DA235" s="26" t="n"/>
      <c r="DB235" s="26" t="n"/>
      <c r="DC235" s="26" t="n"/>
      <c r="DD235" s="26" t="n"/>
      <c r="DE235" s="26" t="n"/>
      <c r="DF235" s="26" t="n"/>
      <c r="DG235" s="26" t="n"/>
      <c r="DH235" s="26" t="n"/>
      <c r="DI235" s="26" t="n"/>
      <c r="DJ235" s="26" t="n"/>
      <c r="DK235" s="26" t="n"/>
      <c r="DL235" s="26" t="n"/>
      <c r="DM235" s="26" t="n"/>
      <c r="DN235" s="26" t="n"/>
      <c r="DO235" s="26" t="n"/>
      <c r="DP235" s="26" t="n"/>
      <c r="DQ235" s="26" t="n"/>
      <c r="DR235" s="26" t="n"/>
      <c r="DS235" s="26" t="n"/>
      <c r="DT235" s="26" t="n"/>
      <c r="DU235" s="26" t="n"/>
      <c r="DV235" s="26" t="n"/>
      <c r="DW235" s="26" t="n"/>
      <c r="DX235" s="26" t="n"/>
      <c r="DY235" s="26" t="n"/>
      <c r="DZ235" s="26" t="n"/>
      <c r="EA235" s="26" t="n"/>
      <c r="EB235" s="26" t="n"/>
      <c r="EC235" s="26" t="n"/>
      <c r="ED235" s="26" t="n"/>
      <c r="EE235" s="26" t="n"/>
      <c r="EF235" s="26" t="n"/>
      <c r="EG235" s="26" t="n"/>
      <c r="EH235" s="26" t="n"/>
      <c r="EI235" s="26" t="n"/>
      <c r="EJ235" s="26" t="n"/>
      <c r="EK235" s="26" t="n"/>
      <c r="EL235" s="26" t="n"/>
      <c r="EM235" s="26" t="n"/>
      <c r="EN235" s="26" t="n"/>
      <c r="EO235" s="26" t="n"/>
      <c r="EP235" s="26" t="n"/>
      <c r="EQ235" s="26" t="n"/>
      <c r="ER235" s="26" t="n"/>
      <c r="ES235" s="26" t="n"/>
      <c r="ET235" s="26" t="n"/>
      <c r="EU235" s="26" t="n"/>
      <c r="EV235" s="26" t="n"/>
      <c r="EW235" s="26" t="n"/>
      <c r="EX235" s="26" t="n"/>
      <c r="EY235" s="26" t="n"/>
      <c r="EZ235" s="26" t="n"/>
      <c r="FA235" s="26" t="n"/>
      <c r="FB235" s="26" t="n"/>
      <c r="FC235" s="26" t="n"/>
      <c r="FD235" s="26" t="n"/>
      <c r="FE235" s="26" t="n"/>
      <c r="FF235" s="26" t="n"/>
      <c r="FG235" s="26" t="n"/>
      <c r="FH235" s="26" t="n"/>
      <c r="FI235" s="26" t="n"/>
      <c r="FJ235" s="26" t="n"/>
      <c r="FK235" s="26" t="n"/>
      <c r="FL235" s="26" t="n"/>
      <c r="FM235" s="26" t="n"/>
      <c r="FN235" s="26" t="n"/>
      <c r="FO235" s="26" t="n"/>
      <c r="FP235" s="26" t="n"/>
      <c r="FQ235" s="26" t="n"/>
      <c r="FR235" s="26" t="n"/>
      <c r="FS235" s="26" t="n"/>
      <c r="FT235" s="26" t="n"/>
      <c r="FU235" s="26" t="n"/>
      <c r="FV235" s="26" t="n"/>
      <c r="FW235" s="26" t="n"/>
      <c r="FX235" s="26" t="n"/>
      <c r="FY235" s="26" t="n"/>
      <c r="FZ235" s="26" t="n"/>
      <c r="GA235" s="26" t="n"/>
      <c r="GB235" s="26" t="n"/>
      <c r="GC235" s="26" t="n"/>
      <c r="GD235" s="26" t="n"/>
      <c r="GE235" s="26" t="n"/>
      <c r="GF235" s="26" t="n"/>
      <c r="GG235" s="26" t="n"/>
      <c r="GH235" s="26" t="n"/>
      <c r="GI235" s="26" t="n"/>
      <c r="GJ235" s="26" t="n"/>
      <c r="GK235" s="26" t="n"/>
      <c r="GL235" s="26" t="n"/>
      <c r="GM235" s="26" t="n"/>
      <c r="GN235" s="26" t="n"/>
      <c r="GO235" s="26" t="n"/>
      <c r="GP235" s="26" t="n"/>
      <c r="GQ235" s="26" t="n"/>
      <c r="GR235" s="26" t="n"/>
      <c r="GS235" s="26" t="n"/>
      <c r="GT235" s="26" t="n"/>
      <c r="GU235" s="26" t="n"/>
      <c r="GV235" s="26" t="n"/>
      <c r="GW235" s="26" t="n"/>
      <c r="GX235" s="26" t="n"/>
      <c r="GY235" s="26" t="n"/>
      <c r="GZ235" s="26" t="n"/>
      <c r="HA235" s="26" t="n"/>
      <c r="HB235" s="26" t="n"/>
      <c r="HC235" s="26" t="n"/>
      <c r="HD235" s="26" t="n"/>
      <c r="HE235" s="26" t="n"/>
      <c r="HF235" s="26" t="n"/>
      <c r="HG235" s="26" t="n"/>
      <c r="HH235" s="26" t="n"/>
      <c r="HI235" s="26" t="n"/>
      <c r="HJ235" s="26" t="n"/>
      <c r="HK235" s="26" t="n"/>
      <c r="HL235" s="26" t="n"/>
      <c r="HM235" s="26" t="n"/>
      <c r="HN235" s="26" t="n"/>
      <c r="HO235" s="26" t="n"/>
      <c r="HP235" s="26" t="n"/>
      <c r="HQ235" s="26" t="n"/>
      <c r="HR235" s="26" t="n"/>
      <c r="HS235" s="26" t="n"/>
      <c r="HT235" s="26" t="n"/>
      <c r="HU235" s="26" t="n"/>
      <c r="HV235" s="26" t="n"/>
      <c r="HW235" s="26" t="n"/>
      <c r="HX235" s="26" t="n"/>
      <c r="HY235" s="26" t="n"/>
      <c r="HZ235" s="26" t="n"/>
      <c r="IA235" s="26" t="n"/>
      <c r="IB235" s="26" t="n"/>
      <c r="IC235" s="26" t="n"/>
      <c r="ID235" s="26" t="n"/>
      <c r="IE235" s="26" t="n"/>
      <c r="IF235" s="26" t="n"/>
      <c r="IG235" s="26" t="n"/>
      <c r="IH235" s="26" t="n"/>
      <c r="II235" s="26" t="n"/>
      <c r="IJ235" s="26" t="n"/>
      <c r="IK235" s="26" t="n"/>
      <c r="IL235" s="26" t="n"/>
      <c r="IM235" s="26" t="n"/>
      <c r="IN235" s="26" t="n"/>
      <c r="IO235" s="26" t="n"/>
    </row>
    <row r="236" ht="10.5" customHeight="1" s="67">
      <c r="A236" s="37" t="inlineStr">
        <is>
          <t>HA_WICK_QUALITY_TF</t>
        </is>
      </c>
      <c r="B236" s="38" t="inlineStr">
        <is>
          <t>D</t>
        </is>
      </c>
      <c r="C236" s="38" t="n"/>
      <c r="D236" s="38" t="inlineStr">
        <is>
          <t>ENTRY, GLOBAL_CHECK, STOCKS_EXIT</t>
        </is>
      </c>
      <c r="E236" s="38" t="n"/>
      <c r="F236" s="26" t="n"/>
      <c r="G236" s="38">
        <f>IFERROR(VLOOKUP($A335&amp;"_"&amp;$B335,Results_Deltas!$A$2:$P$15000,5,FALSE),"")</f>
        <v/>
      </c>
      <c r="H236" s="38" t="inlineStr">
        <is>
          <t>Blanket (page end)</t>
        </is>
      </c>
      <c r="I236" s="26" t="n"/>
      <c r="J236" s="26" t="n"/>
      <c r="K236" s="26" t="n"/>
      <c r="L236" s="26" t="inlineStr">
        <is>
          <t>NO</t>
        </is>
      </c>
      <c r="N236" s="76" t="inlineStr">
        <is>
          <t>UNTESTED</t>
        </is>
      </c>
      <c r="O236" s="26" t="n"/>
      <c r="P236" s="26" t="n"/>
      <c r="Q236" s="26" t="n"/>
      <c r="R236" s="26" t="n"/>
      <c r="S236" s="26" t="n"/>
      <c r="T236" s="26" t="n"/>
      <c r="U236" s="26" t="n"/>
      <c r="V236" s="26" t="n"/>
      <c r="W236" s="26" t="n"/>
      <c r="X236" s="26" t="n"/>
      <c r="Y236" s="26" t="n"/>
      <c r="Z236" s="26" t="n"/>
      <c r="AA236" s="26" t="n"/>
      <c r="AB236" s="26" t="n"/>
      <c r="AC236" s="26" t="n"/>
      <c r="AD236" s="26" t="n"/>
      <c r="AE236" s="26" t="n"/>
      <c r="AF236" s="26" t="n"/>
      <c r="AG236" s="26" t="n"/>
      <c r="AH236" s="26" t="n"/>
      <c r="AI236" s="26" t="n"/>
      <c r="AJ236" s="26" t="n"/>
      <c r="AK236" s="26" t="n"/>
      <c r="AL236" s="26" t="n"/>
      <c r="AM236" s="26" t="n"/>
      <c r="AN236" s="26" t="n"/>
      <c r="AO236" s="26" t="n"/>
      <c r="AP236" s="26" t="n"/>
      <c r="AQ236" s="26" t="n"/>
      <c r="AR236" s="26" t="n"/>
      <c r="AS236" s="26" t="n"/>
      <c r="AT236" s="26" t="n"/>
      <c r="AU236" s="26" t="n"/>
      <c r="AV236" s="26" t="n"/>
      <c r="AW236" s="26" t="n"/>
      <c r="AX236" s="26" t="n"/>
      <c r="AY236" s="26" t="n"/>
      <c r="AZ236" s="26" t="n"/>
      <c r="BA236" s="26" t="n"/>
      <c r="BB236" s="26" t="n"/>
      <c r="BC236" s="26" t="n"/>
      <c r="BD236" s="26" t="n"/>
      <c r="BE236" s="26" t="n"/>
      <c r="BF236" s="26" t="n"/>
      <c r="BG236" s="26" t="n"/>
      <c r="BH236" s="26" t="n"/>
      <c r="BI236" s="26" t="n"/>
      <c r="BJ236" s="26" t="n"/>
      <c r="BK236" s="26" t="n"/>
      <c r="BL236" s="26" t="n"/>
      <c r="BM236" s="26" t="n"/>
      <c r="BN236" s="26" t="n"/>
      <c r="BO236" s="26" t="n"/>
      <c r="BP236" s="26" t="n"/>
      <c r="BQ236" s="26" t="n"/>
      <c r="BR236" s="26" t="n"/>
      <c r="BS236" s="26" t="n"/>
      <c r="BT236" s="26" t="n"/>
      <c r="BU236" s="26" t="n"/>
      <c r="BV236" s="26" t="n"/>
      <c r="BW236" s="26" t="n"/>
      <c r="BX236" s="26" t="n"/>
      <c r="BY236" s="26" t="n"/>
      <c r="BZ236" s="26" t="n"/>
      <c r="CA236" s="26" t="n"/>
      <c r="CB236" s="26" t="n"/>
      <c r="CC236" s="26" t="n"/>
      <c r="CD236" s="26" t="n"/>
      <c r="CE236" s="26" t="n"/>
      <c r="CF236" s="26" t="n"/>
      <c r="CG236" s="26" t="n"/>
      <c r="CH236" s="26" t="n"/>
      <c r="CI236" s="26" t="n"/>
      <c r="CJ236" s="26" t="n"/>
      <c r="CK236" s="26" t="n"/>
      <c r="CL236" s="26" t="n"/>
      <c r="CM236" s="26" t="n"/>
      <c r="CN236" s="26" t="n"/>
      <c r="CO236" s="26" t="n"/>
      <c r="CP236" s="26" t="n"/>
      <c r="CQ236" s="26" t="n"/>
      <c r="CR236" s="26" t="n"/>
      <c r="CS236" s="26" t="n"/>
      <c r="CT236" s="26" t="n"/>
      <c r="CU236" s="26" t="n"/>
      <c r="CV236" s="26" t="n"/>
      <c r="CW236" s="26" t="n"/>
      <c r="CX236" s="26" t="n"/>
      <c r="CY236" s="26" t="n"/>
      <c r="CZ236" s="26" t="n"/>
      <c r="DA236" s="26" t="n"/>
      <c r="DB236" s="26" t="n"/>
      <c r="DC236" s="26" t="n"/>
      <c r="DD236" s="26" t="n"/>
      <c r="DE236" s="26" t="n"/>
      <c r="DF236" s="26" t="n"/>
      <c r="DG236" s="26" t="n"/>
      <c r="DH236" s="26" t="n"/>
      <c r="DI236" s="26" t="n"/>
      <c r="DJ236" s="26" t="n"/>
      <c r="DK236" s="26" t="n"/>
      <c r="DL236" s="26" t="n"/>
      <c r="DM236" s="26" t="n"/>
      <c r="DN236" s="26" t="n"/>
      <c r="DO236" s="26" t="n"/>
      <c r="DP236" s="26" t="n"/>
      <c r="DQ236" s="26" t="n"/>
      <c r="DR236" s="26" t="n"/>
      <c r="DS236" s="26" t="n"/>
      <c r="DT236" s="26" t="n"/>
      <c r="DU236" s="26" t="n"/>
      <c r="DV236" s="26" t="n"/>
      <c r="DW236" s="26" t="n"/>
      <c r="DX236" s="26" t="n"/>
      <c r="DY236" s="26" t="n"/>
      <c r="DZ236" s="26" t="n"/>
      <c r="EA236" s="26" t="n"/>
      <c r="EB236" s="26" t="n"/>
      <c r="EC236" s="26" t="n"/>
      <c r="ED236" s="26" t="n"/>
      <c r="EE236" s="26" t="n"/>
      <c r="EF236" s="26" t="n"/>
      <c r="EG236" s="26" t="n"/>
      <c r="EH236" s="26" t="n"/>
      <c r="EI236" s="26" t="n"/>
      <c r="EJ236" s="26" t="n"/>
      <c r="EK236" s="26" t="n"/>
      <c r="EL236" s="26" t="n"/>
      <c r="EM236" s="26" t="n"/>
      <c r="EN236" s="26" t="n"/>
      <c r="EO236" s="26" t="n"/>
      <c r="EP236" s="26" t="n"/>
      <c r="EQ236" s="26" t="n"/>
      <c r="ER236" s="26" t="n"/>
      <c r="ES236" s="26" t="n"/>
      <c r="ET236" s="26" t="n"/>
      <c r="EU236" s="26" t="n"/>
      <c r="EV236" s="26" t="n"/>
      <c r="EW236" s="26" t="n"/>
      <c r="EX236" s="26" t="n"/>
      <c r="EY236" s="26" t="n"/>
      <c r="EZ236" s="26" t="n"/>
      <c r="FA236" s="26" t="n"/>
      <c r="FB236" s="26" t="n"/>
      <c r="FC236" s="26" t="n"/>
      <c r="FD236" s="26" t="n"/>
      <c r="FE236" s="26" t="n"/>
      <c r="FF236" s="26" t="n"/>
      <c r="FG236" s="26" t="n"/>
      <c r="FH236" s="26" t="n"/>
      <c r="FI236" s="26" t="n"/>
      <c r="FJ236" s="26" t="n"/>
      <c r="FK236" s="26" t="n"/>
      <c r="FL236" s="26" t="n"/>
      <c r="FM236" s="26" t="n"/>
      <c r="FN236" s="26" t="n"/>
      <c r="FO236" s="26" t="n"/>
      <c r="FP236" s="26" t="n"/>
      <c r="FQ236" s="26" t="n"/>
      <c r="FR236" s="26" t="n"/>
      <c r="FS236" s="26" t="n"/>
      <c r="FT236" s="26" t="n"/>
      <c r="FU236" s="26" t="n"/>
      <c r="FV236" s="26" t="n"/>
      <c r="FW236" s="26" t="n"/>
      <c r="FX236" s="26" t="n"/>
      <c r="FY236" s="26" t="n"/>
      <c r="FZ236" s="26" t="n"/>
      <c r="GA236" s="26" t="n"/>
      <c r="GB236" s="26" t="n"/>
      <c r="GC236" s="26" t="n"/>
      <c r="GD236" s="26" t="n"/>
      <c r="GE236" s="26" t="n"/>
      <c r="GF236" s="26" t="n"/>
      <c r="GG236" s="26" t="n"/>
      <c r="GH236" s="26" t="n"/>
      <c r="GI236" s="26" t="n"/>
      <c r="GJ236" s="26" t="n"/>
      <c r="GK236" s="26" t="n"/>
      <c r="GL236" s="26" t="n"/>
      <c r="GM236" s="26" t="n"/>
      <c r="GN236" s="26" t="n"/>
      <c r="GO236" s="26" t="n"/>
      <c r="GP236" s="26" t="n"/>
      <c r="GQ236" s="26" t="n"/>
      <c r="GR236" s="26" t="n"/>
      <c r="GS236" s="26" t="n"/>
      <c r="GT236" s="26" t="n"/>
      <c r="GU236" s="26" t="n"/>
      <c r="GV236" s="26" t="n"/>
      <c r="GW236" s="26" t="n"/>
      <c r="GX236" s="26" t="n"/>
      <c r="GY236" s="26" t="n"/>
      <c r="GZ236" s="26" t="n"/>
      <c r="HA236" s="26" t="n"/>
      <c r="HB236" s="26" t="n"/>
      <c r="HC236" s="26" t="n"/>
      <c r="HD236" s="26" t="n"/>
      <c r="HE236" s="26" t="n"/>
      <c r="HF236" s="26" t="n"/>
      <c r="HG236" s="26" t="n"/>
      <c r="HH236" s="26" t="n"/>
      <c r="HI236" s="26" t="n"/>
      <c r="HJ236" s="26" t="n"/>
      <c r="HK236" s="26" t="n"/>
      <c r="HL236" s="26" t="n"/>
      <c r="HM236" s="26" t="n"/>
      <c r="HN236" s="26" t="n"/>
      <c r="HO236" s="26" t="n"/>
      <c r="HP236" s="26" t="n"/>
      <c r="HQ236" s="26" t="n"/>
      <c r="HR236" s="26" t="n"/>
      <c r="HS236" s="26" t="n"/>
      <c r="HT236" s="26" t="n"/>
      <c r="HU236" s="26" t="n"/>
      <c r="HV236" s="26" t="n"/>
      <c r="HW236" s="26" t="n"/>
      <c r="HX236" s="26" t="n"/>
      <c r="HY236" s="26" t="n"/>
      <c r="HZ236" s="26" t="n"/>
      <c r="IA236" s="26" t="n"/>
      <c r="IB236" s="26" t="n"/>
      <c r="IC236" s="26" t="n"/>
      <c r="ID236" s="26" t="n"/>
      <c r="IE236" s="26" t="n"/>
      <c r="IF236" s="26" t="n"/>
      <c r="IG236" s="26" t="n"/>
      <c r="IH236" s="26" t="n"/>
      <c r="II236" s="26" t="n"/>
      <c r="IJ236" s="26" t="n"/>
      <c r="IK236" s="26" t="n"/>
      <c r="IL236" s="26" t="n"/>
      <c r="IM236" s="26" t="n"/>
      <c r="IN236" s="26" t="n"/>
      <c r="IO236" s="26" t="n"/>
    </row>
    <row r="237" ht="10.5" customHeight="1" s="67">
      <c r="A237" s="37" t="inlineStr">
        <is>
          <t>HA_WICK_QUALITY_TF</t>
        </is>
      </c>
      <c r="B237" s="38" t="inlineStr">
        <is>
          <t>4h</t>
        </is>
      </c>
      <c r="C237" s="38" t="n"/>
      <c r="D237" s="38" t="inlineStr">
        <is>
          <t>ENTRY, GLOBAL_CHECK, STOCKS_EXIT</t>
        </is>
      </c>
      <c r="E237" s="38" t="n"/>
      <c r="F237" s="26" t="n"/>
      <c r="G237" s="38">
        <f>IFERROR(VLOOKUP($A336&amp;"_"&amp;$B336,Results_Deltas!$A$2:$P$15000,5,FALSE),"")</f>
        <v/>
      </c>
      <c r="H237" s="38" t="inlineStr">
        <is>
          <t>Blanket (page end)</t>
        </is>
      </c>
      <c r="I237" s="26" t="n"/>
      <c r="J237" s="26" t="n"/>
      <c r="K237" s="26" t="n"/>
      <c r="L237" s="26" t="inlineStr">
        <is>
          <t>NO</t>
        </is>
      </c>
      <c r="N237" s="76" t="inlineStr">
        <is>
          <t>UNTESTED</t>
        </is>
      </c>
      <c r="O237" s="26" t="n"/>
      <c r="P237" s="26" t="n"/>
      <c r="Q237" s="26" t="n"/>
      <c r="R237" s="26" t="n"/>
      <c r="S237" s="26" t="n"/>
      <c r="T237" s="26" t="n"/>
      <c r="U237" s="26" t="n"/>
      <c r="V237" s="26" t="n"/>
      <c r="W237" s="26" t="n"/>
      <c r="X237" s="26" t="n"/>
      <c r="Y237" s="26" t="n"/>
      <c r="Z237" s="26" t="n"/>
      <c r="AA237" s="26" t="n"/>
      <c r="AB237" s="26" t="n"/>
      <c r="AC237" s="26" t="n"/>
      <c r="AD237" s="26" t="n"/>
      <c r="AE237" s="26" t="n"/>
      <c r="AF237" s="26" t="n"/>
      <c r="AG237" s="26" t="n"/>
      <c r="AH237" s="26" t="n"/>
      <c r="AI237" s="26" t="n"/>
      <c r="AJ237" s="26" t="n"/>
      <c r="AK237" s="26" t="n"/>
      <c r="AL237" s="26" t="n"/>
      <c r="AM237" s="26" t="n"/>
      <c r="AN237" s="26" t="n"/>
      <c r="AO237" s="26" t="n"/>
      <c r="AP237" s="26" t="n"/>
      <c r="AQ237" s="26" t="n"/>
      <c r="AR237" s="26" t="n"/>
      <c r="AS237" s="26" t="n"/>
      <c r="AT237" s="26" t="n"/>
      <c r="AU237" s="26" t="n"/>
      <c r="AV237" s="26" t="n"/>
      <c r="AW237" s="26" t="n"/>
      <c r="AX237" s="26" t="n"/>
      <c r="AY237" s="26" t="n"/>
      <c r="AZ237" s="26" t="n"/>
      <c r="BA237" s="26" t="n"/>
      <c r="BB237" s="26" t="n"/>
      <c r="BC237" s="26" t="n"/>
      <c r="BD237" s="26" t="n"/>
      <c r="BE237" s="26" t="n"/>
      <c r="BF237" s="26" t="n"/>
      <c r="BG237" s="26" t="n"/>
      <c r="BH237" s="26" t="n"/>
      <c r="BI237" s="26" t="n"/>
      <c r="BJ237" s="26" t="n"/>
      <c r="BK237" s="26" t="n"/>
      <c r="BL237" s="26" t="n"/>
      <c r="BM237" s="26" t="n"/>
      <c r="BN237" s="26" t="n"/>
      <c r="BO237" s="26" t="n"/>
      <c r="BP237" s="26" t="n"/>
      <c r="BQ237" s="26" t="n"/>
      <c r="BR237" s="26" t="n"/>
      <c r="BS237" s="26" t="n"/>
      <c r="BT237" s="26" t="n"/>
      <c r="BU237" s="26" t="n"/>
      <c r="BV237" s="26" t="n"/>
      <c r="BW237" s="26" t="n"/>
      <c r="BX237" s="26" t="n"/>
      <c r="BY237" s="26" t="n"/>
      <c r="BZ237" s="26" t="n"/>
      <c r="CA237" s="26" t="n"/>
      <c r="CB237" s="26" t="n"/>
      <c r="CC237" s="26" t="n"/>
      <c r="CD237" s="26" t="n"/>
      <c r="CE237" s="26" t="n"/>
      <c r="CF237" s="26" t="n"/>
      <c r="CG237" s="26" t="n"/>
      <c r="CH237" s="26" t="n"/>
      <c r="CI237" s="26" t="n"/>
      <c r="CJ237" s="26" t="n"/>
      <c r="CK237" s="26" t="n"/>
      <c r="CL237" s="26" t="n"/>
      <c r="CM237" s="26" t="n"/>
      <c r="CN237" s="26" t="n"/>
      <c r="CO237" s="26" t="n"/>
      <c r="CP237" s="26" t="n"/>
      <c r="CQ237" s="26" t="n"/>
      <c r="CR237" s="26" t="n"/>
      <c r="CS237" s="26" t="n"/>
      <c r="CT237" s="26" t="n"/>
      <c r="CU237" s="26" t="n"/>
      <c r="CV237" s="26" t="n"/>
      <c r="CW237" s="26" t="n"/>
      <c r="CX237" s="26" t="n"/>
      <c r="CY237" s="26" t="n"/>
      <c r="CZ237" s="26" t="n"/>
      <c r="DA237" s="26" t="n"/>
      <c r="DB237" s="26" t="n"/>
      <c r="DC237" s="26" t="n"/>
      <c r="DD237" s="26" t="n"/>
      <c r="DE237" s="26" t="n"/>
      <c r="DF237" s="26" t="n"/>
      <c r="DG237" s="26" t="n"/>
      <c r="DH237" s="26" t="n"/>
      <c r="DI237" s="26" t="n"/>
      <c r="DJ237" s="26" t="n"/>
      <c r="DK237" s="26" t="n"/>
      <c r="DL237" s="26" t="n"/>
      <c r="DM237" s="26" t="n"/>
      <c r="DN237" s="26" t="n"/>
      <c r="DO237" s="26" t="n"/>
      <c r="DP237" s="26" t="n"/>
      <c r="DQ237" s="26" t="n"/>
      <c r="DR237" s="26" t="n"/>
      <c r="DS237" s="26" t="n"/>
      <c r="DT237" s="26" t="n"/>
      <c r="DU237" s="26" t="n"/>
      <c r="DV237" s="26" t="n"/>
      <c r="DW237" s="26" t="n"/>
      <c r="DX237" s="26" t="n"/>
      <c r="DY237" s="26" t="n"/>
      <c r="DZ237" s="26" t="n"/>
      <c r="EA237" s="26" t="n"/>
      <c r="EB237" s="26" t="n"/>
      <c r="EC237" s="26" t="n"/>
      <c r="ED237" s="26" t="n"/>
      <c r="EE237" s="26" t="n"/>
      <c r="EF237" s="26" t="n"/>
      <c r="EG237" s="26" t="n"/>
      <c r="EH237" s="26" t="n"/>
      <c r="EI237" s="26" t="n"/>
      <c r="EJ237" s="26" t="n"/>
      <c r="EK237" s="26" t="n"/>
      <c r="EL237" s="26" t="n"/>
      <c r="EM237" s="26" t="n"/>
      <c r="EN237" s="26" t="n"/>
      <c r="EO237" s="26" t="n"/>
      <c r="EP237" s="26" t="n"/>
      <c r="EQ237" s="26" t="n"/>
      <c r="ER237" s="26" t="n"/>
      <c r="ES237" s="26" t="n"/>
      <c r="ET237" s="26" t="n"/>
      <c r="EU237" s="26" t="n"/>
      <c r="EV237" s="26" t="n"/>
      <c r="EW237" s="26" t="n"/>
      <c r="EX237" s="26" t="n"/>
      <c r="EY237" s="26" t="n"/>
      <c r="EZ237" s="26" t="n"/>
      <c r="FA237" s="26" t="n"/>
      <c r="FB237" s="26" t="n"/>
      <c r="FC237" s="26" t="n"/>
      <c r="FD237" s="26" t="n"/>
      <c r="FE237" s="26" t="n"/>
      <c r="FF237" s="26" t="n"/>
      <c r="FG237" s="26" t="n"/>
      <c r="FH237" s="26" t="n"/>
      <c r="FI237" s="26" t="n"/>
      <c r="FJ237" s="26" t="n"/>
      <c r="FK237" s="26" t="n"/>
      <c r="FL237" s="26" t="n"/>
      <c r="FM237" s="26" t="n"/>
      <c r="FN237" s="26" t="n"/>
      <c r="FO237" s="26" t="n"/>
      <c r="FP237" s="26" t="n"/>
      <c r="FQ237" s="26" t="n"/>
      <c r="FR237" s="26" t="n"/>
      <c r="FS237" s="26" t="n"/>
      <c r="FT237" s="26" t="n"/>
      <c r="FU237" s="26" t="n"/>
      <c r="FV237" s="26" t="n"/>
      <c r="FW237" s="26" t="n"/>
      <c r="FX237" s="26" t="n"/>
      <c r="FY237" s="26" t="n"/>
      <c r="FZ237" s="26" t="n"/>
      <c r="GA237" s="26" t="n"/>
      <c r="GB237" s="26" t="n"/>
      <c r="GC237" s="26" t="n"/>
      <c r="GD237" s="26" t="n"/>
      <c r="GE237" s="26" t="n"/>
      <c r="GF237" s="26" t="n"/>
      <c r="GG237" s="26" t="n"/>
      <c r="GH237" s="26" t="n"/>
      <c r="GI237" s="26" t="n"/>
      <c r="GJ237" s="26" t="n"/>
      <c r="GK237" s="26" t="n"/>
      <c r="GL237" s="26" t="n"/>
      <c r="GM237" s="26" t="n"/>
      <c r="GN237" s="26" t="n"/>
      <c r="GO237" s="26" t="n"/>
      <c r="GP237" s="26" t="n"/>
      <c r="GQ237" s="26" t="n"/>
      <c r="GR237" s="26" t="n"/>
      <c r="GS237" s="26" t="n"/>
      <c r="GT237" s="26" t="n"/>
      <c r="GU237" s="26" t="n"/>
      <c r="GV237" s="26" t="n"/>
      <c r="GW237" s="26" t="n"/>
      <c r="GX237" s="26" t="n"/>
      <c r="GY237" s="26" t="n"/>
      <c r="GZ237" s="26" t="n"/>
      <c r="HA237" s="26" t="n"/>
      <c r="HB237" s="26" t="n"/>
      <c r="HC237" s="26" t="n"/>
      <c r="HD237" s="26" t="n"/>
      <c r="HE237" s="26" t="n"/>
      <c r="HF237" s="26" t="n"/>
      <c r="HG237" s="26" t="n"/>
      <c r="HH237" s="26" t="n"/>
      <c r="HI237" s="26" t="n"/>
      <c r="HJ237" s="26" t="n"/>
      <c r="HK237" s="26" t="n"/>
      <c r="HL237" s="26" t="n"/>
      <c r="HM237" s="26" t="n"/>
      <c r="HN237" s="26" t="n"/>
      <c r="HO237" s="26" t="n"/>
      <c r="HP237" s="26" t="n"/>
      <c r="HQ237" s="26" t="n"/>
      <c r="HR237" s="26" t="n"/>
      <c r="HS237" s="26" t="n"/>
      <c r="HT237" s="26" t="n"/>
      <c r="HU237" s="26" t="n"/>
      <c r="HV237" s="26" t="n"/>
      <c r="HW237" s="26" t="n"/>
      <c r="HX237" s="26" t="n"/>
      <c r="HY237" s="26" t="n"/>
      <c r="HZ237" s="26" t="n"/>
      <c r="IA237" s="26" t="n"/>
      <c r="IB237" s="26" t="n"/>
      <c r="IC237" s="26" t="n"/>
      <c r="ID237" s="26" t="n"/>
      <c r="IE237" s="26" t="n"/>
      <c r="IF237" s="26" t="n"/>
      <c r="IG237" s="26" t="n"/>
      <c r="IH237" s="26" t="n"/>
      <c r="II237" s="26" t="n"/>
      <c r="IJ237" s="26" t="n"/>
      <c r="IK237" s="26" t="n"/>
      <c r="IL237" s="26" t="n"/>
      <c r="IM237" s="26" t="n"/>
      <c r="IN237" s="26" t="n"/>
      <c r="IO237" s="26" t="n"/>
    </row>
    <row r="238" ht="10.5" customHeight="1" s="67">
      <c r="A238" s="39" t="inlineStr">
        <is>
          <t>HA_WICK_QUALITY_TF</t>
        </is>
      </c>
      <c r="B238" s="40" t="inlineStr">
        <is>
          <t>1h</t>
        </is>
      </c>
      <c r="C238" s="38" t="n"/>
      <c r="D238" s="38" t="inlineStr">
        <is>
          <t>ENTRY, GLOBAL_CHECK, STOCKS_EXIT</t>
        </is>
      </c>
      <c r="E238" s="38" t="n"/>
      <c r="F238" s="26" t="n"/>
      <c r="G238" s="38">
        <f>IFERROR(VLOOKUP($A337&amp;"_"&amp;$B337,Results_Deltas!$A$2:$P$15000,5,FALSE),"")</f>
        <v/>
      </c>
      <c r="H238" s="38" t="inlineStr">
        <is>
          <t>Blanket (page end)</t>
        </is>
      </c>
      <c r="I238" s="26" t="n"/>
      <c r="J238" s="26" t="n"/>
      <c r="K238" s="26" t="n"/>
      <c r="L238" s="26" t="inlineStr">
        <is>
          <t>YES</t>
        </is>
      </c>
      <c r="N238" s="76" t="inlineStr">
        <is>
          <t>UNTESTED</t>
        </is>
      </c>
      <c r="O238" s="26" t="n"/>
      <c r="P238" s="26" t="n"/>
      <c r="Q238" s="26" t="n"/>
      <c r="R238" s="26" t="n"/>
      <c r="S238" s="26" t="n"/>
      <c r="T238" s="26" t="n"/>
      <c r="U238" s="26" t="n"/>
      <c r="V238" s="26" t="n"/>
      <c r="W238" s="26" t="n"/>
      <c r="X238" s="26" t="n"/>
      <c r="Y238" s="26" t="n"/>
      <c r="Z238" s="26" t="n"/>
      <c r="AA238" s="26" t="n"/>
      <c r="AB238" s="26" t="n"/>
      <c r="AC238" s="26" t="n"/>
      <c r="AD238" s="26" t="n"/>
      <c r="AE238" s="26" t="n"/>
      <c r="AF238" s="26" t="n"/>
      <c r="AG238" s="26" t="n"/>
      <c r="AH238" s="26" t="n"/>
      <c r="AI238" s="26" t="n"/>
      <c r="AJ238" s="26" t="n"/>
      <c r="AK238" s="26" t="n"/>
      <c r="AL238" s="26" t="n"/>
      <c r="AM238" s="26" t="n"/>
      <c r="AN238" s="26" t="n"/>
      <c r="AO238" s="26" t="n"/>
      <c r="AP238" s="26" t="n"/>
      <c r="AQ238" s="26" t="n"/>
      <c r="AR238" s="26" t="n"/>
      <c r="AS238" s="26" t="n"/>
      <c r="AT238" s="26" t="n"/>
      <c r="AU238" s="26" t="n"/>
      <c r="AV238" s="26" t="n"/>
      <c r="AW238" s="26" t="n"/>
      <c r="AX238" s="26" t="n"/>
      <c r="AY238" s="26" t="n"/>
      <c r="AZ238" s="26" t="n"/>
      <c r="BA238" s="26" t="n"/>
      <c r="BB238" s="26" t="n"/>
      <c r="BC238" s="26" t="n"/>
      <c r="BD238" s="26" t="n"/>
      <c r="BE238" s="26" t="n"/>
      <c r="BF238" s="26" t="n"/>
      <c r="BG238" s="26" t="n"/>
      <c r="BH238" s="26" t="n"/>
      <c r="BI238" s="26" t="n"/>
      <c r="BJ238" s="26" t="n"/>
      <c r="BK238" s="26" t="n"/>
      <c r="BL238" s="26" t="n"/>
      <c r="BM238" s="26" t="n"/>
      <c r="BN238" s="26" t="n"/>
      <c r="BO238" s="26" t="n"/>
      <c r="BP238" s="26" t="n"/>
      <c r="BQ238" s="26" t="n"/>
      <c r="BR238" s="26" t="n"/>
      <c r="BS238" s="26" t="n"/>
      <c r="BT238" s="26" t="n"/>
      <c r="BU238" s="26" t="n"/>
      <c r="BV238" s="26" t="n"/>
      <c r="BW238" s="26" t="n"/>
      <c r="BX238" s="26" t="n"/>
      <c r="BY238" s="26" t="n"/>
      <c r="BZ238" s="26" t="n"/>
      <c r="CA238" s="26" t="n"/>
      <c r="CB238" s="26" t="n"/>
      <c r="CC238" s="26" t="n"/>
      <c r="CD238" s="26" t="n"/>
      <c r="CE238" s="26" t="n"/>
      <c r="CF238" s="26" t="n"/>
      <c r="CG238" s="26" t="n"/>
      <c r="CH238" s="26" t="n"/>
      <c r="CI238" s="26" t="n"/>
      <c r="CJ238" s="26" t="n"/>
      <c r="CK238" s="26" t="n"/>
      <c r="CL238" s="26" t="n"/>
      <c r="CM238" s="26" t="n"/>
      <c r="CN238" s="26" t="n"/>
      <c r="CO238" s="26" t="n"/>
      <c r="CP238" s="26" t="n"/>
      <c r="CQ238" s="26" t="n"/>
      <c r="CR238" s="26" t="n"/>
      <c r="CS238" s="26" t="n"/>
      <c r="CT238" s="26" t="n"/>
      <c r="CU238" s="26" t="n"/>
      <c r="CV238" s="26" t="n"/>
      <c r="CW238" s="26" t="n"/>
      <c r="CX238" s="26" t="n"/>
      <c r="CY238" s="26" t="n"/>
      <c r="CZ238" s="26" t="n"/>
      <c r="DA238" s="26" t="n"/>
      <c r="DB238" s="26" t="n"/>
      <c r="DC238" s="26" t="n"/>
      <c r="DD238" s="26" t="n"/>
      <c r="DE238" s="26" t="n"/>
      <c r="DF238" s="26" t="n"/>
      <c r="DG238" s="26" t="n"/>
      <c r="DH238" s="26" t="n"/>
      <c r="DI238" s="26" t="n"/>
      <c r="DJ238" s="26" t="n"/>
      <c r="DK238" s="26" t="n"/>
      <c r="DL238" s="26" t="n"/>
      <c r="DM238" s="26" t="n"/>
      <c r="DN238" s="26" t="n"/>
      <c r="DO238" s="26" t="n"/>
      <c r="DP238" s="26" t="n"/>
      <c r="DQ238" s="26" t="n"/>
      <c r="DR238" s="26" t="n"/>
      <c r="DS238" s="26" t="n"/>
      <c r="DT238" s="26" t="n"/>
      <c r="DU238" s="26" t="n"/>
      <c r="DV238" s="26" t="n"/>
      <c r="DW238" s="26" t="n"/>
      <c r="DX238" s="26" t="n"/>
      <c r="DY238" s="26" t="n"/>
      <c r="DZ238" s="26" t="n"/>
      <c r="EA238" s="26" t="n"/>
      <c r="EB238" s="26" t="n"/>
      <c r="EC238" s="26" t="n"/>
      <c r="ED238" s="26" t="n"/>
      <c r="EE238" s="26" t="n"/>
      <c r="EF238" s="26" t="n"/>
      <c r="EG238" s="26" t="n"/>
      <c r="EH238" s="26" t="n"/>
      <c r="EI238" s="26" t="n"/>
      <c r="EJ238" s="26" t="n"/>
      <c r="EK238" s="26" t="n"/>
      <c r="EL238" s="26" t="n"/>
      <c r="EM238" s="26" t="n"/>
      <c r="EN238" s="26" t="n"/>
      <c r="EO238" s="26" t="n"/>
      <c r="EP238" s="26" t="n"/>
      <c r="EQ238" s="26" t="n"/>
      <c r="ER238" s="26" t="n"/>
      <c r="ES238" s="26" t="n"/>
      <c r="ET238" s="26" t="n"/>
      <c r="EU238" s="26" t="n"/>
      <c r="EV238" s="26" t="n"/>
      <c r="EW238" s="26" t="n"/>
      <c r="EX238" s="26" t="n"/>
      <c r="EY238" s="26" t="n"/>
      <c r="EZ238" s="26" t="n"/>
      <c r="FA238" s="26" t="n"/>
      <c r="FB238" s="26" t="n"/>
      <c r="FC238" s="26" t="n"/>
      <c r="FD238" s="26" t="n"/>
      <c r="FE238" s="26" t="n"/>
      <c r="FF238" s="26" t="n"/>
      <c r="FG238" s="26" t="n"/>
      <c r="FH238" s="26" t="n"/>
      <c r="FI238" s="26" t="n"/>
      <c r="FJ238" s="26" t="n"/>
      <c r="FK238" s="26" t="n"/>
      <c r="FL238" s="26" t="n"/>
      <c r="FM238" s="26" t="n"/>
      <c r="FN238" s="26" t="n"/>
      <c r="FO238" s="26" t="n"/>
      <c r="FP238" s="26" t="n"/>
      <c r="FQ238" s="26" t="n"/>
      <c r="FR238" s="26" t="n"/>
      <c r="FS238" s="26" t="n"/>
      <c r="FT238" s="26" t="n"/>
      <c r="FU238" s="26" t="n"/>
      <c r="FV238" s="26" t="n"/>
      <c r="FW238" s="26" t="n"/>
      <c r="FX238" s="26" t="n"/>
      <c r="FY238" s="26" t="n"/>
      <c r="FZ238" s="26" t="n"/>
      <c r="GA238" s="26" t="n"/>
      <c r="GB238" s="26" t="n"/>
      <c r="GC238" s="26" t="n"/>
      <c r="GD238" s="26" t="n"/>
      <c r="GE238" s="26" t="n"/>
      <c r="GF238" s="26" t="n"/>
      <c r="GG238" s="26" t="n"/>
      <c r="GH238" s="26" t="n"/>
      <c r="GI238" s="26" t="n"/>
      <c r="GJ238" s="26" t="n"/>
      <c r="GK238" s="26" t="n"/>
      <c r="GL238" s="26" t="n"/>
      <c r="GM238" s="26" t="n"/>
      <c r="GN238" s="26" t="n"/>
      <c r="GO238" s="26" t="n"/>
      <c r="GP238" s="26" t="n"/>
      <c r="GQ238" s="26" t="n"/>
      <c r="GR238" s="26" t="n"/>
      <c r="GS238" s="26" t="n"/>
      <c r="GT238" s="26" t="n"/>
      <c r="GU238" s="26" t="n"/>
      <c r="GV238" s="26" t="n"/>
      <c r="GW238" s="26" t="n"/>
      <c r="GX238" s="26" t="n"/>
      <c r="GY238" s="26" t="n"/>
      <c r="GZ238" s="26" t="n"/>
      <c r="HA238" s="26" t="n"/>
      <c r="HB238" s="26" t="n"/>
      <c r="HC238" s="26" t="n"/>
      <c r="HD238" s="26" t="n"/>
      <c r="HE238" s="26" t="n"/>
      <c r="HF238" s="26" t="n"/>
      <c r="HG238" s="26" t="n"/>
      <c r="HH238" s="26" t="n"/>
      <c r="HI238" s="26" t="n"/>
      <c r="HJ238" s="26" t="n"/>
      <c r="HK238" s="26" t="n"/>
      <c r="HL238" s="26" t="n"/>
      <c r="HM238" s="26" t="n"/>
      <c r="HN238" s="26" t="n"/>
      <c r="HO238" s="26" t="n"/>
      <c r="HP238" s="26" t="n"/>
      <c r="HQ238" s="26" t="n"/>
      <c r="HR238" s="26" t="n"/>
      <c r="HS238" s="26" t="n"/>
      <c r="HT238" s="26" t="n"/>
      <c r="HU238" s="26" t="n"/>
      <c r="HV238" s="26" t="n"/>
      <c r="HW238" s="26" t="n"/>
      <c r="HX238" s="26" t="n"/>
      <c r="HY238" s="26" t="n"/>
      <c r="HZ238" s="26" t="n"/>
      <c r="IA238" s="26" t="n"/>
      <c r="IB238" s="26" t="n"/>
      <c r="IC238" s="26" t="n"/>
      <c r="ID238" s="26" t="n"/>
      <c r="IE238" s="26" t="n"/>
      <c r="IF238" s="26" t="n"/>
      <c r="IG238" s="26" t="n"/>
      <c r="IH238" s="26" t="n"/>
      <c r="II238" s="26" t="n"/>
      <c r="IJ238" s="26" t="n"/>
      <c r="IK238" s="26" t="n"/>
      <c r="IL238" s="26" t="n"/>
      <c r="IM238" s="26" t="n"/>
      <c r="IN238" s="26" t="n"/>
      <c r="IO238" s="26" t="n"/>
    </row>
    <row r="239" ht="10.5" customHeight="1" s="67">
      <c r="A239" s="37" t="inlineStr">
        <is>
          <t>HA_WICK_QUALITY_TF</t>
        </is>
      </c>
      <c r="B239" s="38" t="inlineStr">
        <is>
          <t>15m</t>
        </is>
      </c>
      <c r="C239" s="38" t="n"/>
      <c r="D239" s="38" t="inlineStr">
        <is>
          <t>ENTRY, GLOBAL_CHECK, STOCKS_EXIT</t>
        </is>
      </c>
      <c r="E239" s="38" t="n"/>
      <c r="F239" s="26" t="n"/>
      <c r="G239" s="38">
        <f>IFERROR(VLOOKUP($A338&amp;"_"&amp;$B338,Results_Deltas!$A$2:$P$15000,5,FALSE),"")</f>
        <v/>
      </c>
      <c r="H239" s="38" t="inlineStr">
        <is>
          <t>Blanket (page end)</t>
        </is>
      </c>
      <c r="I239" s="26" t="n"/>
      <c r="J239" s="26" t="n"/>
      <c r="K239" s="26" t="n"/>
      <c r="L239" s="26" t="inlineStr">
        <is>
          <t>NO</t>
        </is>
      </c>
      <c r="N239" s="76" t="inlineStr">
        <is>
          <t>UNTESTED</t>
        </is>
      </c>
      <c r="O239" s="26" t="n"/>
      <c r="P239" s="26" t="n"/>
      <c r="Q239" s="26" t="n"/>
      <c r="R239" s="26" t="n"/>
      <c r="S239" s="26" t="n"/>
      <c r="T239" s="26" t="n"/>
      <c r="U239" s="26" t="n"/>
      <c r="V239" s="26" t="n"/>
      <c r="W239" s="26" t="n"/>
      <c r="X239" s="26" t="n"/>
      <c r="Y239" s="26" t="n"/>
      <c r="Z239" s="26" t="n"/>
      <c r="AA239" s="26" t="n"/>
      <c r="AB239" s="26" t="n"/>
      <c r="AC239" s="26" t="n"/>
      <c r="AD239" s="26" t="n"/>
      <c r="AE239" s="26" t="n"/>
      <c r="AF239" s="26" t="n"/>
      <c r="AG239" s="26" t="n"/>
      <c r="AH239" s="26" t="n"/>
      <c r="AI239" s="26" t="n"/>
      <c r="AJ239" s="26" t="n"/>
      <c r="AK239" s="26" t="n"/>
      <c r="AL239" s="26" t="n"/>
      <c r="AM239" s="26" t="n"/>
      <c r="AN239" s="26" t="n"/>
      <c r="AO239" s="26" t="n"/>
      <c r="AP239" s="26" t="n"/>
      <c r="AQ239" s="26" t="n"/>
      <c r="AR239" s="26" t="n"/>
      <c r="AS239" s="26" t="n"/>
      <c r="AT239" s="26" t="n"/>
      <c r="AU239" s="26" t="n"/>
      <c r="AV239" s="26" t="n"/>
      <c r="AW239" s="26" t="n"/>
      <c r="AX239" s="26" t="n"/>
      <c r="AY239" s="26" t="n"/>
      <c r="AZ239" s="26" t="n"/>
      <c r="BA239" s="26" t="n"/>
      <c r="BB239" s="26" t="n"/>
      <c r="BC239" s="26" t="n"/>
      <c r="BD239" s="26" t="n"/>
      <c r="BE239" s="26" t="n"/>
      <c r="BF239" s="26" t="n"/>
      <c r="BG239" s="26" t="n"/>
      <c r="BH239" s="26" t="n"/>
      <c r="BI239" s="26" t="n"/>
      <c r="BJ239" s="26" t="n"/>
      <c r="BK239" s="26" t="n"/>
      <c r="BL239" s="26" t="n"/>
      <c r="BM239" s="26" t="n"/>
      <c r="BN239" s="26" t="n"/>
      <c r="BO239" s="26" t="n"/>
      <c r="BP239" s="26" t="n"/>
      <c r="BQ239" s="26" t="n"/>
      <c r="BR239" s="26" t="n"/>
      <c r="BS239" s="26" t="n"/>
      <c r="BT239" s="26" t="n"/>
      <c r="BU239" s="26" t="n"/>
      <c r="BV239" s="26" t="n"/>
      <c r="BW239" s="26" t="n"/>
      <c r="BX239" s="26" t="n"/>
      <c r="BY239" s="26" t="n"/>
      <c r="BZ239" s="26" t="n"/>
      <c r="CA239" s="26" t="n"/>
      <c r="CB239" s="26" t="n"/>
      <c r="CC239" s="26" t="n"/>
      <c r="CD239" s="26" t="n"/>
      <c r="CE239" s="26" t="n"/>
      <c r="CF239" s="26" t="n"/>
      <c r="CG239" s="26" t="n"/>
      <c r="CH239" s="26" t="n"/>
      <c r="CI239" s="26" t="n"/>
      <c r="CJ239" s="26" t="n"/>
      <c r="CK239" s="26" t="n"/>
      <c r="CL239" s="26" t="n"/>
      <c r="CM239" s="26" t="n"/>
      <c r="CN239" s="26" t="n"/>
      <c r="CO239" s="26" t="n"/>
      <c r="CP239" s="26" t="n"/>
      <c r="CQ239" s="26" t="n"/>
      <c r="CR239" s="26" t="n"/>
      <c r="CS239" s="26" t="n"/>
      <c r="CT239" s="26" t="n"/>
      <c r="CU239" s="26" t="n"/>
      <c r="CV239" s="26" t="n"/>
      <c r="CW239" s="26" t="n"/>
      <c r="CX239" s="26" t="n"/>
      <c r="CY239" s="26" t="n"/>
      <c r="CZ239" s="26" t="n"/>
      <c r="DA239" s="26" t="n"/>
      <c r="DB239" s="26" t="n"/>
      <c r="DC239" s="26" t="n"/>
      <c r="DD239" s="26" t="n"/>
      <c r="DE239" s="26" t="n"/>
      <c r="DF239" s="26" t="n"/>
      <c r="DG239" s="26" t="n"/>
      <c r="DH239" s="26" t="n"/>
      <c r="DI239" s="26" t="n"/>
      <c r="DJ239" s="26" t="n"/>
      <c r="DK239" s="26" t="n"/>
      <c r="DL239" s="26" t="n"/>
      <c r="DM239" s="26" t="n"/>
      <c r="DN239" s="26" t="n"/>
      <c r="DO239" s="26" t="n"/>
      <c r="DP239" s="26" t="n"/>
      <c r="DQ239" s="26" t="n"/>
      <c r="DR239" s="26" t="n"/>
      <c r="DS239" s="26" t="n"/>
      <c r="DT239" s="26" t="n"/>
      <c r="DU239" s="26" t="n"/>
      <c r="DV239" s="26" t="n"/>
      <c r="DW239" s="26" t="n"/>
      <c r="DX239" s="26" t="n"/>
      <c r="DY239" s="26" t="n"/>
      <c r="DZ239" s="26" t="n"/>
      <c r="EA239" s="26" t="n"/>
      <c r="EB239" s="26" t="n"/>
      <c r="EC239" s="26" t="n"/>
      <c r="ED239" s="26" t="n"/>
      <c r="EE239" s="26" t="n"/>
      <c r="EF239" s="26" t="n"/>
      <c r="EG239" s="26" t="n"/>
      <c r="EH239" s="26" t="n"/>
      <c r="EI239" s="26" t="n"/>
      <c r="EJ239" s="26" t="n"/>
      <c r="EK239" s="26" t="n"/>
      <c r="EL239" s="26" t="n"/>
      <c r="EM239" s="26" t="n"/>
      <c r="EN239" s="26" t="n"/>
      <c r="EO239" s="26" t="n"/>
      <c r="EP239" s="26" t="n"/>
      <c r="EQ239" s="26" t="n"/>
      <c r="ER239" s="26" t="n"/>
      <c r="ES239" s="26" t="n"/>
      <c r="ET239" s="26" t="n"/>
      <c r="EU239" s="26" t="n"/>
      <c r="EV239" s="26" t="n"/>
      <c r="EW239" s="26" t="n"/>
      <c r="EX239" s="26" t="n"/>
      <c r="EY239" s="26" t="n"/>
      <c r="EZ239" s="26" t="n"/>
      <c r="FA239" s="26" t="n"/>
      <c r="FB239" s="26" t="n"/>
      <c r="FC239" s="26" t="n"/>
      <c r="FD239" s="26" t="n"/>
      <c r="FE239" s="26" t="n"/>
      <c r="FF239" s="26" t="n"/>
      <c r="FG239" s="26" t="n"/>
      <c r="FH239" s="26" t="n"/>
      <c r="FI239" s="26" t="n"/>
      <c r="FJ239" s="26" t="n"/>
      <c r="FK239" s="26" t="n"/>
      <c r="FL239" s="26" t="n"/>
      <c r="FM239" s="26" t="n"/>
      <c r="FN239" s="26" t="n"/>
      <c r="FO239" s="26" t="n"/>
      <c r="FP239" s="26" t="n"/>
      <c r="FQ239" s="26" t="n"/>
      <c r="FR239" s="26" t="n"/>
      <c r="FS239" s="26" t="n"/>
      <c r="FT239" s="26" t="n"/>
      <c r="FU239" s="26" t="n"/>
      <c r="FV239" s="26" t="n"/>
      <c r="FW239" s="26" t="n"/>
      <c r="FX239" s="26" t="n"/>
      <c r="FY239" s="26" t="n"/>
      <c r="FZ239" s="26" t="n"/>
      <c r="GA239" s="26" t="n"/>
      <c r="GB239" s="26" t="n"/>
      <c r="GC239" s="26" t="n"/>
      <c r="GD239" s="26" t="n"/>
      <c r="GE239" s="26" t="n"/>
      <c r="GF239" s="26" t="n"/>
      <c r="GG239" s="26" t="n"/>
      <c r="GH239" s="26" t="n"/>
      <c r="GI239" s="26" t="n"/>
      <c r="GJ239" s="26" t="n"/>
      <c r="GK239" s="26" t="n"/>
      <c r="GL239" s="26" t="n"/>
      <c r="GM239" s="26" t="n"/>
      <c r="GN239" s="26" t="n"/>
      <c r="GO239" s="26" t="n"/>
      <c r="GP239" s="26" t="n"/>
      <c r="GQ239" s="26" t="n"/>
      <c r="GR239" s="26" t="n"/>
      <c r="GS239" s="26" t="n"/>
      <c r="GT239" s="26" t="n"/>
      <c r="GU239" s="26" t="n"/>
      <c r="GV239" s="26" t="n"/>
      <c r="GW239" s="26" t="n"/>
      <c r="GX239" s="26" t="n"/>
      <c r="GY239" s="26" t="n"/>
      <c r="GZ239" s="26" t="n"/>
      <c r="HA239" s="26" t="n"/>
      <c r="HB239" s="26" t="n"/>
      <c r="HC239" s="26" t="n"/>
      <c r="HD239" s="26" t="n"/>
      <c r="HE239" s="26" t="n"/>
      <c r="HF239" s="26" t="n"/>
      <c r="HG239" s="26" t="n"/>
      <c r="HH239" s="26" t="n"/>
      <c r="HI239" s="26" t="n"/>
      <c r="HJ239" s="26" t="n"/>
      <c r="HK239" s="26" t="n"/>
      <c r="HL239" s="26" t="n"/>
      <c r="HM239" s="26" t="n"/>
      <c r="HN239" s="26" t="n"/>
      <c r="HO239" s="26" t="n"/>
      <c r="HP239" s="26" t="n"/>
      <c r="HQ239" s="26" t="n"/>
      <c r="HR239" s="26" t="n"/>
      <c r="HS239" s="26" t="n"/>
      <c r="HT239" s="26" t="n"/>
      <c r="HU239" s="26" t="n"/>
      <c r="HV239" s="26" t="n"/>
      <c r="HW239" s="26" t="n"/>
      <c r="HX239" s="26" t="n"/>
      <c r="HY239" s="26" t="n"/>
      <c r="HZ239" s="26" t="n"/>
      <c r="IA239" s="26" t="n"/>
      <c r="IB239" s="26" t="n"/>
      <c r="IC239" s="26" t="n"/>
      <c r="ID239" s="26" t="n"/>
      <c r="IE239" s="26" t="n"/>
      <c r="IF239" s="26" t="n"/>
      <c r="IG239" s="26" t="n"/>
      <c r="IH239" s="26" t="n"/>
      <c r="II239" s="26" t="n"/>
      <c r="IJ239" s="26" t="n"/>
      <c r="IK239" s="26" t="n"/>
      <c r="IL239" s="26" t="n"/>
      <c r="IM239" s="26" t="n"/>
      <c r="IN239" s="26" t="n"/>
      <c r="IO239" s="26" t="n"/>
    </row>
    <row r="240" ht="10.5" customHeight="1" s="67">
      <c r="A240" s="37" t="inlineStr">
        <is>
          <t>HLR_SMA_BAND_PCT</t>
        </is>
      </c>
      <c r="B240" s="38" t="inlineStr">
        <is>
          <t>0</t>
        </is>
      </c>
      <c r="C240" s="38" t="n"/>
      <c r="D240" s="38" t="inlineStr">
        <is>
          <t>ENTRY, GLOBAL_CHECK, STOCKS_EXIT</t>
        </is>
      </c>
      <c r="E240" s="38" t="n"/>
      <c r="F240" s="26" t="n"/>
      <c r="G240" s="38">
        <f>IFERROR(VLOOKUP($A339&amp;"_"&amp;$B339,Results_Deltas!$A$2:$P$15000,5,FALSE),"")</f>
        <v/>
      </c>
      <c r="H240" s="38" t="inlineStr">
        <is>
          <t>Blanket (page end)</t>
        </is>
      </c>
      <c r="I240" s="26" t="n"/>
      <c r="J240" s="26" t="n"/>
      <c r="K240" s="26" t="n"/>
      <c r="L240" s="26" t="inlineStr">
        <is>
          <t>NO</t>
        </is>
      </c>
      <c r="N240" s="76" t="inlineStr">
        <is>
          <t>UNTESTED</t>
        </is>
      </c>
      <c r="O240" s="26" t="n"/>
      <c r="P240" s="26" t="n"/>
      <c r="Q240" s="26" t="n"/>
      <c r="R240" s="26" t="n"/>
      <c r="S240" s="26" t="n"/>
      <c r="T240" s="26" t="n"/>
      <c r="U240" s="26" t="n"/>
      <c r="V240" s="26" t="n"/>
      <c r="W240" s="26" t="n"/>
      <c r="X240" s="26" t="n"/>
      <c r="Y240" s="26" t="n"/>
      <c r="Z240" s="26" t="n"/>
      <c r="AA240" s="26" t="n"/>
      <c r="AB240" s="26" t="n"/>
      <c r="AC240" s="26" t="n"/>
      <c r="AD240" s="26" t="n"/>
      <c r="AE240" s="26" t="n"/>
      <c r="AF240" s="26" t="n"/>
      <c r="AG240" s="26" t="n"/>
      <c r="AH240" s="26" t="n"/>
      <c r="AI240" s="26" t="n"/>
      <c r="AJ240" s="26" t="n"/>
      <c r="AK240" s="26" t="n"/>
      <c r="AL240" s="26" t="n"/>
      <c r="AM240" s="26" t="n"/>
      <c r="AN240" s="26" t="n"/>
      <c r="AO240" s="26" t="n"/>
      <c r="AP240" s="26" t="n"/>
      <c r="AQ240" s="26" t="n"/>
      <c r="AR240" s="26" t="n"/>
      <c r="AS240" s="26" t="n"/>
      <c r="AT240" s="26" t="n"/>
      <c r="AU240" s="26" t="n"/>
      <c r="AV240" s="26" t="n"/>
      <c r="AW240" s="26" t="n"/>
      <c r="AX240" s="26" t="n"/>
      <c r="AY240" s="26" t="n"/>
      <c r="AZ240" s="26" t="n"/>
      <c r="BA240" s="26" t="n"/>
      <c r="BB240" s="26" t="n"/>
      <c r="BC240" s="26" t="n"/>
      <c r="BD240" s="26" t="n"/>
      <c r="BE240" s="26" t="n"/>
      <c r="BF240" s="26" t="n"/>
      <c r="BG240" s="26" t="n"/>
      <c r="BH240" s="26" t="n"/>
      <c r="BI240" s="26" t="n"/>
      <c r="BJ240" s="26" t="n"/>
      <c r="BK240" s="26" t="n"/>
      <c r="BL240" s="26" t="n"/>
      <c r="BM240" s="26" t="n"/>
      <c r="BN240" s="26" t="n"/>
      <c r="BO240" s="26" t="n"/>
      <c r="BP240" s="26" t="n"/>
      <c r="BQ240" s="26" t="n"/>
      <c r="BR240" s="26" t="n"/>
      <c r="BS240" s="26" t="n"/>
      <c r="BT240" s="26" t="n"/>
      <c r="BU240" s="26" t="n"/>
      <c r="BV240" s="26" t="n"/>
      <c r="BW240" s="26" t="n"/>
      <c r="BX240" s="26" t="n"/>
      <c r="BY240" s="26" t="n"/>
      <c r="BZ240" s="26" t="n"/>
      <c r="CA240" s="26" t="n"/>
      <c r="CB240" s="26" t="n"/>
      <c r="CC240" s="26" t="n"/>
      <c r="CD240" s="26" t="n"/>
      <c r="CE240" s="26" t="n"/>
      <c r="CF240" s="26" t="n"/>
      <c r="CG240" s="26" t="n"/>
      <c r="CH240" s="26" t="n"/>
      <c r="CI240" s="26" t="n"/>
      <c r="CJ240" s="26" t="n"/>
      <c r="CK240" s="26" t="n"/>
      <c r="CL240" s="26" t="n"/>
      <c r="CM240" s="26" t="n"/>
      <c r="CN240" s="26" t="n"/>
      <c r="CO240" s="26" t="n"/>
      <c r="CP240" s="26" t="n"/>
      <c r="CQ240" s="26" t="n"/>
      <c r="CR240" s="26" t="n"/>
      <c r="CS240" s="26" t="n"/>
      <c r="CT240" s="26" t="n"/>
      <c r="CU240" s="26" t="n"/>
      <c r="CV240" s="26" t="n"/>
      <c r="CW240" s="26" t="n"/>
      <c r="CX240" s="26" t="n"/>
      <c r="CY240" s="26" t="n"/>
      <c r="CZ240" s="26" t="n"/>
      <c r="DA240" s="26" t="n"/>
      <c r="DB240" s="26" t="n"/>
      <c r="DC240" s="26" t="n"/>
      <c r="DD240" s="26" t="n"/>
      <c r="DE240" s="26" t="n"/>
      <c r="DF240" s="26" t="n"/>
      <c r="DG240" s="26" t="n"/>
      <c r="DH240" s="26" t="n"/>
      <c r="DI240" s="26" t="n"/>
      <c r="DJ240" s="26" t="n"/>
      <c r="DK240" s="26" t="n"/>
      <c r="DL240" s="26" t="n"/>
      <c r="DM240" s="26" t="n"/>
      <c r="DN240" s="26" t="n"/>
      <c r="DO240" s="26" t="n"/>
      <c r="DP240" s="26" t="n"/>
      <c r="DQ240" s="26" t="n"/>
      <c r="DR240" s="26" t="n"/>
      <c r="DS240" s="26" t="n"/>
      <c r="DT240" s="26" t="n"/>
      <c r="DU240" s="26" t="n"/>
      <c r="DV240" s="26" t="n"/>
      <c r="DW240" s="26" t="n"/>
      <c r="DX240" s="26" t="n"/>
      <c r="DY240" s="26" t="n"/>
      <c r="DZ240" s="26" t="n"/>
      <c r="EA240" s="26" t="n"/>
      <c r="EB240" s="26" t="n"/>
      <c r="EC240" s="26" t="n"/>
      <c r="ED240" s="26" t="n"/>
      <c r="EE240" s="26" t="n"/>
      <c r="EF240" s="26" t="n"/>
      <c r="EG240" s="26" t="n"/>
      <c r="EH240" s="26" t="n"/>
      <c r="EI240" s="26" t="n"/>
      <c r="EJ240" s="26" t="n"/>
      <c r="EK240" s="26" t="n"/>
      <c r="EL240" s="26" t="n"/>
      <c r="EM240" s="26" t="n"/>
      <c r="EN240" s="26" t="n"/>
      <c r="EO240" s="26" t="n"/>
      <c r="EP240" s="26" t="n"/>
      <c r="EQ240" s="26" t="n"/>
      <c r="ER240" s="26" t="n"/>
      <c r="ES240" s="26" t="n"/>
      <c r="ET240" s="26" t="n"/>
      <c r="EU240" s="26" t="n"/>
      <c r="EV240" s="26" t="n"/>
      <c r="EW240" s="26" t="n"/>
      <c r="EX240" s="26" t="n"/>
      <c r="EY240" s="26" t="n"/>
      <c r="EZ240" s="26" t="n"/>
      <c r="FA240" s="26" t="n"/>
      <c r="FB240" s="26" t="n"/>
      <c r="FC240" s="26" t="n"/>
      <c r="FD240" s="26" t="n"/>
      <c r="FE240" s="26" t="n"/>
      <c r="FF240" s="26" t="n"/>
      <c r="FG240" s="26" t="n"/>
      <c r="FH240" s="26" t="n"/>
      <c r="FI240" s="26" t="n"/>
      <c r="FJ240" s="26" t="n"/>
      <c r="FK240" s="26" t="n"/>
      <c r="FL240" s="26" t="n"/>
      <c r="FM240" s="26" t="n"/>
      <c r="FN240" s="26" t="n"/>
      <c r="FO240" s="26" t="n"/>
      <c r="FP240" s="26" t="n"/>
      <c r="FQ240" s="26" t="n"/>
      <c r="FR240" s="26" t="n"/>
      <c r="FS240" s="26" t="n"/>
      <c r="FT240" s="26" t="n"/>
      <c r="FU240" s="26" t="n"/>
      <c r="FV240" s="26" t="n"/>
      <c r="FW240" s="26" t="n"/>
      <c r="FX240" s="26" t="n"/>
      <c r="FY240" s="26" t="n"/>
      <c r="FZ240" s="26" t="n"/>
      <c r="GA240" s="26" t="n"/>
      <c r="GB240" s="26" t="n"/>
      <c r="GC240" s="26" t="n"/>
      <c r="GD240" s="26" t="n"/>
      <c r="GE240" s="26" t="n"/>
      <c r="GF240" s="26" t="n"/>
      <c r="GG240" s="26" t="n"/>
      <c r="GH240" s="26" t="n"/>
      <c r="GI240" s="26" t="n"/>
      <c r="GJ240" s="26" t="n"/>
      <c r="GK240" s="26" t="n"/>
      <c r="GL240" s="26" t="n"/>
      <c r="GM240" s="26" t="n"/>
      <c r="GN240" s="26" t="n"/>
      <c r="GO240" s="26" t="n"/>
      <c r="GP240" s="26" t="n"/>
      <c r="GQ240" s="26" t="n"/>
      <c r="GR240" s="26" t="n"/>
      <c r="GS240" s="26" t="n"/>
      <c r="GT240" s="26" t="n"/>
      <c r="GU240" s="26" t="n"/>
      <c r="GV240" s="26" t="n"/>
      <c r="GW240" s="26" t="n"/>
      <c r="GX240" s="26" t="n"/>
      <c r="GY240" s="26" t="n"/>
      <c r="GZ240" s="26" t="n"/>
      <c r="HA240" s="26" t="n"/>
      <c r="HB240" s="26" t="n"/>
      <c r="HC240" s="26" t="n"/>
      <c r="HD240" s="26" t="n"/>
      <c r="HE240" s="26" t="n"/>
      <c r="HF240" s="26" t="n"/>
      <c r="HG240" s="26" t="n"/>
      <c r="HH240" s="26" t="n"/>
      <c r="HI240" s="26" t="n"/>
      <c r="HJ240" s="26" t="n"/>
      <c r="HK240" s="26" t="n"/>
      <c r="HL240" s="26" t="n"/>
      <c r="HM240" s="26" t="n"/>
      <c r="HN240" s="26" t="n"/>
      <c r="HO240" s="26" t="n"/>
      <c r="HP240" s="26" t="n"/>
      <c r="HQ240" s="26" t="n"/>
      <c r="HR240" s="26" t="n"/>
      <c r="HS240" s="26" t="n"/>
      <c r="HT240" s="26" t="n"/>
      <c r="HU240" s="26" t="n"/>
      <c r="HV240" s="26" t="n"/>
      <c r="HW240" s="26" t="n"/>
      <c r="HX240" s="26" t="n"/>
      <c r="HY240" s="26" t="n"/>
      <c r="HZ240" s="26" t="n"/>
      <c r="IA240" s="26" t="n"/>
      <c r="IB240" s="26" t="n"/>
      <c r="IC240" s="26" t="n"/>
      <c r="ID240" s="26" t="n"/>
      <c r="IE240" s="26" t="n"/>
      <c r="IF240" s="26" t="n"/>
      <c r="IG240" s="26" t="n"/>
      <c r="IH240" s="26" t="n"/>
      <c r="II240" s="26" t="n"/>
      <c r="IJ240" s="26" t="n"/>
      <c r="IK240" s="26" t="n"/>
      <c r="IL240" s="26" t="n"/>
      <c r="IM240" s="26" t="n"/>
      <c r="IN240" s="26" t="n"/>
      <c r="IO240" s="26" t="n"/>
    </row>
    <row r="241" ht="10.5" customHeight="1" s="67">
      <c r="A241" s="37" t="inlineStr">
        <is>
          <t>HLR_SMA_BAND_PCT</t>
        </is>
      </c>
      <c r="B241" s="38" t="inlineStr">
        <is>
          <t>2.0</t>
        </is>
      </c>
      <c r="C241" s="38" t="n"/>
      <c r="D241" s="38" t="inlineStr">
        <is>
          <t>ENTRY, GLOBAL_CHECK, STOCKS_EXIT</t>
        </is>
      </c>
      <c r="E241" s="38" t="n"/>
      <c r="F241" s="26" t="n"/>
      <c r="G241" s="38">
        <f>IFERROR(VLOOKUP($A340&amp;"_"&amp;$B340,Results_Deltas!$A$2:$P$15000,5,FALSE),"")</f>
        <v/>
      </c>
      <c r="H241" s="38" t="inlineStr">
        <is>
          <t>Blanket (page end)</t>
        </is>
      </c>
      <c r="I241" s="26" t="n"/>
      <c r="J241" s="26" t="n"/>
      <c r="K241" s="26" t="n"/>
      <c r="L241" s="26" t="inlineStr">
        <is>
          <t>NO</t>
        </is>
      </c>
      <c r="N241" s="76" t="inlineStr">
        <is>
          <t>UNTESTED</t>
        </is>
      </c>
      <c r="O241" s="26" t="n"/>
      <c r="P241" s="26" t="n"/>
      <c r="Q241" s="26" t="n"/>
      <c r="R241" s="26" t="n"/>
      <c r="S241" s="26" t="n"/>
      <c r="T241" s="26" t="n"/>
      <c r="U241" s="26" t="n"/>
      <c r="V241" s="26" t="n"/>
      <c r="W241" s="26" t="n"/>
      <c r="X241" s="26" t="n"/>
      <c r="Y241" s="26" t="n"/>
      <c r="Z241" s="26" t="n"/>
      <c r="AA241" s="26" t="n"/>
      <c r="AB241" s="26" t="n"/>
      <c r="AC241" s="26" t="n"/>
      <c r="AD241" s="26" t="n"/>
      <c r="AE241" s="26" t="n"/>
      <c r="AF241" s="26" t="n"/>
      <c r="AG241" s="26" t="n"/>
      <c r="AH241" s="26" t="n"/>
      <c r="AI241" s="26" t="n"/>
      <c r="AJ241" s="26" t="n"/>
      <c r="AK241" s="26" t="n"/>
      <c r="AL241" s="26" t="n"/>
      <c r="AM241" s="26" t="n"/>
      <c r="AN241" s="26" t="n"/>
      <c r="AO241" s="26" t="n"/>
      <c r="AP241" s="26" t="n"/>
      <c r="AQ241" s="26" t="n"/>
      <c r="AR241" s="26" t="n"/>
      <c r="AS241" s="26" t="n"/>
      <c r="AT241" s="26" t="n"/>
      <c r="AU241" s="26" t="n"/>
      <c r="AV241" s="26" t="n"/>
      <c r="AW241" s="26" t="n"/>
      <c r="AX241" s="26" t="n"/>
      <c r="AY241" s="26" t="n"/>
      <c r="AZ241" s="26" t="n"/>
      <c r="BA241" s="26" t="n"/>
      <c r="BB241" s="26" t="n"/>
      <c r="BC241" s="26" t="n"/>
      <c r="BD241" s="26" t="n"/>
      <c r="BE241" s="26" t="n"/>
      <c r="BF241" s="26" t="n"/>
      <c r="BG241" s="26" t="n"/>
      <c r="BH241" s="26" t="n"/>
      <c r="BI241" s="26" t="n"/>
      <c r="BJ241" s="26" t="n"/>
      <c r="BK241" s="26" t="n"/>
      <c r="BL241" s="26" t="n"/>
      <c r="BM241" s="26" t="n"/>
      <c r="BN241" s="26" t="n"/>
      <c r="BO241" s="26" t="n"/>
      <c r="BP241" s="26" t="n"/>
      <c r="BQ241" s="26" t="n"/>
      <c r="BR241" s="26" t="n"/>
      <c r="BS241" s="26" t="n"/>
      <c r="BT241" s="26" t="n"/>
      <c r="BU241" s="26" t="n"/>
      <c r="BV241" s="26" t="n"/>
      <c r="BW241" s="26" t="n"/>
      <c r="BX241" s="26" t="n"/>
      <c r="BY241" s="26" t="n"/>
      <c r="BZ241" s="26" t="n"/>
      <c r="CA241" s="26" t="n"/>
      <c r="CB241" s="26" t="n"/>
      <c r="CC241" s="26" t="n"/>
      <c r="CD241" s="26" t="n"/>
      <c r="CE241" s="26" t="n"/>
      <c r="CF241" s="26" t="n"/>
      <c r="CG241" s="26" t="n"/>
      <c r="CH241" s="26" t="n"/>
      <c r="CI241" s="26" t="n"/>
      <c r="CJ241" s="26" t="n"/>
      <c r="CK241" s="26" t="n"/>
      <c r="CL241" s="26" t="n"/>
      <c r="CM241" s="26" t="n"/>
      <c r="CN241" s="26" t="n"/>
      <c r="CO241" s="26" t="n"/>
      <c r="CP241" s="26" t="n"/>
      <c r="CQ241" s="26" t="n"/>
      <c r="CR241" s="26" t="n"/>
      <c r="CS241" s="26" t="n"/>
      <c r="CT241" s="26" t="n"/>
      <c r="CU241" s="26" t="n"/>
      <c r="CV241" s="26" t="n"/>
      <c r="CW241" s="26" t="n"/>
      <c r="CX241" s="26" t="n"/>
      <c r="CY241" s="26" t="n"/>
      <c r="CZ241" s="26" t="n"/>
      <c r="DA241" s="26" t="n"/>
      <c r="DB241" s="26" t="n"/>
      <c r="DC241" s="26" t="n"/>
      <c r="DD241" s="26" t="n"/>
      <c r="DE241" s="26" t="n"/>
      <c r="DF241" s="26" t="n"/>
      <c r="DG241" s="26" t="n"/>
      <c r="DH241" s="26" t="n"/>
      <c r="DI241" s="26" t="n"/>
      <c r="DJ241" s="26" t="n"/>
      <c r="DK241" s="26" t="n"/>
      <c r="DL241" s="26" t="n"/>
      <c r="DM241" s="26" t="n"/>
      <c r="DN241" s="26" t="n"/>
      <c r="DO241" s="26" t="n"/>
      <c r="DP241" s="26" t="n"/>
      <c r="DQ241" s="26" t="n"/>
      <c r="DR241" s="26" t="n"/>
      <c r="DS241" s="26" t="n"/>
      <c r="DT241" s="26" t="n"/>
      <c r="DU241" s="26" t="n"/>
      <c r="DV241" s="26" t="n"/>
      <c r="DW241" s="26" t="n"/>
      <c r="DX241" s="26" t="n"/>
      <c r="DY241" s="26" t="n"/>
      <c r="DZ241" s="26" t="n"/>
      <c r="EA241" s="26" t="n"/>
      <c r="EB241" s="26" t="n"/>
      <c r="EC241" s="26" t="n"/>
      <c r="ED241" s="26" t="n"/>
      <c r="EE241" s="26" t="n"/>
      <c r="EF241" s="26" t="n"/>
      <c r="EG241" s="26" t="n"/>
      <c r="EH241" s="26" t="n"/>
      <c r="EI241" s="26" t="n"/>
      <c r="EJ241" s="26" t="n"/>
      <c r="EK241" s="26" t="n"/>
      <c r="EL241" s="26" t="n"/>
      <c r="EM241" s="26" t="n"/>
      <c r="EN241" s="26" t="n"/>
      <c r="EO241" s="26" t="n"/>
      <c r="EP241" s="26" t="n"/>
      <c r="EQ241" s="26" t="n"/>
      <c r="ER241" s="26" t="n"/>
      <c r="ES241" s="26" t="n"/>
      <c r="ET241" s="26" t="n"/>
      <c r="EU241" s="26" t="n"/>
      <c r="EV241" s="26" t="n"/>
      <c r="EW241" s="26" t="n"/>
      <c r="EX241" s="26" t="n"/>
      <c r="EY241" s="26" t="n"/>
      <c r="EZ241" s="26" t="n"/>
      <c r="FA241" s="26" t="n"/>
      <c r="FB241" s="26" t="n"/>
      <c r="FC241" s="26" t="n"/>
      <c r="FD241" s="26" t="n"/>
      <c r="FE241" s="26" t="n"/>
      <c r="FF241" s="26" t="n"/>
      <c r="FG241" s="26" t="n"/>
      <c r="FH241" s="26" t="n"/>
      <c r="FI241" s="26" t="n"/>
      <c r="FJ241" s="26" t="n"/>
      <c r="FK241" s="26" t="n"/>
      <c r="FL241" s="26" t="n"/>
      <c r="FM241" s="26" t="n"/>
      <c r="FN241" s="26" t="n"/>
      <c r="FO241" s="26" t="n"/>
      <c r="FP241" s="26" t="n"/>
      <c r="FQ241" s="26" t="n"/>
      <c r="FR241" s="26" t="n"/>
      <c r="FS241" s="26" t="n"/>
      <c r="FT241" s="26" t="n"/>
      <c r="FU241" s="26" t="n"/>
      <c r="FV241" s="26" t="n"/>
      <c r="FW241" s="26" t="n"/>
      <c r="FX241" s="26" t="n"/>
      <c r="FY241" s="26" t="n"/>
      <c r="FZ241" s="26" t="n"/>
      <c r="GA241" s="26" t="n"/>
      <c r="GB241" s="26" t="n"/>
      <c r="GC241" s="26" t="n"/>
      <c r="GD241" s="26" t="n"/>
      <c r="GE241" s="26" t="n"/>
      <c r="GF241" s="26" t="n"/>
      <c r="GG241" s="26" t="n"/>
      <c r="GH241" s="26" t="n"/>
      <c r="GI241" s="26" t="n"/>
      <c r="GJ241" s="26" t="n"/>
      <c r="GK241" s="26" t="n"/>
      <c r="GL241" s="26" t="n"/>
      <c r="GM241" s="26" t="n"/>
      <c r="GN241" s="26" t="n"/>
      <c r="GO241" s="26" t="n"/>
      <c r="GP241" s="26" t="n"/>
      <c r="GQ241" s="26" t="n"/>
      <c r="GR241" s="26" t="n"/>
      <c r="GS241" s="26" t="n"/>
      <c r="GT241" s="26" t="n"/>
      <c r="GU241" s="26" t="n"/>
      <c r="GV241" s="26" t="n"/>
      <c r="GW241" s="26" t="n"/>
      <c r="GX241" s="26" t="n"/>
      <c r="GY241" s="26" t="n"/>
      <c r="GZ241" s="26" t="n"/>
      <c r="HA241" s="26" t="n"/>
      <c r="HB241" s="26" t="n"/>
      <c r="HC241" s="26" t="n"/>
      <c r="HD241" s="26" t="n"/>
      <c r="HE241" s="26" t="n"/>
      <c r="HF241" s="26" t="n"/>
      <c r="HG241" s="26" t="n"/>
      <c r="HH241" s="26" t="n"/>
      <c r="HI241" s="26" t="n"/>
      <c r="HJ241" s="26" t="n"/>
      <c r="HK241" s="26" t="n"/>
      <c r="HL241" s="26" t="n"/>
      <c r="HM241" s="26" t="n"/>
      <c r="HN241" s="26" t="n"/>
      <c r="HO241" s="26" t="n"/>
      <c r="HP241" s="26" t="n"/>
      <c r="HQ241" s="26" t="n"/>
      <c r="HR241" s="26" t="n"/>
      <c r="HS241" s="26" t="n"/>
      <c r="HT241" s="26" t="n"/>
      <c r="HU241" s="26" t="n"/>
      <c r="HV241" s="26" t="n"/>
      <c r="HW241" s="26" t="n"/>
      <c r="HX241" s="26" t="n"/>
      <c r="HY241" s="26" t="n"/>
      <c r="HZ241" s="26" t="n"/>
      <c r="IA241" s="26" t="n"/>
      <c r="IB241" s="26" t="n"/>
      <c r="IC241" s="26" t="n"/>
      <c r="ID241" s="26" t="n"/>
      <c r="IE241" s="26" t="n"/>
      <c r="IF241" s="26" t="n"/>
      <c r="IG241" s="26" t="n"/>
      <c r="IH241" s="26" t="n"/>
      <c r="II241" s="26" t="n"/>
      <c r="IJ241" s="26" t="n"/>
      <c r="IK241" s="26" t="n"/>
      <c r="IL241" s="26" t="n"/>
      <c r="IM241" s="26" t="n"/>
      <c r="IN241" s="26" t="n"/>
      <c r="IO241" s="26" t="n"/>
    </row>
    <row r="242" ht="10.5" customHeight="1" s="67">
      <c r="A242" s="37" t="inlineStr">
        <is>
          <t>HLR_SMA_BAND_PCT</t>
        </is>
      </c>
      <c r="B242" s="38" t="inlineStr">
        <is>
          <t>1.0</t>
        </is>
      </c>
      <c r="C242" s="38" t="n"/>
      <c r="D242" s="38" t="inlineStr">
        <is>
          <t>ENTRY, GLOBAL_CHECK, STOCKS_EXIT</t>
        </is>
      </c>
      <c r="E242" s="38" t="n"/>
      <c r="F242" s="26" t="n"/>
      <c r="G242" s="38">
        <f>IFERROR(VLOOKUP($A341&amp;"_"&amp;$B341,Results_Deltas!$A$2:$P$15000,5,FALSE),"")</f>
        <v/>
      </c>
      <c r="H242" s="38" t="inlineStr">
        <is>
          <t>Blanket (page end)</t>
        </is>
      </c>
      <c r="I242" s="26" t="n"/>
      <c r="J242" s="26" t="n"/>
      <c r="K242" s="26" t="n"/>
      <c r="L242" s="26" t="inlineStr">
        <is>
          <t>NO</t>
        </is>
      </c>
      <c r="N242" s="76" t="inlineStr">
        <is>
          <t>UNTESTED</t>
        </is>
      </c>
      <c r="O242" s="26" t="n"/>
      <c r="P242" s="26" t="n"/>
      <c r="Q242" s="26" t="n"/>
      <c r="R242" s="26" t="n"/>
      <c r="S242" s="26" t="n"/>
      <c r="T242" s="26" t="n"/>
      <c r="U242" s="26" t="n"/>
      <c r="V242" s="26" t="n"/>
      <c r="W242" s="26" t="n"/>
      <c r="X242" s="26" t="n"/>
      <c r="Y242" s="26" t="n"/>
      <c r="Z242" s="26" t="n"/>
      <c r="AA242" s="26" t="n"/>
      <c r="AB242" s="26" t="n"/>
      <c r="AC242" s="26" t="n"/>
      <c r="AD242" s="26" t="n"/>
      <c r="AE242" s="26" t="n"/>
      <c r="AF242" s="26" t="n"/>
      <c r="AG242" s="26" t="n"/>
      <c r="AH242" s="26" t="n"/>
      <c r="AI242" s="26" t="n"/>
      <c r="AJ242" s="26" t="n"/>
      <c r="AK242" s="26" t="n"/>
      <c r="AL242" s="26" t="n"/>
      <c r="AM242" s="26" t="n"/>
      <c r="AN242" s="26" t="n"/>
      <c r="AO242" s="26" t="n"/>
      <c r="AP242" s="26" t="n"/>
      <c r="AQ242" s="26" t="n"/>
      <c r="AR242" s="26" t="n"/>
      <c r="AS242" s="26" t="n"/>
      <c r="AT242" s="26" t="n"/>
      <c r="AU242" s="26" t="n"/>
      <c r="AV242" s="26" t="n"/>
      <c r="AW242" s="26" t="n"/>
      <c r="AX242" s="26" t="n"/>
      <c r="AY242" s="26" t="n"/>
      <c r="AZ242" s="26" t="n"/>
      <c r="BA242" s="26" t="n"/>
      <c r="BB242" s="26" t="n"/>
      <c r="BC242" s="26" t="n"/>
      <c r="BD242" s="26" t="n"/>
      <c r="BE242" s="26" t="n"/>
      <c r="BF242" s="26" t="n"/>
      <c r="BG242" s="26" t="n"/>
      <c r="BH242" s="26" t="n"/>
      <c r="BI242" s="26" t="n"/>
      <c r="BJ242" s="26" t="n"/>
      <c r="BK242" s="26" t="n"/>
      <c r="BL242" s="26" t="n"/>
      <c r="BM242" s="26" t="n"/>
      <c r="BN242" s="26" t="n"/>
      <c r="BO242" s="26" t="n"/>
      <c r="BP242" s="26" t="n"/>
      <c r="BQ242" s="26" t="n"/>
      <c r="BR242" s="26" t="n"/>
      <c r="BS242" s="26" t="n"/>
      <c r="BT242" s="26" t="n"/>
      <c r="BU242" s="26" t="n"/>
      <c r="BV242" s="26" t="n"/>
      <c r="BW242" s="26" t="n"/>
      <c r="BX242" s="26" t="n"/>
      <c r="BY242" s="26" t="n"/>
      <c r="BZ242" s="26" t="n"/>
      <c r="CA242" s="26" t="n"/>
      <c r="CB242" s="26" t="n"/>
      <c r="CC242" s="26" t="n"/>
      <c r="CD242" s="26" t="n"/>
      <c r="CE242" s="26" t="n"/>
      <c r="CF242" s="26" t="n"/>
      <c r="CG242" s="26" t="n"/>
      <c r="CH242" s="26" t="n"/>
      <c r="CI242" s="26" t="n"/>
      <c r="CJ242" s="26" t="n"/>
      <c r="CK242" s="26" t="n"/>
      <c r="CL242" s="26" t="n"/>
      <c r="CM242" s="26" t="n"/>
      <c r="CN242" s="26" t="n"/>
      <c r="CO242" s="26" t="n"/>
      <c r="CP242" s="26" t="n"/>
      <c r="CQ242" s="26" t="n"/>
      <c r="CR242" s="26" t="n"/>
      <c r="CS242" s="26" t="n"/>
      <c r="CT242" s="26" t="n"/>
      <c r="CU242" s="26" t="n"/>
      <c r="CV242" s="26" t="n"/>
      <c r="CW242" s="26" t="n"/>
      <c r="CX242" s="26" t="n"/>
      <c r="CY242" s="26" t="n"/>
      <c r="CZ242" s="26" t="n"/>
      <c r="DA242" s="26" t="n"/>
      <c r="DB242" s="26" t="n"/>
      <c r="DC242" s="26" t="n"/>
      <c r="DD242" s="26" t="n"/>
      <c r="DE242" s="26" t="n"/>
      <c r="DF242" s="26" t="n"/>
      <c r="DG242" s="26" t="n"/>
      <c r="DH242" s="26" t="n"/>
      <c r="DI242" s="26" t="n"/>
      <c r="DJ242" s="26" t="n"/>
      <c r="DK242" s="26" t="n"/>
      <c r="DL242" s="26" t="n"/>
      <c r="DM242" s="26" t="n"/>
      <c r="DN242" s="26" t="n"/>
      <c r="DO242" s="26" t="n"/>
      <c r="DP242" s="26" t="n"/>
      <c r="DQ242" s="26" t="n"/>
      <c r="DR242" s="26" t="n"/>
      <c r="DS242" s="26" t="n"/>
      <c r="DT242" s="26" t="n"/>
      <c r="DU242" s="26" t="n"/>
      <c r="DV242" s="26" t="n"/>
      <c r="DW242" s="26" t="n"/>
      <c r="DX242" s="26" t="n"/>
      <c r="DY242" s="26" t="n"/>
      <c r="DZ242" s="26" t="n"/>
      <c r="EA242" s="26" t="n"/>
      <c r="EB242" s="26" t="n"/>
      <c r="EC242" s="26" t="n"/>
      <c r="ED242" s="26" t="n"/>
      <c r="EE242" s="26" t="n"/>
      <c r="EF242" s="26" t="n"/>
      <c r="EG242" s="26" t="n"/>
      <c r="EH242" s="26" t="n"/>
      <c r="EI242" s="26" t="n"/>
      <c r="EJ242" s="26" t="n"/>
      <c r="EK242" s="26" t="n"/>
      <c r="EL242" s="26" t="n"/>
      <c r="EM242" s="26" t="n"/>
      <c r="EN242" s="26" t="n"/>
      <c r="EO242" s="26" t="n"/>
      <c r="EP242" s="26" t="n"/>
      <c r="EQ242" s="26" t="n"/>
      <c r="ER242" s="26" t="n"/>
      <c r="ES242" s="26" t="n"/>
      <c r="ET242" s="26" t="n"/>
      <c r="EU242" s="26" t="n"/>
      <c r="EV242" s="26" t="n"/>
      <c r="EW242" s="26" t="n"/>
      <c r="EX242" s="26" t="n"/>
      <c r="EY242" s="26" t="n"/>
      <c r="EZ242" s="26" t="n"/>
      <c r="FA242" s="26" t="n"/>
      <c r="FB242" s="26" t="n"/>
      <c r="FC242" s="26" t="n"/>
      <c r="FD242" s="26" t="n"/>
      <c r="FE242" s="26" t="n"/>
      <c r="FF242" s="26" t="n"/>
      <c r="FG242" s="26" t="n"/>
      <c r="FH242" s="26" t="n"/>
      <c r="FI242" s="26" t="n"/>
      <c r="FJ242" s="26" t="n"/>
      <c r="FK242" s="26" t="n"/>
      <c r="FL242" s="26" t="n"/>
      <c r="FM242" s="26" t="n"/>
      <c r="FN242" s="26" t="n"/>
      <c r="FO242" s="26" t="n"/>
      <c r="FP242" s="26" t="n"/>
      <c r="FQ242" s="26" t="n"/>
      <c r="FR242" s="26" t="n"/>
      <c r="FS242" s="26" t="n"/>
      <c r="FT242" s="26" t="n"/>
      <c r="FU242" s="26" t="n"/>
      <c r="FV242" s="26" t="n"/>
      <c r="FW242" s="26" t="n"/>
      <c r="FX242" s="26" t="n"/>
      <c r="FY242" s="26" t="n"/>
      <c r="FZ242" s="26" t="n"/>
      <c r="GA242" s="26" t="n"/>
      <c r="GB242" s="26" t="n"/>
      <c r="GC242" s="26" t="n"/>
      <c r="GD242" s="26" t="n"/>
      <c r="GE242" s="26" t="n"/>
      <c r="GF242" s="26" t="n"/>
      <c r="GG242" s="26" t="n"/>
      <c r="GH242" s="26" t="n"/>
      <c r="GI242" s="26" t="n"/>
      <c r="GJ242" s="26" t="n"/>
      <c r="GK242" s="26" t="n"/>
      <c r="GL242" s="26" t="n"/>
      <c r="GM242" s="26" t="n"/>
      <c r="GN242" s="26" t="n"/>
      <c r="GO242" s="26" t="n"/>
      <c r="GP242" s="26" t="n"/>
      <c r="GQ242" s="26" t="n"/>
      <c r="GR242" s="26" t="n"/>
      <c r="GS242" s="26" t="n"/>
      <c r="GT242" s="26" t="n"/>
      <c r="GU242" s="26" t="n"/>
      <c r="GV242" s="26" t="n"/>
      <c r="GW242" s="26" t="n"/>
      <c r="GX242" s="26" t="n"/>
      <c r="GY242" s="26" t="n"/>
      <c r="GZ242" s="26" t="n"/>
      <c r="HA242" s="26" t="n"/>
      <c r="HB242" s="26" t="n"/>
      <c r="HC242" s="26" t="n"/>
      <c r="HD242" s="26" t="n"/>
      <c r="HE242" s="26" t="n"/>
      <c r="HF242" s="26" t="n"/>
      <c r="HG242" s="26" t="n"/>
      <c r="HH242" s="26" t="n"/>
      <c r="HI242" s="26" t="n"/>
      <c r="HJ242" s="26" t="n"/>
      <c r="HK242" s="26" t="n"/>
      <c r="HL242" s="26" t="n"/>
      <c r="HM242" s="26" t="n"/>
      <c r="HN242" s="26" t="n"/>
      <c r="HO242" s="26" t="n"/>
      <c r="HP242" s="26" t="n"/>
      <c r="HQ242" s="26" t="n"/>
      <c r="HR242" s="26" t="n"/>
      <c r="HS242" s="26" t="n"/>
      <c r="HT242" s="26" t="n"/>
      <c r="HU242" s="26" t="n"/>
      <c r="HV242" s="26" t="n"/>
      <c r="HW242" s="26" t="n"/>
      <c r="HX242" s="26" t="n"/>
      <c r="HY242" s="26" t="n"/>
      <c r="HZ242" s="26" t="n"/>
      <c r="IA242" s="26" t="n"/>
      <c r="IB242" s="26" t="n"/>
      <c r="IC242" s="26" t="n"/>
      <c r="ID242" s="26" t="n"/>
      <c r="IE242" s="26" t="n"/>
      <c r="IF242" s="26" t="n"/>
      <c r="IG242" s="26" t="n"/>
      <c r="IH242" s="26" t="n"/>
      <c r="II242" s="26" t="n"/>
      <c r="IJ242" s="26" t="n"/>
      <c r="IK242" s="26" t="n"/>
      <c r="IL242" s="26" t="n"/>
      <c r="IM242" s="26" t="n"/>
      <c r="IN242" s="26" t="n"/>
      <c r="IO242" s="26" t="n"/>
    </row>
    <row r="243" ht="10.5" customHeight="1" s="67">
      <c r="A243" s="37" t="inlineStr">
        <is>
          <t>HLR_SMA_BAND_PCT</t>
        </is>
      </c>
      <c r="B243" s="38" t="inlineStr">
        <is>
          <t>0.5</t>
        </is>
      </c>
      <c r="C243" s="38" t="n"/>
      <c r="D243" s="38" t="inlineStr">
        <is>
          <t>ENTRY, GLOBAL_CHECK, STOCKS_EXIT</t>
        </is>
      </c>
      <c r="E243" s="38" t="n"/>
      <c r="F243" s="26" t="n"/>
      <c r="G243" s="38">
        <f>IFERROR(VLOOKUP($A342&amp;"_"&amp;$B342,Results_Deltas!$A$2:$P$15000,5,FALSE),"")</f>
        <v/>
      </c>
      <c r="H243" s="38" t="inlineStr">
        <is>
          <t>Blanket (page end)</t>
        </is>
      </c>
      <c r="I243" s="26" t="n"/>
      <c r="J243" s="26" t="n"/>
      <c r="K243" s="26" t="n"/>
      <c r="L243" s="26" t="inlineStr">
        <is>
          <t>NO</t>
        </is>
      </c>
      <c r="N243" s="76" t="inlineStr">
        <is>
          <t>UNTESTED</t>
        </is>
      </c>
      <c r="O243" s="26" t="n"/>
      <c r="P243" s="26" t="n"/>
      <c r="Q243" s="26" t="n"/>
      <c r="R243" s="26" t="n"/>
      <c r="S243" s="26" t="n"/>
      <c r="T243" s="26" t="n"/>
      <c r="U243" s="26" t="n"/>
      <c r="V243" s="26" t="n"/>
      <c r="W243" s="26" t="n"/>
      <c r="X243" s="26" t="n"/>
      <c r="Y243" s="26" t="n"/>
      <c r="Z243" s="26" t="n"/>
      <c r="AA243" s="26" t="n"/>
      <c r="AB243" s="26" t="n"/>
      <c r="AC243" s="26" t="n"/>
      <c r="AD243" s="26" t="n"/>
      <c r="AE243" s="26" t="n"/>
      <c r="AF243" s="26" t="n"/>
      <c r="AG243" s="26" t="n"/>
      <c r="AH243" s="26" t="n"/>
      <c r="AI243" s="26" t="n"/>
      <c r="AJ243" s="26" t="n"/>
      <c r="AK243" s="26" t="n"/>
      <c r="AL243" s="26" t="n"/>
      <c r="AM243" s="26" t="n"/>
      <c r="AN243" s="26" t="n"/>
      <c r="AO243" s="26" t="n"/>
      <c r="AP243" s="26" t="n"/>
      <c r="AQ243" s="26" t="n"/>
      <c r="AR243" s="26" t="n"/>
      <c r="AS243" s="26" t="n"/>
      <c r="AT243" s="26" t="n"/>
      <c r="AU243" s="26" t="n"/>
      <c r="AV243" s="26" t="n"/>
      <c r="AW243" s="26" t="n"/>
      <c r="AX243" s="26" t="n"/>
      <c r="AY243" s="26" t="n"/>
      <c r="AZ243" s="26" t="n"/>
      <c r="BA243" s="26" t="n"/>
      <c r="BB243" s="26" t="n"/>
      <c r="BC243" s="26" t="n"/>
      <c r="BD243" s="26" t="n"/>
      <c r="BE243" s="26" t="n"/>
      <c r="BF243" s="26" t="n"/>
      <c r="BG243" s="26" t="n"/>
      <c r="BH243" s="26" t="n"/>
      <c r="BI243" s="26" t="n"/>
      <c r="BJ243" s="26" t="n"/>
      <c r="BK243" s="26" t="n"/>
      <c r="BL243" s="26" t="n"/>
      <c r="BM243" s="26" t="n"/>
      <c r="BN243" s="26" t="n"/>
      <c r="BO243" s="26" t="n"/>
      <c r="BP243" s="26" t="n"/>
      <c r="BQ243" s="26" t="n"/>
      <c r="BR243" s="26" t="n"/>
      <c r="BS243" s="26" t="n"/>
      <c r="BT243" s="26" t="n"/>
      <c r="BU243" s="26" t="n"/>
      <c r="BV243" s="26" t="n"/>
      <c r="BW243" s="26" t="n"/>
      <c r="BX243" s="26" t="n"/>
      <c r="BY243" s="26" t="n"/>
      <c r="BZ243" s="26" t="n"/>
      <c r="CA243" s="26" t="n"/>
      <c r="CB243" s="26" t="n"/>
      <c r="CC243" s="26" t="n"/>
      <c r="CD243" s="26" t="n"/>
      <c r="CE243" s="26" t="n"/>
      <c r="CF243" s="26" t="n"/>
      <c r="CG243" s="26" t="n"/>
      <c r="CH243" s="26" t="n"/>
      <c r="CI243" s="26" t="n"/>
      <c r="CJ243" s="26" t="n"/>
      <c r="CK243" s="26" t="n"/>
      <c r="CL243" s="26" t="n"/>
      <c r="CM243" s="26" t="n"/>
      <c r="CN243" s="26" t="n"/>
      <c r="CO243" s="26" t="n"/>
      <c r="CP243" s="26" t="n"/>
      <c r="CQ243" s="26" t="n"/>
      <c r="CR243" s="26" t="n"/>
      <c r="CS243" s="26" t="n"/>
      <c r="CT243" s="26" t="n"/>
      <c r="CU243" s="26" t="n"/>
      <c r="CV243" s="26" t="n"/>
      <c r="CW243" s="26" t="n"/>
      <c r="CX243" s="26" t="n"/>
      <c r="CY243" s="26" t="n"/>
      <c r="CZ243" s="26" t="n"/>
      <c r="DA243" s="26" t="n"/>
      <c r="DB243" s="26" t="n"/>
      <c r="DC243" s="26" t="n"/>
      <c r="DD243" s="26" t="n"/>
      <c r="DE243" s="26" t="n"/>
      <c r="DF243" s="26" t="n"/>
      <c r="DG243" s="26" t="n"/>
      <c r="DH243" s="26" t="n"/>
      <c r="DI243" s="26" t="n"/>
      <c r="DJ243" s="26" t="n"/>
      <c r="DK243" s="26" t="n"/>
      <c r="DL243" s="26" t="n"/>
      <c r="DM243" s="26" t="n"/>
      <c r="DN243" s="26" t="n"/>
      <c r="DO243" s="26" t="n"/>
      <c r="DP243" s="26" t="n"/>
      <c r="DQ243" s="26" t="n"/>
      <c r="DR243" s="26" t="n"/>
      <c r="DS243" s="26" t="n"/>
      <c r="DT243" s="26" t="n"/>
      <c r="DU243" s="26" t="n"/>
      <c r="DV243" s="26" t="n"/>
      <c r="DW243" s="26" t="n"/>
      <c r="DX243" s="26" t="n"/>
      <c r="DY243" s="26" t="n"/>
      <c r="DZ243" s="26" t="n"/>
      <c r="EA243" s="26" t="n"/>
      <c r="EB243" s="26" t="n"/>
      <c r="EC243" s="26" t="n"/>
      <c r="ED243" s="26" t="n"/>
      <c r="EE243" s="26" t="n"/>
      <c r="EF243" s="26" t="n"/>
      <c r="EG243" s="26" t="n"/>
      <c r="EH243" s="26" t="n"/>
      <c r="EI243" s="26" t="n"/>
      <c r="EJ243" s="26" t="n"/>
      <c r="EK243" s="26" t="n"/>
      <c r="EL243" s="26" t="n"/>
      <c r="EM243" s="26" t="n"/>
      <c r="EN243" s="26" t="n"/>
      <c r="EO243" s="26" t="n"/>
      <c r="EP243" s="26" t="n"/>
      <c r="EQ243" s="26" t="n"/>
      <c r="ER243" s="26" t="n"/>
      <c r="ES243" s="26" t="n"/>
      <c r="ET243" s="26" t="n"/>
      <c r="EU243" s="26" t="n"/>
      <c r="EV243" s="26" t="n"/>
      <c r="EW243" s="26" t="n"/>
      <c r="EX243" s="26" t="n"/>
      <c r="EY243" s="26" t="n"/>
      <c r="EZ243" s="26" t="n"/>
      <c r="FA243" s="26" t="n"/>
      <c r="FB243" s="26" t="n"/>
      <c r="FC243" s="26" t="n"/>
      <c r="FD243" s="26" t="n"/>
      <c r="FE243" s="26" t="n"/>
      <c r="FF243" s="26" t="n"/>
      <c r="FG243" s="26" t="n"/>
      <c r="FH243" s="26" t="n"/>
      <c r="FI243" s="26" t="n"/>
      <c r="FJ243" s="26" t="n"/>
      <c r="FK243" s="26" t="n"/>
      <c r="FL243" s="26" t="n"/>
      <c r="FM243" s="26" t="n"/>
      <c r="FN243" s="26" t="n"/>
      <c r="FO243" s="26" t="n"/>
      <c r="FP243" s="26" t="n"/>
      <c r="FQ243" s="26" t="n"/>
      <c r="FR243" s="26" t="n"/>
      <c r="FS243" s="26" t="n"/>
      <c r="FT243" s="26" t="n"/>
      <c r="FU243" s="26" t="n"/>
      <c r="FV243" s="26" t="n"/>
      <c r="FW243" s="26" t="n"/>
      <c r="FX243" s="26" t="n"/>
      <c r="FY243" s="26" t="n"/>
      <c r="FZ243" s="26" t="n"/>
      <c r="GA243" s="26" t="n"/>
      <c r="GB243" s="26" t="n"/>
      <c r="GC243" s="26" t="n"/>
      <c r="GD243" s="26" t="n"/>
      <c r="GE243" s="26" t="n"/>
      <c r="GF243" s="26" t="n"/>
      <c r="GG243" s="26" t="n"/>
      <c r="GH243" s="26" t="n"/>
      <c r="GI243" s="26" t="n"/>
      <c r="GJ243" s="26" t="n"/>
      <c r="GK243" s="26" t="n"/>
      <c r="GL243" s="26" t="n"/>
      <c r="GM243" s="26" t="n"/>
      <c r="GN243" s="26" t="n"/>
      <c r="GO243" s="26" t="n"/>
      <c r="GP243" s="26" t="n"/>
      <c r="GQ243" s="26" t="n"/>
      <c r="GR243" s="26" t="n"/>
      <c r="GS243" s="26" t="n"/>
      <c r="GT243" s="26" t="n"/>
      <c r="GU243" s="26" t="n"/>
      <c r="GV243" s="26" t="n"/>
      <c r="GW243" s="26" t="n"/>
      <c r="GX243" s="26" t="n"/>
      <c r="GY243" s="26" t="n"/>
      <c r="GZ243" s="26" t="n"/>
      <c r="HA243" s="26" t="n"/>
      <c r="HB243" s="26" t="n"/>
      <c r="HC243" s="26" t="n"/>
      <c r="HD243" s="26" t="n"/>
      <c r="HE243" s="26" t="n"/>
      <c r="HF243" s="26" t="n"/>
      <c r="HG243" s="26" t="n"/>
      <c r="HH243" s="26" t="n"/>
      <c r="HI243" s="26" t="n"/>
      <c r="HJ243" s="26" t="n"/>
      <c r="HK243" s="26" t="n"/>
      <c r="HL243" s="26" t="n"/>
      <c r="HM243" s="26" t="n"/>
      <c r="HN243" s="26" t="n"/>
      <c r="HO243" s="26" t="n"/>
      <c r="HP243" s="26" t="n"/>
      <c r="HQ243" s="26" t="n"/>
      <c r="HR243" s="26" t="n"/>
      <c r="HS243" s="26" t="n"/>
      <c r="HT243" s="26" t="n"/>
      <c r="HU243" s="26" t="n"/>
      <c r="HV243" s="26" t="n"/>
      <c r="HW243" s="26" t="n"/>
      <c r="HX243" s="26" t="n"/>
      <c r="HY243" s="26" t="n"/>
      <c r="HZ243" s="26" t="n"/>
      <c r="IA243" s="26" t="n"/>
      <c r="IB243" s="26" t="n"/>
      <c r="IC243" s="26" t="n"/>
      <c r="ID243" s="26" t="n"/>
      <c r="IE243" s="26" t="n"/>
      <c r="IF243" s="26" t="n"/>
      <c r="IG243" s="26" t="n"/>
      <c r="IH243" s="26" t="n"/>
      <c r="II243" s="26" t="n"/>
      <c r="IJ243" s="26" t="n"/>
      <c r="IK243" s="26" t="n"/>
      <c r="IL243" s="26" t="n"/>
      <c r="IM243" s="26" t="n"/>
      <c r="IN243" s="26" t="n"/>
      <c r="IO243" s="26" t="n"/>
    </row>
    <row r="244" ht="10.5" customHeight="1" s="67">
      <c r="A244" s="37" t="inlineStr">
        <is>
          <t>HLR_TOP_MIN_TFS</t>
        </is>
      </c>
      <c r="B244" s="38" t="inlineStr">
        <is>
          <t>0</t>
        </is>
      </c>
      <c r="C244" s="38" t="n"/>
      <c r="D244" s="38" t="inlineStr">
        <is>
          <t>GLOBAL_CHECK, REENTRY, STOCKS_EXIT</t>
        </is>
      </c>
      <c r="E244" s="38" t="n"/>
      <c r="F244" s="26" t="n"/>
      <c r="G244" s="38">
        <f>IFERROR(VLOOKUP($A343&amp;"_"&amp;$B343,Results_Deltas!$A$2:$P$15000,5,FALSE),"")</f>
        <v/>
      </c>
      <c r="H244" s="38" t="inlineStr">
        <is>
          <t>Blanket (page end)</t>
        </is>
      </c>
      <c r="I244" s="26" t="n"/>
      <c r="J244" s="26" t="n"/>
      <c r="K244" s="26" t="n"/>
      <c r="L244" s="26" t="inlineStr">
        <is>
          <t>NO</t>
        </is>
      </c>
      <c r="N244" s="76" t="inlineStr">
        <is>
          <t>UNTESTED</t>
        </is>
      </c>
      <c r="O244" s="26" t="n"/>
      <c r="P244" s="26" t="n"/>
      <c r="Q244" s="26" t="n"/>
      <c r="R244" s="26" t="n"/>
      <c r="S244" s="26" t="n"/>
      <c r="T244" s="26" t="n"/>
      <c r="U244" s="26" t="n"/>
      <c r="V244" s="26" t="n"/>
      <c r="W244" s="26" t="n"/>
      <c r="X244" s="26" t="n"/>
      <c r="Y244" s="26" t="n"/>
      <c r="Z244" s="26" t="n"/>
      <c r="AA244" s="26" t="n"/>
      <c r="AB244" s="26" t="n"/>
      <c r="AC244" s="26" t="n"/>
      <c r="AD244" s="26" t="n"/>
      <c r="AE244" s="26" t="n"/>
      <c r="AF244" s="26" t="n"/>
      <c r="AG244" s="26" t="n"/>
      <c r="AH244" s="26" t="n"/>
      <c r="AI244" s="26" t="n"/>
      <c r="AJ244" s="26" t="n"/>
      <c r="AK244" s="26" t="n"/>
      <c r="AL244" s="26" t="n"/>
      <c r="AM244" s="26" t="n"/>
      <c r="AN244" s="26" t="n"/>
      <c r="AO244" s="26" t="n"/>
      <c r="AP244" s="26" t="n"/>
      <c r="AQ244" s="26" t="n"/>
      <c r="AR244" s="26" t="n"/>
      <c r="AS244" s="26" t="n"/>
      <c r="AT244" s="26" t="n"/>
      <c r="AU244" s="26" t="n"/>
      <c r="AV244" s="26" t="n"/>
      <c r="AW244" s="26" t="n"/>
      <c r="AX244" s="26" t="n"/>
      <c r="AY244" s="26" t="n"/>
      <c r="AZ244" s="26" t="n"/>
      <c r="BA244" s="26" t="n"/>
      <c r="BB244" s="26" t="n"/>
      <c r="BC244" s="26" t="n"/>
      <c r="BD244" s="26" t="n"/>
      <c r="BE244" s="26" t="n"/>
      <c r="BF244" s="26" t="n"/>
      <c r="BG244" s="26" t="n"/>
      <c r="BH244" s="26" t="n"/>
      <c r="BI244" s="26" t="n"/>
      <c r="BJ244" s="26" t="n"/>
      <c r="BK244" s="26" t="n"/>
      <c r="BL244" s="26" t="n"/>
      <c r="BM244" s="26" t="n"/>
      <c r="BN244" s="26" t="n"/>
      <c r="BO244" s="26" t="n"/>
      <c r="BP244" s="26" t="n"/>
      <c r="BQ244" s="26" t="n"/>
      <c r="BR244" s="26" t="n"/>
      <c r="BS244" s="26" t="n"/>
      <c r="BT244" s="26" t="n"/>
      <c r="BU244" s="26" t="n"/>
      <c r="BV244" s="26" t="n"/>
      <c r="BW244" s="26" t="n"/>
      <c r="BX244" s="26" t="n"/>
      <c r="BY244" s="26" t="n"/>
      <c r="BZ244" s="26" t="n"/>
      <c r="CA244" s="26" t="n"/>
      <c r="CB244" s="26" t="n"/>
      <c r="CC244" s="26" t="n"/>
      <c r="CD244" s="26" t="n"/>
      <c r="CE244" s="26" t="n"/>
      <c r="CF244" s="26" t="n"/>
      <c r="CG244" s="26" t="n"/>
      <c r="CH244" s="26" t="n"/>
      <c r="CI244" s="26" t="n"/>
      <c r="CJ244" s="26" t="n"/>
      <c r="CK244" s="26" t="n"/>
      <c r="CL244" s="26" t="n"/>
      <c r="CM244" s="26" t="n"/>
      <c r="CN244" s="26" t="n"/>
      <c r="CO244" s="26" t="n"/>
      <c r="CP244" s="26" t="n"/>
      <c r="CQ244" s="26" t="n"/>
      <c r="CR244" s="26" t="n"/>
      <c r="CS244" s="26" t="n"/>
      <c r="CT244" s="26" t="n"/>
      <c r="CU244" s="26" t="n"/>
      <c r="CV244" s="26" t="n"/>
      <c r="CW244" s="26" t="n"/>
      <c r="CX244" s="26" t="n"/>
      <c r="CY244" s="26" t="n"/>
      <c r="CZ244" s="26" t="n"/>
      <c r="DA244" s="26" t="n"/>
      <c r="DB244" s="26" t="n"/>
      <c r="DC244" s="26" t="n"/>
      <c r="DD244" s="26" t="n"/>
      <c r="DE244" s="26" t="n"/>
      <c r="DF244" s="26" t="n"/>
      <c r="DG244" s="26" t="n"/>
      <c r="DH244" s="26" t="n"/>
      <c r="DI244" s="26" t="n"/>
      <c r="DJ244" s="26" t="n"/>
      <c r="DK244" s="26" t="n"/>
      <c r="DL244" s="26" t="n"/>
      <c r="DM244" s="26" t="n"/>
      <c r="DN244" s="26" t="n"/>
      <c r="DO244" s="26" t="n"/>
      <c r="DP244" s="26" t="n"/>
      <c r="DQ244" s="26" t="n"/>
      <c r="DR244" s="26" t="n"/>
      <c r="DS244" s="26" t="n"/>
      <c r="DT244" s="26" t="n"/>
      <c r="DU244" s="26" t="n"/>
      <c r="DV244" s="26" t="n"/>
      <c r="DW244" s="26" t="n"/>
      <c r="DX244" s="26" t="n"/>
      <c r="DY244" s="26" t="n"/>
      <c r="DZ244" s="26" t="n"/>
      <c r="EA244" s="26" t="n"/>
      <c r="EB244" s="26" t="n"/>
      <c r="EC244" s="26" t="n"/>
      <c r="ED244" s="26" t="n"/>
      <c r="EE244" s="26" t="n"/>
      <c r="EF244" s="26" t="n"/>
      <c r="EG244" s="26" t="n"/>
      <c r="EH244" s="26" t="n"/>
      <c r="EI244" s="26" t="n"/>
      <c r="EJ244" s="26" t="n"/>
      <c r="EK244" s="26" t="n"/>
      <c r="EL244" s="26" t="n"/>
      <c r="EM244" s="26" t="n"/>
      <c r="EN244" s="26" t="n"/>
      <c r="EO244" s="26" t="n"/>
      <c r="EP244" s="26" t="n"/>
      <c r="EQ244" s="26" t="n"/>
      <c r="ER244" s="26" t="n"/>
      <c r="ES244" s="26" t="n"/>
      <c r="ET244" s="26" t="n"/>
      <c r="EU244" s="26" t="n"/>
      <c r="EV244" s="26" t="n"/>
      <c r="EW244" s="26" t="n"/>
      <c r="EX244" s="26" t="n"/>
      <c r="EY244" s="26" t="n"/>
      <c r="EZ244" s="26" t="n"/>
      <c r="FA244" s="26" t="n"/>
      <c r="FB244" s="26" t="n"/>
      <c r="FC244" s="26" t="n"/>
      <c r="FD244" s="26" t="n"/>
      <c r="FE244" s="26" t="n"/>
      <c r="FF244" s="26" t="n"/>
      <c r="FG244" s="26" t="n"/>
      <c r="FH244" s="26" t="n"/>
      <c r="FI244" s="26" t="n"/>
      <c r="FJ244" s="26" t="n"/>
      <c r="FK244" s="26" t="n"/>
      <c r="FL244" s="26" t="n"/>
      <c r="FM244" s="26" t="n"/>
      <c r="FN244" s="26" t="n"/>
      <c r="FO244" s="26" t="n"/>
      <c r="FP244" s="26" t="n"/>
      <c r="FQ244" s="26" t="n"/>
      <c r="FR244" s="26" t="n"/>
      <c r="FS244" s="26" t="n"/>
      <c r="FT244" s="26" t="n"/>
      <c r="FU244" s="26" t="n"/>
      <c r="FV244" s="26" t="n"/>
      <c r="FW244" s="26" t="n"/>
      <c r="FX244" s="26" t="n"/>
      <c r="FY244" s="26" t="n"/>
      <c r="FZ244" s="26" t="n"/>
      <c r="GA244" s="26" t="n"/>
      <c r="GB244" s="26" t="n"/>
      <c r="GC244" s="26" t="n"/>
      <c r="GD244" s="26" t="n"/>
      <c r="GE244" s="26" t="n"/>
      <c r="GF244" s="26" t="n"/>
      <c r="GG244" s="26" t="n"/>
      <c r="GH244" s="26" t="n"/>
      <c r="GI244" s="26" t="n"/>
      <c r="GJ244" s="26" t="n"/>
      <c r="GK244" s="26" t="n"/>
      <c r="GL244" s="26" t="n"/>
      <c r="GM244" s="26" t="n"/>
      <c r="GN244" s="26" t="n"/>
      <c r="GO244" s="26" t="n"/>
      <c r="GP244" s="26" t="n"/>
      <c r="GQ244" s="26" t="n"/>
      <c r="GR244" s="26" t="n"/>
      <c r="GS244" s="26" t="n"/>
      <c r="GT244" s="26" t="n"/>
      <c r="GU244" s="26" t="n"/>
      <c r="GV244" s="26" t="n"/>
      <c r="GW244" s="26" t="n"/>
      <c r="GX244" s="26" t="n"/>
      <c r="GY244" s="26" t="n"/>
      <c r="GZ244" s="26" t="n"/>
      <c r="HA244" s="26" t="n"/>
      <c r="HB244" s="26" t="n"/>
      <c r="HC244" s="26" t="n"/>
      <c r="HD244" s="26" t="n"/>
      <c r="HE244" s="26" t="n"/>
      <c r="HF244" s="26" t="n"/>
      <c r="HG244" s="26" t="n"/>
      <c r="HH244" s="26" t="n"/>
      <c r="HI244" s="26" t="n"/>
      <c r="HJ244" s="26" t="n"/>
      <c r="HK244" s="26" t="n"/>
      <c r="HL244" s="26" t="n"/>
      <c r="HM244" s="26" t="n"/>
      <c r="HN244" s="26" t="n"/>
      <c r="HO244" s="26" t="n"/>
      <c r="HP244" s="26" t="n"/>
      <c r="HQ244" s="26" t="n"/>
      <c r="HR244" s="26" t="n"/>
      <c r="HS244" s="26" t="n"/>
      <c r="HT244" s="26" t="n"/>
      <c r="HU244" s="26" t="n"/>
      <c r="HV244" s="26" t="n"/>
      <c r="HW244" s="26" t="n"/>
      <c r="HX244" s="26" t="n"/>
      <c r="HY244" s="26" t="n"/>
      <c r="HZ244" s="26" t="n"/>
      <c r="IA244" s="26" t="n"/>
      <c r="IB244" s="26" t="n"/>
      <c r="IC244" s="26" t="n"/>
      <c r="ID244" s="26" t="n"/>
      <c r="IE244" s="26" t="n"/>
      <c r="IF244" s="26" t="n"/>
      <c r="IG244" s="26" t="n"/>
      <c r="IH244" s="26" t="n"/>
      <c r="II244" s="26" t="n"/>
      <c r="IJ244" s="26" t="n"/>
      <c r="IK244" s="26" t="n"/>
      <c r="IL244" s="26" t="n"/>
      <c r="IM244" s="26" t="n"/>
      <c r="IN244" s="26" t="n"/>
      <c r="IO244" s="26" t="n"/>
    </row>
    <row r="245" ht="10.5" customHeight="1" s="67">
      <c r="A245" s="39" t="inlineStr">
        <is>
          <t>HLR_TOP_MIN_TFS</t>
        </is>
      </c>
      <c r="B245" s="40" t="inlineStr">
        <is>
          <t>2</t>
        </is>
      </c>
      <c r="C245" s="38" t="n"/>
      <c r="D245" s="38" t="inlineStr">
        <is>
          <t>GLOBAL_CHECK, REENTRY, STOCKS_EXIT</t>
        </is>
      </c>
      <c r="E245" s="38" t="n"/>
      <c r="F245" s="26" t="n"/>
      <c r="G245" s="38">
        <f>IFERROR(VLOOKUP($A344&amp;"_"&amp;$B344,Results_Deltas!$A$2:$P$15000,5,FALSE),"")</f>
        <v/>
      </c>
      <c r="H245" s="38" t="inlineStr">
        <is>
          <t>Blanket (page end)</t>
        </is>
      </c>
      <c r="I245" s="26" t="n"/>
      <c r="J245" s="26" t="n"/>
      <c r="K245" s="26" t="n"/>
      <c r="L245" s="26" t="inlineStr">
        <is>
          <t>NO</t>
        </is>
      </c>
      <c r="N245" s="76" t="inlineStr">
        <is>
          <t>UNTESTED</t>
        </is>
      </c>
      <c r="O245" s="26" t="n"/>
      <c r="P245" s="26" t="n"/>
      <c r="Q245" s="26" t="n"/>
      <c r="R245" s="26" t="n"/>
      <c r="S245" s="26" t="n"/>
      <c r="T245" s="26" t="n"/>
      <c r="U245" s="26" t="n"/>
      <c r="V245" s="26" t="n"/>
      <c r="W245" s="26" t="n"/>
      <c r="X245" s="26" t="n"/>
      <c r="Y245" s="26" t="n"/>
      <c r="Z245" s="26" t="n"/>
      <c r="AA245" s="26" t="n"/>
      <c r="AB245" s="26" t="n"/>
      <c r="AC245" s="26" t="n"/>
      <c r="AD245" s="26" t="n"/>
      <c r="AE245" s="26" t="n"/>
      <c r="AF245" s="26" t="n"/>
      <c r="AG245" s="26" t="n"/>
      <c r="AH245" s="26" t="n"/>
      <c r="AI245" s="26" t="n"/>
      <c r="AJ245" s="26" t="n"/>
      <c r="AK245" s="26" t="n"/>
      <c r="AL245" s="26" t="n"/>
      <c r="AM245" s="26" t="n"/>
      <c r="AN245" s="26" t="n"/>
      <c r="AO245" s="26" t="n"/>
      <c r="AP245" s="26" t="n"/>
      <c r="AQ245" s="26" t="n"/>
      <c r="AR245" s="26" t="n"/>
      <c r="AS245" s="26" t="n"/>
      <c r="AT245" s="26" t="n"/>
      <c r="AU245" s="26" t="n"/>
      <c r="AV245" s="26" t="n"/>
      <c r="AW245" s="26" t="n"/>
      <c r="AX245" s="26" t="n"/>
      <c r="AY245" s="26" t="n"/>
      <c r="AZ245" s="26" t="n"/>
      <c r="BA245" s="26" t="n"/>
      <c r="BB245" s="26" t="n"/>
      <c r="BC245" s="26" t="n"/>
      <c r="BD245" s="26" t="n"/>
      <c r="BE245" s="26" t="n"/>
      <c r="BF245" s="26" t="n"/>
      <c r="BG245" s="26" t="n"/>
      <c r="BH245" s="26" t="n"/>
      <c r="BI245" s="26" t="n"/>
      <c r="BJ245" s="26" t="n"/>
      <c r="BK245" s="26" t="n"/>
      <c r="BL245" s="26" t="n"/>
      <c r="BM245" s="26" t="n"/>
      <c r="BN245" s="26" t="n"/>
      <c r="BO245" s="26" t="n"/>
      <c r="BP245" s="26" t="n"/>
      <c r="BQ245" s="26" t="n"/>
      <c r="BR245" s="26" t="n"/>
      <c r="BS245" s="26" t="n"/>
      <c r="BT245" s="26" t="n"/>
      <c r="BU245" s="26" t="n"/>
      <c r="BV245" s="26" t="n"/>
      <c r="BW245" s="26" t="n"/>
      <c r="BX245" s="26" t="n"/>
      <c r="BY245" s="26" t="n"/>
      <c r="BZ245" s="26" t="n"/>
      <c r="CA245" s="26" t="n"/>
      <c r="CB245" s="26" t="n"/>
      <c r="CC245" s="26" t="n"/>
      <c r="CD245" s="26" t="n"/>
      <c r="CE245" s="26" t="n"/>
      <c r="CF245" s="26" t="n"/>
      <c r="CG245" s="26" t="n"/>
      <c r="CH245" s="26" t="n"/>
      <c r="CI245" s="26" t="n"/>
      <c r="CJ245" s="26" t="n"/>
      <c r="CK245" s="26" t="n"/>
      <c r="CL245" s="26" t="n"/>
      <c r="CM245" s="26" t="n"/>
      <c r="CN245" s="26" t="n"/>
      <c r="CO245" s="26" t="n"/>
      <c r="CP245" s="26" t="n"/>
      <c r="CQ245" s="26" t="n"/>
      <c r="CR245" s="26" t="n"/>
      <c r="CS245" s="26" t="n"/>
      <c r="CT245" s="26" t="n"/>
      <c r="CU245" s="26" t="n"/>
      <c r="CV245" s="26" t="n"/>
      <c r="CW245" s="26" t="n"/>
      <c r="CX245" s="26" t="n"/>
      <c r="CY245" s="26" t="n"/>
      <c r="CZ245" s="26" t="n"/>
      <c r="DA245" s="26" t="n"/>
      <c r="DB245" s="26" t="n"/>
      <c r="DC245" s="26" t="n"/>
      <c r="DD245" s="26" t="n"/>
      <c r="DE245" s="26" t="n"/>
      <c r="DF245" s="26" t="n"/>
      <c r="DG245" s="26" t="n"/>
      <c r="DH245" s="26" t="n"/>
      <c r="DI245" s="26" t="n"/>
      <c r="DJ245" s="26" t="n"/>
      <c r="DK245" s="26" t="n"/>
      <c r="DL245" s="26" t="n"/>
      <c r="DM245" s="26" t="n"/>
      <c r="DN245" s="26" t="n"/>
      <c r="DO245" s="26" t="n"/>
      <c r="DP245" s="26" t="n"/>
      <c r="DQ245" s="26" t="n"/>
      <c r="DR245" s="26" t="n"/>
      <c r="DS245" s="26" t="n"/>
      <c r="DT245" s="26" t="n"/>
      <c r="DU245" s="26" t="n"/>
      <c r="DV245" s="26" t="n"/>
      <c r="DW245" s="26" t="n"/>
      <c r="DX245" s="26" t="n"/>
      <c r="DY245" s="26" t="n"/>
      <c r="DZ245" s="26" t="n"/>
      <c r="EA245" s="26" t="n"/>
      <c r="EB245" s="26" t="n"/>
      <c r="EC245" s="26" t="n"/>
      <c r="ED245" s="26" t="n"/>
      <c r="EE245" s="26" t="n"/>
      <c r="EF245" s="26" t="n"/>
      <c r="EG245" s="26" t="n"/>
      <c r="EH245" s="26" t="n"/>
      <c r="EI245" s="26" t="n"/>
      <c r="EJ245" s="26" t="n"/>
      <c r="EK245" s="26" t="n"/>
      <c r="EL245" s="26" t="n"/>
      <c r="EM245" s="26" t="n"/>
      <c r="EN245" s="26" t="n"/>
      <c r="EO245" s="26" t="n"/>
      <c r="EP245" s="26" t="n"/>
      <c r="EQ245" s="26" t="n"/>
      <c r="ER245" s="26" t="n"/>
      <c r="ES245" s="26" t="n"/>
      <c r="ET245" s="26" t="n"/>
      <c r="EU245" s="26" t="n"/>
      <c r="EV245" s="26" t="n"/>
      <c r="EW245" s="26" t="n"/>
      <c r="EX245" s="26" t="n"/>
      <c r="EY245" s="26" t="n"/>
      <c r="EZ245" s="26" t="n"/>
      <c r="FA245" s="26" t="n"/>
      <c r="FB245" s="26" t="n"/>
      <c r="FC245" s="26" t="n"/>
      <c r="FD245" s="26" t="n"/>
      <c r="FE245" s="26" t="n"/>
      <c r="FF245" s="26" t="n"/>
      <c r="FG245" s="26" t="n"/>
      <c r="FH245" s="26" t="n"/>
      <c r="FI245" s="26" t="n"/>
      <c r="FJ245" s="26" t="n"/>
      <c r="FK245" s="26" t="n"/>
      <c r="FL245" s="26" t="n"/>
      <c r="FM245" s="26" t="n"/>
      <c r="FN245" s="26" t="n"/>
      <c r="FO245" s="26" t="n"/>
      <c r="FP245" s="26" t="n"/>
      <c r="FQ245" s="26" t="n"/>
      <c r="FR245" s="26" t="n"/>
      <c r="FS245" s="26" t="n"/>
      <c r="FT245" s="26" t="n"/>
      <c r="FU245" s="26" t="n"/>
      <c r="FV245" s="26" t="n"/>
      <c r="FW245" s="26" t="n"/>
      <c r="FX245" s="26" t="n"/>
      <c r="FY245" s="26" t="n"/>
      <c r="FZ245" s="26" t="n"/>
      <c r="GA245" s="26" t="n"/>
      <c r="GB245" s="26" t="n"/>
      <c r="GC245" s="26" t="n"/>
      <c r="GD245" s="26" t="n"/>
      <c r="GE245" s="26" t="n"/>
      <c r="GF245" s="26" t="n"/>
      <c r="GG245" s="26" t="n"/>
      <c r="GH245" s="26" t="n"/>
      <c r="GI245" s="26" t="n"/>
      <c r="GJ245" s="26" t="n"/>
      <c r="GK245" s="26" t="n"/>
      <c r="GL245" s="26" t="n"/>
      <c r="GM245" s="26" t="n"/>
      <c r="GN245" s="26" t="n"/>
      <c r="GO245" s="26" t="n"/>
      <c r="GP245" s="26" t="n"/>
      <c r="GQ245" s="26" t="n"/>
      <c r="GR245" s="26" t="n"/>
      <c r="GS245" s="26" t="n"/>
      <c r="GT245" s="26" t="n"/>
      <c r="GU245" s="26" t="n"/>
      <c r="GV245" s="26" t="n"/>
      <c r="GW245" s="26" t="n"/>
      <c r="GX245" s="26" t="n"/>
      <c r="GY245" s="26" t="n"/>
      <c r="GZ245" s="26" t="n"/>
      <c r="HA245" s="26" t="n"/>
      <c r="HB245" s="26" t="n"/>
      <c r="HC245" s="26" t="n"/>
      <c r="HD245" s="26" t="n"/>
      <c r="HE245" s="26" t="n"/>
      <c r="HF245" s="26" t="n"/>
      <c r="HG245" s="26" t="n"/>
      <c r="HH245" s="26" t="n"/>
      <c r="HI245" s="26" t="n"/>
      <c r="HJ245" s="26" t="n"/>
      <c r="HK245" s="26" t="n"/>
      <c r="HL245" s="26" t="n"/>
      <c r="HM245" s="26" t="n"/>
      <c r="HN245" s="26" t="n"/>
      <c r="HO245" s="26" t="n"/>
      <c r="HP245" s="26" t="n"/>
      <c r="HQ245" s="26" t="n"/>
      <c r="HR245" s="26" t="n"/>
      <c r="HS245" s="26" t="n"/>
      <c r="HT245" s="26" t="n"/>
      <c r="HU245" s="26" t="n"/>
      <c r="HV245" s="26" t="n"/>
      <c r="HW245" s="26" t="n"/>
      <c r="HX245" s="26" t="n"/>
      <c r="HY245" s="26" t="n"/>
      <c r="HZ245" s="26" t="n"/>
      <c r="IA245" s="26" t="n"/>
      <c r="IB245" s="26" t="n"/>
      <c r="IC245" s="26" t="n"/>
      <c r="ID245" s="26" t="n"/>
      <c r="IE245" s="26" t="n"/>
      <c r="IF245" s="26" t="n"/>
      <c r="IG245" s="26" t="n"/>
      <c r="IH245" s="26" t="n"/>
      <c r="II245" s="26" t="n"/>
      <c r="IJ245" s="26" t="n"/>
      <c r="IK245" s="26" t="n"/>
      <c r="IL245" s="26" t="n"/>
      <c r="IM245" s="26" t="n"/>
      <c r="IN245" s="26" t="n"/>
      <c r="IO245" s="26" t="n"/>
    </row>
    <row r="246" ht="10.5" customHeight="1" s="67">
      <c r="A246" s="37" t="inlineStr">
        <is>
          <t>HLR_TOP_MIN_TFS</t>
        </is>
      </c>
      <c r="B246" s="38" t="inlineStr">
        <is>
          <t>1</t>
        </is>
      </c>
      <c r="C246" s="38" t="n"/>
      <c r="D246" s="38" t="inlineStr">
        <is>
          <t>GLOBAL_CHECK, REENTRY, STOCKS_EXIT</t>
        </is>
      </c>
      <c r="E246" s="38" t="n"/>
      <c r="F246" s="26" t="n"/>
      <c r="G246" s="38">
        <f>IFERROR(VLOOKUP($A345&amp;"_"&amp;$B345,Results_Deltas!$A$2:$P$15000,5,FALSE),"")</f>
        <v/>
      </c>
      <c r="H246" s="38" t="inlineStr">
        <is>
          <t>Blanket (page end)</t>
        </is>
      </c>
      <c r="I246" s="26" t="n"/>
      <c r="J246" s="26" t="n"/>
      <c r="K246" s="26" t="n"/>
      <c r="L246" s="26" t="inlineStr">
        <is>
          <t>NO</t>
        </is>
      </c>
      <c r="N246" s="76" t="inlineStr">
        <is>
          <t>UNTESTED</t>
        </is>
      </c>
      <c r="O246" s="26" t="n"/>
      <c r="P246" s="26" t="n"/>
      <c r="Q246" s="26" t="n"/>
      <c r="R246" s="26" t="n"/>
      <c r="S246" s="26" t="n"/>
      <c r="T246" s="26" t="n"/>
      <c r="U246" s="26" t="n"/>
      <c r="V246" s="26" t="n"/>
      <c r="W246" s="26" t="n"/>
      <c r="X246" s="26" t="n"/>
      <c r="Y246" s="26" t="n"/>
      <c r="Z246" s="26" t="n"/>
      <c r="AA246" s="26" t="n"/>
      <c r="AB246" s="26" t="n"/>
      <c r="AC246" s="26" t="n"/>
      <c r="AD246" s="26" t="n"/>
      <c r="AE246" s="26" t="n"/>
      <c r="AF246" s="26" t="n"/>
      <c r="AG246" s="26" t="n"/>
      <c r="AH246" s="26" t="n"/>
      <c r="AI246" s="26" t="n"/>
      <c r="AJ246" s="26" t="n"/>
      <c r="AK246" s="26" t="n"/>
      <c r="AL246" s="26" t="n"/>
      <c r="AM246" s="26" t="n"/>
      <c r="AN246" s="26" t="n"/>
      <c r="AO246" s="26" t="n"/>
      <c r="AP246" s="26" t="n"/>
      <c r="AQ246" s="26" t="n"/>
      <c r="AR246" s="26" t="n"/>
      <c r="AS246" s="26" t="n"/>
      <c r="AT246" s="26" t="n"/>
      <c r="AU246" s="26" t="n"/>
      <c r="AV246" s="26" t="n"/>
      <c r="AW246" s="26" t="n"/>
      <c r="AX246" s="26" t="n"/>
      <c r="AY246" s="26" t="n"/>
      <c r="AZ246" s="26" t="n"/>
      <c r="BA246" s="26" t="n"/>
      <c r="BB246" s="26" t="n"/>
      <c r="BC246" s="26" t="n"/>
      <c r="BD246" s="26" t="n"/>
      <c r="BE246" s="26" t="n"/>
      <c r="BF246" s="26" t="n"/>
      <c r="BG246" s="26" t="n"/>
      <c r="BH246" s="26" t="n"/>
      <c r="BI246" s="26" t="n"/>
      <c r="BJ246" s="26" t="n"/>
      <c r="BK246" s="26" t="n"/>
      <c r="BL246" s="26" t="n"/>
      <c r="BM246" s="26" t="n"/>
      <c r="BN246" s="26" t="n"/>
      <c r="BO246" s="26" t="n"/>
      <c r="BP246" s="26" t="n"/>
      <c r="BQ246" s="26" t="n"/>
      <c r="BR246" s="26" t="n"/>
      <c r="BS246" s="26" t="n"/>
      <c r="BT246" s="26" t="n"/>
      <c r="BU246" s="26" t="n"/>
      <c r="BV246" s="26" t="n"/>
      <c r="BW246" s="26" t="n"/>
      <c r="BX246" s="26" t="n"/>
      <c r="BY246" s="26" t="n"/>
      <c r="BZ246" s="26" t="n"/>
      <c r="CA246" s="26" t="n"/>
      <c r="CB246" s="26" t="n"/>
      <c r="CC246" s="26" t="n"/>
      <c r="CD246" s="26" t="n"/>
      <c r="CE246" s="26" t="n"/>
      <c r="CF246" s="26" t="n"/>
      <c r="CG246" s="26" t="n"/>
      <c r="CH246" s="26" t="n"/>
      <c r="CI246" s="26" t="n"/>
      <c r="CJ246" s="26" t="n"/>
      <c r="CK246" s="26" t="n"/>
      <c r="CL246" s="26" t="n"/>
      <c r="CM246" s="26" t="n"/>
      <c r="CN246" s="26" t="n"/>
      <c r="CO246" s="26" t="n"/>
      <c r="CP246" s="26" t="n"/>
      <c r="CQ246" s="26" t="n"/>
      <c r="CR246" s="26" t="n"/>
      <c r="CS246" s="26" t="n"/>
      <c r="CT246" s="26" t="n"/>
      <c r="CU246" s="26" t="n"/>
      <c r="CV246" s="26" t="n"/>
      <c r="CW246" s="26" t="n"/>
      <c r="CX246" s="26" t="n"/>
      <c r="CY246" s="26" t="n"/>
      <c r="CZ246" s="26" t="n"/>
      <c r="DA246" s="26" t="n"/>
      <c r="DB246" s="26" t="n"/>
      <c r="DC246" s="26" t="n"/>
      <c r="DD246" s="26" t="n"/>
      <c r="DE246" s="26" t="n"/>
      <c r="DF246" s="26" t="n"/>
      <c r="DG246" s="26" t="n"/>
      <c r="DH246" s="26" t="n"/>
      <c r="DI246" s="26" t="n"/>
      <c r="DJ246" s="26" t="n"/>
      <c r="DK246" s="26" t="n"/>
      <c r="DL246" s="26" t="n"/>
      <c r="DM246" s="26" t="n"/>
      <c r="DN246" s="26" t="n"/>
      <c r="DO246" s="26" t="n"/>
      <c r="DP246" s="26" t="n"/>
      <c r="DQ246" s="26" t="n"/>
      <c r="DR246" s="26" t="n"/>
      <c r="DS246" s="26" t="n"/>
      <c r="DT246" s="26" t="n"/>
      <c r="DU246" s="26" t="n"/>
      <c r="DV246" s="26" t="n"/>
      <c r="DW246" s="26" t="n"/>
      <c r="DX246" s="26" t="n"/>
      <c r="DY246" s="26" t="n"/>
      <c r="DZ246" s="26" t="n"/>
      <c r="EA246" s="26" t="n"/>
      <c r="EB246" s="26" t="n"/>
      <c r="EC246" s="26" t="n"/>
      <c r="ED246" s="26" t="n"/>
      <c r="EE246" s="26" t="n"/>
      <c r="EF246" s="26" t="n"/>
      <c r="EG246" s="26" t="n"/>
      <c r="EH246" s="26" t="n"/>
      <c r="EI246" s="26" t="n"/>
      <c r="EJ246" s="26" t="n"/>
      <c r="EK246" s="26" t="n"/>
      <c r="EL246" s="26" t="n"/>
      <c r="EM246" s="26" t="n"/>
      <c r="EN246" s="26" t="n"/>
      <c r="EO246" s="26" t="n"/>
      <c r="EP246" s="26" t="n"/>
      <c r="EQ246" s="26" t="n"/>
      <c r="ER246" s="26" t="n"/>
      <c r="ES246" s="26" t="n"/>
      <c r="ET246" s="26" t="n"/>
      <c r="EU246" s="26" t="n"/>
      <c r="EV246" s="26" t="n"/>
      <c r="EW246" s="26" t="n"/>
      <c r="EX246" s="26" t="n"/>
      <c r="EY246" s="26" t="n"/>
      <c r="EZ246" s="26" t="n"/>
      <c r="FA246" s="26" t="n"/>
      <c r="FB246" s="26" t="n"/>
      <c r="FC246" s="26" t="n"/>
      <c r="FD246" s="26" t="n"/>
      <c r="FE246" s="26" t="n"/>
      <c r="FF246" s="26" t="n"/>
      <c r="FG246" s="26" t="n"/>
      <c r="FH246" s="26" t="n"/>
      <c r="FI246" s="26" t="n"/>
      <c r="FJ246" s="26" t="n"/>
      <c r="FK246" s="26" t="n"/>
      <c r="FL246" s="26" t="n"/>
      <c r="FM246" s="26" t="n"/>
      <c r="FN246" s="26" t="n"/>
      <c r="FO246" s="26" t="n"/>
      <c r="FP246" s="26" t="n"/>
      <c r="FQ246" s="26" t="n"/>
      <c r="FR246" s="26" t="n"/>
      <c r="FS246" s="26" t="n"/>
      <c r="FT246" s="26" t="n"/>
      <c r="FU246" s="26" t="n"/>
      <c r="FV246" s="26" t="n"/>
      <c r="FW246" s="26" t="n"/>
      <c r="FX246" s="26" t="n"/>
      <c r="FY246" s="26" t="n"/>
      <c r="FZ246" s="26" t="n"/>
      <c r="GA246" s="26" t="n"/>
      <c r="GB246" s="26" t="n"/>
      <c r="GC246" s="26" t="n"/>
      <c r="GD246" s="26" t="n"/>
      <c r="GE246" s="26" t="n"/>
      <c r="GF246" s="26" t="n"/>
      <c r="GG246" s="26" t="n"/>
      <c r="GH246" s="26" t="n"/>
      <c r="GI246" s="26" t="n"/>
      <c r="GJ246" s="26" t="n"/>
      <c r="GK246" s="26" t="n"/>
      <c r="GL246" s="26" t="n"/>
      <c r="GM246" s="26" t="n"/>
      <c r="GN246" s="26" t="n"/>
      <c r="GO246" s="26" t="n"/>
      <c r="GP246" s="26" t="n"/>
      <c r="GQ246" s="26" t="n"/>
      <c r="GR246" s="26" t="n"/>
      <c r="GS246" s="26" t="n"/>
      <c r="GT246" s="26" t="n"/>
      <c r="GU246" s="26" t="n"/>
      <c r="GV246" s="26" t="n"/>
      <c r="GW246" s="26" t="n"/>
      <c r="GX246" s="26" t="n"/>
      <c r="GY246" s="26" t="n"/>
      <c r="GZ246" s="26" t="n"/>
      <c r="HA246" s="26" t="n"/>
      <c r="HB246" s="26" t="n"/>
      <c r="HC246" s="26" t="n"/>
      <c r="HD246" s="26" t="n"/>
      <c r="HE246" s="26" t="n"/>
      <c r="HF246" s="26" t="n"/>
      <c r="HG246" s="26" t="n"/>
      <c r="HH246" s="26" t="n"/>
      <c r="HI246" s="26" t="n"/>
      <c r="HJ246" s="26" t="n"/>
      <c r="HK246" s="26" t="n"/>
      <c r="HL246" s="26" t="n"/>
      <c r="HM246" s="26" t="n"/>
      <c r="HN246" s="26" t="n"/>
      <c r="HO246" s="26" t="n"/>
      <c r="HP246" s="26" t="n"/>
      <c r="HQ246" s="26" t="n"/>
      <c r="HR246" s="26" t="n"/>
      <c r="HS246" s="26" t="n"/>
      <c r="HT246" s="26" t="n"/>
      <c r="HU246" s="26" t="n"/>
      <c r="HV246" s="26" t="n"/>
      <c r="HW246" s="26" t="n"/>
      <c r="HX246" s="26" t="n"/>
      <c r="HY246" s="26" t="n"/>
      <c r="HZ246" s="26" t="n"/>
      <c r="IA246" s="26" t="n"/>
      <c r="IB246" s="26" t="n"/>
      <c r="IC246" s="26" t="n"/>
      <c r="ID246" s="26" t="n"/>
      <c r="IE246" s="26" t="n"/>
      <c r="IF246" s="26" t="n"/>
      <c r="IG246" s="26" t="n"/>
      <c r="IH246" s="26" t="n"/>
      <c r="II246" s="26" t="n"/>
      <c r="IJ246" s="26" t="n"/>
      <c r="IK246" s="26" t="n"/>
      <c r="IL246" s="26" t="n"/>
      <c r="IM246" s="26" t="n"/>
      <c r="IN246" s="26" t="n"/>
      <c r="IO246" s="26" t="n"/>
    </row>
    <row r="247" ht="10.5" customHeight="1" s="67">
      <c r="A247" s="37" t="inlineStr">
        <is>
          <t>HTF4_CONF</t>
        </is>
      </c>
      <c r="B247" s="38" t="inlineStr">
        <is>
          <t>False</t>
        </is>
      </c>
      <c r="C247" s="38" t="n"/>
      <c r="D247" s="38" t="inlineStr">
        <is>
          <t>GLOBAL_CHECK, STOCKS_EXIT</t>
        </is>
      </c>
      <c r="E247" s="38" t="n"/>
      <c r="F247" s="26" t="n"/>
      <c r="G247" s="38">
        <f>IFERROR(VLOOKUP($A346&amp;"_"&amp;$B346,Results_Deltas!$A$2:$P$15000,5,FALSE),"")</f>
        <v/>
      </c>
      <c r="H247" s="38" t="inlineStr">
        <is>
          <t>Blanket (page end)</t>
        </is>
      </c>
      <c r="I247" s="26" t="n"/>
      <c r="J247" s="26" t="n"/>
      <c r="K247" s="26" t="n"/>
      <c r="L247" s="26" t="inlineStr">
        <is>
          <t>YES</t>
        </is>
      </c>
      <c r="N247" s="76" t="inlineStr">
        <is>
          <t>UNTESTED</t>
        </is>
      </c>
      <c r="O247" s="26" t="n"/>
      <c r="P247" s="26" t="n"/>
      <c r="Q247" s="26" t="n"/>
      <c r="R247" s="26" t="n"/>
      <c r="S247" s="26" t="n"/>
      <c r="T247" s="26" t="n"/>
      <c r="U247" s="26" t="n"/>
      <c r="V247" s="26" t="n"/>
      <c r="W247" s="26" t="n"/>
      <c r="X247" s="26" t="n"/>
      <c r="Y247" s="26" t="n"/>
      <c r="Z247" s="26" t="n"/>
      <c r="AA247" s="26" t="n"/>
      <c r="AB247" s="26" t="n"/>
      <c r="AC247" s="26" t="n"/>
      <c r="AD247" s="26" t="n"/>
      <c r="AE247" s="26" t="n"/>
      <c r="AF247" s="26" t="n"/>
      <c r="AG247" s="26" t="n"/>
      <c r="AH247" s="26" t="n"/>
      <c r="AI247" s="26" t="n"/>
      <c r="AJ247" s="26" t="n"/>
      <c r="AK247" s="26" t="n"/>
      <c r="AL247" s="26" t="n"/>
      <c r="AM247" s="26" t="n"/>
      <c r="AN247" s="26" t="n"/>
      <c r="AO247" s="26" t="n"/>
      <c r="AP247" s="26" t="n"/>
      <c r="AQ247" s="26" t="n"/>
      <c r="AR247" s="26" t="n"/>
      <c r="AS247" s="26" t="n"/>
      <c r="AT247" s="26" t="n"/>
      <c r="AU247" s="26" t="n"/>
      <c r="AV247" s="26" t="n"/>
      <c r="AW247" s="26" t="n"/>
      <c r="AX247" s="26" t="n"/>
      <c r="AY247" s="26" t="n"/>
      <c r="AZ247" s="26" t="n"/>
      <c r="BA247" s="26" t="n"/>
      <c r="BB247" s="26" t="n"/>
      <c r="BC247" s="26" t="n"/>
      <c r="BD247" s="26" t="n"/>
      <c r="BE247" s="26" t="n"/>
      <c r="BF247" s="26" t="n"/>
      <c r="BG247" s="26" t="n"/>
      <c r="BH247" s="26" t="n"/>
      <c r="BI247" s="26" t="n"/>
      <c r="BJ247" s="26" t="n"/>
      <c r="BK247" s="26" t="n"/>
      <c r="BL247" s="26" t="n"/>
      <c r="BM247" s="26" t="n"/>
      <c r="BN247" s="26" t="n"/>
      <c r="BO247" s="26" t="n"/>
      <c r="BP247" s="26" t="n"/>
      <c r="BQ247" s="26" t="n"/>
      <c r="BR247" s="26" t="n"/>
      <c r="BS247" s="26" t="n"/>
      <c r="BT247" s="26" t="n"/>
      <c r="BU247" s="26" t="n"/>
      <c r="BV247" s="26" t="n"/>
      <c r="BW247" s="26" t="n"/>
      <c r="BX247" s="26" t="n"/>
      <c r="BY247" s="26" t="n"/>
      <c r="BZ247" s="26" t="n"/>
      <c r="CA247" s="26" t="n"/>
      <c r="CB247" s="26" t="n"/>
      <c r="CC247" s="26" t="n"/>
      <c r="CD247" s="26" t="n"/>
      <c r="CE247" s="26" t="n"/>
      <c r="CF247" s="26" t="n"/>
      <c r="CG247" s="26" t="n"/>
      <c r="CH247" s="26" t="n"/>
      <c r="CI247" s="26" t="n"/>
      <c r="CJ247" s="26" t="n"/>
      <c r="CK247" s="26" t="n"/>
      <c r="CL247" s="26" t="n"/>
      <c r="CM247" s="26" t="n"/>
      <c r="CN247" s="26" t="n"/>
      <c r="CO247" s="26" t="n"/>
      <c r="CP247" s="26" t="n"/>
      <c r="CQ247" s="26" t="n"/>
      <c r="CR247" s="26" t="n"/>
      <c r="CS247" s="26" t="n"/>
      <c r="CT247" s="26" t="n"/>
      <c r="CU247" s="26" t="n"/>
      <c r="CV247" s="26" t="n"/>
      <c r="CW247" s="26" t="n"/>
      <c r="CX247" s="26" t="n"/>
      <c r="CY247" s="26" t="n"/>
      <c r="CZ247" s="26" t="n"/>
      <c r="DA247" s="26" t="n"/>
      <c r="DB247" s="26" t="n"/>
      <c r="DC247" s="26" t="n"/>
      <c r="DD247" s="26" t="n"/>
      <c r="DE247" s="26" t="n"/>
      <c r="DF247" s="26" t="n"/>
      <c r="DG247" s="26" t="n"/>
      <c r="DH247" s="26" t="n"/>
      <c r="DI247" s="26" t="n"/>
      <c r="DJ247" s="26" t="n"/>
      <c r="DK247" s="26" t="n"/>
      <c r="DL247" s="26" t="n"/>
      <c r="DM247" s="26" t="n"/>
      <c r="DN247" s="26" t="n"/>
      <c r="DO247" s="26" t="n"/>
      <c r="DP247" s="26" t="n"/>
      <c r="DQ247" s="26" t="n"/>
      <c r="DR247" s="26" t="n"/>
      <c r="DS247" s="26" t="n"/>
      <c r="DT247" s="26" t="n"/>
      <c r="DU247" s="26" t="n"/>
      <c r="DV247" s="26" t="n"/>
      <c r="DW247" s="26" t="n"/>
      <c r="DX247" s="26" t="n"/>
      <c r="DY247" s="26" t="n"/>
      <c r="DZ247" s="26" t="n"/>
      <c r="EA247" s="26" t="n"/>
      <c r="EB247" s="26" t="n"/>
      <c r="EC247" s="26" t="n"/>
      <c r="ED247" s="26" t="n"/>
      <c r="EE247" s="26" t="n"/>
      <c r="EF247" s="26" t="n"/>
      <c r="EG247" s="26" t="n"/>
      <c r="EH247" s="26" t="n"/>
      <c r="EI247" s="26" t="n"/>
      <c r="EJ247" s="26" t="n"/>
      <c r="EK247" s="26" t="n"/>
      <c r="EL247" s="26" t="n"/>
      <c r="EM247" s="26" t="n"/>
      <c r="EN247" s="26" t="n"/>
      <c r="EO247" s="26" t="n"/>
      <c r="EP247" s="26" t="n"/>
      <c r="EQ247" s="26" t="n"/>
      <c r="ER247" s="26" t="n"/>
      <c r="ES247" s="26" t="n"/>
      <c r="ET247" s="26" t="n"/>
      <c r="EU247" s="26" t="n"/>
      <c r="EV247" s="26" t="n"/>
      <c r="EW247" s="26" t="n"/>
      <c r="EX247" s="26" t="n"/>
      <c r="EY247" s="26" t="n"/>
      <c r="EZ247" s="26" t="n"/>
      <c r="FA247" s="26" t="n"/>
      <c r="FB247" s="26" t="n"/>
      <c r="FC247" s="26" t="n"/>
      <c r="FD247" s="26" t="n"/>
      <c r="FE247" s="26" t="n"/>
      <c r="FF247" s="26" t="n"/>
      <c r="FG247" s="26" t="n"/>
      <c r="FH247" s="26" t="n"/>
      <c r="FI247" s="26" t="n"/>
      <c r="FJ247" s="26" t="n"/>
      <c r="FK247" s="26" t="n"/>
      <c r="FL247" s="26" t="n"/>
      <c r="FM247" s="26" t="n"/>
      <c r="FN247" s="26" t="n"/>
      <c r="FO247" s="26" t="n"/>
      <c r="FP247" s="26" t="n"/>
      <c r="FQ247" s="26" t="n"/>
      <c r="FR247" s="26" t="n"/>
      <c r="FS247" s="26" t="n"/>
      <c r="FT247" s="26" t="n"/>
      <c r="FU247" s="26" t="n"/>
      <c r="FV247" s="26" t="n"/>
      <c r="FW247" s="26" t="n"/>
      <c r="FX247" s="26" t="n"/>
      <c r="FY247" s="26" t="n"/>
      <c r="FZ247" s="26" t="n"/>
      <c r="GA247" s="26" t="n"/>
      <c r="GB247" s="26" t="n"/>
      <c r="GC247" s="26" t="n"/>
      <c r="GD247" s="26" t="n"/>
      <c r="GE247" s="26" t="n"/>
      <c r="GF247" s="26" t="n"/>
      <c r="GG247" s="26" t="n"/>
      <c r="GH247" s="26" t="n"/>
      <c r="GI247" s="26" t="n"/>
      <c r="GJ247" s="26" t="n"/>
      <c r="GK247" s="26" t="n"/>
      <c r="GL247" s="26" t="n"/>
      <c r="GM247" s="26" t="n"/>
      <c r="GN247" s="26" t="n"/>
      <c r="GO247" s="26" t="n"/>
      <c r="GP247" s="26" t="n"/>
      <c r="GQ247" s="26" t="n"/>
      <c r="GR247" s="26" t="n"/>
      <c r="GS247" s="26" t="n"/>
      <c r="GT247" s="26" t="n"/>
      <c r="GU247" s="26" t="n"/>
      <c r="GV247" s="26" t="n"/>
      <c r="GW247" s="26" t="n"/>
      <c r="GX247" s="26" t="n"/>
      <c r="GY247" s="26" t="n"/>
      <c r="GZ247" s="26" t="n"/>
      <c r="HA247" s="26" t="n"/>
      <c r="HB247" s="26" t="n"/>
      <c r="HC247" s="26" t="n"/>
      <c r="HD247" s="26" t="n"/>
      <c r="HE247" s="26" t="n"/>
      <c r="HF247" s="26" t="n"/>
      <c r="HG247" s="26" t="n"/>
      <c r="HH247" s="26" t="n"/>
      <c r="HI247" s="26" t="n"/>
      <c r="HJ247" s="26" t="n"/>
      <c r="HK247" s="26" t="n"/>
      <c r="HL247" s="26" t="n"/>
      <c r="HM247" s="26" t="n"/>
      <c r="HN247" s="26" t="n"/>
      <c r="HO247" s="26" t="n"/>
      <c r="HP247" s="26" t="n"/>
      <c r="HQ247" s="26" t="n"/>
      <c r="HR247" s="26" t="n"/>
      <c r="HS247" s="26" t="n"/>
      <c r="HT247" s="26" t="n"/>
      <c r="HU247" s="26" t="n"/>
      <c r="HV247" s="26" t="n"/>
      <c r="HW247" s="26" t="n"/>
      <c r="HX247" s="26" t="n"/>
      <c r="HY247" s="26" t="n"/>
      <c r="HZ247" s="26" t="n"/>
      <c r="IA247" s="26" t="n"/>
      <c r="IB247" s="26" t="n"/>
      <c r="IC247" s="26" t="n"/>
      <c r="ID247" s="26" t="n"/>
      <c r="IE247" s="26" t="n"/>
      <c r="IF247" s="26" t="n"/>
      <c r="IG247" s="26" t="n"/>
      <c r="IH247" s="26" t="n"/>
      <c r="II247" s="26" t="n"/>
      <c r="IJ247" s="26" t="n"/>
      <c r="IK247" s="26" t="n"/>
      <c r="IL247" s="26" t="n"/>
      <c r="IM247" s="26" t="n"/>
      <c r="IN247" s="26" t="n"/>
      <c r="IO247" s="26" t="n"/>
    </row>
    <row r="248" ht="10.5" customHeight="1" s="67">
      <c r="A248" s="37" t="inlineStr">
        <is>
          <t>HTF4_CONF</t>
        </is>
      </c>
      <c r="B248" s="38" t="inlineStr">
        <is>
          <t>False_ALT</t>
        </is>
      </c>
      <c r="C248" s="38" t="n"/>
      <c r="D248" s="38" t="inlineStr">
        <is>
          <t>GLOBAL_CHECK, STOCKS_EXIT</t>
        </is>
      </c>
      <c r="E248" s="38" t="n"/>
      <c r="F248" s="26" t="n"/>
      <c r="G248" s="38">
        <f>IFERROR(VLOOKUP($A347&amp;"_"&amp;$B347,Results_Deltas!$A$2:$P$15000,5,FALSE),"")</f>
        <v/>
      </c>
      <c r="H248" s="38" t="inlineStr">
        <is>
          <t>Blanket (page end)</t>
        </is>
      </c>
      <c r="I248" s="26" t="n"/>
      <c r="J248" s="26" t="n"/>
      <c r="K248" s="26" t="n"/>
      <c r="L248" s="26" t="inlineStr">
        <is>
          <t>NO</t>
        </is>
      </c>
      <c r="N248" s="76" t="inlineStr">
        <is>
          <t>UNTESTED</t>
        </is>
      </c>
      <c r="O248" s="26" t="n"/>
      <c r="P248" s="26" t="n"/>
      <c r="Q248" s="26" t="n"/>
      <c r="R248" s="26" t="n"/>
      <c r="S248" s="26" t="n"/>
      <c r="T248" s="26" t="n"/>
      <c r="U248" s="26" t="n"/>
      <c r="V248" s="26" t="n"/>
      <c r="W248" s="26" t="n"/>
      <c r="X248" s="26" t="n"/>
      <c r="Y248" s="26" t="n"/>
      <c r="Z248" s="26" t="n"/>
      <c r="AA248" s="26" t="n"/>
      <c r="AB248" s="26" t="n"/>
      <c r="AC248" s="26" t="n"/>
      <c r="AD248" s="26" t="n"/>
      <c r="AE248" s="26" t="n"/>
      <c r="AF248" s="26" t="n"/>
      <c r="AG248" s="26" t="n"/>
      <c r="AH248" s="26" t="n"/>
      <c r="AI248" s="26" t="n"/>
      <c r="AJ248" s="26" t="n"/>
      <c r="AK248" s="26" t="n"/>
      <c r="AL248" s="26" t="n"/>
      <c r="AM248" s="26" t="n"/>
      <c r="AN248" s="26" t="n"/>
      <c r="AO248" s="26" t="n"/>
      <c r="AP248" s="26" t="n"/>
      <c r="AQ248" s="26" t="n"/>
      <c r="AR248" s="26" t="n"/>
      <c r="AS248" s="26" t="n"/>
      <c r="AT248" s="26" t="n"/>
      <c r="AU248" s="26" t="n"/>
      <c r="AV248" s="26" t="n"/>
      <c r="AW248" s="26" t="n"/>
      <c r="AX248" s="26" t="n"/>
      <c r="AY248" s="26" t="n"/>
      <c r="AZ248" s="26" t="n"/>
      <c r="BA248" s="26" t="n"/>
      <c r="BB248" s="26" t="n"/>
      <c r="BC248" s="26" t="n"/>
      <c r="BD248" s="26" t="n"/>
      <c r="BE248" s="26" t="n"/>
      <c r="BF248" s="26" t="n"/>
      <c r="BG248" s="26" t="n"/>
      <c r="BH248" s="26" t="n"/>
      <c r="BI248" s="26" t="n"/>
      <c r="BJ248" s="26" t="n"/>
      <c r="BK248" s="26" t="n"/>
      <c r="BL248" s="26" t="n"/>
      <c r="BM248" s="26" t="n"/>
      <c r="BN248" s="26" t="n"/>
      <c r="BO248" s="26" t="n"/>
      <c r="BP248" s="26" t="n"/>
      <c r="BQ248" s="26" t="n"/>
      <c r="BR248" s="26" t="n"/>
      <c r="BS248" s="26" t="n"/>
      <c r="BT248" s="26" t="n"/>
      <c r="BU248" s="26" t="n"/>
      <c r="BV248" s="26" t="n"/>
      <c r="BW248" s="26" t="n"/>
      <c r="BX248" s="26" t="n"/>
      <c r="BY248" s="26" t="n"/>
      <c r="BZ248" s="26" t="n"/>
      <c r="CA248" s="26" t="n"/>
      <c r="CB248" s="26" t="n"/>
      <c r="CC248" s="26" t="n"/>
      <c r="CD248" s="26" t="n"/>
      <c r="CE248" s="26" t="n"/>
      <c r="CF248" s="26" t="n"/>
      <c r="CG248" s="26" t="n"/>
      <c r="CH248" s="26" t="n"/>
      <c r="CI248" s="26" t="n"/>
      <c r="CJ248" s="26" t="n"/>
      <c r="CK248" s="26" t="n"/>
      <c r="CL248" s="26" t="n"/>
      <c r="CM248" s="26" t="n"/>
      <c r="CN248" s="26" t="n"/>
      <c r="CO248" s="26" t="n"/>
      <c r="CP248" s="26" t="n"/>
      <c r="CQ248" s="26" t="n"/>
      <c r="CR248" s="26" t="n"/>
      <c r="CS248" s="26" t="n"/>
      <c r="CT248" s="26" t="n"/>
      <c r="CU248" s="26" t="n"/>
      <c r="CV248" s="26" t="n"/>
      <c r="CW248" s="26" t="n"/>
      <c r="CX248" s="26" t="n"/>
      <c r="CY248" s="26" t="n"/>
      <c r="CZ248" s="26" t="n"/>
      <c r="DA248" s="26" t="n"/>
      <c r="DB248" s="26" t="n"/>
      <c r="DC248" s="26" t="n"/>
      <c r="DD248" s="26" t="n"/>
      <c r="DE248" s="26" t="n"/>
      <c r="DF248" s="26" t="n"/>
      <c r="DG248" s="26" t="n"/>
      <c r="DH248" s="26" t="n"/>
      <c r="DI248" s="26" t="n"/>
      <c r="DJ248" s="26" t="n"/>
      <c r="DK248" s="26" t="n"/>
      <c r="DL248" s="26" t="n"/>
      <c r="DM248" s="26" t="n"/>
      <c r="DN248" s="26" t="n"/>
      <c r="DO248" s="26" t="n"/>
      <c r="DP248" s="26" t="n"/>
      <c r="DQ248" s="26" t="n"/>
      <c r="DR248" s="26" t="n"/>
      <c r="DS248" s="26" t="n"/>
      <c r="DT248" s="26" t="n"/>
      <c r="DU248" s="26" t="n"/>
      <c r="DV248" s="26" t="n"/>
      <c r="DW248" s="26" t="n"/>
      <c r="DX248" s="26" t="n"/>
      <c r="DY248" s="26" t="n"/>
      <c r="DZ248" s="26" t="n"/>
      <c r="EA248" s="26" t="n"/>
      <c r="EB248" s="26" t="n"/>
      <c r="EC248" s="26" t="n"/>
      <c r="ED248" s="26" t="n"/>
      <c r="EE248" s="26" t="n"/>
      <c r="EF248" s="26" t="n"/>
      <c r="EG248" s="26" t="n"/>
      <c r="EH248" s="26" t="n"/>
      <c r="EI248" s="26" t="n"/>
      <c r="EJ248" s="26" t="n"/>
      <c r="EK248" s="26" t="n"/>
      <c r="EL248" s="26" t="n"/>
      <c r="EM248" s="26" t="n"/>
      <c r="EN248" s="26" t="n"/>
      <c r="EO248" s="26" t="n"/>
      <c r="EP248" s="26" t="n"/>
      <c r="EQ248" s="26" t="n"/>
      <c r="ER248" s="26" t="n"/>
      <c r="ES248" s="26" t="n"/>
      <c r="ET248" s="26" t="n"/>
      <c r="EU248" s="26" t="n"/>
      <c r="EV248" s="26" t="n"/>
      <c r="EW248" s="26" t="n"/>
      <c r="EX248" s="26" t="n"/>
      <c r="EY248" s="26" t="n"/>
      <c r="EZ248" s="26" t="n"/>
      <c r="FA248" s="26" t="n"/>
      <c r="FB248" s="26" t="n"/>
      <c r="FC248" s="26" t="n"/>
      <c r="FD248" s="26" t="n"/>
      <c r="FE248" s="26" t="n"/>
      <c r="FF248" s="26" t="n"/>
      <c r="FG248" s="26" t="n"/>
      <c r="FH248" s="26" t="n"/>
      <c r="FI248" s="26" t="n"/>
      <c r="FJ248" s="26" t="n"/>
      <c r="FK248" s="26" t="n"/>
      <c r="FL248" s="26" t="n"/>
      <c r="FM248" s="26" t="n"/>
      <c r="FN248" s="26" t="n"/>
      <c r="FO248" s="26" t="n"/>
      <c r="FP248" s="26" t="n"/>
      <c r="FQ248" s="26" t="n"/>
      <c r="FR248" s="26" t="n"/>
      <c r="FS248" s="26" t="n"/>
      <c r="FT248" s="26" t="n"/>
      <c r="FU248" s="26" t="n"/>
      <c r="FV248" s="26" t="n"/>
      <c r="FW248" s="26" t="n"/>
      <c r="FX248" s="26" t="n"/>
      <c r="FY248" s="26" t="n"/>
      <c r="FZ248" s="26" t="n"/>
      <c r="GA248" s="26" t="n"/>
      <c r="GB248" s="26" t="n"/>
      <c r="GC248" s="26" t="n"/>
      <c r="GD248" s="26" t="n"/>
      <c r="GE248" s="26" t="n"/>
      <c r="GF248" s="26" t="n"/>
      <c r="GG248" s="26" t="n"/>
      <c r="GH248" s="26" t="n"/>
      <c r="GI248" s="26" t="n"/>
      <c r="GJ248" s="26" t="n"/>
      <c r="GK248" s="26" t="n"/>
      <c r="GL248" s="26" t="n"/>
      <c r="GM248" s="26" t="n"/>
      <c r="GN248" s="26" t="n"/>
      <c r="GO248" s="26" t="n"/>
      <c r="GP248" s="26" t="n"/>
      <c r="GQ248" s="26" t="n"/>
      <c r="GR248" s="26" t="n"/>
      <c r="GS248" s="26" t="n"/>
      <c r="GT248" s="26" t="n"/>
      <c r="GU248" s="26" t="n"/>
      <c r="GV248" s="26" t="n"/>
      <c r="GW248" s="26" t="n"/>
      <c r="GX248" s="26" t="n"/>
      <c r="GY248" s="26" t="n"/>
      <c r="GZ248" s="26" t="n"/>
      <c r="HA248" s="26" t="n"/>
      <c r="HB248" s="26" t="n"/>
      <c r="HC248" s="26" t="n"/>
      <c r="HD248" s="26" t="n"/>
      <c r="HE248" s="26" t="n"/>
      <c r="HF248" s="26" t="n"/>
      <c r="HG248" s="26" t="n"/>
      <c r="HH248" s="26" t="n"/>
      <c r="HI248" s="26" t="n"/>
      <c r="HJ248" s="26" t="n"/>
      <c r="HK248" s="26" t="n"/>
      <c r="HL248" s="26" t="n"/>
      <c r="HM248" s="26" t="n"/>
      <c r="HN248" s="26" t="n"/>
      <c r="HO248" s="26" t="n"/>
      <c r="HP248" s="26" t="n"/>
      <c r="HQ248" s="26" t="n"/>
      <c r="HR248" s="26" t="n"/>
      <c r="HS248" s="26" t="n"/>
      <c r="HT248" s="26" t="n"/>
      <c r="HU248" s="26" t="n"/>
      <c r="HV248" s="26" t="n"/>
      <c r="HW248" s="26" t="n"/>
      <c r="HX248" s="26" t="n"/>
      <c r="HY248" s="26" t="n"/>
      <c r="HZ248" s="26" t="n"/>
      <c r="IA248" s="26" t="n"/>
      <c r="IB248" s="26" t="n"/>
      <c r="IC248" s="26" t="n"/>
      <c r="ID248" s="26" t="n"/>
      <c r="IE248" s="26" t="n"/>
      <c r="IF248" s="26" t="n"/>
      <c r="IG248" s="26" t="n"/>
      <c r="IH248" s="26" t="n"/>
      <c r="II248" s="26" t="n"/>
      <c r="IJ248" s="26" t="n"/>
      <c r="IK248" s="26" t="n"/>
      <c r="IL248" s="26" t="n"/>
      <c r="IM248" s="26" t="n"/>
      <c r="IN248" s="26" t="n"/>
      <c r="IO248" s="26" t="n"/>
    </row>
    <row r="249" ht="10.5" customHeight="1" s="67">
      <c r="A249" s="39" t="inlineStr">
        <is>
          <t>HTF_DIRECTION_GATE_ENABLED</t>
        </is>
      </c>
      <c r="B249" s="40" t="inlineStr">
        <is>
          <t>False</t>
        </is>
      </c>
      <c r="C249" s="38" t="n"/>
      <c r="D249" s="38" t="inlineStr">
        <is>
          <t>ENTRY, GLOBAL_CHECK, STOCKS_EXIT</t>
        </is>
      </c>
      <c r="E249" s="38" t="n"/>
      <c r="F249" s="26" t="n"/>
      <c r="G249" s="38">
        <f>IFERROR(VLOOKUP($A348&amp;"_"&amp;$B348,Results_Deltas!$A$2:$P$15000,5,FALSE),"")</f>
        <v/>
      </c>
      <c r="H249" s="38" t="inlineStr">
        <is>
          <t>Blanket (page end)</t>
        </is>
      </c>
      <c r="I249" s="26" t="n"/>
      <c r="J249" s="26" t="n"/>
      <c r="K249" s="26" t="n"/>
      <c r="L249" s="26" t="inlineStr">
        <is>
          <t>NO</t>
        </is>
      </c>
      <c r="N249" s="76" t="inlineStr">
        <is>
          <t>UNTESTED</t>
        </is>
      </c>
      <c r="O249" s="26" t="n"/>
      <c r="P249" s="26" t="n"/>
      <c r="Q249" s="26" t="n"/>
      <c r="R249" s="26" t="n"/>
      <c r="S249" s="26" t="n"/>
      <c r="T249" s="26" t="n"/>
      <c r="U249" s="26" t="n"/>
      <c r="V249" s="26" t="n"/>
      <c r="W249" s="26" t="n"/>
      <c r="X249" s="26" t="n"/>
      <c r="Y249" s="26" t="n"/>
      <c r="Z249" s="26" t="n"/>
      <c r="AA249" s="26" t="n"/>
      <c r="AB249" s="26" t="n"/>
      <c r="AC249" s="26" t="n"/>
      <c r="AD249" s="26" t="n"/>
      <c r="AE249" s="26" t="n"/>
      <c r="AF249" s="26" t="n"/>
      <c r="AG249" s="26" t="n"/>
      <c r="AH249" s="26" t="n"/>
      <c r="AI249" s="26" t="n"/>
      <c r="AJ249" s="26" t="n"/>
      <c r="AK249" s="26" t="n"/>
      <c r="AL249" s="26" t="n"/>
      <c r="AM249" s="26" t="n"/>
      <c r="AN249" s="26" t="n"/>
      <c r="AO249" s="26" t="n"/>
      <c r="AP249" s="26" t="n"/>
      <c r="AQ249" s="26" t="n"/>
      <c r="AR249" s="26" t="n"/>
      <c r="AS249" s="26" t="n"/>
      <c r="AT249" s="26" t="n"/>
      <c r="AU249" s="26" t="n"/>
      <c r="AV249" s="26" t="n"/>
      <c r="AW249" s="26" t="n"/>
      <c r="AX249" s="26" t="n"/>
      <c r="AY249" s="26" t="n"/>
      <c r="AZ249" s="26" t="n"/>
      <c r="BA249" s="26" t="n"/>
      <c r="BB249" s="26" t="n"/>
      <c r="BC249" s="26" t="n"/>
      <c r="BD249" s="26" t="n"/>
      <c r="BE249" s="26" t="n"/>
      <c r="BF249" s="26" t="n"/>
      <c r="BG249" s="26" t="n"/>
      <c r="BH249" s="26" t="n"/>
      <c r="BI249" s="26" t="n"/>
      <c r="BJ249" s="26" t="n"/>
      <c r="BK249" s="26" t="n"/>
      <c r="BL249" s="26" t="n"/>
      <c r="BM249" s="26" t="n"/>
      <c r="BN249" s="26" t="n"/>
      <c r="BO249" s="26" t="n"/>
      <c r="BP249" s="26" t="n"/>
      <c r="BQ249" s="26" t="n"/>
      <c r="BR249" s="26" t="n"/>
      <c r="BS249" s="26" t="n"/>
      <c r="BT249" s="26" t="n"/>
      <c r="BU249" s="26" t="n"/>
      <c r="BV249" s="26" t="n"/>
      <c r="BW249" s="26" t="n"/>
      <c r="BX249" s="26" t="n"/>
      <c r="BY249" s="26" t="n"/>
      <c r="BZ249" s="26" t="n"/>
      <c r="CA249" s="26" t="n"/>
      <c r="CB249" s="26" t="n"/>
      <c r="CC249" s="26" t="n"/>
      <c r="CD249" s="26" t="n"/>
      <c r="CE249" s="26" t="n"/>
      <c r="CF249" s="26" t="n"/>
      <c r="CG249" s="26" t="n"/>
      <c r="CH249" s="26" t="n"/>
      <c r="CI249" s="26" t="n"/>
      <c r="CJ249" s="26" t="n"/>
      <c r="CK249" s="26" t="n"/>
      <c r="CL249" s="26" t="n"/>
      <c r="CM249" s="26" t="n"/>
      <c r="CN249" s="26" t="n"/>
      <c r="CO249" s="26" t="n"/>
      <c r="CP249" s="26" t="n"/>
      <c r="CQ249" s="26" t="n"/>
      <c r="CR249" s="26" t="n"/>
      <c r="CS249" s="26" t="n"/>
      <c r="CT249" s="26" t="n"/>
      <c r="CU249" s="26" t="n"/>
      <c r="CV249" s="26" t="n"/>
      <c r="CW249" s="26" t="n"/>
      <c r="CX249" s="26" t="n"/>
      <c r="CY249" s="26" t="n"/>
      <c r="CZ249" s="26" t="n"/>
      <c r="DA249" s="26" t="n"/>
      <c r="DB249" s="26" t="n"/>
      <c r="DC249" s="26" t="n"/>
      <c r="DD249" s="26" t="n"/>
      <c r="DE249" s="26" t="n"/>
      <c r="DF249" s="26" t="n"/>
      <c r="DG249" s="26" t="n"/>
      <c r="DH249" s="26" t="n"/>
      <c r="DI249" s="26" t="n"/>
      <c r="DJ249" s="26" t="n"/>
      <c r="DK249" s="26" t="n"/>
      <c r="DL249" s="26" t="n"/>
      <c r="DM249" s="26" t="n"/>
      <c r="DN249" s="26" t="n"/>
      <c r="DO249" s="26" t="n"/>
      <c r="DP249" s="26" t="n"/>
      <c r="DQ249" s="26" t="n"/>
      <c r="DR249" s="26" t="n"/>
      <c r="DS249" s="26" t="n"/>
      <c r="DT249" s="26" t="n"/>
      <c r="DU249" s="26" t="n"/>
      <c r="DV249" s="26" t="n"/>
      <c r="DW249" s="26" t="n"/>
      <c r="DX249" s="26" t="n"/>
      <c r="DY249" s="26" t="n"/>
      <c r="DZ249" s="26" t="n"/>
      <c r="EA249" s="26" t="n"/>
      <c r="EB249" s="26" t="n"/>
      <c r="EC249" s="26" t="n"/>
      <c r="ED249" s="26" t="n"/>
      <c r="EE249" s="26" t="n"/>
      <c r="EF249" s="26" t="n"/>
      <c r="EG249" s="26" t="n"/>
      <c r="EH249" s="26" t="n"/>
      <c r="EI249" s="26" t="n"/>
      <c r="EJ249" s="26" t="n"/>
      <c r="EK249" s="26" t="n"/>
      <c r="EL249" s="26" t="n"/>
      <c r="EM249" s="26" t="n"/>
      <c r="EN249" s="26" t="n"/>
      <c r="EO249" s="26" t="n"/>
      <c r="EP249" s="26" t="n"/>
      <c r="EQ249" s="26" t="n"/>
      <c r="ER249" s="26" t="n"/>
      <c r="ES249" s="26" t="n"/>
      <c r="ET249" s="26" t="n"/>
      <c r="EU249" s="26" t="n"/>
      <c r="EV249" s="26" t="n"/>
      <c r="EW249" s="26" t="n"/>
      <c r="EX249" s="26" t="n"/>
      <c r="EY249" s="26" t="n"/>
      <c r="EZ249" s="26" t="n"/>
      <c r="FA249" s="26" t="n"/>
      <c r="FB249" s="26" t="n"/>
      <c r="FC249" s="26" t="n"/>
      <c r="FD249" s="26" t="n"/>
      <c r="FE249" s="26" t="n"/>
      <c r="FF249" s="26" t="n"/>
      <c r="FG249" s="26" t="n"/>
      <c r="FH249" s="26" t="n"/>
      <c r="FI249" s="26" t="n"/>
      <c r="FJ249" s="26" t="n"/>
      <c r="FK249" s="26" t="n"/>
      <c r="FL249" s="26" t="n"/>
      <c r="FM249" s="26" t="n"/>
      <c r="FN249" s="26" t="n"/>
      <c r="FO249" s="26" t="n"/>
      <c r="FP249" s="26" t="n"/>
      <c r="FQ249" s="26" t="n"/>
      <c r="FR249" s="26" t="n"/>
      <c r="FS249" s="26" t="n"/>
      <c r="FT249" s="26" t="n"/>
      <c r="FU249" s="26" t="n"/>
      <c r="FV249" s="26" t="n"/>
      <c r="FW249" s="26" t="n"/>
      <c r="FX249" s="26" t="n"/>
      <c r="FY249" s="26" t="n"/>
      <c r="FZ249" s="26" t="n"/>
      <c r="GA249" s="26" t="n"/>
      <c r="GB249" s="26" t="n"/>
      <c r="GC249" s="26" t="n"/>
      <c r="GD249" s="26" t="n"/>
      <c r="GE249" s="26" t="n"/>
      <c r="GF249" s="26" t="n"/>
      <c r="GG249" s="26" t="n"/>
      <c r="GH249" s="26" t="n"/>
      <c r="GI249" s="26" t="n"/>
      <c r="GJ249" s="26" t="n"/>
      <c r="GK249" s="26" t="n"/>
      <c r="GL249" s="26" t="n"/>
      <c r="GM249" s="26" t="n"/>
      <c r="GN249" s="26" t="n"/>
      <c r="GO249" s="26" t="n"/>
      <c r="GP249" s="26" t="n"/>
      <c r="GQ249" s="26" t="n"/>
      <c r="GR249" s="26" t="n"/>
      <c r="GS249" s="26" t="n"/>
      <c r="GT249" s="26" t="n"/>
      <c r="GU249" s="26" t="n"/>
      <c r="GV249" s="26" t="n"/>
      <c r="GW249" s="26" t="n"/>
      <c r="GX249" s="26" t="n"/>
      <c r="GY249" s="26" t="n"/>
      <c r="GZ249" s="26" t="n"/>
      <c r="HA249" s="26" t="n"/>
      <c r="HB249" s="26" t="n"/>
      <c r="HC249" s="26" t="n"/>
      <c r="HD249" s="26" t="n"/>
      <c r="HE249" s="26" t="n"/>
      <c r="HF249" s="26" t="n"/>
      <c r="HG249" s="26" t="n"/>
      <c r="HH249" s="26" t="n"/>
      <c r="HI249" s="26" t="n"/>
      <c r="HJ249" s="26" t="n"/>
      <c r="HK249" s="26" t="n"/>
      <c r="HL249" s="26" t="n"/>
      <c r="HM249" s="26" t="n"/>
      <c r="HN249" s="26" t="n"/>
      <c r="HO249" s="26" t="n"/>
      <c r="HP249" s="26" t="n"/>
      <c r="HQ249" s="26" t="n"/>
      <c r="HR249" s="26" t="n"/>
      <c r="HS249" s="26" t="n"/>
      <c r="HT249" s="26" t="n"/>
      <c r="HU249" s="26" t="n"/>
      <c r="HV249" s="26" t="n"/>
      <c r="HW249" s="26" t="n"/>
      <c r="HX249" s="26" t="n"/>
      <c r="HY249" s="26" t="n"/>
      <c r="HZ249" s="26" t="n"/>
      <c r="IA249" s="26" t="n"/>
      <c r="IB249" s="26" t="n"/>
      <c r="IC249" s="26" t="n"/>
      <c r="ID249" s="26" t="n"/>
      <c r="IE249" s="26" t="n"/>
      <c r="IF249" s="26" t="n"/>
      <c r="IG249" s="26" t="n"/>
      <c r="IH249" s="26" t="n"/>
      <c r="II249" s="26" t="n"/>
      <c r="IJ249" s="26" t="n"/>
      <c r="IK249" s="26" t="n"/>
      <c r="IL249" s="26" t="n"/>
      <c r="IM249" s="26" t="n"/>
      <c r="IN249" s="26" t="n"/>
      <c r="IO249" s="26" t="n"/>
    </row>
    <row r="250" ht="10.5" customHeight="1" s="67">
      <c r="A250" s="37" t="inlineStr">
        <is>
          <t>HTF_DIRECTION_GATE_ENABLED</t>
        </is>
      </c>
      <c r="B250" s="38" t="inlineStr">
        <is>
          <t>True</t>
        </is>
      </c>
      <c r="C250" s="38" t="n"/>
      <c r="D250" s="38" t="inlineStr">
        <is>
          <t>ENTRY, GLOBAL_CHECK, STOCKS_EXIT</t>
        </is>
      </c>
      <c r="E250" s="38" t="n"/>
      <c r="F250" s="26" t="n"/>
      <c r="G250" s="38">
        <f>IFERROR(VLOOKUP($A349&amp;"_"&amp;$B349,Results_Deltas!$A$2:$P$15000,5,FALSE),"")</f>
        <v/>
      </c>
      <c r="H250" s="38" t="inlineStr">
        <is>
          <t>Blanket (page end)</t>
        </is>
      </c>
      <c r="I250" s="26" t="n"/>
      <c r="J250" s="26" t="n"/>
      <c r="K250" s="26" t="n"/>
      <c r="L250" s="26" t="inlineStr">
        <is>
          <t>NO</t>
        </is>
      </c>
      <c r="N250" s="76" t="inlineStr">
        <is>
          <t>UNTESTED</t>
        </is>
      </c>
      <c r="O250" s="26" t="n"/>
      <c r="P250" s="26" t="n"/>
      <c r="Q250" s="26" t="n"/>
      <c r="R250" s="26" t="n"/>
      <c r="S250" s="26" t="n"/>
      <c r="T250" s="26" t="n"/>
      <c r="U250" s="26" t="n"/>
      <c r="V250" s="26" t="n"/>
      <c r="W250" s="26" t="n"/>
      <c r="X250" s="26" t="n"/>
      <c r="Y250" s="26" t="n"/>
      <c r="Z250" s="26" t="n"/>
      <c r="AA250" s="26" t="n"/>
      <c r="AB250" s="26" t="n"/>
      <c r="AC250" s="26" t="n"/>
      <c r="AD250" s="26" t="n"/>
      <c r="AE250" s="26" t="n"/>
      <c r="AF250" s="26" t="n"/>
      <c r="AG250" s="26" t="n"/>
      <c r="AH250" s="26" t="n"/>
      <c r="AI250" s="26" t="n"/>
      <c r="AJ250" s="26" t="n"/>
      <c r="AK250" s="26" t="n"/>
      <c r="AL250" s="26" t="n"/>
      <c r="AM250" s="26" t="n"/>
      <c r="AN250" s="26" t="n"/>
      <c r="AO250" s="26" t="n"/>
      <c r="AP250" s="26" t="n"/>
      <c r="AQ250" s="26" t="n"/>
      <c r="AR250" s="26" t="n"/>
      <c r="AS250" s="26" t="n"/>
      <c r="AT250" s="26" t="n"/>
      <c r="AU250" s="26" t="n"/>
      <c r="AV250" s="26" t="n"/>
      <c r="AW250" s="26" t="n"/>
      <c r="AX250" s="26" t="n"/>
      <c r="AY250" s="26" t="n"/>
      <c r="AZ250" s="26" t="n"/>
      <c r="BA250" s="26" t="n"/>
      <c r="BB250" s="26" t="n"/>
      <c r="BC250" s="26" t="n"/>
      <c r="BD250" s="26" t="n"/>
      <c r="BE250" s="26" t="n"/>
      <c r="BF250" s="26" t="n"/>
      <c r="BG250" s="26" t="n"/>
      <c r="BH250" s="26" t="n"/>
      <c r="BI250" s="26" t="n"/>
      <c r="BJ250" s="26" t="n"/>
      <c r="BK250" s="26" t="n"/>
      <c r="BL250" s="26" t="n"/>
      <c r="BM250" s="26" t="n"/>
      <c r="BN250" s="26" t="n"/>
      <c r="BO250" s="26" t="n"/>
      <c r="BP250" s="26" t="n"/>
      <c r="BQ250" s="26" t="n"/>
      <c r="BR250" s="26" t="n"/>
      <c r="BS250" s="26" t="n"/>
      <c r="BT250" s="26" t="n"/>
      <c r="BU250" s="26" t="n"/>
      <c r="BV250" s="26" t="n"/>
      <c r="BW250" s="26" t="n"/>
      <c r="BX250" s="26" t="n"/>
      <c r="BY250" s="26" t="n"/>
      <c r="BZ250" s="26" t="n"/>
      <c r="CA250" s="26" t="n"/>
      <c r="CB250" s="26" t="n"/>
      <c r="CC250" s="26" t="n"/>
      <c r="CD250" s="26" t="n"/>
      <c r="CE250" s="26" t="n"/>
      <c r="CF250" s="26" t="n"/>
      <c r="CG250" s="26" t="n"/>
      <c r="CH250" s="26" t="n"/>
      <c r="CI250" s="26" t="n"/>
      <c r="CJ250" s="26" t="n"/>
      <c r="CK250" s="26" t="n"/>
      <c r="CL250" s="26" t="n"/>
      <c r="CM250" s="26" t="n"/>
      <c r="CN250" s="26" t="n"/>
      <c r="CO250" s="26" t="n"/>
      <c r="CP250" s="26" t="n"/>
      <c r="CQ250" s="26" t="n"/>
      <c r="CR250" s="26" t="n"/>
      <c r="CS250" s="26" t="n"/>
      <c r="CT250" s="26" t="n"/>
      <c r="CU250" s="26" t="n"/>
      <c r="CV250" s="26" t="n"/>
      <c r="CW250" s="26" t="n"/>
      <c r="CX250" s="26" t="n"/>
      <c r="CY250" s="26" t="n"/>
      <c r="CZ250" s="26" t="n"/>
      <c r="DA250" s="26" t="n"/>
      <c r="DB250" s="26" t="n"/>
      <c r="DC250" s="26" t="n"/>
      <c r="DD250" s="26" t="n"/>
      <c r="DE250" s="26" t="n"/>
      <c r="DF250" s="26" t="n"/>
      <c r="DG250" s="26" t="n"/>
      <c r="DH250" s="26" t="n"/>
      <c r="DI250" s="26" t="n"/>
      <c r="DJ250" s="26" t="n"/>
      <c r="DK250" s="26" t="n"/>
      <c r="DL250" s="26" t="n"/>
      <c r="DM250" s="26" t="n"/>
      <c r="DN250" s="26" t="n"/>
      <c r="DO250" s="26" t="n"/>
      <c r="DP250" s="26" t="n"/>
      <c r="DQ250" s="26" t="n"/>
      <c r="DR250" s="26" t="n"/>
      <c r="DS250" s="26" t="n"/>
      <c r="DT250" s="26" t="n"/>
      <c r="DU250" s="26" t="n"/>
      <c r="DV250" s="26" t="n"/>
      <c r="DW250" s="26" t="n"/>
      <c r="DX250" s="26" t="n"/>
      <c r="DY250" s="26" t="n"/>
      <c r="DZ250" s="26" t="n"/>
      <c r="EA250" s="26" t="n"/>
      <c r="EB250" s="26" t="n"/>
      <c r="EC250" s="26" t="n"/>
      <c r="ED250" s="26" t="n"/>
      <c r="EE250" s="26" t="n"/>
      <c r="EF250" s="26" t="n"/>
      <c r="EG250" s="26" t="n"/>
      <c r="EH250" s="26" t="n"/>
      <c r="EI250" s="26" t="n"/>
      <c r="EJ250" s="26" t="n"/>
      <c r="EK250" s="26" t="n"/>
      <c r="EL250" s="26" t="n"/>
      <c r="EM250" s="26" t="n"/>
      <c r="EN250" s="26" t="n"/>
      <c r="EO250" s="26" t="n"/>
      <c r="EP250" s="26" t="n"/>
      <c r="EQ250" s="26" t="n"/>
      <c r="ER250" s="26" t="n"/>
      <c r="ES250" s="26" t="n"/>
      <c r="ET250" s="26" t="n"/>
      <c r="EU250" s="26" t="n"/>
      <c r="EV250" s="26" t="n"/>
      <c r="EW250" s="26" t="n"/>
      <c r="EX250" s="26" t="n"/>
      <c r="EY250" s="26" t="n"/>
      <c r="EZ250" s="26" t="n"/>
      <c r="FA250" s="26" t="n"/>
      <c r="FB250" s="26" t="n"/>
      <c r="FC250" s="26" t="n"/>
      <c r="FD250" s="26" t="n"/>
      <c r="FE250" s="26" t="n"/>
      <c r="FF250" s="26" t="n"/>
      <c r="FG250" s="26" t="n"/>
      <c r="FH250" s="26" t="n"/>
      <c r="FI250" s="26" t="n"/>
      <c r="FJ250" s="26" t="n"/>
      <c r="FK250" s="26" t="n"/>
      <c r="FL250" s="26" t="n"/>
      <c r="FM250" s="26" t="n"/>
      <c r="FN250" s="26" t="n"/>
      <c r="FO250" s="26" t="n"/>
      <c r="FP250" s="26" t="n"/>
      <c r="FQ250" s="26" t="n"/>
      <c r="FR250" s="26" t="n"/>
      <c r="FS250" s="26" t="n"/>
      <c r="FT250" s="26" t="n"/>
      <c r="FU250" s="26" t="n"/>
      <c r="FV250" s="26" t="n"/>
      <c r="FW250" s="26" t="n"/>
      <c r="FX250" s="26" t="n"/>
      <c r="FY250" s="26" t="n"/>
      <c r="FZ250" s="26" t="n"/>
      <c r="GA250" s="26" t="n"/>
      <c r="GB250" s="26" t="n"/>
      <c r="GC250" s="26" t="n"/>
      <c r="GD250" s="26" t="n"/>
      <c r="GE250" s="26" t="n"/>
      <c r="GF250" s="26" t="n"/>
      <c r="GG250" s="26" t="n"/>
      <c r="GH250" s="26" t="n"/>
      <c r="GI250" s="26" t="n"/>
      <c r="GJ250" s="26" t="n"/>
      <c r="GK250" s="26" t="n"/>
      <c r="GL250" s="26" t="n"/>
      <c r="GM250" s="26" t="n"/>
      <c r="GN250" s="26" t="n"/>
      <c r="GO250" s="26" t="n"/>
      <c r="GP250" s="26" t="n"/>
      <c r="GQ250" s="26" t="n"/>
      <c r="GR250" s="26" t="n"/>
      <c r="GS250" s="26" t="n"/>
      <c r="GT250" s="26" t="n"/>
      <c r="GU250" s="26" t="n"/>
      <c r="GV250" s="26" t="n"/>
      <c r="GW250" s="26" t="n"/>
      <c r="GX250" s="26" t="n"/>
      <c r="GY250" s="26" t="n"/>
      <c r="GZ250" s="26" t="n"/>
      <c r="HA250" s="26" t="n"/>
      <c r="HB250" s="26" t="n"/>
      <c r="HC250" s="26" t="n"/>
      <c r="HD250" s="26" t="n"/>
      <c r="HE250" s="26" t="n"/>
      <c r="HF250" s="26" t="n"/>
      <c r="HG250" s="26" t="n"/>
      <c r="HH250" s="26" t="n"/>
      <c r="HI250" s="26" t="n"/>
      <c r="HJ250" s="26" t="n"/>
      <c r="HK250" s="26" t="n"/>
      <c r="HL250" s="26" t="n"/>
      <c r="HM250" s="26" t="n"/>
      <c r="HN250" s="26" t="n"/>
      <c r="HO250" s="26" t="n"/>
      <c r="HP250" s="26" t="n"/>
      <c r="HQ250" s="26" t="n"/>
      <c r="HR250" s="26" t="n"/>
      <c r="HS250" s="26" t="n"/>
      <c r="HT250" s="26" t="n"/>
      <c r="HU250" s="26" t="n"/>
      <c r="HV250" s="26" t="n"/>
      <c r="HW250" s="26" t="n"/>
      <c r="HX250" s="26" t="n"/>
      <c r="HY250" s="26" t="n"/>
      <c r="HZ250" s="26" t="n"/>
      <c r="IA250" s="26" t="n"/>
      <c r="IB250" s="26" t="n"/>
      <c r="IC250" s="26" t="n"/>
      <c r="ID250" s="26" t="n"/>
      <c r="IE250" s="26" t="n"/>
      <c r="IF250" s="26" t="n"/>
      <c r="IG250" s="26" t="n"/>
      <c r="IH250" s="26" t="n"/>
      <c r="II250" s="26" t="n"/>
      <c r="IJ250" s="26" t="n"/>
      <c r="IK250" s="26" t="n"/>
      <c r="IL250" s="26" t="n"/>
      <c r="IM250" s="26" t="n"/>
      <c r="IN250" s="26" t="n"/>
      <c r="IO250" s="26" t="n"/>
    </row>
    <row r="251" ht="10.5" customHeight="1" s="67">
      <c r="A251" s="37" t="inlineStr">
        <is>
          <t>HTF_GATE_BYPASS_RZ</t>
        </is>
      </c>
      <c r="B251" s="38" t="inlineStr">
        <is>
          <t>0.0</t>
        </is>
      </c>
      <c r="C251" s="38" t="n"/>
      <c r="D251" s="38" t="inlineStr">
        <is>
          <t>ENTRY, GLOBAL_CHECK, STOCKS_EXIT</t>
        </is>
      </c>
      <c r="E251" s="38" t="n"/>
      <c r="F251" s="26" t="n"/>
      <c r="G251" s="38">
        <f>IFERROR(VLOOKUP($A350&amp;"_"&amp;$B350,Results_Deltas!$A$2:$P$15000,5,FALSE),"")</f>
        <v/>
      </c>
      <c r="H251" s="38" t="inlineStr">
        <is>
          <t>Blanket (page end)</t>
        </is>
      </c>
      <c r="I251" s="26" t="n"/>
      <c r="J251" s="26" t="n"/>
      <c r="K251" s="26" t="n"/>
      <c r="L251" s="26" t="inlineStr">
        <is>
          <t>NO</t>
        </is>
      </c>
      <c r="N251" s="76" t="inlineStr">
        <is>
          <t>UNTESTED</t>
        </is>
      </c>
      <c r="O251" s="26" t="n"/>
      <c r="P251" s="26" t="n"/>
      <c r="Q251" s="26" t="n"/>
      <c r="R251" s="26" t="n"/>
      <c r="S251" s="26" t="n"/>
      <c r="T251" s="26" t="n"/>
      <c r="U251" s="26" t="n"/>
      <c r="V251" s="26" t="n"/>
      <c r="W251" s="26" t="n"/>
      <c r="X251" s="26" t="n"/>
      <c r="Y251" s="26" t="n"/>
      <c r="Z251" s="26" t="n"/>
      <c r="AA251" s="26" t="n"/>
      <c r="AB251" s="26" t="n"/>
      <c r="AC251" s="26" t="n"/>
      <c r="AD251" s="26" t="n"/>
      <c r="AE251" s="26" t="n"/>
      <c r="AF251" s="26" t="n"/>
      <c r="AG251" s="26" t="n"/>
      <c r="AH251" s="26" t="n"/>
      <c r="AI251" s="26" t="n"/>
      <c r="AJ251" s="26" t="n"/>
      <c r="AK251" s="26" t="n"/>
      <c r="AL251" s="26" t="n"/>
      <c r="AM251" s="26" t="n"/>
      <c r="AN251" s="26" t="n"/>
      <c r="AO251" s="26" t="n"/>
      <c r="AP251" s="26" t="n"/>
      <c r="AQ251" s="26" t="n"/>
      <c r="AR251" s="26" t="n"/>
      <c r="AS251" s="26" t="n"/>
      <c r="AT251" s="26" t="n"/>
      <c r="AU251" s="26" t="n"/>
      <c r="AV251" s="26" t="n"/>
      <c r="AW251" s="26" t="n"/>
      <c r="AX251" s="26" t="n"/>
      <c r="AY251" s="26" t="n"/>
      <c r="AZ251" s="26" t="n"/>
      <c r="BA251" s="26" t="n"/>
      <c r="BB251" s="26" t="n"/>
      <c r="BC251" s="26" t="n"/>
      <c r="BD251" s="26" t="n"/>
      <c r="BE251" s="26" t="n"/>
      <c r="BF251" s="26" t="n"/>
      <c r="BG251" s="26" t="n"/>
      <c r="BH251" s="26" t="n"/>
      <c r="BI251" s="26" t="n"/>
      <c r="BJ251" s="26" t="n"/>
      <c r="BK251" s="26" t="n"/>
      <c r="BL251" s="26" t="n"/>
      <c r="BM251" s="26" t="n"/>
      <c r="BN251" s="26" t="n"/>
      <c r="BO251" s="26" t="n"/>
      <c r="BP251" s="26" t="n"/>
      <c r="BQ251" s="26" t="n"/>
      <c r="BR251" s="26" t="n"/>
      <c r="BS251" s="26" t="n"/>
      <c r="BT251" s="26" t="n"/>
      <c r="BU251" s="26" t="n"/>
      <c r="BV251" s="26" t="n"/>
      <c r="BW251" s="26" t="n"/>
      <c r="BX251" s="26" t="n"/>
      <c r="BY251" s="26" t="n"/>
      <c r="BZ251" s="26" t="n"/>
      <c r="CA251" s="26" t="n"/>
      <c r="CB251" s="26" t="n"/>
      <c r="CC251" s="26" t="n"/>
      <c r="CD251" s="26" t="n"/>
      <c r="CE251" s="26" t="n"/>
      <c r="CF251" s="26" t="n"/>
      <c r="CG251" s="26" t="n"/>
      <c r="CH251" s="26" t="n"/>
      <c r="CI251" s="26" t="n"/>
      <c r="CJ251" s="26" t="n"/>
      <c r="CK251" s="26" t="n"/>
      <c r="CL251" s="26" t="n"/>
      <c r="CM251" s="26" t="n"/>
      <c r="CN251" s="26" t="n"/>
      <c r="CO251" s="26" t="n"/>
      <c r="CP251" s="26" t="n"/>
      <c r="CQ251" s="26" t="n"/>
      <c r="CR251" s="26" t="n"/>
      <c r="CS251" s="26" t="n"/>
      <c r="CT251" s="26" t="n"/>
      <c r="CU251" s="26" t="n"/>
      <c r="CV251" s="26" t="n"/>
      <c r="CW251" s="26" t="n"/>
      <c r="CX251" s="26" t="n"/>
      <c r="CY251" s="26" t="n"/>
      <c r="CZ251" s="26" t="n"/>
      <c r="DA251" s="26" t="n"/>
      <c r="DB251" s="26" t="n"/>
      <c r="DC251" s="26" t="n"/>
      <c r="DD251" s="26" t="n"/>
      <c r="DE251" s="26" t="n"/>
      <c r="DF251" s="26" t="n"/>
      <c r="DG251" s="26" t="n"/>
      <c r="DH251" s="26" t="n"/>
      <c r="DI251" s="26" t="n"/>
      <c r="DJ251" s="26" t="n"/>
      <c r="DK251" s="26" t="n"/>
      <c r="DL251" s="26" t="n"/>
      <c r="DM251" s="26" t="n"/>
      <c r="DN251" s="26" t="n"/>
      <c r="DO251" s="26" t="n"/>
      <c r="DP251" s="26" t="n"/>
      <c r="DQ251" s="26" t="n"/>
      <c r="DR251" s="26" t="n"/>
      <c r="DS251" s="26" t="n"/>
      <c r="DT251" s="26" t="n"/>
      <c r="DU251" s="26" t="n"/>
      <c r="DV251" s="26" t="n"/>
      <c r="DW251" s="26" t="n"/>
      <c r="DX251" s="26" t="n"/>
      <c r="DY251" s="26" t="n"/>
      <c r="DZ251" s="26" t="n"/>
      <c r="EA251" s="26" t="n"/>
      <c r="EB251" s="26" t="n"/>
      <c r="EC251" s="26" t="n"/>
      <c r="ED251" s="26" t="n"/>
      <c r="EE251" s="26" t="n"/>
      <c r="EF251" s="26" t="n"/>
      <c r="EG251" s="26" t="n"/>
      <c r="EH251" s="26" t="n"/>
      <c r="EI251" s="26" t="n"/>
      <c r="EJ251" s="26" t="n"/>
      <c r="EK251" s="26" t="n"/>
      <c r="EL251" s="26" t="n"/>
      <c r="EM251" s="26" t="n"/>
      <c r="EN251" s="26" t="n"/>
      <c r="EO251" s="26" t="n"/>
      <c r="EP251" s="26" t="n"/>
      <c r="EQ251" s="26" t="n"/>
      <c r="ER251" s="26" t="n"/>
      <c r="ES251" s="26" t="n"/>
      <c r="ET251" s="26" t="n"/>
      <c r="EU251" s="26" t="n"/>
      <c r="EV251" s="26" t="n"/>
      <c r="EW251" s="26" t="n"/>
      <c r="EX251" s="26" t="n"/>
      <c r="EY251" s="26" t="n"/>
      <c r="EZ251" s="26" t="n"/>
      <c r="FA251" s="26" t="n"/>
      <c r="FB251" s="26" t="n"/>
      <c r="FC251" s="26" t="n"/>
      <c r="FD251" s="26" t="n"/>
      <c r="FE251" s="26" t="n"/>
      <c r="FF251" s="26" t="n"/>
      <c r="FG251" s="26" t="n"/>
      <c r="FH251" s="26" t="n"/>
      <c r="FI251" s="26" t="n"/>
      <c r="FJ251" s="26" t="n"/>
      <c r="FK251" s="26" t="n"/>
      <c r="FL251" s="26" t="n"/>
      <c r="FM251" s="26" t="n"/>
      <c r="FN251" s="26" t="n"/>
      <c r="FO251" s="26" t="n"/>
      <c r="FP251" s="26" t="n"/>
      <c r="FQ251" s="26" t="n"/>
      <c r="FR251" s="26" t="n"/>
      <c r="FS251" s="26" t="n"/>
      <c r="FT251" s="26" t="n"/>
      <c r="FU251" s="26" t="n"/>
      <c r="FV251" s="26" t="n"/>
      <c r="FW251" s="26" t="n"/>
      <c r="FX251" s="26" t="n"/>
      <c r="FY251" s="26" t="n"/>
      <c r="FZ251" s="26" t="n"/>
      <c r="GA251" s="26" t="n"/>
      <c r="GB251" s="26" t="n"/>
      <c r="GC251" s="26" t="n"/>
      <c r="GD251" s="26" t="n"/>
      <c r="GE251" s="26" t="n"/>
      <c r="GF251" s="26" t="n"/>
      <c r="GG251" s="26" t="n"/>
      <c r="GH251" s="26" t="n"/>
      <c r="GI251" s="26" t="n"/>
      <c r="GJ251" s="26" t="n"/>
      <c r="GK251" s="26" t="n"/>
      <c r="GL251" s="26" t="n"/>
      <c r="GM251" s="26" t="n"/>
      <c r="GN251" s="26" t="n"/>
      <c r="GO251" s="26" t="n"/>
      <c r="GP251" s="26" t="n"/>
      <c r="GQ251" s="26" t="n"/>
      <c r="GR251" s="26" t="n"/>
      <c r="GS251" s="26" t="n"/>
      <c r="GT251" s="26" t="n"/>
      <c r="GU251" s="26" t="n"/>
      <c r="GV251" s="26" t="n"/>
      <c r="GW251" s="26" t="n"/>
      <c r="GX251" s="26" t="n"/>
      <c r="GY251" s="26" t="n"/>
      <c r="GZ251" s="26" t="n"/>
      <c r="HA251" s="26" t="n"/>
      <c r="HB251" s="26" t="n"/>
      <c r="HC251" s="26" t="n"/>
      <c r="HD251" s="26" t="n"/>
      <c r="HE251" s="26" t="n"/>
      <c r="HF251" s="26" t="n"/>
      <c r="HG251" s="26" t="n"/>
      <c r="HH251" s="26" t="n"/>
      <c r="HI251" s="26" t="n"/>
      <c r="HJ251" s="26" t="n"/>
      <c r="HK251" s="26" t="n"/>
      <c r="HL251" s="26" t="n"/>
      <c r="HM251" s="26" t="n"/>
      <c r="HN251" s="26" t="n"/>
      <c r="HO251" s="26" t="n"/>
      <c r="HP251" s="26" t="n"/>
      <c r="HQ251" s="26" t="n"/>
      <c r="HR251" s="26" t="n"/>
      <c r="HS251" s="26" t="n"/>
      <c r="HT251" s="26" t="n"/>
      <c r="HU251" s="26" t="n"/>
      <c r="HV251" s="26" t="n"/>
      <c r="HW251" s="26" t="n"/>
      <c r="HX251" s="26" t="n"/>
      <c r="HY251" s="26" t="n"/>
      <c r="HZ251" s="26" t="n"/>
      <c r="IA251" s="26" t="n"/>
      <c r="IB251" s="26" t="n"/>
      <c r="IC251" s="26" t="n"/>
      <c r="ID251" s="26" t="n"/>
      <c r="IE251" s="26" t="n"/>
      <c r="IF251" s="26" t="n"/>
      <c r="IG251" s="26" t="n"/>
      <c r="IH251" s="26" t="n"/>
      <c r="II251" s="26" t="n"/>
      <c r="IJ251" s="26" t="n"/>
      <c r="IK251" s="26" t="n"/>
      <c r="IL251" s="26" t="n"/>
      <c r="IM251" s="26" t="n"/>
      <c r="IN251" s="26" t="n"/>
      <c r="IO251" s="26" t="n"/>
    </row>
    <row r="252" ht="15.75" customHeight="1" s="67">
      <c r="A252" s="37" t="inlineStr">
        <is>
          <t>HTF_GATE_BYPASS_RZ</t>
        </is>
      </c>
      <c r="B252" s="38" t="inlineStr">
        <is>
          <t>0.0_ALT</t>
        </is>
      </c>
      <c r="C252" s="38" t="n"/>
      <c r="D252" s="38" t="inlineStr">
        <is>
          <t>ENTRY, GLOBAL_CHECK, STOCKS_EXIT</t>
        </is>
      </c>
      <c r="E252" s="38" t="n"/>
      <c r="F252" s="26" t="n"/>
      <c r="G252" s="38">
        <f>IFERROR(VLOOKUP($A351&amp;"_"&amp;$B351,Results_Deltas!$A$2:$P$15000,5,FALSE),"")</f>
        <v/>
      </c>
      <c r="H252" s="38" t="inlineStr">
        <is>
          <t>Blanket (page end)</t>
        </is>
      </c>
      <c r="I252" s="26" t="n"/>
      <c r="J252" s="26" t="n"/>
      <c r="K252" s="26" t="n"/>
      <c r="L252" s="26" t="inlineStr">
        <is>
          <t>YES</t>
        </is>
      </c>
      <c r="N252" s="76" t="inlineStr">
        <is>
          <t>UNTESTED</t>
        </is>
      </c>
      <c r="O252" s="26" t="n"/>
      <c r="P252" s="26" t="n"/>
      <c r="Q252" s="26" t="n"/>
      <c r="R252" s="26" t="n"/>
      <c r="S252" s="26" t="n"/>
      <c r="T252" s="26" t="n"/>
      <c r="U252" s="26" t="n"/>
      <c r="V252" s="26" t="n"/>
      <c r="W252" s="26" t="n"/>
      <c r="X252" s="26" t="n"/>
      <c r="Y252" s="26" t="n"/>
      <c r="Z252" s="26" t="n"/>
      <c r="AA252" s="26" t="n"/>
      <c r="AB252" s="26" t="n"/>
      <c r="AC252" s="26" t="n"/>
      <c r="AD252" s="26" t="n"/>
      <c r="AE252" s="26" t="n"/>
      <c r="AF252" s="26" t="n"/>
      <c r="AG252" s="26" t="n"/>
      <c r="AH252" s="26" t="n"/>
      <c r="AI252" s="26" t="n"/>
      <c r="AJ252" s="26" t="n"/>
      <c r="AK252" s="26" t="n"/>
      <c r="AL252" s="26" t="n"/>
      <c r="AM252" s="26" t="n"/>
      <c r="AN252" s="26" t="n"/>
      <c r="AO252" s="26" t="n"/>
      <c r="AP252" s="26" t="n"/>
      <c r="AQ252" s="26" t="n"/>
      <c r="AR252" s="26" t="n"/>
      <c r="AS252" s="26" t="n"/>
      <c r="AT252" s="26" t="n"/>
      <c r="AU252" s="26" t="n"/>
      <c r="AV252" s="26" t="n"/>
      <c r="AW252" s="26" t="n"/>
      <c r="AX252" s="26" t="n"/>
      <c r="AY252" s="26" t="n"/>
      <c r="AZ252" s="26" t="n"/>
      <c r="BA252" s="26" t="n"/>
      <c r="BB252" s="26" t="n"/>
      <c r="BC252" s="26" t="n"/>
      <c r="BD252" s="26" t="n"/>
      <c r="BE252" s="26" t="n"/>
      <c r="BF252" s="26" t="n"/>
      <c r="BG252" s="26" t="n"/>
      <c r="BH252" s="26" t="n"/>
      <c r="BI252" s="26" t="n"/>
      <c r="BJ252" s="26" t="n"/>
      <c r="BK252" s="26" t="n"/>
      <c r="BL252" s="26" t="n"/>
      <c r="BM252" s="26" t="n"/>
      <c r="BN252" s="26" t="n"/>
      <c r="BO252" s="26" t="n"/>
      <c r="BP252" s="26" t="n"/>
      <c r="BQ252" s="26" t="n"/>
      <c r="BR252" s="26" t="n"/>
      <c r="BS252" s="26" t="n"/>
      <c r="BT252" s="26" t="n"/>
      <c r="BU252" s="26" t="n"/>
      <c r="BV252" s="26" t="n"/>
      <c r="BW252" s="26" t="n"/>
      <c r="BX252" s="26" t="n"/>
      <c r="BY252" s="26" t="n"/>
      <c r="BZ252" s="26" t="n"/>
      <c r="CA252" s="26" t="n"/>
      <c r="CB252" s="26" t="n"/>
      <c r="CC252" s="26" t="n"/>
      <c r="CD252" s="26" t="n"/>
      <c r="CE252" s="26" t="n"/>
      <c r="CF252" s="26" t="n"/>
      <c r="CG252" s="26" t="n"/>
      <c r="CH252" s="26" t="n"/>
      <c r="CI252" s="26" t="n"/>
      <c r="CJ252" s="26" t="n"/>
      <c r="CK252" s="26" t="n"/>
      <c r="CL252" s="26" t="n"/>
      <c r="CM252" s="26" t="n"/>
      <c r="CN252" s="26" t="n"/>
      <c r="CO252" s="26" t="n"/>
      <c r="CP252" s="26" t="n"/>
      <c r="CQ252" s="26" t="n"/>
      <c r="CR252" s="26" t="n"/>
      <c r="CS252" s="26" t="n"/>
      <c r="CT252" s="26" t="n"/>
      <c r="CU252" s="26" t="n"/>
      <c r="CV252" s="26" t="n"/>
      <c r="CW252" s="26" t="n"/>
      <c r="CX252" s="26" t="n"/>
      <c r="CY252" s="26" t="n"/>
      <c r="CZ252" s="26" t="n"/>
      <c r="DA252" s="26" t="n"/>
      <c r="DB252" s="26" t="n"/>
      <c r="DC252" s="26" t="n"/>
      <c r="DD252" s="26" t="n"/>
      <c r="DE252" s="26" t="n"/>
      <c r="DF252" s="26" t="n"/>
      <c r="DG252" s="26" t="n"/>
      <c r="DH252" s="26" t="n"/>
      <c r="DI252" s="26" t="n"/>
      <c r="DJ252" s="26" t="n"/>
      <c r="DK252" s="26" t="n"/>
      <c r="DL252" s="26" t="n"/>
      <c r="DM252" s="26" t="n"/>
      <c r="DN252" s="26" t="n"/>
      <c r="DO252" s="26" t="n"/>
      <c r="DP252" s="26" t="n"/>
      <c r="DQ252" s="26" t="n"/>
      <c r="DR252" s="26" t="n"/>
      <c r="DS252" s="26" t="n"/>
      <c r="DT252" s="26" t="n"/>
      <c r="DU252" s="26" t="n"/>
      <c r="DV252" s="26" t="n"/>
      <c r="DW252" s="26" t="n"/>
      <c r="DX252" s="26" t="n"/>
      <c r="DY252" s="26" t="n"/>
      <c r="DZ252" s="26" t="n"/>
      <c r="EA252" s="26" t="n"/>
      <c r="EB252" s="26" t="n"/>
      <c r="EC252" s="26" t="n"/>
      <c r="ED252" s="26" t="n"/>
      <c r="EE252" s="26" t="n"/>
      <c r="EF252" s="26" t="n"/>
      <c r="EG252" s="26" t="n"/>
      <c r="EH252" s="26" t="n"/>
      <c r="EI252" s="26" t="n"/>
      <c r="EJ252" s="26" t="n"/>
      <c r="EK252" s="26" t="n"/>
      <c r="EL252" s="26" t="n"/>
      <c r="EM252" s="26" t="n"/>
      <c r="EN252" s="26" t="n"/>
      <c r="EO252" s="26" t="n"/>
      <c r="EP252" s="26" t="n"/>
      <c r="EQ252" s="26" t="n"/>
      <c r="ER252" s="26" t="n"/>
      <c r="ES252" s="26" t="n"/>
      <c r="ET252" s="26" t="n"/>
      <c r="EU252" s="26" t="n"/>
      <c r="EV252" s="26" t="n"/>
      <c r="EW252" s="26" t="n"/>
      <c r="EX252" s="26" t="n"/>
      <c r="EY252" s="26" t="n"/>
      <c r="EZ252" s="26" t="n"/>
      <c r="FA252" s="26" t="n"/>
      <c r="FB252" s="26" t="n"/>
      <c r="FC252" s="26" t="n"/>
      <c r="FD252" s="26" t="n"/>
      <c r="FE252" s="26" t="n"/>
      <c r="FF252" s="26" t="n"/>
      <c r="FG252" s="26" t="n"/>
      <c r="FH252" s="26" t="n"/>
      <c r="FI252" s="26" t="n"/>
      <c r="FJ252" s="26" t="n"/>
      <c r="FK252" s="26" t="n"/>
      <c r="FL252" s="26" t="n"/>
      <c r="FM252" s="26" t="n"/>
      <c r="FN252" s="26" t="n"/>
      <c r="FO252" s="26" t="n"/>
      <c r="FP252" s="26" t="n"/>
      <c r="FQ252" s="26" t="n"/>
      <c r="FR252" s="26" t="n"/>
      <c r="FS252" s="26" t="n"/>
      <c r="FT252" s="26" t="n"/>
      <c r="FU252" s="26" t="n"/>
      <c r="FV252" s="26" t="n"/>
      <c r="FW252" s="26" t="n"/>
      <c r="FX252" s="26" t="n"/>
      <c r="FY252" s="26" t="n"/>
      <c r="FZ252" s="26" t="n"/>
      <c r="GA252" s="26" t="n"/>
      <c r="GB252" s="26" t="n"/>
      <c r="GC252" s="26" t="n"/>
      <c r="GD252" s="26" t="n"/>
      <c r="GE252" s="26" t="n"/>
      <c r="GF252" s="26" t="n"/>
      <c r="GG252" s="26" t="n"/>
      <c r="GH252" s="26" t="n"/>
      <c r="GI252" s="26" t="n"/>
      <c r="GJ252" s="26" t="n"/>
      <c r="GK252" s="26" t="n"/>
      <c r="GL252" s="26" t="n"/>
      <c r="GM252" s="26" t="n"/>
      <c r="GN252" s="26" t="n"/>
      <c r="GO252" s="26" t="n"/>
      <c r="GP252" s="26" t="n"/>
      <c r="GQ252" s="26" t="n"/>
      <c r="GR252" s="26" t="n"/>
      <c r="GS252" s="26" t="n"/>
      <c r="GT252" s="26" t="n"/>
      <c r="GU252" s="26" t="n"/>
      <c r="GV252" s="26" t="n"/>
      <c r="GW252" s="26" t="n"/>
      <c r="GX252" s="26" t="n"/>
      <c r="GY252" s="26" t="n"/>
      <c r="GZ252" s="26" t="n"/>
      <c r="HA252" s="26" t="n"/>
      <c r="HB252" s="26" t="n"/>
      <c r="HC252" s="26" t="n"/>
      <c r="HD252" s="26" t="n"/>
      <c r="HE252" s="26" t="n"/>
      <c r="HF252" s="26" t="n"/>
      <c r="HG252" s="26" t="n"/>
      <c r="HH252" s="26" t="n"/>
      <c r="HI252" s="26" t="n"/>
      <c r="HJ252" s="26" t="n"/>
      <c r="HK252" s="26" t="n"/>
      <c r="HL252" s="26" t="n"/>
      <c r="HM252" s="26" t="n"/>
      <c r="HN252" s="26" t="n"/>
      <c r="HO252" s="26" t="n"/>
      <c r="HP252" s="26" t="n"/>
      <c r="HQ252" s="26" t="n"/>
      <c r="HR252" s="26" t="n"/>
      <c r="HS252" s="26" t="n"/>
      <c r="HT252" s="26" t="n"/>
      <c r="HU252" s="26" t="n"/>
      <c r="HV252" s="26" t="n"/>
      <c r="HW252" s="26" t="n"/>
      <c r="HX252" s="26" t="n"/>
      <c r="HY252" s="26" t="n"/>
      <c r="HZ252" s="26" t="n"/>
      <c r="IA252" s="26" t="n"/>
      <c r="IB252" s="26" t="n"/>
      <c r="IC252" s="26" t="n"/>
      <c r="ID252" s="26" t="n"/>
      <c r="IE252" s="26" t="n"/>
      <c r="IF252" s="26" t="n"/>
      <c r="IG252" s="26" t="n"/>
      <c r="IH252" s="26" t="n"/>
      <c r="II252" s="26" t="n"/>
      <c r="IJ252" s="26" t="n"/>
      <c r="IK252" s="26" t="n"/>
      <c r="IL252" s="26" t="n"/>
      <c r="IM252" s="26" t="n"/>
      <c r="IN252" s="26" t="n"/>
      <c r="IO252" s="26" t="n"/>
    </row>
    <row r="253" ht="15.75" customHeight="1" s="67">
      <c r="A253" s="37" t="inlineStr">
        <is>
          <t>HTF_GATE_D_MANDATORY</t>
        </is>
      </c>
      <c r="B253" s="38" t="inlineStr">
        <is>
          <t>0.0</t>
        </is>
      </c>
      <c r="C253" s="38" t="n"/>
      <c r="D253" s="38" t="inlineStr">
        <is>
          <t>ENTRY, GLOBAL_CHECK, STOCKS_EXIT</t>
        </is>
      </c>
      <c r="E253" s="38" t="n"/>
      <c r="F253" s="26" t="n"/>
      <c r="G253" s="38">
        <f>IFERROR(VLOOKUP($A352&amp;"_"&amp;$B352,Results_Deltas!$A$2:$P$15000,5,FALSE),"")</f>
        <v/>
      </c>
      <c r="H253" s="38" t="inlineStr">
        <is>
          <t>Blanket (page end)</t>
        </is>
      </c>
      <c r="I253" s="26" t="n"/>
      <c r="J253" s="26" t="n"/>
      <c r="K253" s="26" t="n"/>
      <c r="L253" s="26" t="inlineStr">
        <is>
          <t>NO</t>
        </is>
      </c>
      <c r="N253" s="76" t="inlineStr">
        <is>
          <t>UNTESTED</t>
        </is>
      </c>
      <c r="O253" s="26" t="n"/>
      <c r="P253" s="26" t="n"/>
      <c r="Q253" s="26" t="n"/>
      <c r="R253" s="26" t="n"/>
      <c r="S253" s="26" t="n"/>
      <c r="T253" s="26" t="n"/>
      <c r="U253" s="26" t="n"/>
      <c r="V253" s="26" t="n"/>
      <c r="W253" s="26" t="n"/>
      <c r="X253" s="26" t="n"/>
      <c r="Y253" s="26" t="n"/>
      <c r="Z253" s="26" t="n"/>
      <c r="AA253" s="26" t="n"/>
      <c r="AB253" s="26" t="n"/>
      <c r="AC253" s="26" t="n"/>
      <c r="AD253" s="26" t="n"/>
      <c r="AE253" s="26" t="n"/>
      <c r="AF253" s="26" t="n"/>
      <c r="AG253" s="26" t="n"/>
      <c r="AH253" s="26" t="n"/>
      <c r="AI253" s="26" t="n"/>
      <c r="AJ253" s="26" t="n"/>
      <c r="AK253" s="26" t="n"/>
      <c r="AL253" s="26" t="n"/>
      <c r="AM253" s="26" t="n"/>
      <c r="AN253" s="26" t="n"/>
      <c r="AO253" s="26" t="n"/>
      <c r="AP253" s="26" t="n"/>
      <c r="AQ253" s="26" t="n"/>
      <c r="AR253" s="26" t="n"/>
      <c r="AS253" s="26" t="n"/>
      <c r="AT253" s="26" t="n"/>
      <c r="AU253" s="26" t="n"/>
      <c r="AV253" s="26" t="n"/>
      <c r="AW253" s="26" t="n"/>
      <c r="AX253" s="26" t="n"/>
      <c r="AY253" s="26" t="n"/>
      <c r="AZ253" s="26" t="n"/>
      <c r="BA253" s="26" t="n"/>
      <c r="BB253" s="26" t="n"/>
      <c r="BC253" s="26" t="n"/>
      <c r="BD253" s="26" t="n"/>
      <c r="BE253" s="26" t="n"/>
      <c r="BF253" s="26" t="n"/>
      <c r="BG253" s="26" t="n"/>
      <c r="BH253" s="26" t="n"/>
      <c r="BI253" s="26" t="n"/>
      <c r="BJ253" s="26" t="n"/>
      <c r="BK253" s="26" t="n"/>
      <c r="BL253" s="26" t="n"/>
      <c r="BM253" s="26" t="n"/>
      <c r="BN253" s="26" t="n"/>
      <c r="BO253" s="26" t="n"/>
      <c r="BP253" s="26" t="n"/>
      <c r="BQ253" s="26" t="n"/>
      <c r="BR253" s="26" t="n"/>
      <c r="BS253" s="26" t="n"/>
      <c r="BT253" s="26" t="n"/>
      <c r="BU253" s="26" t="n"/>
      <c r="BV253" s="26" t="n"/>
      <c r="BW253" s="26" t="n"/>
      <c r="BX253" s="26" t="n"/>
      <c r="BY253" s="26" t="n"/>
      <c r="BZ253" s="26" t="n"/>
      <c r="CA253" s="26" t="n"/>
      <c r="CB253" s="26" t="n"/>
      <c r="CC253" s="26" t="n"/>
      <c r="CD253" s="26" t="n"/>
      <c r="CE253" s="26" t="n"/>
      <c r="CF253" s="26" t="n"/>
      <c r="CG253" s="26" t="n"/>
      <c r="CH253" s="26" t="n"/>
      <c r="CI253" s="26" t="n"/>
      <c r="CJ253" s="26" t="n"/>
      <c r="CK253" s="26" t="n"/>
      <c r="CL253" s="26" t="n"/>
      <c r="CM253" s="26" t="n"/>
      <c r="CN253" s="26" t="n"/>
      <c r="CO253" s="26" t="n"/>
      <c r="CP253" s="26" t="n"/>
      <c r="CQ253" s="26" t="n"/>
      <c r="CR253" s="26" t="n"/>
      <c r="CS253" s="26" t="n"/>
      <c r="CT253" s="26" t="n"/>
      <c r="CU253" s="26" t="n"/>
      <c r="CV253" s="26" t="n"/>
      <c r="CW253" s="26" t="n"/>
      <c r="CX253" s="26" t="n"/>
      <c r="CY253" s="26" t="n"/>
      <c r="CZ253" s="26" t="n"/>
      <c r="DA253" s="26" t="n"/>
      <c r="DB253" s="26" t="n"/>
      <c r="DC253" s="26" t="n"/>
      <c r="DD253" s="26" t="n"/>
      <c r="DE253" s="26" t="n"/>
      <c r="DF253" s="26" t="n"/>
      <c r="DG253" s="26" t="n"/>
      <c r="DH253" s="26" t="n"/>
      <c r="DI253" s="26" t="n"/>
      <c r="DJ253" s="26" t="n"/>
      <c r="DK253" s="26" t="n"/>
      <c r="DL253" s="26" t="n"/>
      <c r="DM253" s="26" t="n"/>
      <c r="DN253" s="26" t="n"/>
      <c r="DO253" s="26" t="n"/>
      <c r="DP253" s="26" t="n"/>
      <c r="DQ253" s="26" t="n"/>
      <c r="DR253" s="26" t="n"/>
      <c r="DS253" s="26" t="n"/>
      <c r="DT253" s="26" t="n"/>
      <c r="DU253" s="26" t="n"/>
      <c r="DV253" s="26" t="n"/>
      <c r="DW253" s="26" t="n"/>
      <c r="DX253" s="26" t="n"/>
      <c r="DY253" s="26" t="n"/>
      <c r="DZ253" s="26" t="n"/>
      <c r="EA253" s="26" t="n"/>
      <c r="EB253" s="26" t="n"/>
      <c r="EC253" s="26" t="n"/>
      <c r="ED253" s="26" t="n"/>
      <c r="EE253" s="26" t="n"/>
      <c r="EF253" s="26" t="n"/>
      <c r="EG253" s="26" t="n"/>
      <c r="EH253" s="26" t="n"/>
      <c r="EI253" s="26" t="n"/>
      <c r="EJ253" s="26" t="n"/>
      <c r="EK253" s="26" t="n"/>
      <c r="EL253" s="26" t="n"/>
      <c r="EM253" s="26" t="n"/>
      <c r="EN253" s="26" t="n"/>
      <c r="EO253" s="26" t="n"/>
      <c r="EP253" s="26" t="n"/>
      <c r="EQ253" s="26" t="n"/>
      <c r="ER253" s="26" t="n"/>
      <c r="ES253" s="26" t="n"/>
      <c r="ET253" s="26" t="n"/>
      <c r="EU253" s="26" t="n"/>
      <c r="EV253" s="26" t="n"/>
      <c r="EW253" s="26" t="n"/>
      <c r="EX253" s="26" t="n"/>
      <c r="EY253" s="26" t="n"/>
      <c r="EZ253" s="26" t="n"/>
      <c r="FA253" s="26" t="n"/>
      <c r="FB253" s="26" t="n"/>
      <c r="FC253" s="26" t="n"/>
      <c r="FD253" s="26" t="n"/>
      <c r="FE253" s="26" t="n"/>
      <c r="FF253" s="26" t="n"/>
      <c r="FG253" s="26" t="n"/>
      <c r="FH253" s="26" t="n"/>
      <c r="FI253" s="26" t="n"/>
      <c r="FJ253" s="26" t="n"/>
      <c r="FK253" s="26" t="n"/>
      <c r="FL253" s="26" t="n"/>
      <c r="FM253" s="26" t="n"/>
      <c r="FN253" s="26" t="n"/>
      <c r="FO253" s="26" t="n"/>
      <c r="FP253" s="26" t="n"/>
      <c r="FQ253" s="26" t="n"/>
      <c r="FR253" s="26" t="n"/>
      <c r="FS253" s="26" t="n"/>
      <c r="FT253" s="26" t="n"/>
      <c r="FU253" s="26" t="n"/>
      <c r="FV253" s="26" t="n"/>
      <c r="FW253" s="26" t="n"/>
      <c r="FX253" s="26" t="n"/>
      <c r="FY253" s="26" t="n"/>
      <c r="FZ253" s="26" t="n"/>
      <c r="GA253" s="26" t="n"/>
      <c r="GB253" s="26" t="n"/>
      <c r="GC253" s="26" t="n"/>
      <c r="GD253" s="26" t="n"/>
      <c r="GE253" s="26" t="n"/>
      <c r="GF253" s="26" t="n"/>
      <c r="GG253" s="26" t="n"/>
      <c r="GH253" s="26" t="n"/>
      <c r="GI253" s="26" t="n"/>
      <c r="GJ253" s="26" t="n"/>
      <c r="GK253" s="26" t="n"/>
      <c r="GL253" s="26" t="n"/>
      <c r="GM253" s="26" t="n"/>
      <c r="GN253" s="26" t="n"/>
      <c r="GO253" s="26" t="n"/>
      <c r="GP253" s="26" t="n"/>
      <c r="GQ253" s="26" t="n"/>
      <c r="GR253" s="26" t="n"/>
      <c r="GS253" s="26" t="n"/>
      <c r="GT253" s="26" t="n"/>
      <c r="GU253" s="26" t="n"/>
      <c r="GV253" s="26" t="n"/>
      <c r="GW253" s="26" t="n"/>
      <c r="GX253" s="26" t="n"/>
      <c r="GY253" s="26" t="n"/>
      <c r="GZ253" s="26" t="n"/>
      <c r="HA253" s="26" t="n"/>
      <c r="HB253" s="26" t="n"/>
      <c r="HC253" s="26" t="n"/>
      <c r="HD253" s="26" t="n"/>
      <c r="HE253" s="26" t="n"/>
      <c r="HF253" s="26" t="n"/>
      <c r="HG253" s="26" t="n"/>
      <c r="HH253" s="26" t="n"/>
      <c r="HI253" s="26" t="n"/>
      <c r="HJ253" s="26" t="n"/>
      <c r="HK253" s="26" t="n"/>
      <c r="HL253" s="26" t="n"/>
      <c r="HM253" s="26" t="n"/>
      <c r="HN253" s="26" t="n"/>
      <c r="HO253" s="26" t="n"/>
      <c r="HP253" s="26" t="n"/>
      <c r="HQ253" s="26" t="n"/>
      <c r="HR253" s="26" t="n"/>
      <c r="HS253" s="26" t="n"/>
      <c r="HT253" s="26" t="n"/>
      <c r="HU253" s="26" t="n"/>
      <c r="HV253" s="26" t="n"/>
      <c r="HW253" s="26" t="n"/>
      <c r="HX253" s="26" t="n"/>
      <c r="HY253" s="26" t="n"/>
      <c r="HZ253" s="26" t="n"/>
      <c r="IA253" s="26" t="n"/>
      <c r="IB253" s="26" t="n"/>
      <c r="IC253" s="26" t="n"/>
      <c r="ID253" s="26" t="n"/>
      <c r="IE253" s="26" t="n"/>
      <c r="IF253" s="26" t="n"/>
      <c r="IG253" s="26" t="n"/>
      <c r="IH253" s="26" t="n"/>
      <c r="II253" s="26" t="n"/>
      <c r="IJ253" s="26" t="n"/>
      <c r="IK253" s="26" t="n"/>
      <c r="IL253" s="26" t="n"/>
      <c r="IM253" s="26" t="n"/>
      <c r="IN253" s="26" t="n"/>
      <c r="IO253" s="26" t="n"/>
    </row>
    <row r="254" ht="15.75" customHeight="1" s="67">
      <c r="A254" s="37" t="inlineStr">
        <is>
          <t>HTF_GATE_D_MANDATORY</t>
        </is>
      </c>
      <c r="B254" s="38" t="inlineStr">
        <is>
          <t>0.0_ALT</t>
        </is>
      </c>
      <c r="C254" s="38" t="n"/>
      <c r="D254" s="38" t="inlineStr">
        <is>
          <t>ENTRY, GLOBAL_CHECK, STOCKS_EXIT</t>
        </is>
      </c>
      <c r="E254" s="38" t="n"/>
      <c r="F254" s="26" t="n"/>
      <c r="G254" s="38">
        <f>IFERROR(VLOOKUP($A353&amp;"_"&amp;$B353,Results_Deltas!$A$2:$P$15000,5,FALSE),"")</f>
        <v/>
      </c>
      <c r="H254" s="38" t="inlineStr">
        <is>
          <t>Blanket (page end)</t>
        </is>
      </c>
      <c r="I254" s="26" t="n"/>
      <c r="J254" s="26" t="n"/>
      <c r="K254" s="26" t="n"/>
      <c r="L254" s="26" t="inlineStr">
        <is>
          <t>YES</t>
        </is>
      </c>
      <c r="N254" s="76" t="inlineStr">
        <is>
          <t>UNTESTED</t>
        </is>
      </c>
      <c r="O254" s="26" t="n"/>
      <c r="P254" s="26" t="n"/>
      <c r="Q254" s="26" t="n"/>
      <c r="R254" s="26" t="n"/>
      <c r="S254" s="26" t="n"/>
      <c r="T254" s="26" t="n"/>
      <c r="U254" s="26" t="n"/>
      <c r="V254" s="26" t="n"/>
      <c r="W254" s="26" t="n"/>
      <c r="X254" s="26" t="n"/>
      <c r="Y254" s="26" t="n"/>
      <c r="Z254" s="26" t="n"/>
      <c r="AA254" s="26" t="n"/>
      <c r="AB254" s="26" t="n"/>
      <c r="AC254" s="26" t="n"/>
      <c r="AD254" s="26" t="n"/>
      <c r="AE254" s="26" t="n"/>
      <c r="AF254" s="26" t="n"/>
      <c r="AG254" s="26" t="n"/>
      <c r="AH254" s="26" t="n"/>
      <c r="AI254" s="26" t="n"/>
      <c r="AJ254" s="26" t="n"/>
      <c r="AK254" s="26" t="n"/>
      <c r="AL254" s="26" t="n"/>
      <c r="AM254" s="26" t="n"/>
      <c r="AN254" s="26" t="n"/>
      <c r="AO254" s="26" t="n"/>
      <c r="AP254" s="26" t="n"/>
      <c r="AQ254" s="26" t="n"/>
      <c r="AR254" s="26" t="n"/>
      <c r="AS254" s="26" t="n"/>
      <c r="AT254" s="26" t="n"/>
      <c r="AU254" s="26" t="n"/>
      <c r="AV254" s="26" t="n"/>
      <c r="AW254" s="26" t="n"/>
      <c r="AX254" s="26" t="n"/>
      <c r="AY254" s="26" t="n"/>
      <c r="AZ254" s="26" t="n"/>
      <c r="BA254" s="26" t="n"/>
      <c r="BB254" s="26" t="n"/>
      <c r="BC254" s="26" t="n"/>
      <c r="BD254" s="26" t="n"/>
      <c r="BE254" s="26" t="n"/>
      <c r="BF254" s="26" t="n"/>
      <c r="BG254" s="26" t="n"/>
      <c r="BH254" s="26" t="n"/>
      <c r="BI254" s="26" t="n"/>
      <c r="BJ254" s="26" t="n"/>
      <c r="BK254" s="26" t="n"/>
      <c r="BL254" s="26" t="n"/>
      <c r="BM254" s="26" t="n"/>
      <c r="BN254" s="26" t="n"/>
      <c r="BO254" s="26" t="n"/>
      <c r="BP254" s="26" t="n"/>
      <c r="BQ254" s="26" t="n"/>
      <c r="BR254" s="26" t="n"/>
      <c r="BS254" s="26" t="n"/>
      <c r="BT254" s="26" t="n"/>
      <c r="BU254" s="26" t="n"/>
      <c r="BV254" s="26" t="n"/>
      <c r="BW254" s="26" t="n"/>
      <c r="BX254" s="26" t="n"/>
      <c r="BY254" s="26" t="n"/>
      <c r="BZ254" s="26" t="n"/>
      <c r="CA254" s="26" t="n"/>
      <c r="CB254" s="26" t="n"/>
      <c r="CC254" s="26" t="n"/>
      <c r="CD254" s="26" t="n"/>
      <c r="CE254" s="26" t="n"/>
      <c r="CF254" s="26" t="n"/>
      <c r="CG254" s="26" t="n"/>
      <c r="CH254" s="26" t="n"/>
      <c r="CI254" s="26" t="n"/>
      <c r="CJ254" s="26" t="n"/>
      <c r="CK254" s="26" t="n"/>
      <c r="CL254" s="26" t="n"/>
      <c r="CM254" s="26" t="n"/>
      <c r="CN254" s="26" t="n"/>
      <c r="CO254" s="26" t="n"/>
      <c r="CP254" s="26" t="n"/>
      <c r="CQ254" s="26" t="n"/>
      <c r="CR254" s="26" t="n"/>
      <c r="CS254" s="26" t="n"/>
      <c r="CT254" s="26" t="n"/>
      <c r="CU254" s="26" t="n"/>
      <c r="CV254" s="26" t="n"/>
      <c r="CW254" s="26" t="n"/>
      <c r="CX254" s="26" t="n"/>
      <c r="CY254" s="26" t="n"/>
      <c r="CZ254" s="26" t="n"/>
      <c r="DA254" s="26" t="n"/>
      <c r="DB254" s="26" t="n"/>
      <c r="DC254" s="26" t="n"/>
      <c r="DD254" s="26" t="n"/>
      <c r="DE254" s="26" t="n"/>
      <c r="DF254" s="26" t="n"/>
      <c r="DG254" s="26" t="n"/>
      <c r="DH254" s="26" t="n"/>
      <c r="DI254" s="26" t="n"/>
      <c r="DJ254" s="26" t="n"/>
      <c r="DK254" s="26" t="n"/>
      <c r="DL254" s="26" t="n"/>
      <c r="DM254" s="26" t="n"/>
      <c r="DN254" s="26" t="n"/>
      <c r="DO254" s="26" t="n"/>
      <c r="DP254" s="26" t="n"/>
      <c r="DQ254" s="26" t="n"/>
      <c r="DR254" s="26" t="n"/>
      <c r="DS254" s="26" t="n"/>
      <c r="DT254" s="26" t="n"/>
      <c r="DU254" s="26" t="n"/>
      <c r="DV254" s="26" t="n"/>
      <c r="DW254" s="26" t="n"/>
      <c r="DX254" s="26" t="n"/>
      <c r="DY254" s="26" t="n"/>
      <c r="DZ254" s="26" t="n"/>
      <c r="EA254" s="26" t="n"/>
      <c r="EB254" s="26" t="n"/>
      <c r="EC254" s="26" t="n"/>
      <c r="ED254" s="26" t="n"/>
      <c r="EE254" s="26" t="n"/>
      <c r="EF254" s="26" t="n"/>
      <c r="EG254" s="26" t="n"/>
      <c r="EH254" s="26" t="n"/>
      <c r="EI254" s="26" t="n"/>
      <c r="EJ254" s="26" t="n"/>
      <c r="EK254" s="26" t="n"/>
      <c r="EL254" s="26" t="n"/>
      <c r="EM254" s="26" t="n"/>
      <c r="EN254" s="26" t="n"/>
      <c r="EO254" s="26" t="n"/>
      <c r="EP254" s="26" t="n"/>
      <c r="EQ254" s="26" t="n"/>
      <c r="ER254" s="26" t="n"/>
      <c r="ES254" s="26" t="n"/>
      <c r="ET254" s="26" t="n"/>
      <c r="EU254" s="26" t="n"/>
      <c r="EV254" s="26" t="n"/>
      <c r="EW254" s="26" t="n"/>
      <c r="EX254" s="26" t="n"/>
      <c r="EY254" s="26" t="n"/>
      <c r="EZ254" s="26" t="n"/>
      <c r="FA254" s="26" t="n"/>
      <c r="FB254" s="26" t="n"/>
      <c r="FC254" s="26" t="n"/>
      <c r="FD254" s="26" t="n"/>
      <c r="FE254" s="26" t="n"/>
      <c r="FF254" s="26" t="n"/>
      <c r="FG254" s="26" t="n"/>
      <c r="FH254" s="26" t="n"/>
      <c r="FI254" s="26" t="n"/>
      <c r="FJ254" s="26" t="n"/>
      <c r="FK254" s="26" t="n"/>
      <c r="FL254" s="26" t="n"/>
      <c r="FM254" s="26" t="n"/>
      <c r="FN254" s="26" t="n"/>
      <c r="FO254" s="26" t="n"/>
      <c r="FP254" s="26" t="n"/>
      <c r="FQ254" s="26" t="n"/>
      <c r="FR254" s="26" t="n"/>
      <c r="FS254" s="26" t="n"/>
      <c r="FT254" s="26" t="n"/>
      <c r="FU254" s="26" t="n"/>
      <c r="FV254" s="26" t="n"/>
      <c r="FW254" s="26" t="n"/>
      <c r="FX254" s="26" t="n"/>
      <c r="FY254" s="26" t="n"/>
      <c r="FZ254" s="26" t="n"/>
      <c r="GA254" s="26" t="n"/>
      <c r="GB254" s="26" t="n"/>
      <c r="GC254" s="26" t="n"/>
      <c r="GD254" s="26" t="n"/>
      <c r="GE254" s="26" t="n"/>
      <c r="GF254" s="26" t="n"/>
      <c r="GG254" s="26" t="n"/>
      <c r="GH254" s="26" t="n"/>
      <c r="GI254" s="26" t="n"/>
      <c r="GJ254" s="26" t="n"/>
      <c r="GK254" s="26" t="n"/>
      <c r="GL254" s="26" t="n"/>
      <c r="GM254" s="26" t="n"/>
      <c r="GN254" s="26" t="n"/>
      <c r="GO254" s="26" t="n"/>
      <c r="GP254" s="26" t="n"/>
      <c r="GQ254" s="26" t="n"/>
      <c r="GR254" s="26" t="n"/>
      <c r="GS254" s="26" t="n"/>
      <c r="GT254" s="26" t="n"/>
      <c r="GU254" s="26" t="n"/>
      <c r="GV254" s="26" t="n"/>
      <c r="GW254" s="26" t="n"/>
      <c r="GX254" s="26" t="n"/>
      <c r="GY254" s="26" t="n"/>
      <c r="GZ254" s="26" t="n"/>
      <c r="HA254" s="26" t="n"/>
      <c r="HB254" s="26" t="n"/>
      <c r="HC254" s="26" t="n"/>
      <c r="HD254" s="26" t="n"/>
      <c r="HE254" s="26" t="n"/>
      <c r="HF254" s="26" t="n"/>
      <c r="HG254" s="26" t="n"/>
      <c r="HH254" s="26" t="n"/>
      <c r="HI254" s="26" t="n"/>
      <c r="HJ254" s="26" t="n"/>
      <c r="HK254" s="26" t="n"/>
      <c r="HL254" s="26" t="n"/>
      <c r="HM254" s="26" t="n"/>
      <c r="HN254" s="26" t="n"/>
      <c r="HO254" s="26" t="n"/>
      <c r="HP254" s="26" t="n"/>
      <c r="HQ254" s="26" t="n"/>
      <c r="HR254" s="26" t="n"/>
      <c r="HS254" s="26" t="n"/>
      <c r="HT254" s="26" t="n"/>
      <c r="HU254" s="26" t="n"/>
      <c r="HV254" s="26" t="n"/>
      <c r="HW254" s="26" t="n"/>
      <c r="HX254" s="26" t="n"/>
      <c r="HY254" s="26" t="n"/>
      <c r="HZ254" s="26" t="n"/>
      <c r="IA254" s="26" t="n"/>
      <c r="IB254" s="26" t="n"/>
      <c r="IC254" s="26" t="n"/>
      <c r="ID254" s="26" t="n"/>
      <c r="IE254" s="26" t="n"/>
      <c r="IF254" s="26" t="n"/>
      <c r="IG254" s="26" t="n"/>
      <c r="IH254" s="26" t="n"/>
      <c r="II254" s="26" t="n"/>
      <c r="IJ254" s="26" t="n"/>
      <c r="IK254" s="26" t="n"/>
      <c r="IL254" s="26" t="n"/>
      <c r="IM254" s="26" t="n"/>
      <c r="IN254" s="26" t="n"/>
      <c r="IO254" s="26" t="n"/>
    </row>
    <row r="255" ht="15.75" customHeight="1" s="67">
      <c r="A255" s="37" t="inlineStr">
        <is>
          <t>HTF_GATE_MIN_CONFIRMATIONS</t>
        </is>
      </c>
      <c r="B255" s="38" t="inlineStr">
        <is>
          <t>0.0</t>
        </is>
      </c>
      <c r="C255" s="38" t="n"/>
      <c r="D255" s="38" t="inlineStr">
        <is>
          <t>ENTRY, GLOBAL_CHECK, STOCKS_EXIT</t>
        </is>
      </c>
      <c r="E255" s="38" t="n"/>
      <c r="F255" s="26" t="n"/>
      <c r="G255" s="38">
        <f>IFERROR(VLOOKUP($A354&amp;"_"&amp;$B354,Results_Deltas!$A$2:$P$15000,5,FALSE),"")</f>
        <v/>
      </c>
      <c r="H255" s="38" t="inlineStr">
        <is>
          <t>Blanket (page end)</t>
        </is>
      </c>
      <c r="I255" s="26" t="n"/>
      <c r="J255" s="26" t="n"/>
      <c r="K255" s="26" t="n"/>
      <c r="L255" s="26" t="inlineStr">
        <is>
          <t>NO</t>
        </is>
      </c>
      <c r="N255" s="76" t="inlineStr">
        <is>
          <t>UNTESTED</t>
        </is>
      </c>
      <c r="O255" s="26" t="n"/>
      <c r="P255" s="26" t="n"/>
      <c r="Q255" s="26" t="n"/>
      <c r="R255" s="26" t="n"/>
      <c r="S255" s="26" t="n"/>
      <c r="T255" s="26" t="n"/>
      <c r="U255" s="26" t="n"/>
      <c r="V255" s="26" t="n"/>
      <c r="W255" s="26" t="n"/>
      <c r="X255" s="26" t="n"/>
      <c r="Y255" s="26" t="n"/>
      <c r="Z255" s="26" t="n"/>
      <c r="AA255" s="26" t="n"/>
      <c r="AB255" s="26" t="n"/>
      <c r="AC255" s="26" t="n"/>
      <c r="AD255" s="26" t="n"/>
      <c r="AE255" s="26" t="n"/>
      <c r="AF255" s="26" t="n"/>
      <c r="AG255" s="26" t="n"/>
      <c r="AH255" s="26" t="n"/>
      <c r="AI255" s="26" t="n"/>
      <c r="AJ255" s="26" t="n"/>
      <c r="AK255" s="26" t="n"/>
      <c r="AL255" s="26" t="n"/>
      <c r="AM255" s="26" t="n"/>
      <c r="AN255" s="26" t="n"/>
      <c r="AO255" s="26" t="n"/>
      <c r="AP255" s="26" t="n"/>
      <c r="AQ255" s="26" t="n"/>
      <c r="AR255" s="26" t="n"/>
      <c r="AS255" s="26" t="n"/>
      <c r="AT255" s="26" t="n"/>
      <c r="AU255" s="26" t="n"/>
      <c r="AV255" s="26" t="n"/>
      <c r="AW255" s="26" t="n"/>
      <c r="AX255" s="26" t="n"/>
      <c r="AY255" s="26" t="n"/>
      <c r="AZ255" s="26" t="n"/>
      <c r="BA255" s="26" t="n"/>
      <c r="BB255" s="26" t="n"/>
      <c r="BC255" s="26" t="n"/>
      <c r="BD255" s="26" t="n"/>
      <c r="BE255" s="26" t="n"/>
      <c r="BF255" s="26" t="n"/>
      <c r="BG255" s="26" t="n"/>
      <c r="BH255" s="26" t="n"/>
      <c r="BI255" s="26" t="n"/>
      <c r="BJ255" s="26" t="n"/>
      <c r="BK255" s="26" t="n"/>
      <c r="BL255" s="26" t="n"/>
      <c r="BM255" s="26" t="n"/>
      <c r="BN255" s="26" t="n"/>
      <c r="BO255" s="26" t="n"/>
      <c r="BP255" s="26" t="n"/>
      <c r="BQ255" s="26" t="n"/>
      <c r="BR255" s="26" t="n"/>
      <c r="BS255" s="26" t="n"/>
      <c r="BT255" s="26" t="n"/>
      <c r="BU255" s="26" t="n"/>
      <c r="BV255" s="26" t="n"/>
      <c r="BW255" s="26" t="n"/>
      <c r="BX255" s="26" t="n"/>
      <c r="BY255" s="26" t="n"/>
      <c r="BZ255" s="26" t="n"/>
      <c r="CA255" s="26" t="n"/>
      <c r="CB255" s="26" t="n"/>
      <c r="CC255" s="26" t="n"/>
      <c r="CD255" s="26" t="n"/>
      <c r="CE255" s="26" t="n"/>
      <c r="CF255" s="26" t="n"/>
      <c r="CG255" s="26" t="n"/>
      <c r="CH255" s="26" t="n"/>
      <c r="CI255" s="26" t="n"/>
      <c r="CJ255" s="26" t="n"/>
      <c r="CK255" s="26" t="n"/>
      <c r="CL255" s="26" t="n"/>
      <c r="CM255" s="26" t="n"/>
      <c r="CN255" s="26" t="n"/>
      <c r="CO255" s="26" t="n"/>
      <c r="CP255" s="26" t="n"/>
      <c r="CQ255" s="26" t="n"/>
      <c r="CR255" s="26" t="n"/>
      <c r="CS255" s="26" t="n"/>
      <c r="CT255" s="26" t="n"/>
      <c r="CU255" s="26" t="n"/>
      <c r="CV255" s="26" t="n"/>
      <c r="CW255" s="26" t="n"/>
      <c r="CX255" s="26" t="n"/>
      <c r="CY255" s="26" t="n"/>
      <c r="CZ255" s="26" t="n"/>
      <c r="DA255" s="26" t="n"/>
      <c r="DB255" s="26" t="n"/>
      <c r="DC255" s="26" t="n"/>
      <c r="DD255" s="26" t="n"/>
      <c r="DE255" s="26" t="n"/>
      <c r="DF255" s="26" t="n"/>
      <c r="DG255" s="26" t="n"/>
      <c r="DH255" s="26" t="n"/>
      <c r="DI255" s="26" t="n"/>
      <c r="DJ255" s="26" t="n"/>
      <c r="DK255" s="26" t="n"/>
      <c r="DL255" s="26" t="n"/>
      <c r="DM255" s="26" t="n"/>
      <c r="DN255" s="26" t="n"/>
      <c r="DO255" s="26" t="n"/>
      <c r="DP255" s="26" t="n"/>
      <c r="DQ255" s="26" t="n"/>
      <c r="DR255" s="26" t="n"/>
      <c r="DS255" s="26" t="n"/>
      <c r="DT255" s="26" t="n"/>
      <c r="DU255" s="26" t="n"/>
      <c r="DV255" s="26" t="n"/>
      <c r="DW255" s="26" t="n"/>
      <c r="DX255" s="26" t="n"/>
      <c r="DY255" s="26" t="n"/>
      <c r="DZ255" s="26" t="n"/>
      <c r="EA255" s="26" t="n"/>
      <c r="EB255" s="26" t="n"/>
      <c r="EC255" s="26" t="n"/>
      <c r="ED255" s="26" t="n"/>
      <c r="EE255" s="26" t="n"/>
      <c r="EF255" s="26" t="n"/>
      <c r="EG255" s="26" t="n"/>
      <c r="EH255" s="26" t="n"/>
      <c r="EI255" s="26" t="n"/>
      <c r="EJ255" s="26" t="n"/>
      <c r="EK255" s="26" t="n"/>
      <c r="EL255" s="26" t="n"/>
      <c r="EM255" s="26" t="n"/>
      <c r="EN255" s="26" t="n"/>
      <c r="EO255" s="26" t="n"/>
      <c r="EP255" s="26" t="n"/>
      <c r="EQ255" s="26" t="n"/>
      <c r="ER255" s="26" t="n"/>
      <c r="ES255" s="26" t="n"/>
      <c r="ET255" s="26" t="n"/>
      <c r="EU255" s="26" t="n"/>
      <c r="EV255" s="26" t="n"/>
      <c r="EW255" s="26" t="n"/>
      <c r="EX255" s="26" t="n"/>
      <c r="EY255" s="26" t="n"/>
      <c r="EZ255" s="26" t="n"/>
      <c r="FA255" s="26" t="n"/>
      <c r="FB255" s="26" t="n"/>
      <c r="FC255" s="26" t="n"/>
      <c r="FD255" s="26" t="n"/>
      <c r="FE255" s="26" t="n"/>
      <c r="FF255" s="26" t="n"/>
      <c r="FG255" s="26" t="n"/>
      <c r="FH255" s="26" t="n"/>
      <c r="FI255" s="26" t="n"/>
      <c r="FJ255" s="26" t="n"/>
      <c r="FK255" s="26" t="n"/>
      <c r="FL255" s="26" t="n"/>
      <c r="FM255" s="26" t="n"/>
      <c r="FN255" s="26" t="n"/>
      <c r="FO255" s="26" t="n"/>
      <c r="FP255" s="26" t="n"/>
      <c r="FQ255" s="26" t="n"/>
      <c r="FR255" s="26" t="n"/>
      <c r="FS255" s="26" t="n"/>
      <c r="FT255" s="26" t="n"/>
      <c r="FU255" s="26" t="n"/>
      <c r="FV255" s="26" t="n"/>
      <c r="FW255" s="26" t="n"/>
      <c r="FX255" s="26" t="n"/>
      <c r="FY255" s="26" t="n"/>
      <c r="FZ255" s="26" t="n"/>
      <c r="GA255" s="26" t="n"/>
      <c r="GB255" s="26" t="n"/>
      <c r="GC255" s="26" t="n"/>
      <c r="GD255" s="26" t="n"/>
      <c r="GE255" s="26" t="n"/>
      <c r="GF255" s="26" t="n"/>
      <c r="GG255" s="26" t="n"/>
      <c r="GH255" s="26" t="n"/>
      <c r="GI255" s="26" t="n"/>
      <c r="GJ255" s="26" t="n"/>
      <c r="GK255" s="26" t="n"/>
      <c r="GL255" s="26" t="n"/>
      <c r="GM255" s="26" t="n"/>
      <c r="GN255" s="26" t="n"/>
      <c r="GO255" s="26" t="n"/>
      <c r="GP255" s="26" t="n"/>
      <c r="GQ255" s="26" t="n"/>
      <c r="GR255" s="26" t="n"/>
      <c r="GS255" s="26" t="n"/>
      <c r="GT255" s="26" t="n"/>
      <c r="GU255" s="26" t="n"/>
      <c r="GV255" s="26" t="n"/>
      <c r="GW255" s="26" t="n"/>
      <c r="GX255" s="26" t="n"/>
      <c r="GY255" s="26" t="n"/>
      <c r="GZ255" s="26" t="n"/>
      <c r="HA255" s="26" t="n"/>
      <c r="HB255" s="26" t="n"/>
      <c r="HC255" s="26" t="n"/>
      <c r="HD255" s="26" t="n"/>
      <c r="HE255" s="26" t="n"/>
      <c r="HF255" s="26" t="n"/>
      <c r="HG255" s="26" t="n"/>
      <c r="HH255" s="26" t="n"/>
      <c r="HI255" s="26" t="n"/>
      <c r="HJ255" s="26" t="n"/>
      <c r="HK255" s="26" t="n"/>
      <c r="HL255" s="26" t="n"/>
      <c r="HM255" s="26" t="n"/>
      <c r="HN255" s="26" t="n"/>
      <c r="HO255" s="26" t="n"/>
      <c r="HP255" s="26" t="n"/>
      <c r="HQ255" s="26" t="n"/>
      <c r="HR255" s="26" t="n"/>
      <c r="HS255" s="26" t="n"/>
      <c r="HT255" s="26" t="n"/>
      <c r="HU255" s="26" t="n"/>
      <c r="HV255" s="26" t="n"/>
      <c r="HW255" s="26" t="n"/>
      <c r="HX255" s="26" t="n"/>
      <c r="HY255" s="26" t="n"/>
      <c r="HZ255" s="26" t="n"/>
      <c r="IA255" s="26" t="n"/>
      <c r="IB255" s="26" t="n"/>
      <c r="IC255" s="26" t="n"/>
      <c r="ID255" s="26" t="n"/>
      <c r="IE255" s="26" t="n"/>
      <c r="IF255" s="26" t="n"/>
      <c r="IG255" s="26" t="n"/>
      <c r="IH255" s="26" t="n"/>
      <c r="II255" s="26" t="n"/>
      <c r="IJ255" s="26" t="n"/>
      <c r="IK255" s="26" t="n"/>
      <c r="IL255" s="26" t="n"/>
      <c r="IM255" s="26" t="n"/>
      <c r="IN255" s="26" t="n"/>
      <c r="IO255" s="26" t="n"/>
    </row>
    <row r="256" ht="15.75" customHeight="1" s="67">
      <c r="A256" s="37" t="inlineStr">
        <is>
          <t>HTF_GATE_MIN_CONFIRMATIONS</t>
        </is>
      </c>
      <c r="B256" s="38" t="inlineStr">
        <is>
          <t>0.0_ALT</t>
        </is>
      </c>
      <c r="C256" s="38" t="n"/>
      <c r="D256" s="38" t="inlineStr">
        <is>
          <t>ENTRY, GLOBAL_CHECK, STOCKS_EXIT</t>
        </is>
      </c>
      <c r="E256" s="38" t="n"/>
      <c r="F256" s="26" t="n"/>
      <c r="G256" s="38">
        <f>IFERROR(VLOOKUP($A355&amp;"_"&amp;$B355,Results_Deltas!$A$2:$P$15000,5,FALSE),"")</f>
        <v/>
      </c>
      <c r="H256" s="38" t="inlineStr">
        <is>
          <t>Blanket (page end)</t>
        </is>
      </c>
      <c r="I256" s="26" t="n"/>
      <c r="J256" s="26" t="n"/>
      <c r="K256" s="26" t="n"/>
      <c r="L256" s="26" t="inlineStr">
        <is>
          <t>YES</t>
        </is>
      </c>
      <c r="N256" s="76" t="inlineStr">
        <is>
          <t>UNTESTED</t>
        </is>
      </c>
      <c r="O256" s="26" t="n"/>
      <c r="P256" s="26" t="n"/>
      <c r="Q256" s="26" t="n"/>
      <c r="R256" s="26" t="n"/>
      <c r="S256" s="26" t="n"/>
      <c r="T256" s="26" t="n"/>
      <c r="U256" s="26" t="n"/>
      <c r="V256" s="26" t="n"/>
      <c r="W256" s="26" t="n"/>
      <c r="X256" s="26" t="n"/>
      <c r="Y256" s="26" t="n"/>
      <c r="Z256" s="26" t="n"/>
      <c r="AA256" s="26" t="n"/>
      <c r="AB256" s="26" t="n"/>
      <c r="AC256" s="26" t="n"/>
      <c r="AD256" s="26" t="n"/>
      <c r="AE256" s="26" t="n"/>
      <c r="AF256" s="26" t="n"/>
      <c r="AG256" s="26" t="n"/>
      <c r="AH256" s="26" t="n"/>
      <c r="AI256" s="26" t="n"/>
      <c r="AJ256" s="26" t="n"/>
      <c r="AK256" s="26" t="n"/>
      <c r="AL256" s="26" t="n"/>
      <c r="AM256" s="26" t="n"/>
      <c r="AN256" s="26" t="n"/>
      <c r="AO256" s="26" t="n"/>
      <c r="AP256" s="26" t="n"/>
      <c r="AQ256" s="26" t="n"/>
      <c r="AR256" s="26" t="n"/>
      <c r="AS256" s="26" t="n"/>
      <c r="AT256" s="26" t="n"/>
      <c r="AU256" s="26" t="n"/>
      <c r="AV256" s="26" t="n"/>
      <c r="AW256" s="26" t="n"/>
      <c r="AX256" s="26" t="n"/>
      <c r="AY256" s="26" t="n"/>
      <c r="AZ256" s="26" t="n"/>
      <c r="BA256" s="26" t="n"/>
      <c r="BB256" s="26" t="n"/>
      <c r="BC256" s="26" t="n"/>
      <c r="BD256" s="26" t="n"/>
      <c r="BE256" s="26" t="n"/>
      <c r="BF256" s="26" t="n"/>
      <c r="BG256" s="26" t="n"/>
      <c r="BH256" s="26" t="n"/>
      <c r="BI256" s="26" t="n"/>
      <c r="BJ256" s="26" t="n"/>
      <c r="BK256" s="26" t="n"/>
      <c r="BL256" s="26" t="n"/>
      <c r="BM256" s="26" t="n"/>
      <c r="BN256" s="26" t="n"/>
      <c r="BO256" s="26" t="n"/>
      <c r="BP256" s="26" t="n"/>
      <c r="BQ256" s="26" t="n"/>
      <c r="BR256" s="26" t="n"/>
      <c r="BS256" s="26" t="n"/>
      <c r="BT256" s="26" t="n"/>
      <c r="BU256" s="26" t="n"/>
      <c r="BV256" s="26" t="n"/>
      <c r="BW256" s="26" t="n"/>
      <c r="BX256" s="26" t="n"/>
      <c r="BY256" s="26" t="n"/>
      <c r="BZ256" s="26" t="n"/>
      <c r="CA256" s="26" t="n"/>
      <c r="CB256" s="26" t="n"/>
      <c r="CC256" s="26" t="n"/>
      <c r="CD256" s="26" t="n"/>
      <c r="CE256" s="26" t="n"/>
      <c r="CF256" s="26" t="n"/>
      <c r="CG256" s="26" t="n"/>
      <c r="CH256" s="26" t="n"/>
      <c r="CI256" s="26" t="n"/>
      <c r="CJ256" s="26" t="n"/>
      <c r="CK256" s="26" t="n"/>
      <c r="CL256" s="26" t="n"/>
      <c r="CM256" s="26" t="n"/>
      <c r="CN256" s="26" t="n"/>
      <c r="CO256" s="26" t="n"/>
      <c r="CP256" s="26" t="n"/>
      <c r="CQ256" s="26" t="n"/>
      <c r="CR256" s="26" t="n"/>
      <c r="CS256" s="26" t="n"/>
      <c r="CT256" s="26" t="n"/>
      <c r="CU256" s="26" t="n"/>
      <c r="CV256" s="26" t="n"/>
      <c r="CW256" s="26" t="n"/>
      <c r="CX256" s="26" t="n"/>
      <c r="CY256" s="26" t="n"/>
      <c r="CZ256" s="26" t="n"/>
      <c r="DA256" s="26" t="n"/>
      <c r="DB256" s="26" t="n"/>
      <c r="DC256" s="26" t="n"/>
      <c r="DD256" s="26" t="n"/>
      <c r="DE256" s="26" t="n"/>
      <c r="DF256" s="26" t="n"/>
      <c r="DG256" s="26" t="n"/>
      <c r="DH256" s="26" t="n"/>
      <c r="DI256" s="26" t="n"/>
      <c r="DJ256" s="26" t="n"/>
      <c r="DK256" s="26" t="n"/>
      <c r="DL256" s="26" t="n"/>
      <c r="DM256" s="26" t="n"/>
      <c r="DN256" s="26" t="n"/>
      <c r="DO256" s="26" t="n"/>
      <c r="DP256" s="26" t="n"/>
      <c r="DQ256" s="26" t="n"/>
      <c r="DR256" s="26" t="n"/>
      <c r="DS256" s="26" t="n"/>
      <c r="DT256" s="26" t="n"/>
      <c r="DU256" s="26" t="n"/>
      <c r="DV256" s="26" t="n"/>
      <c r="DW256" s="26" t="n"/>
      <c r="DX256" s="26" t="n"/>
      <c r="DY256" s="26" t="n"/>
      <c r="DZ256" s="26" t="n"/>
      <c r="EA256" s="26" t="n"/>
      <c r="EB256" s="26" t="n"/>
      <c r="EC256" s="26" t="n"/>
      <c r="ED256" s="26" t="n"/>
      <c r="EE256" s="26" t="n"/>
      <c r="EF256" s="26" t="n"/>
      <c r="EG256" s="26" t="n"/>
      <c r="EH256" s="26" t="n"/>
      <c r="EI256" s="26" t="n"/>
      <c r="EJ256" s="26" t="n"/>
      <c r="EK256" s="26" t="n"/>
      <c r="EL256" s="26" t="n"/>
      <c r="EM256" s="26" t="n"/>
      <c r="EN256" s="26" t="n"/>
      <c r="EO256" s="26" t="n"/>
      <c r="EP256" s="26" t="n"/>
      <c r="EQ256" s="26" t="n"/>
      <c r="ER256" s="26" t="n"/>
      <c r="ES256" s="26" t="n"/>
      <c r="ET256" s="26" t="n"/>
      <c r="EU256" s="26" t="n"/>
      <c r="EV256" s="26" t="n"/>
      <c r="EW256" s="26" t="n"/>
      <c r="EX256" s="26" t="n"/>
      <c r="EY256" s="26" t="n"/>
      <c r="EZ256" s="26" t="n"/>
      <c r="FA256" s="26" t="n"/>
      <c r="FB256" s="26" t="n"/>
      <c r="FC256" s="26" t="n"/>
      <c r="FD256" s="26" t="n"/>
      <c r="FE256" s="26" t="n"/>
      <c r="FF256" s="26" t="n"/>
      <c r="FG256" s="26" t="n"/>
      <c r="FH256" s="26" t="n"/>
      <c r="FI256" s="26" t="n"/>
      <c r="FJ256" s="26" t="n"/>
      <c r="FK256" s="26" t="n"/>
      <c r="FL256" s="26" t="n"/>
      <c r="FM256" s="26" t="n"/>
      <c r="FN256" s="26" t="n"/>
      <c r="FO256" s="26" t="n"/>
      <c r="FP256" s="26" t="n"/>
      <c r="FQ256" s="26" t="n"/>
      <c r="FR256" s="26" t="n"/>
      <c r="FS256" s="26" t="n"/>
      <c r="FT256" s="26" t="n"/>
      <c r="FU256" s="26" t="n"/>
      <c r="FV256" s="26" t="n"/>
      <c r="FW256" s="26" t="n"/>
      <c r="FX256" s="26" t="n"/>
      <c r="FY256" s="26" t="n"/>
      <c r="FZ256" s="26" t="n"/>
      <c r="GA256" s="26" t="n"/>
      <c r="GB256" s="26" t="n"/>
      <c r="GC256" s="26" t="n"/>
      <c r="GD256" s="26" t="n"/>
      <c r="GE256" s="26" t="n"/>
      <c r="GF256" s="26" t="n"/>
      <c r="GG256" s="26" t="n"/>
      <c r="GH256" s="26" t="n"/>
      <c r="GI256" s="26" t="n"/>
      <c r="GJ256" s="26" t="n"/>
      <c r="GK256" s="26" t="n"/>
      <c r="GL256" s="26" t="n"/>
      <c r="GM256" s="26" t="n"/>
      <c r="GN256" s="26" t="n"/>
      <c r="GO256" s="26" t="n"/>
      <c r="GP256" s="26" t="n"/>
      <c r="GQ256" s="26" t="n"/>
      <c r="GR256" s="26" t="n"/>
      <c r="GS256" s="26" t="n"/>
      <c r="GT256" s="26" t="n"/>
      <c r="GU256" s="26" t="n"/>
      <c r="GV256" s="26" t="n"/>
      <c r="GW256" s="26" t="n"/>
      <c r="GX256" s="26" t="n"/>
      <c r="GY256" s="26" t="n"/>
      <c r="GZ256" s="26" t="n"/>
      <c r="HA256" s="26" t="n"/>
      <c r="HB256" s="26" t="n"/>
      <c r="HC256" s="26" t="n"/>
      <c r="HD256" s="26" t="n"/>
      <c r="HE256" s="26" t="n"/>
      <c r="HF256" s="26" t="n"/>
      <c r="HG256" s="26" t="n"/>
      <c r="HH256" s="26" t="n"/>
      <c r="HI256" s="26" t="n"/>
      <c r="HJ256" s="26" t="n"/>
      <c r="HK256" s="26" t="n"/>
      <c r="HL256" s="26" t="n"/>
      <c r="HM256" s="26" t="n"/>
      <c r="HN256" s="26" t="n"/>
      <c r="HO256" s="26" t="n"/>
      <c r="HP256" s="26" t="n"/>
      <c r="HQ256" s="26" t="n"/>
      <c r="HR256" s="26" t="n"/>
      <c r="HS256" s="26" t="n"/>
      <c r="HT256" s="26" t="n"/>
      <c r="HU256" s="26" t="n"/>
      <c r="HV256" s="26" t="n"/>
      <c r="HW256" s="26" t="n"/>
      <c r="HX256" s="26" t="n"/>
      <c r="HY256" s="26" t="n"/>
      <c r="HZ256" s="26" t="n"/>
      <c r="IA256" s="26" t="n"/>
      <c r="IB256" s="26" t="n"/>
      <c r="IC256" s="26" t="n"/>
      <c r="ID256" s="26" t="n"/>
      <c r="IE256" s="26" t="n"/>
      <c r="IF256" s="26" t="n"/>
      <c r="IG256" s="26" t="n"/>
      <c r="IH256" s="26" t="n"/>
      <c r="II256" s="26" t="n"/>
      <c r="IJ256" s="26" t="n"/>
      <c r="IK256" s="26" t="n"/>
      <c r="IL256" s="26" t="n"/>
      <c r="IM256" s="26" t="n"/>
      <c r="IN256" s="26" t="n"/>
      <c r="IO256" s="26" t="n"/>
    </row>
    <row r="257" ht="15.75" customHeight="1" s="67">
      <c r="A257" s="37" t="inlineStr">
        <is>
          <t>HTF_TREND_VETO_BYPASS_ENABLED</t>
        </is>
      </c>
      <c r="B257" s="38" t="inlineStr">
        <is>
          <t>False</t>
        </is>
      </c>
      <c r="C257" s="38" t="n"/>
      <c r="D257" s="38" t="inlineStr">
        <is>
          <t>GLOBAL_CHECK, STOCKS_EXIT</t>
        </is>
      </c>
      <c r="E257" s="38" t="n"/>
      <c r="F257" s="26" t="n"/>
      <c r="G257" s="38">
        <f>IFERROR(VLOOKUP($A356&amp;"_"&amp;$B356,Results_Deltas!$A$2:$P$15000,5,FALSE),"")</f>
        <v/>
      </c>
      <c r="H257" s="38" t="inlineStr">
        <is>
          <t>Blanket (page end)</t>
        </is>
      </c>
      <c r="I257" s="26" t="n"/>
      <c r="J257" s="26" t="n"/>
      <c r="K257" s="26" t="n"/>
      <c r="L257" s="26" t="inlineStr">
        <is>
          <t>NO</t>
        </is>
      </c>
      <c r="N257" s="76" t="inlineStr">
        <is>
          <t>UNTESTED</t>
        </is>
      </c>
      <c r="O257" s="26" t="n"/>
      <c r="P257" s="26" t="n"/>
      <c r="Q257" s="26" t="n"/>
      <c r="R257" s="26" t="n"/>
      <c r="S257" s="26" t="n"/>
      <c r="T257" s="26" t="n"/>
      <c r="U257" s="26" t="n"/>
      <c r="V257" s="26" t="n"/>
      <c r="W257" s="26" t="n"/>
      <c r="X257" s="26" t="n"/>
      <c r="Y257" s="26" t="n"/>
      <c r="Z257" s="26" t="n"/>
      <c r="AA257" s="26" t="n"/>
      <c r="AB257" s="26" t="n"/>
      <c r="AC257" s="26" t="n"/>
      <c r="AD257" s="26" t="n"/>
      <c r="AE257" s="26" t="n"/>
      <c r="AF257" s="26" t="n"/>
      <c r="AG257" s="26" t="n"/>
      <c r="AH257" s="26" t="n"/>
      <c r="AI257" s="26" t="n"/>
      <c r="AJ257" s="26" t="n"/>
      <c r="AK257" s="26" t="n"/>
      <c r="AL257" s="26" t="n"/>
      <c r="AM257" s="26" t="n"/>
      <c r="AN257" s="26" t="n"/>
      <c r="AO257" s="26" t="n"/>
      <c r="AP257" s="26" t="n"/>
      <c r="AQ257" s="26" t="n"/>
      <c r="AR257" s="26" t="n"/>
      <c r="AS257" s="26" t="n"/>
      <c r="AT257" s="26" t="n"/>
      <c r="AU257" s="26" t="n"/>
      <c r="AV257" s="26" t="n"/>
      <c r="AW257" s="26" t="n"/>
      <c r="AX257" s="26" t="n"/>
      <c r="AY257" s="26" t="n"/>
      <c r="AZ257" s="26" t="n"/>
      <c r="BA257" s="26" t="n"/>
      <c r="BB257" s="26" t="n"/>
      <c r="BC257" s="26" t="n"/>
      <c r="BD257" s="26" t="n"/>
      <c r="BE257" s="26" t="n"/>
      <c r="BF257" s="26" t="n"/>
      <c r="BG257" s="26" t="n"/>
      <c r="BH257" s="26" t="n"/>
      <c r="BI257" s="26" t="n"/>
      <c r="BJ257" s="26" t="n"/>
      <c r="BK257" s="26" t="n"/>
      <c r="BL257" s="26" t="n"/>
      <c r="BM257" s="26" t="n"/>
      <c r="BN257" s="26" t="n"/>
      <c r="BO257" s="26" t="n"/>
      <c r="BP257" s="26" t="n"/>
      <c r="BQ257" s="26" t="n"/>
      <c r="BR257" s="26" t="n"/>
      <c r="BS257" s="26" t="n"/>
      <c r="BT257" s="26" t="n"/>
      <c r="BU257" s="26" t="n"/>
      <c r="BV257" s="26" t="n"/>
      <c r="BW257" s="26" t="n"/>
      <c r="BX257" s="26" t="n"/>
      <c r="BY257" s="26" t="n"/>
      <c r="BZ257" s="26" t="n"/>
      <c r="CA257" s="26" t="n"/>
      <c r="CB257" s="26" t="n"/>
      <c r="CC257" s="26" t="n"/>
      <c r="CD257" s="26" t="n"/>
      <c r="CE257" s="26" t="n"/>
      <c r="CF257" s="26" t="n"/>
      <c r="CG257" s="26" t="n"/>
      <c r="CH257" s="26" t="n"/>
      <c r="CI257" s="26" t="n"/>
      <c r="CJ257" s="26" t="n"/>
      <c r="CK257" s="26" t="n"/>
      <c r="CL257" s="26" t="n"/>
      <c r="CM257" s="26" t="n"/>
      <c r="CN257" s="26" t="n"/>
      <c r="CO257" s="26" t="n"/>
      <c r="CP257" s="26" t="n"/>
      <c r="CQ257" s="26" t="n"/>
      <c r="CR257" s="26" t="n"/>
      <c r="CS257" s="26" t="n"/>
      <c r="CT257" s="26" t="n"/>
      <c r="CU257" s="26" t="n"/>
      <c r="CV257" s="26" t="n"/>
      <c r="CW257" s="26" t="n"/>
      <c r="CX257" s="26" t="n"/>
      <c r="CY257" s="26" t="n"/>
      <c r="CZ257" s="26" t="n"/>
      <c r="DA257" s="26" t="n"/>
      <c r="DB257" s="26" t="n"/>
      <c r="DC257" s="26" t="n"/>
      <c r="DD257" s="26" t="n"/>
      <c r="DE257" s="26" t="n"/>
      <c r="DF257" s="26" t="n"/>
      <c r="DG257" s="26" t="n"/>
      <c r="DH257" s="26" t="n"/>
      <c r="DI257" s="26" t="n"/>
      <c r="DJ257" s="26" t="n"/>
      <c r="DK257" s="26" t="n"/>
      <c r="DL257" s="26" t="n"/>
      <c r="DM257" s="26" t="n"/>
      <c r="DN257" s="26" t="n"/>
      <c r="DO257" s="26" t="n"/>
      <c r="DP257" s="26" t="n"/>
      <c r="DQ257" s="26" t="n"/>
      <c r="DR257" s="26" t="n"/>
      <c r="DS257" s="26" t="n"/>
      <c r="DT257" s="26" t="n"/>
      <c r="DU257" s="26" t="n"/>
      <c r="DV257" s="26" t="n"/>
      <c r="DW257" s="26" t="n"/>
      <c r="DX257" s="26" t="n"/>
      <c r="DY257" s="26" t="n"/>
      <c r="DZ257" s="26" t="n"/>
      <c r="EA257" s="26" t="n"/>
      <c r="EB257" s="26" t="n"/>
      <c r="EC257" s="26" t="n"/>
      <c r="ED257" s="26" t="n"/>
      <c r="EE257" s="26" t="n"/>
      <c r="EF257" s="26" t="n"/>
      <c r="EG257" s="26" t="n"/>
      <c r="EH257" s="26" t="n"/>
      <c r="EI257" s="26" t="n"/>
      <c r="EJ257" s="26" t="n"/>
      <c r="EK257" s="26" t="n"/>
      <c r="EL257" s="26" t="n"/>
      <c r="EM257" s="26" t="n"/>
      <c r="EN257" s="26" t="n"/>
      <c r="EO257" s="26" t="n"/>
      <c r="EP257" s="26" t="n"/>
      <c r="EQ257" s="26" t="n"/>
      <c r="ER257" s="26" t="n"/>
      <c r="ES257" s="26" t="n"/>
      <c r="ET257" s="26" t="n"/>
      <c r="EU257" s="26" t="n"/>
      <c r="EV257" s="26" t="n"/>
      <c r="EW257" s="26" t="n"/>
      <c r="EX257" s="26" t="n"/>
      <c r="EY257" s="26" t="n"/>
      <c r="EZ257" s="26" t="n"/>
      <c r="FA257" s="26" t="n"/>
      <c r="FB257" s="26" t="n"/>
      <c r="FC257" s="26" t="n"/>
      <c r="FD257" s="26" t="n"/>
      <c r="FE257" s="26" t="n"/>
      <c r="FF257" s="26" t="n"/>
      <c r="FG257" s="26" t="n"/>
      <c r="FH257" s="26" t="n"/>
      <c r="FI257" s="26" t="n"/>
      <c r="FJ257" s="26" t="n"/>
      <c r="FK257" s="26" t="n"/>
      <c r="FL257" s="26" t="n"/>
      <c r="FM257" s="26" t="n"/>
      <c r="FN257" s="26" t="n"/>
      <c r="FO257" s="26" t="n"/>
      <c r="FP257" s="26" t="n"/>
      <c r="FQ257" s="26" t="n"/>
      <c r="FR257" s="26" t="n"/>
      <c r="FS257" s="26" t="n"/>
      <c r="FT257" s="26" t="n"/>
      <c r="FU257" s="26" t="n"/>
      <c r="FV257" s="26" t="n"/>
      <c r="FW257" s="26" t="n"/>
      <c r="FX257" s="26" t="n"/>
      <c r="FY257" s="26" t="n"/>
      <c r="FZ257" s="26" t="n"/>
      <c r="GA257" s="26" t="n"/>
      <c r="GB257" s="26" t="n"/>
      <c r="GC257" s="26" t="n"/>
      <c r="GD257" s="26" t="n"/>
      <c r="GE257" s="26" t="n"/>
      <c r="GF257" s="26" t="n"/>
      <c r="GG257" s="26" t="n"/>
      <c r="GH257" s="26" t="n"/>
      <c r="GI257" s="26" t="n"/>
      <c r="GJ257" s="26" t="n"/>
      <c r="GK257" s="26" t="n"/>
      <c r="GL257" s="26" t="n"/>
      <c r="GM257" s="26" t="n"/>
      <c r="GN257" s="26" t="n"/>
      <c r="GO257" s="26" t="n"/>
      <c r="GP257" s="26" t="n"/>
      <c r="GQ257" s="26" t="n"/>
      <c r="GR257" s="26" t="n"/>
      <c r="GS257" s="26" t="n"/>
      <c r="GT257" s="26" t="n"/>
      <c r="GU257" s="26" t="n"/>
      <c r="GV257" s="26" t="n"/>
      <c r="GW257" s="26" t="n"/>
      <c r="GX257" s="26" t="n"/>
      <c r="GY257" s="26" t="n"/>
      <c r="GZ257" s="26" t="n"/>
      <c r="HA257" s="26" t="n"/>
      <c r="HB257" s="26" t="n"/>
      <c r="HC257" s="26" t="n"/>
      <c r="HD257" s="26" t="n"/>
      <c r="HE257" s="26" t="n"/>
      <c r="HF257" s="26" t="n"/>
      <c r="HG257" s="26" t="n"/>
      <c r="HH257" s="26" t="n"/>
      <c r="HI257" s="26" t="n"/>
      <c r="HJ257" s="26" t="n"/>
      <c r="HK257" s="26" t="n"/>
      <c r="HL257" s="26" t="n"/>
      <c r="HM257" s="26" t="n"/>
      <c r="HN257" s="26" t="n"/>
      <c r="HO257" s="26" t="n"/>
      <c r="HP257" s="26" t="n"/>
      <c r="HQ257" s="26" t="n"/>
      <c r="HR257" s="26" t="n"/>
      <c r="HS257" s="26" t="n"/>
      <c r="HT257" s="26" t="n"/>
      <c r="HU257" s="26" t="n"/>
      <c r="HV257" s="26" t="n"/>
      <c r="HW257" s="26" t="n"/>
      <c r="HX257" s="26" t="n"/>
      <c r="HY257" s="26" t="n"/>
      <c r="HZ257" s="26" t="n"/>
      <c r="IA257" s="26" t="n"/>
      <c r="IB257" s="26" t="n"/>
      <c r="IC257" s="26" t="n"/>
      <c r="ID257" s="26" t="n"/>
      <c r="IE257" s="26" t="n"/>
      <c r="IF257" s="26" t="n"/>
      <c r="IG257" s="26" t="n"/>
      <c r="IH257" s="26" t="n"/>
      <c r="II257" s="26" t="n"/>
      <c r="IJ257" s="26" t="n"/>
      <c r="IK257" s="26" t="n"/>
      <c r="IL257" s="26" t="n"/>
      <c r="IM257" s="26" t="n"/>
      <c r="IN257" s="26" t="n"/>
      <c r="IO257" s="26" t="n"/>
    </row>
    <row r="258" ht="15.75" customHeight="1" s="67">
      <c r="A258" s="39" t="inlineStr">
        <is>
          <t>HTF_TREND_VETO_BYPASS_ENABLED</t>
        </is>
      </c>
      <c r="B258" s="40" t="inlineStr">
        <is>
          <t>True</t>
        </is>
      </c>
      <c r="C258" s="38" t="n"/>
      <c r="D258" s="38" t="inlineStr">
        <is>
          <t>GLOBAL_CHECK, STOCKS_EXIT</t>
        </is>
      </c>
      <c r="E258" s="38" t="n"/>
      <c r="F258" s="26" t="n"/>
      <c r="G258" s="38">
        <f>IFERROR(VLOOKUP($A357&amp;"_"&amp;$B357,Results_Deltas!$A$2:$P$15000,5,FALSE),"")</f>
        <v/>
      </c>
      <c r="H258" s="38" t="inlineStr">
        <is>
          <t>Blanket (page end)</t>
        </is>
      </c>
      <c r="I258" s="26" t="n"/>
      <c r="J258" s="26" t="n"/>
      <c r="K258" s="26" t="n"/>
      <c r="L258" s="26" t="inlineStr">
        <is>
          <t>YES</t>
        </is>
      </c>
      <c r="N258" s="76" t="inlineStr">
        <is>
          <t>UNTESTED</t>
        </is>
      </c>
      <c r="O258" s="26" t="n"/>
      <c r="P258" s="26" t="n"/>
      <c r="Q258" s="26" t="n"/>
      <c r="R258" s="26" t="n"/>
      <c r="S258" s="26" t="n"/>
      <c r="T258" s="26" t="n"/>
      <c r="U258" s="26" t="n"/>
      <c r="V258" s="26" t="n"/>
      <c r="W258" s="26" t="n"/>
      <c r="X258" s="26" t="n"/>
      <c r="Y258" s="26" t="n"/>
      <c r="Z258" s="26" t="n"/>
      <c r="AA258" s="26" t="n"/>
      <c r="AB258" s="26" t="n"/>
      <c r="AC258" s="26" t="n"/>
      <c r="AD258" s="26" t="n"/>
      <c r="AE258" s="26" t="n"/>
      <c r="AF258" s="26" t="n"/>
      <c r="AG258" s="26" t="n"/>
      <c r="AH258" s="26" t="n"/>
      <c r="AI258" s="26" t="n"/>
      <c r="AJ258" s="26" t="n"/>
      <c r="AK258" s="26" t="n"/>
      <c r="AL258" s="26" t="n"/>
      <c r="AM258" s="26" t="n"/>
      <c r="AN258" s="26" t="n"/>
      <c r="AO258" s="26" t="n"/>
      <c r="AP258" s="26" t="n"/>
      <c r="AQ258" s="26" t="n"/>
      <c r="AR258" s="26" t="n"/>
      <c r="AS258" s="26" t="n"/>
      <c r="AT258" s="26" t="n"/>
      <c r="AU258" s="26" t="n"/>
      <c r="AV258" s="26" t="n"/>
      <c r="AW258" s="26" t="n"/>
      <c r="AX258" s="26" t="n"/>
      <c r="AY258" s="26" t="n"/>
      <c r="AZ258" s="26" t="n"/>
      <c r="BA258" s="26" t="n"/>
      <c r="BB258" s="26" t="n"/>
      <c r="BC258" s="26" t="n"/>
      <c r="BD258" s="26" t="n"/>
      <c r="BE258" s="26" t="n"/>
      <c r="BF258" s="26" t="n"/>
      <c r="BG258" s="26" t="n"/>
      <c r="BH258" s="26" t="n"/>
      <c r="BI258" s="26" t="n"/>
      <c r="BJ258" s="26" t="n"/>
      <c r="BK258" s="26" t="n"/>
      <c r="BL258" s="26" t="n"/>
      <c r="BM258" s="26" t="n"/>
      <c r="BN258" s="26" t="n"/>
      <c r="BO258" s="26" t="n"/>
      <c r="BP258" s="26" t="n"/>
      <c r="BQ258" s="26" t="n"/>
      <c r="BR258" s="26" t="n"/>
      <c r="BS258" s="26" t="n"/>
      <c r="BT258" s="26" t="n"/>
      <c r="BU258" s="26" t="n"/>
      <c r="BV258" s="26" t="n"/>
      <c r="BW258" s="26" t="n"/>
      <c r="BX258" s="26" t="n"/>
      <c r="BY258" s="26" t="n"/>
      <c r="BZ258" s="26" t="n"/>
      <c r="CA258" s="26" t="n"/>
      <c r="CB258" s="26" t="n"/>
      <c r="CC258" s="26" t="n"/>
      <c r="CD258" s="26" t="n"/>
      <c r="CE258" s="26" t="n"/>
      <c r="CF258" s="26" t="n"/>
      <c r="CG258" s="26" t="n"/>
      <c r="CH258" s="26" t="n"/>
      <c r="CI258" s="26" t="n"/>
      <c r="CJ258" s="26" t="n"/>
      <c r="CK258" s="26" t="n"/>
      <c r="CL258" s="26" t="n"/>
      <c r="CM258" s="26" t="n"/>
      <c r="CN258" s="26" t="n"/>
      <c r="CO258" s="26" t="n"/>
      <c r="CP258" s="26" t="n"/>
      <c r="CQ258" s="26" t="n"/>
      <c r="CR258" s="26" t="n"/>
      <c r="CS258" s="26" t="n"/>
      <c r="CT258" s="26" t="n"/>
      <c r="CU258" s="26" t="n"/>
      <c r="CV258" s="26" t="n"/>
      <c r="CW258" s="26" t="n"/>
      <c r="CX258" s="26" t="n"/>
      <c r="CY258" s="26" t="n"/>
      <c r="CZ258" s="26" t="n"/>
      <c r="DA258" s="26" t="n"/>
      <c r="DB258" s="26" t="n"/>
      <c r="DC258" s="26" t="n"/>
      <c r="DD258" s="26" t="n"/>
      <c r="DE258" s="26" t="n"/>
      <c r="DF258" s="26" t="n"/>
      <c r="DG258" s="26" t="n"/>
      <c r="DH258" s="26" t="n"/>
      <c r="DI258" s="26" t="n"/>
      <c r="DJ258" s="26" t="n"/>
      <c r="DK258" s="26" t="n"/>
      <c r="DL258" s="26" t="n"/>
      <c r="DM258" s="26" t="n"/>
      <c r="DN258" s="26" t="n"/>
      <c r="DO258" s="26" t="n"/>
      <c r="DP258" s="26" t="n"/>
      <c r="DQ258" s="26" t="n"/>
      <c r="DR258" s="26" t="n"/>
      <c r="DS258" s="26" t="n"/>
      <c r="DT258" s="26" t="n"/>
      <c r="DU258" s="26" t="n"/>
      <c r="DV258" s="26" t="n"/>
      <c r="DW258" s="26" t="n"/>
      <c r="DX258" s="26" t="n"/>
      <c r="DY258" s="26" t="n"/>
      <c r="DZ258" s="26" t="n"/>
      <c r="EA258" s="26" t="n"/>
      <c r="EB258" s="26" t="n"/>
      <c r="EC258" s="26" t="n"/>
      <c r="ED258" s="26" t="n"/>
      <c r="EE258" s="26" t="n"/>
      <c r="EF258" s="26" t="n"/>
      <c r="EG258" s="26" t="n"/>
      <c r="EH258" s="26" t="n"/>
      <c r="EI258" s="26" t="n"/>
      <c r="EJ258" s="26" t="n"/>
      <c r="EK258" s="26" t="n"/>
      <c r="EL258" s="26" t="n"/>
      <c r="EM258" s="26" t="n"/>
      <c r="EN258" s="26" t="n"/>
      <c r="EO258" s="26" t="n"/>
      <c r="EP258" s="26" t="n"/>
      <c r="EQ258" s="26" t="n"/>
      <c r="ER258" s="26" t="n"/>
      <c r="ES258" s="26" t="n"/>
      <c r="ET258" s="26" t="n"/>
      <c r="EU258" s="26" t="n"/>
      <c r="EV258" s="26" t="n"/>
      <c r="EW258" s="26" t="n"/>
      <c r="EX258" s="26" t="n"/>
      <c r="EY258" s="26" t="n"/>
      <c r="EZ258" s="26" t="n"/>
      <c r="FA258" s="26" t="n"/>
      <c r="FB258" s="26" t="n"/>
      <c r="FC258" s="26" t="n"/>
      <c r="FD258" s="26" t="n"/>
      <c r="FE258" s="26" t="n"/>
      <c r="FF258" s="26" t="n"/>
      <c r="FG258" s="26" t="n"/>
      <c r="FH258" s="26" t="n"/>
      <c r="FI258" s="26" t="n"/>
      <c r="FJ258" s="26" t="n"/>
      <c r="FK258" s="26" t="n"/>
      <c r="FL258" s="26" t="n"/>
      <c r="FM258" s="26" t="n"/>
      <c r="FN258" s="26" t="n"/>
      <c r="FO258" s="26" t="n"/>
      <c r="FP258" s="26" t="n"/>
      <c r="FQ258" s="26" t="n"/>
      <c r="FR258" s="26" t="n"/>
      <c r="FS258" s="26" t="n"/>
      <c r="FT258" s="26" t="n"/>
      <c r="FU258" s="26" t="n"/>
      <c r="FV258" s="26" t="n"/>
      <c r="FW258" s="26" t="n"/>
      <c r="FX258" s="26" t="n"/>
      <c r="FY258" s="26" t="n"/>
      <c r="FZ258" s="26" t="n"/>
      <c r="GA258" s="26" t="n"/>
      <c r="GB258" s="26" t="n"/>
      <c r="GC258" s="26" t="n"/>
      <c r="GD258" s="26" t="n"/>
      <c r="GE258" s="26" t="n"/>
      <c r="GF258" s="26" t="n"/>
      <c r="GG258" s="26" t="n"/>
      <c r="GH258" s="26" t="n"/>
      <c r="GI258" s="26" t="n"/>
      <c r="GJ258" s="26" t="n"/>
      <c r="GK258" s="26" t="n"/>
      <c r="GL258" s="26" t="n"/>
      <c r="GM258" s="26" t="n"/>
      <c r="GN258" s="26" t="n"/>
      <c r="GO258" s="26" t="n"/>
      <c r="GP258" s="26" t="n"/>
      <c r="GQ258" s="26" t="n"/>
      <c r="GR258" s="26" t="n"/>
      <c r="GS258" s="26" t="n"/>
      <c r="GT258" s="26" t="n"/>
      <c r="GU258" s="26" t="n"/>
      <c r="GV258" s="26" t="n"/>
      <c r="GW258" s="26" t="n"/>
      <c r="GX258" s="26" t="n"/>
      <c r="GY258" s="26" t="n"/>
      <c r="GZ258" s="26" t="n"/>
      <c r="HA258" s="26" t="n"/>
      <c r="HB258" s="26" t="n"/>
      <c r="HC258" s="26" t="n"/>
      <c r="HD258" s="26" t="n"/>
      <c r="HE258" s="26" t="n"/>
      <c r="HF258" s="26" t="n"/>
      <c r="HG258" s="26" t="n"/>
      <c r="HH258" s="26" t="n"/>
      <c r="HI258" s="26" t="n"/>
      <c r="HJ258" s="26" t="n"/>
      <c r="HK258" s="26" t="n"/>
      <c r="HL258" s="26" t="n"/>
      <c r="HM258" s="26" t="n"/>
      <c r="HN258" s="26" t="n"/>
      <c r="HO258" s="26" t="n"/>
      <c r="HP258" s="26" t="n"/>
      <c r="HQ258" s="26" t="n"/>
      <c r="HR258" s="26" t="n"/>
      <c r="HS258" s="26" t="n"/>
      <c r="HT258" s="26" t="n"/>
      <c r="HU258" s="26" t="n"/>
      <c r="HV258" s="26" t="n"/>
      <c r="HW258" s="26" t="n"/>
      <c r="HX258" s="26" t="n"/>
      <c r="HY258" s="26" t="n"/>
      <c r="HZ258" s="26" t="n"/>
      <c r="IA258" s="26" t="n"/>
      <c r="IB258" s="26" t="n"/>
      <c r="IC258" s="26" t="n"/>
      <c r="ID258" s="26" t="n"/>
      <c r="IE258" s="26" t="n"/>
      <c r="IF258" s="26" t="n"/>
      <c r="IG258" s="26" t="n"/>
      <c r="IH258" s="26" t="n"/>
      <c r="II258" s="26" t="n"/>
      <c r="IJ258" s="26" t="n"/>
      <c r="IK258" s="26" t="n"/>
      <c r="IL258" s="26" t="n"/>
      <c r="IM258" s="26" t="n"/>
      <c r="IN258" s="26" t="n"/>
      <c r="IO258" s="26" t="n"/>
    </row>
    <row r="259" ht="15.75" customHeight="1" s="67">
      <c r="A259" s="37" t="inlineStr">
        <is>
          <t>HTF_TREND_VETO_BYPASS_REASONS</t>
        </is>
      </c>
      <c r="B259" s="38" t="inlineStr">
        <is>
          <t>0.0</t>
        </is>
      </c>
      <c r="C259" s="38" t="n"/>
      <c r="D259" s="38" t="inlineStr">
        <is>
          <t>GLOBAL_CHECK, STOCKS_EXIT</t>
        </is>
      </c>
      <c r="E259" s="38" t="n"/>
      <c r="F259" s="26" t="n"/>
      <c r="G259" s="38">
        <f>IFERROR(VLOOKUP($A358&amp;"_"&amp;$B358,Results_Deltas!$A$2:$P$15000,5,FALSE),"")</f>
        <v/>
      </c>
      <c r="H259" s="38" t="inlineStr">
        <is>
          <t>Blanket (page end)</t>
        </is>
      </c>
      <c r="I259" s="26" t="n"/>
      <c r="J259" s="26" t="n"/>
      <c r="K259" s="26" t="n"/>
      <c r="L259" s="26" t="inlineStr">
        <is>
          <t>NO</t>
        </is>
      </c>
      <c r="N259" s="76" t="inlineStr">
        <is>
          <t>UNTESTED</t>
        </is>
      </c>
      <c r="O259" s="26" t="n"/>
      <c r="P259" s="26" t="n"/>
      <c r="Q259" s="26" t="n"/>
      <c r="R259" s="26" t="n"/>
      <c r="S259" s="26" t="n"/>
      <c r="T259" s="26" t="n"/>
      <c r="U259" s="26" t="n"/>
      <c r="V259" s="26" t="n"/>
      <c r="W259" s="26" t="n"/>
      <c r="X259" s="26" t="n"/>
      <c r="Y259" s="26" t="n"/>
      <c r="Z259" s="26" t="n"/>
      <c r="AA259" s="26" t="n"/>
      <c r="AB259" s="26" t="n"/>
      <c r="AC259" s="26" t="n"/>
      <c r="AD259" s="26" t="n"/>
      <c r="AE259" s="26" t="n"/>
      <c r="AF259" s="26" t="n"/>
      <c r="AG259" s="26" t="n"/>
      <c r="AH259" s="26" t="n"/>
      <c r="AI259" s="26" t="n"/>
      <c r="AJ259" s="26" t="n"/>
      <c r="AK259" s="26" t="n"/>
      <c r="AL259" s="26" t="n"/>
      <c r="AM259" s="26" t="n"/>
      <c r="AN259" s="26" t="n"/>
      <c r="AO259" s="26" t="n"/>
      <c r="AP259" s="26" t="n"/>
      <c r="AQ259" s="26" t="n"/>
      <c r="AR259" s="26" t="n"/>
      <c r="AS259" s="26" t="n"/>
      <c r="AT259" s="26" t="n"/>
      <c r="AU259" s="26" t="n"/>
      <c r="AV259" s="26" t="n"/>
      <c r="AW259" s="26" t="n"/>
      <c r="AX259" s="26" t="n"/>
      <c r="AY259" s="26" t="n"/>
      <c r="AZ259" s="26" t="n"/>
      <c r="BA259" s="26" t="n"/>
      <c r="BB259" s="26" t="n"/>
      <c r="BC259" s="26" t="n"/>
      <c r="BD259" s="26" t="n"/>
      <c r="BE259" s="26" t="n"/>
      <c r="BF259" s="26" t="n"/>
      <c r="BG259" s="26" t="n"/>
      <c r="BH259" s="26" t="n"/>
      <c r="BI259" s="26" t="n"/>
      <c r="BJ259" s="26" t="n"/>
      <c r="BK259" s="26" t="n"/>
      <c r="BL259" s="26" t="n"/>
      <c r="BM259" s="26" t="n"/>
      <c r="BN259" s="26" t="n"/>
      <c r="BO259" s="26" t="n"/>
      <c r="BP259" s="26" t="n"/>
      <c r="BQ259" s="26" t="n"/>
      <c r="BR259" s="26" t="n"/>
      <c r="BS259" s="26" t="n"/>
      <c r="BT259" s="26" t="n"/>
      <c r="BU259" s="26" t="n"/>
      <c r="BV259" s="26" t="n"/>
      <c r="BW259" s="26" t="n"/>
      <c r="BX259" s="26" t="n"/>
      <c r="BY259" s="26" t="n"/>
      <c r="BZ259" s="26" t="n"/>
      <c r="CA259" s="26" t="n"/>
      <c r="CB259" s="26" t="n"/>
      <c r="CC259" s="26" t="n"/>
      <c r="CD259" s="26" t="n"/>
      <c r="CE259" s="26" t="n"/>
      <c r="CF259" s="26" t="n"/>
      <c r="CG259" s="26" t="n"/>
      <c r="CH259" s="26" t="n"/>
      <c r="CI259" s="26" t="n"/>
      <c r="CJ259" s="26" t="n"/>
      <c r="CK259" s="26" t="n"/>
      <c r="CL259" s="26" t="n"/>
      <c r="CM259" s="26" t="n"/>
      <c r="CN259" s="26" t="n"/>
      <c r="CO259" s="26" t="n"/>
      <c r="CP259" s="26" t="n"/>
      <c r="CQ259" s="26" t="n"/>
      <c r="CR259" s="26" t="n"/>
      <c r="CS259" s="26" t="n"/>
      <c r="CT259" s="26" t="n"/>
      <c r="CU259" s="26" t="n"/>
      <c r="CV259" s="26" t="n"/>
      <c r="CW259" s="26" t="n"/>
      <c r="CX259" s="26" t="n"/>
      <c r="CY259" s="26" t="n"/>
      <c r="CZ259" s="26" t="n"/>
      <c r="DA259" s="26" t="n"/>
      <c r="DB259" s="26" t="n"/>
      <c r="DC259" s="26" t="n"/>
      <c r="DD259" s="26" t="n"/>
      <c r="DE259" s="26" t="n"/>
      <c r="DF259" s="26" t="n"/>
      <c r="DG259" s="26" t="n"/>
      <c r="DH259" s="26" t="n"/>
      <c r="DI259" s="26" t="n"/>
      <c r="DJ259" s="26" t="n"/>
      <c r="DK259" s="26" t="n"/>
      <c r="DL259" s="26" t="n"/>
      <c r="DM259" s="26" t="n"/>
      <c r="DN259" s="26" t="n"/>
      <c r="DO259" s="26" t="n"/>
      <c r="DP259" s="26" t="n"/>
      <c r="DQ259" s="26" t="n"/>
      <c r="DR259" s="26" t="n"/>
      <c r="DS259" s="26" t="n"/>
      <c r="DT259" s="26" t="n"/>
      <c r="DU259" s="26" t="n"/>
      <c r="DV259" s="26" t="n"/>
      <c r="DW259" s="26" t="n"/>
      <c r="DX259" s="26" t="n"/>
      <c r="DY259" s="26" t="n"/>
      <c r="DZ259" s="26" t="n"/>
      <c r="EA259" s="26" t="n"/>
      <c r="EB259" s="26" t="n"/>
      <c r="EC259" s="26" t="n"/>
      <c r="ED259" s="26" t="n"/>
      <c r="EE259" s="26" t="n"/>
      <c r="EF259" s="26" t="n"/>
      <c r="EG259" s="26" t="n"/>
      <c r="EH259" s="26" t="n"/>
      <c r="EI259" s="26" t="n"/>
      <c r="EJ259" s="26" t="n"/>
      <c r="EK259" s="26" t="n"/>
      <c r="EL259" s="26" t="n"/>
      <c r="EM259" s="26" t="n"/>
      <c r="EN259" s="26" t="n"/>
      <c r="EO259" s="26" t="n"/>
      <c r="EP259" s="26" t="n"/>
      <c r="EQ259" s="26" t="n"/>
      <c r="ER259" s="26" t="n"/>
      <c r="ES259" s="26" t="n"/>
      <c r="ET259" s="26" t="n"/>
      <c r="EU259" s="26" t="n"/>
      <c r="EV259" s="26" t="n"/>
      <c r="EW259" s="26" t="n"/>
      <c r="EX259" s="26" t="n"/>
      <c r="EY259" s="26" t="n"/>
      <c r="EZ259" s="26" t="n"/>
      <c r="FA259" s="26" t="n"/>
      <c r="FB259" s="26" t="n"/>
      <c r="FC259" s="26" t="n"/>
      <c r="FD259" s="26" t="n"/>
      <c r="FE259" s="26" t="n"/>
      <c r="FF259" s="26" t="n"/>
      <c r="FG259" s="26" t="n"/>
      <c r="FH259" s="26" t="n"/>
      <c r="FI259" s="26" t="n"/>
      <c r="FJ259" s="26" t="n"/>
      <c r="FK259" s="26" t="n"/>
      <c r="FL259" s="26" t="n"/>
      <c r="FM259" s="26" t="n"/>
      <c r="FN259" s="26" t="n"/>
      <c r="FO259" s="26" t="n"/>
      <c r="FP259" s="26" t="n"/>
      <c r="FQ259" s="26" t="n"/>
      <c r="FR259" s="26" t="n"/>
      <c r="FS259" s="26" t="n"/>
      <c r="FT259" s="26" t="n"/>
      <c r="FU259" s="26" t="n"/>
      <c r="FV259" s="26" t="n"/>
      <c r="FW259" s="26" t="n"/>
      <c r="FX259" s="26" t="n"/>
      <c r="FY259" s="26" t="n"/>
      <c r="FZ259" s="26" t="n"/>
      <c r="GA259" s="26" t="n"/>
      <c r="GB259" s="26" t="n"/>
      <c r="GC259" s="26" t="n"/>
      <c r="GD259" s="26" t="n"/>
      <c r="GE259" s="26" t="n"/>
      <c r="GF259" s="26" t="n"/>
      <c r="GG259" s="26" t="n"/>
      <c r="GH259" s="26" t="n"/>
      <c r="GI259" s="26" t="n"/>
      <c r="GJ259" s="26" t="n"/>
      <c r="GK259" s="26" t="n"/>
      <c r="GL259" s="26" t="n"/>
      <c r="GM259" s="26" t="n"/>
      <c r="GN259" s="26" t="n"/>
      <c r="GO259" s="26" t="n"/>
      <c r="GP259" s="26" t="n"/>
      <c r="GQ259" s="26" t="n"/>
      <c r="GR259" s="26" t="n"/>
      <c r="GS259" s="26" t="n"/>
      <c r="GT259" s="26" t="n"/>
      <c r="GU259" s="26" t="n"/>
      <c r="GV259" s="26" t="n"/>
      <c r="GW259" s="26" t="n"/>
      <c r="GX259" s="26" t="n"/>
      <c r="GY259" s="26" t="n"/>
      <c r="GZ259" s="26" t="n"/>
      <c r="HA259" s="26" t="n"/>
      <c r="HB259" s="26" t="n"/>
      <c r="HC259" s="26" t="n"/>
      <c r="HD259" s="26" t="n"/>
      <c r="HE259" s="26" t="n"/>
      <c r="HF259" s="26" t="n"/>
      <c r="HG259" s="26" t="n"/>
      <c r="HH259" s="26" t="n"/>
      <c r="HI259" s="26" t="n"/>
      <c r="HJ259" s="26" t="n"/>
      <c r="HK259" s="26" t="n"/>
      <c r="HL259" s="26" t="n"/>
      <c r="HM259" s="26" t="n"/>
      <c r="HN259" s="26" t="n"/>
      <c r="HO259" s="26" t="n"/>
      <c r="HP259" s="26" t="n"/>
      <c r="HQ259" s="26" t="n"/>
      <c r="HR259" s="26" t="n"/>
      <c r="HS259" s="26" t="n"/>
      <c r="HT259" s="26" t="n"/>
      <c r="HU259" s="26" t="n"/>
      <c r="HV259" s="26" t="n"/>
      <c r="HW259" s="26" t="n"/>
      <c r="HX259" s="26" t="n"/>
      <c r="HY259" s="26" t="n"/>
      <c r="HZ259" s="26" t="n"/>
      <c r="IA259" s="26" t="n"/>
      <c r="IB259" s="26" t="n"/>
      <c r="IC259" s="26" t="n"/>
      <c r="ID259" s="26" t="n"/>
      <c r="IE259" s="26" t="n"/>
      <c r="IF259" s="26" t="n"/>
      <c r="IG259" s="26" t="n"/>
      <c r="IH259" s="26" t="n"/>
      <c r="II259" s="26" t="n"/>
      <c r="IJ259" s="26" t="n"/>
      <c r="IK259" s="26" t="n"/>
      <c r="IL259" s="26" t="n"/>
      <c r="IM259" s="26" t="n"/>
      <c r="IN259" s="26" t="n"/>
      <c r="IO259" s="26" t="n"/>
    </row>
    <row r="260" ht="15.75" customHeight="1" s="67">
      <c r="A260" s="37" t="inlineStr">
        <is>
          <t>HTF_TREND_VETO_BYPASS_REASONS</t>
        </is>
      </c>
      <c r="B260" s="38" t="inlineStr">
        <is>
          <t>0.0_ALT</t>
        </is>
      </c>
      <c r="C260" s="38" t="n"/>
      <c r="D260" s="38" t="inlineStr">
        <is>
          <t>GLOBAL_CHECK, STOCKS_EXIT</t>
        </is>
      </c>
      <c r="E260" s="38" t="n"/>
      <c r="F260" s="26" t="n"/>
      <c r="G260" s="38">
        <f>IFERROR(VLOOKUP($A359&amp;"_"&amp;$B359,Results_Deltas!$A$2:$P$15000,5,FALSE),"")</f>
        <v/>
      </c>
      <c r="H260" s="38" t="inlineStr">
        <is>
          <t>Blanket (page end)</t>
        </is>
      </c>
      <c r="I260" s="26" t="n"/>
      <c r="J260" s="26" t="n"/>
      <c r="K260" s="26" t="n"/>
      <c r="L260" s="26" t="inlineStr">
        <is>
          <t>YES</t>
        </is>
      </c>
      <c r="N260" s="76" t="inlineStr">
        <is>
          <t>UNTESTED</t>
        </is>
      </c>
      <c r="O260" s="26" t="n"/>
      <c r="P260" s="26" t="n"/>
      <c r="Q260" s="26" t="n"/>
      <c r="R260" s="26" t="n"/>
      <c r="S260" s="26" t="n"/>
      <c r="T260" s="26" t="n"/>
      <c r="U260" s="26" t="n"/>
      <c r="V260" s="26" t="n"/>
      <c r="W260" s="26" t="n"/>
      <c r="X260" s="26" t="n"/>
      <c r="Y260" s="26" t="n"/>
      <c r="Z260" s="26" t="n"/>
      <c r="AA260" s="26" t="n"/>
      <c r="AB260" s="26" t="n"/>
      <c r="AC260" s="26" t="n"/>
      <c r="AD260" s="26" t="n"/>
      <c r="AE260" s="26" t="n"/>
      <c r="AF260" s="26" t="n"/>
      <c r="AG260" s="26" t="n"/>
      <c r="AH260" s="26" t="n"/>
      <c r="AI260" s="26" t="n"/>
      <c r="AJ260" s="26" t="n"/>
      <c r="AK260" s="26" t="n"/>
      <c r="AL260" s="26" t="n"/>
      <c r="AM260" s="26" t="n"/>
      <c r="AN260" s="26" t="n"/>
      <c r="AO260" s="26" t="n"/>
      <c r="AP260" s="26" t="n"/>
      <c r="AQ260" s="26" t="n"/>
      <c r="AR260" s="26" t="n"/>
      <c r="AS260" s="26" t="n"/>
      <c r="AT260" s="26" t="n"/>
      <c r="AU260" s="26" t="n"/>
      <c r="AV260" s="26" t="n"/>
      <c r="AW260" s="26" t="n"/>
      <c r="AX260" s="26" t="n"/>
      <c r="AY260" s="26" t="n"/>
      <c r="AZ260" s="26" t="n"/>
      <c r="BA260" s="26" t="n"/>
      <c r="BB260" s="26" t="n"/>
      <c r="BC260" s="26" t="n"/>
      <c r="BD260" s="26" t="n"/>
      <c r="BE260" s="26" t="n"/>
      <c r="BF260" s="26" t="n"/>
      <c r="BG260" s="26" t="n"/>
      <c r="BH260" s="26" t="n"/>
      <c r="BI260" s="26" t="n"/>
      <c r="BJ260" s="26" t="n"/>
      <c r="BK260" s="26" t="n"/>
      <c r="BL260" s="26" t="n"/>
      <c r="BM260" s="26" t="n"/>
      <c r="BN260" s="26" t="n"/>
      <c r="BO260" s="26" t="n"/>
      <c r="BP260" s="26" t="n"/>
      <c r="BQ260" s="26" t="n"/>
      <c r="BR260" s="26" t="n"/>
      <c r="BS260" s="26" t="n"/>
      <c r="BT260" s="26" t="n"/>
      <c r="BU260" s="26" t="n"/>
      <c r="BV260" s="26" t="n"/>
      <c r="BW260" s="26" t="n"/>
      <c r="BX260" s="26" t="n"/>
      <c r="BY260" s="26" t="n"/>
      <c r="BZ260" s="26" t="n"/>
      <c r="CA260" s="26" t="n"/>
      <c r="CB260" s="26" t="n"/>
      <c r="CC260" s="26" t="n"/>
      <c r="CD260" s="26" t="n"/>
      <c r="CE260" s="26" t="n"/>
      <c r="CF260" s="26" t="n"/>
      <c r="CG260" s="26" t="n"/>
      <c r="CH260" s="26" t="n"/>
      <c r="CI260" s="26" t="n"/>
      <c r="CJ260" s="26" t="n"/>
      <c r="CK260" s="26" t="n"/>
      <c r="CL260" s="26" t="n"/>
      <c r="CM260" s="26" t="n"/>
      <c r="CN260" s="26" t="n"/>
      <c r="CO260" s="26" t="n"/>
      <c r="CP260" s="26" t="n"/>
      <c r="CQ260" s="26" t="n"/>
      <c r="CR260" s="26" t="n"/>
      <c r="CS260" s="26" t="n"/>
      <c r="CT260" s="26" t="n"/>
      <c r="CU260" s="26" t="n"/>
      <c r="CV260" s="26" t="n"/>
      <c r="CW260" s="26" t="n"/>
      <c r="CX260" s="26" t="n"/>
      <c r="CY260" s="26" t="n"/>
      <c r="CZ260" s="26" t="n"/>
      <c r="DA260" s="26" t="n"/>
      <c r="DB260" s="26" t="n"/>
      <c r="DC260" s="26" t="n"/>
      <c r="DD260" s="26" t="n"/>
      <c r="DE260" s="26" t="n"/>
      <c r="DF260" s="26" t="n"/>
      <c r="DG260" s="26" t="n"/>
      <c r="DH260" s="26" t="n"/>
      <c r="DI260" s="26" t="n"/>
      <c r="DJ260" s="26" t="n"/>
      <c r="DK260" s="26" t="n"/>
      <c r="DL260" s="26" t="n"/>
      <c r="DM260" s="26" t="n"/>
      <c r="DN260" s="26" t="n"/>
      <c r="DO260" s="26" t="n"/>
      <c r="DP260" s="26" t="n"/>
      <c r="DQ260" s="26" t="n"/>
      <c r="DR260" s="26" t="n"/>
      <c r="DS260" s="26" t="n"/>
      <c r="DT260" s="26" t="n"/>
      <c r="DU260" s="26" t="n"/>
      <c r="DV260" s="26" t="n"/>
      <c r="DW260" s="26" t="n"/>
      <c r="DX260" s="26" t="n"/>
      <c r="DY260" s="26" t="n"/>
      <c r="DZ260" s="26" t="n"/>
      <c r="EA260" s="26" t="n"/>
      <c r="EB260" s="26" t="n"/>
      <c r="EC260" s="26" t="n"/>
      <c r="ED260" s="26" t="n"/>
      <c r="EE260" s="26" t="n"/>
      <c r="EF260" s="26" t="n"/>
      <c r="EG260" s="26" t="n"/>
      <c r="EH260" s="26" t="n"/>
      <c r="EI260" s="26" t="n"/>
      <c r="EJ260" s="26" t="n"/>
      <c r="EK260" s="26" t="n"/>
      <c r="EL260" s="26" t="n"/>
      <c r="EM260" s="26" t="n"/>
      <c r="EN260" s="26" t="n"/>
      <c r="EO260" s="26" t="n"/>
      <c r="EP260" s="26" t="n"/>
      <c r="EQ260" s="26" t="n"/>
      <c r="ER260" s="26" t="n"/>
      <c r="ES260" s="26" t="n"/>
      <c r="ET260" s="26" t="n"/>
      <c r="EU260" s="26" t="n"/>
      <c r="EV260" s="26" t="n"/>
      <c r="EW260" s="26" t="n"/>
      <c r="EX260" s="26" t="n"/>
      <c r="EY260" s="26" t="n"/>
      <c r="EZ260" s="26" t="n"/>
      <c r="FA260" s="26" t="n"/>
      <c r="FB260" s="26" t="n"/>
      <c r="FC260" s="26" t="n"/>
      <c r="FD260" s="26" t="n"/>
      <c r="FE260" s="26" t="n"/>
      <c r="FF260" s="26" t="n"/>
      <c r="FG260" s="26" t="n"/>
      <c r="FH260" s="26" t="n"/>
      <c r="FI260" s="26" t="n"/>
      <c r="FJ260" s="26" t="n"/>
      <c r="FK260" s="26" t="n"/>
      <c r="FL260" s="26" t="n"/>
      <c r="FM260" s="26" t="n"/>
      <c r="FN260" s="26" t="n"/>
      <c r="FO260" s="26" t="n"/>
      <c r="FP260" s="26" t="n"/>
      <c r="FQ260" s="26" t="n"/>
      <c r="FR260" s="26" t="n"/>
      <c r="FS260" s="26" t="n"/>
      <c r="FT260" s="26" t="n"/>
      <c r="FU260" s="26" t="n"/>
      <c r="FV260" s="26" t="n"/>
      <c r="FW260" s="26" t="n"/>
      <c r="FX260" s="26" t="n"/>
      <c r="FY260" s="26" t="n"/>
      <c r="FZ260" s="26" t="n"/>
      <c r="GA260" s="26" t="n"/>
      <c r="GB260" s="26" t="n"/>
      <c r="GC260" s="26" t="n"/>
      <c r="GD260" s="26" t="n"/>
      <c r="GE260" s="26" t="n"/>
      <c r="GF260" s="26" t="n"/>
      <c r="GG260" s="26" t="n"/>
      <c r="GH260" s="26" t="n"/>
      <c r="GI260" s="26" t="n"/>
      <c r="GJ260" s="26" t="n"/>
      <c r="GK260" s="26" t="n"/>
      <c r="GL260" s="26" t="n"/>
      <c r="GM260" s="26" t="n"/>
      <c r="GN260" s="26" t="n"/>
      <c r="GO260" s="26" t="n"/>
      <c r="GP260" s="26" t="n"/>
      <c r="GQ260" s="26" t="n"/>
      <c r="GR260" s="26" t="n"/>
      <c r="GS260" s="26" t="n"/>
      <c r="GT260" s="26" t="n"/>
      <c r="GU260" s="26" t="n"/>
      <c r="GV260" s="26" t="n"/>
      <c r="GW260" s="26" t="n"/>
      <c r="GX260" s="26" t="n"/>
      <c r="GY260" s="26" t="n"/>
      <c r="GZ260" s="26" t="n"/>
      <c r="HA260" s="26" t="n"/>
      <c r="HB260" s="26" t="n"/>
      <c r="HC260" s="26" t="n"/>
      <c r="HD260" s="26" t="n"/>
      <c r="HE260" s="26" t="n"/>
      <c r="HF260" s="26" t="n"/>
      <c r="HG260" s="26" t="n"/>
      <c r="HH260" s="26" t="n"/>
      <c r="HI260" s="26" t="n"/>
      <c r="HJ260" s="26" t="n"/>
      <c r="HK260" s="26" t="n"/>
      <c r="HL260" s="26" t="n"/>
      <c r="HM260" s="26" t="n"/>
      <c r="HN260" s="26" t="n"/>
      <c r="HO260" s="26" t="n"/>
      <c r="HP260" s="26" t="n"/>
      <c r="HQ260" s="26" t="n"/>
      <c r="HR260" s="26" t="n"/>
      <c r="HS260" s="26" t="n"/>
      <c r="HT260" s="26" t="n"/>
      <c r="HU260" s="26" t="n"/>
      <c r="HV260" s="26" t="n"/>
      <c r="HW260" s="26" t="n"/>
      <c r="HX260" s="26" t="n"/>
      <c r="HY260" s="26" t="n"/>
      <c r="HZ260" s="26" t="n"/>
      <c r="IA260" s="26" t="n"/>
      <c r="IB260" s="26" t="n"/>
      <c r="IC260" s="26" t="n"/>
      <c r="ID260" s="26" t="n"/>
      <c r="IE260" s="26" t="n"/>
      <c r="IF260" s="26" t="n"/>
      <c r="IG260" s="26" t="n"/>
      <c r="IH260" s="26" t="n"/>
      <c r="II260" s="26" t="n"/>
      <c r="IJ260" s="26" t="n"/>
      <c r="IK260" s="26" t="n"/>
      <c r="IL260" s="26" t="n"/>
      <c r="IM260" s="26" t="n"/>
      <c r="IN260" s="26" t="n"/>
      <c r="IO260" s="26" t="n"/>
    </row>
    <row r="261" ht="15.75" customHeight="1" s="67">
      <c r="A261" s="37" t="inlineStr">
        <is>
          <t>LEADERBOARD_FILTER</t>
        </is>
      </c>
      <c r="B261" s="38" t="inlineStr">
        <is>
          <t>False</t>
        </is>
      </c>
      <c r="C261" s="38" t="n"/>
      <c r="D261" s="38" t="inlineStr">
        <is>
          <t>AUGMENT, ENTRY, EXIT, GLOBAL_CHECK, REDUCE, STOCKS_EXIT</t>
        </is>
      </c>
      <c r="E261" s="38" t="n"/>
      <c r="F261" s="26" t="n"/>
      <c r="G261" s="38">
        <f>IFERROR(VLOOKUP($A360&amp;"_"&amp;$B360,Results_Deltas!$A$2:$P$15000,5,FALSE),"")</f>
        <v/>
      </c>
      <c r="H261" s="38" t="inlineStr">
        <is>
          <t>Blanket (page end)</t>
        </is>
      </c>
      <c r="I261" s="26" t="n"/>
      <c r="J261" s="26" t="n"/>
      <c r="K261" s="26" t="n"/>
      <c r="L261" s="26" t="inlineStr">
        <is>
          <t>NO</t>
        </is>
      </c>
      <c r="N261" s="76" t="inlineStr">
        <is>
          <t>UNTESTED</t>
        </is>
      </c>
      <c r="O261" s="26" t="n"/>
      <c r="P261" s="26" t="n"/>
      <c r="Q261" s="26" t="n"/>
      <c r="R261" s="26" t="n"/>
      <c r="S261" s="26" t="n"/>
      <c r="T261" s="26" t="n"/>
      <c r="U261" s="26" t="n"/>
      <c r="V261" s="26" t="n"/>
      <c r="W261" s="26" t="n"/>
      <c r="X261" s="26" t="n"/>
      <c r="Y261" s="26" t="n"/>
      <c r="Z261" s="26" t="n"/>
      <c r="AA261" s="26" t="n"/>
      <c r="AB261" s="26" t="n"/>
      <c r="AC261" s="26" t="n"/>
      <c r="AD261" s="26" t="n"/>
      <c r="AE261" s="26" t="n"/>
      <c r="AF261" s="26" t="n"/>
      <c r="AG261" s="26" t="n"/>
      <c r="AH261" s="26" t="n"/>
      <c r="AI261" s="26" t="n"/>
      <c r="AJ261" s="26" t="n"/>
      <c r="AK261" s="26" t="n"/>
      <c r="AL261" s="26" t="n"/>
      <c r="AM261" s="26" t="n"/>
      <c r="AN261" s="26" t="n"/>
      <c r="AO261" s="26" t="n"/>
      <c r="AP261" s="26" t="n"/>
      <c r="AQ261" s="26" t="n"/>
      <c r="AR261" s="26" t="n"/>
      <c r="AS261" s="26" t="n"/>
      <c r="AT261" s="26" t="n"/>
      <c r="AU261" s="26" t="n"/>
      <c r="AV261" s="26" t="n"/>
      <c r="AW261" s="26" t="n"/>
      <c r="AX261" s="26" t="n"/>
      <c r="AY261" s="26" t="n"/>
      <c r="AZ261" s="26" t="n"/>
      <c r="BA261" s="26" t="n"/>
      <c r="BB261" s="26" t="n"/>
      <c r="BC261" s="26" t="n"/>
      <c r="BD261" s="26" t="n"/>
      <c r="BE261" s="26" t="n"/>
      <c r="BF261" s="26" t="n"/>
      <c r="BG261" s="26" t="n"/>
      <c r="BH261" s="26" t="n"/>
      <c r="BI261" s="26" t="n"/>
      <c r="BJ261" s="26" t="n"/>
      <c r="BK261" s="26" t="n"/>
      <c r="BL261" s="26" t="n"/>
      <c r="BM261" s="26" t="n"/>
      <c r="BN261" s="26" t="n"/>
      <c r="BO261" s="26" t="n"/>
      <c r="BP261" s="26" t="n"/>
      <c r="BQ261" s="26" t="n"/>
      <c r="BR261" s="26" t="n"/>
      <c r="BS261" s="26" t="n"/>
      <c r="BT261" s="26" t="n"/>
      <c r="BU261" s="26" t="n"/>
      <c r="BV261" s="26" t="n"/>
      <c r="BW261" s="26" t="n"/>
      <c r="BX261" s="26" t="n"/>
      <c r="BY261" s="26" t="n"/>
      <c r="BZ261" s="26" t="n"/>
      <c r="CA261" s="26" t="n"/>
      <c r="CB261" s="26" t="n"/>
      <c r="CC261" s="26" t="n"/>
      <c r="CD261" s="26" t="n"/>
      <c r="CE261" s="26" t="n"/>
      <c r="CF261" s="26" t="n"/>
      <c r="CG261" s="26" t="n"/>
      <c r="CH261" s="26" t="n"/>
      <c r="CI261" s="26" t="n"/>
      <c r="CJ261" s="26" t="n"/>
      <c r="CK261" s="26" t="n"/>
      <c r="CL261" s="26" t="n"/>
      <c r="CM261" s="26" t="n"/>
      <c r="CN261" s="26" t="n"/>
      <c r="CO261" s="26" t="n"/>
      <c r="CP261" s="26" t="n"/>
      <c r="CQ261" s="26" t="n"/>
      <c r="CR261" s="26" t="n"/>
      <c r="CS261" s="26" t="n"/>
      <c r="CT261" s="26" t="n"/>
      <c r="CU261" s="26" t="n"/>
      <c r="CV261" s="26" t="n"/>
      <c r="CW261" s="26" t="n"/>
      <c r="CX261" s="26" t="n"/>
      <c r="CY261" s="26" t="n"/>
      <c r="CZ261" s="26" t="n"/>
      <c r="DA261" s="26" t="n"/>
      <c r="DB261" s="26" t="n"/>
      <c r="DC261" s="26" t="n"/>
      <c r="DD261" s="26" t="n"/>
      <c r="DE261" s="26" t="n"/>
      <c r="DF261" s="26" t="n"/>
      <c r="DG261" s="26" t="n"/>
      <c r="DH261" s="26" t="n"/>
      <c r="DI261" s="26" t="n"/>
      <c r="DJ261" s="26" t="n"/>
      <c r="DK261" s="26" t="n"/>
      <c r="DL261" s="26" t="n"/>
      <c r="DM261" s="26" t="n"/>
      <c r="DN261" s="26" t="n"/>
      <c r="DO261" s="26" t="n"/>
      <c r="DP261" s="26" t="n"/>
      <c r="DQ261" s="26" t="n"/>
      <c r="DR261" s="26" t="n"/>
      <c r="DS261" s="26" t="n"/>
      <c r="DT261" s="26" t="n"/>
      <c r="DU261" s="26" t="n"/>
      <c r="DV261" s="26" t="n"/>
      <c r="DW261" s="26" t="n"/>
      <c r="DX261" s="26" t="n"/>
      <c r="DY261" s="26" t="n"/>
      <c r="DZ261" s="26" t="n"/>
      <c r="EA261" s="26" t="n"/>
      <c r="EB261" s="26" t="n"/>
      <c r="EC261" s="26" t="n"/>
      <c r="ED261" s="26" t="n"/>
      <c r="EE261" s="26" t="n"/>
      <c r="EF261" s="26" t="n"/>
      <c r="EG261" s="26" t="n"/>
      <c r="EH261" s="26" t="n"/>
      <c r="EI261" s="26" t="n"/>
      <c r="EJ261" s="26" t="n"/>
      <c r="EK261" s="26" t="n"/>
      <c r="EL261" s="26" t="n"/>
      <c r="EM261" s="26" t="n"/>
      <c r="EN261" s="26" t="n"/>
      <c r="EO261" s="26" t="n"/>
      <c r="EP261" s="26" t="n"/>
      <c r="EQ261" s="26" t="n"/>
      <c r="ER261" s="26" t="n"/>
      <c r="ES261" s="26" t="n"/>
      <c r="ET261" s="26" t="n"/>
      <c r="EU261" s="26" t="n"/>
      <c r="EV261" s="26" t="n"/>
      <c r="EW261" s="26" t="n"/>
      <c r="EX261" s="26" t="n"/>
      <c r="EY261" s="26" t="n"/>
      <c r="EZ261" s="26" t="n"/>
      <c r="FA261" s="26" t="n"/>
      <c r="FB261" s="26" t="n"/>
      <c r="FC261" s="26" t="n"/>
      <c r="FD261" s="26" t="n"/>
      <c r="FE261" s="26" t="n"/>
      <c r="FF261" s="26" t="n"/>
      <c r="FG261" s="26" t="n"/>
      <c r="FH261" s="26" t="n"/>
      <c r="FI261" s="26" t="n"/>
      <c r="FJ261" s="26" t="n"/>
      <c r="FK261" s="26" t="n"/>
      <c r="FL261" s="26" t="n"/>
      <c r="FM261" s="26" t="n"/>
      <c r="FN261" s="26" t="n"/>
      <c r="FO261" s="26" t="n"/>
      <c r="FP261" s="26" t="n"/>
      <c r="FQ261" s="26" t="n"/>
      <c r="FR261" s="26" t="n"/>
      <c r="FS261" s="26" t="n"/>
      <c r="FT261" s="26" t="n"/>
      <c r="FU261" s="26" t="n"/>
      <c r="FV261" s="26" t="n"/>
      <c r="FW261" s="26" t="n"/>
      <c r="FX261" s="26" t="n"/>
      <c r="FY261" s="26" t="n"/>
      <c r="FZ261" s="26" t="n"/>
      <c r="GA261" s="26" t="n"/>
      <c r="GB261" s="26" t="n"/>
      <c r="GC261" s="26" t="n"/>
      <c r="GD261" s="26" t="n"/>
      <c r="GE261" s="26" t="n"/>
      <c r="GF261" s="26" t="n"/>
      <c r="GG261" s="26" t="n"/>
      <c r="GH261" s="26" t="n"/>
      <c r="GI261" s="26" t="n"/>
      <c r="GJ261" s="26" t="n"/>
      <c r="GK261" s="26" t="n"/>
      <c r="GL261" s="26" t="n"/>
      <c r="GM261" s="26" t="n"/>
      <c r="GN261" s="26" t="n"/>
      <c r="GO261" s="26" t="n"/>
      <c r="GP261" s="26" t="n"/>
      <c r="GQ261" s="26" t="n"/>
      <c r="GR261" s="26" t="n"/>
      <c r="GS261" s="26" t="n"/>
      <c r="GT261" s="26" t="n"/>
      <c r="GU261" s="26" t="n"/>
      <c r="GV261" s="26" t="n"/>
      <c r="GW261" s="26" t="n"/>
      <c r="GX261" s="26" t="n"/>
      <c r="GY261" s="26" t="n"/>
      <c r="GZ261" s="26" t="n"/>
      <c r="HA261" s="26" t="n"/>
      <c r="HB261" s="26" t="n"/>
      <c r="HC261" s="26" t="n"/>
      <c r="HD261" s="26" t="n"/>
      <c r="HE261" s="26" t="n"/>
      <c r="HF261" s="26" t="n"/>
      <c r="HG261" s="26" t="n"/>
      <c r="HH261" s="26" t="n"/>
      <c r="HI261" s="26" t="n"/>
      <c r="HJ261" s="26" t="n"/>
      <c r="HK261" s="26" t="n"/>
      <c r="HL261" s="26" t="n"/>
      <c r="HM261" s="26" t="n"/>
      <c r="HN261" s="26" t="n"/>
      <c r="HO261" s="26" t="n"/>
      <c r="HP261" s="26" t="n"/>
      <c r="HQ261" s="26" t="n"/>
      <c r="HR261" s="26" t="n"/>
      <c r="HS261" s="26" t="n"/>
      <c r="HT261" s="26" t="n"/>
      <c r="HU261" s="26" t="n"/>
      <c r="HV261" s="26" t="n"/>
      <c r="HW261" s="26" t="n"/>
      <c r="HX261" s="26" t="n"/>
      <c r="HY261" s="26" t="n"/>
      <c r="HZ261" s="26" t="n"/>
      <c r="IA261" s="26" t="n"/>
      <c r="IB261" s="26" t="n"/>
      <c r="IC261" s="26" t="n"/>
      <c r="ID261" s="26" t="n"/>
      <c r="IE261" s="26" t="n"/>
      <c r="IF261" s="26" t="n"/>
      <c r="IG261" s="26" t="n"/>
      <c r="IH261" s="26" t="n"/>
      <c r="II261" s="26" t="n"/>
      <c r="IJ261" s="26" t="n"/>
      <c r="IK261" s="26" t="n"/>
      <c r="IL261" s="26" t="n"/>
      <c r="IM261" s="26" t="n"/>
      <c r="IN261" s="26" t="n"/>
      <c r="IO261" s="26" t="n"/>
    </row>
    <row r="262" ht="15.75" customHeight="1" s="67">
      <c r="A262" s="37" t="inlineStr">
        <is>
          <t>LEADERBOARD_FILTER</t>
        </is>
      </c>
      <c r="B262" s="38" t="inlineStr">
        <is>
          <t>False_ALT</t>
        </is>
      </c>
      <c r="C262" s="38" t="n"/>
      <c r="D262" s="38" t="inlineStr">
        <is>
          <t>AUGMENT, ENTRY, EXIT, GLOBAL_CHECK, REDUCE, STOCKS_EXIT</t>
        </is>
      </c>
      <c r="E262" s="38" t="n"/>
      <c r="F262" s="26" t="n"/>
      <c r="G262" s="38">
        <f>IFERROR(VLOOKUP($A361&amp;"_"&amp;$B361,Results_Deltas!$A$2:$P$15000,5,FALSE),"")</f>
        <v/>
      </c>
      <c r="H262" s="38" t="inlineStr">
        <is>
          <t>Blanket (page end)</t>
        </is>
      </c>
      <c r="I262" s="26" t="n"/>
      <c r="J262" s="26" t="n"/>
      <c r="K262" s="26" t="n"/>
      <c r="L262" s="26" t="inlineStr">
        <is>
          <t>NO</t>
        </is>
      </c>
      <c r="N262" s="76" t="inlineStr">
        <is>
          <t>UNTESTED</t>
        </is>
      </c>
      <c r="O262" s="26" t="n"/>
      <c r="P262" s="26" t="n"/>
      <c r="Q262" s="26" t="n"/>
      <c r="R262" s="26" t="n"/>
      <c r="S262" s="26" t="n"/>
      <c r="T262" s="26" t="n"/>
      <c r="U262" s="26" t="n"/>
      <c r="V262" s="26" t="n"/>
      <c r="W262" s="26" t="n"/>
      <c r="X262" s="26" t="n"/>
      <c r="Y262" s="26" t="n"/>
      <c r="Z262" s="26" t="n"/>
      <c r="AA262" s="26" t="n"/>
      <c r="AB262" s="26" t="n"/>
      <c r="AC262" s="26" t="n"/>
      <c r="AD262" s="26" t="n"/>
      <c r="AE262" s="26" t="n"/>
      <c r="AF262" s="26" t="n"/>
      <c r="AG262" s="26" t="n"/>
      <c r="AH262" s="26" t="n"/>
      <c r="AI262" s="26" t="n"/>
      <c r="AJ262" s="26" t="n"/>
      <c r="AK262" s="26" t="n"/>
      <c r="AL262" s="26" t="n"/>
      <c r="AM262" s="26" t="n"/>
      <c r="AN262" s="26" t="n"/>
      <c r="AO262" s="26" t="n"/>
      <c r="AP262" s="26" t="n"/>
      <c r="AQ262" s="26" t="n"/>
      <c r="AR262" s="26" t="n"/>
      <c r="AS262" s="26" t="n"/>
      <c r="AT262" s="26" t="n"/>
      <c r="AU262" s="26" t="n"/>
      <c r="AV262" s="26" t="n"/>
      <c r="AW262" s="26" t="n"/>
      <c r="AX262" s="26" t="n"/>
      <c r="AY262" s="26" t="n"/>
      <c r="AZ262" s="26" t="n"/>
      <c r="BA262" s="26" t="n"/>
      <c r="BB262" s="26" t="n"/>
      <c r="BC262" s="26" t="n"/>
      <c r="BD262" s="26" t="n"/>
      <c r="BE262" s="26" t="n"/>
      <c r="BF262" s="26" t="n"/>
      <c r="BG262" s="26" t="n"/>
      <c r="BH262" s="26" t="n"/>
      <c r="BI262" s="26" t="n"/>
      <c r="BJ262" s="26" t="n"/>
      <c r="BK262" s="26" t="n"/>
      <c r="BL262" s="26" t="n"/>
      <c r="BM262" s="26" t="n"/>
      <c r="BN262" s="26" t="n"/>
      <c r="BO262" s="26" t="n"/>
      <c r="BP262" s="26" t="n"/>
      <c r="BQ262" s="26" t="n"/>
      <c r="BR262" s="26" t="n"/>
      <c r="BS262" s="26" t="n"/>
      <c r="BT262" s="26" t="n"/>
      <c r="BU262" s="26" t="n"/>
      <c r="BV262" s="26" t="n"/>
      <c r="BW262" s="26" t="n"/>
      <c r="BX262" s="26" t="n"/>
      <c r="BY262" s="26" t="n"/>
      <c r="BZ262" s="26" t="n"/>
      <c r="CA262" s="26" t="n"/>
      <c r="CB262" s="26" t="n"/>
      <c r="CC262" s="26" t="n"/>
      <c r="CD262" s="26" t="n"/>
      <c r="CE262" s="26" t="n"/>
      <c r="CF262" s="26" t="n"/>
      <c r="CG262" s="26" t="n"/>
      <c r="CH262" s="26" t="n"/>
      <c r="CI262" s="26" t="n"/>
      <c r="CJ262" s="26" t="n"/>
      <c r="CK262" s="26" t="n"/>
      <c r="CL262" s="26" t="n"/>
      <c r="CM262" s="26" t="n"/>
      <c r="CN262" s="26" t="n"/>
      <c r="CO262" s="26" t="n"/>
      <c r="CP262" s="26" t="n"/>
      <c r="CQ262" s="26" t="n"/>
      <c r="CR262" s="26" t="n"/>
      <c r="CS262" s="26" t="n"/>
      <c r="CT262" s="26" t="n"/>
      <c r="CU262" s="26" t="n"/>
      <c r="CV262" s="26" t="n"/>
      <c r="CW262" s="26" t="n"/>
      <c r="CX262" s="26" t="n"/>
      <c r="CY262" s="26" t="n"/>
      <c r="CZ262" s="26" t="n"/>
      <c r="DA262" s="26" t="n"/>
      <c r="DB262" s="26" t="n"/>
      <c r="DC262" s="26" t="n"/>
      <c r="DD262" s="26" t="n"/>
      <c r="DE262" s="26" t="n"/>
      <c r="DF262" s="26" t="n"/>
      <c r="DG262" s="26" t="n"/>
      <c r="DH262" s="26" t="n"/>
      <c r="DI262" s="26" t="n"/>
      <c r="DJ262" s="26" t="n"/>
      <c r="DK262" s="26" t="n"/>
      <c r="DL262" s="26" t="n"/>
      <c r="DM262" s="26" t="n"/>
      <c r="DN262" s="26" t="n"/>
      <c r="DO262" s="26" t="n"/>
      <c r="DP262" s="26" t="n"/>
      <c r="DQ262" s="26" t="n"/>
      <c r="DR262" s="26" t="n"/>
      <c r="DS262" s="26" t="n"/>
      <c r="DT262" s="26" t="n"/>
      <c r="DU262" s="26" t="n"/>
      <c r="DV262" s="26" t="n"/>
      <c r="DW262" s="26" t="n"/>
      <c r="DX262" s="26" t="n"/>
      <c r="DY262" s="26" t="n"/>
      <c r="DZ262" s="26" t="n"/>
      <c r="EA262" s="26" t="n"/>
      <c r="EB262" s="26" t="n"/>
      <c r="EC262" s="26" t="n"/>
      <c r="ED262" s="26" t="n"/>
      <c r="EE262" s="26" t="n"/>
      <c r="EF262" s="26" t="n"/>
      <c r="EG262" s="26" t="n"/>
      <c r="EH262" s="26" t="n"/>
      <c r="EI262" s="26" t="n"/>
      <c r="EJ262" s="26" t="n"/>
      <c r="EK262" s="26" t="n"/>
      <c r="EL262" s="26" t="n"/>
      <c r="EM262" s="26" t="n"/>
      <c r="EN262" s="26" t="n"/>
      <c r="EO262" s="26" t="n"/>
      <c r="EP262" s="26" t="n"/>
      <c r="EQ262" s="26" t="n"/>
      <c r="ER262" s="26" t="n"/>
      <c r="ES262" s="26" t="n"/>
      <c r="ET262" s="26" t="n"/>
      <c r="EU262" s="26" t="n"/>
      <c r="EV262" s="26" t="n"/>
      <c r="EW262" s="26" t="n"/>
      <c r="EX262" s="26" t="n"/>
      <c r="EY262" s="26" t="n"/>
      <c r="EZ262" s="26" t="n"/>
      <c r="FA262" s="26" t="n"/>
      <c r="FB262" s="26" t="n"/>
      <c r="FC262" s="26" t="n"/>
      <c r="FD262" s="26" t="n"/>
      <c r="FE262" s="26" t="n"/>
      <c r="FF262" s="26" t="n"/>
      <c r="FG262" s="26" t="n"/>
      <c r="FH262" s="26" t="n"/>
      <c r="FI262" s="26" t="n"/>
      <c r="FJ262" s="26" t="n"/>
      <c r="FK262" s="26" t="n"/>
      <c r="FL262" s="26" t="n"/>
      <c r="FM262" s="26" t="n"/>
      <c r="FN262" s="26" t="n"/>
      <c r="FO262" s="26" t="n"/>
      <c r="FP262" s="26" t="n"/>
      <c r="FQ262" s="26" t="n"/>
      <c r="FR262" s="26" t="n"/>
      <c r="FS262" s="26" t="n"/>
      <c r="FT262" s="26" t="n"/>
      <c r="FU262" s="26" t="n"/>
      <c r="FV262" s="26" t="n"/>
      <c r="FW262" s="26" t="n"/>
      <c r="FX262" s="26" t="n"/>
      <c r="FY262" s="26" t="n"/>
      <c r="FZ262" s="26" t="n"/>
      <c r="GA262" s="26" t="n"/>
      <c r="GB262" s="26" t="n"/>
      <c r="GC262" s="26" t="n"/>
      <c r="GD262" s="26" t="n"/>
      <c r="GE262" s="26" t="n"/>
      <c r="GF262" s="26" t="n"/>
      <c r="GG262" s="26" t="n"/>
      <c r="GH262" s="26" t="n"/>
      <c r="GI262" s="26" t="n"/>
      <c r="GJ262" s="26" t="n"/>
      <c r="GK262" s="26" t="n"/>
      <c r="GL262" s="26" t="n"/>
      <c r="GM262" s="26" t="n"/>
      <c r="GN262" s="26" t="n"/>
      <c r="GO262" s="26" t="n"/>
      <c r="GP262" s="26" t="n"/>
      <c r="GQ262" s="26" t="n"/>
      <c r="GR262" s="26" t="n"/>
      <c r="GS262" s="26" t="n"/>
      <c r="GT262" s="26" t="n"/>
      <c r="GU262" s="26" t="n"/>
      <c r="GV262" s="26" t="n"/>
      <c r="GW262" s="26" t="n"/>
      <c r="GX262" s="26" t="n"/>
      <c r="GY262" s="26" t="n"/>
      <c r="GZ262" s="26" t="n"/>
      <c r="HA262" s="26" t="n"/>
      <c r="HB262" s="26" t="n"/>
      <c r="HC262" s="26" t="n"/>
      <c r="HD262" s="26" t="n"/>
      <c r="HE262" s="26" t="n"/>
      <c r="HF262" s="26" t="n"/>
      <c r="HG262" s="26" t="n"/>
      <c r="HH262" s="26" t="n"/>
      <c r="HI262" s="26" t="n"/>
      <c r="HJ262" s="26" t="n"/>
      <c r="HK262" s="26" t="n"/>
      <c r="HL262" s="26" t="n"/>
      <c r="HM262" s="26" t="n"/>
      <c r="HN262" s="26" t="n"/>
      <c r="HO262" s="26" t="n"/>
      <c r="HP262" s="26" t="n"/>
      <c r="HQ262" s="26" t="n"/>
      <c r="HR262" s="26" t="n"/>
      <c r="HS262" s="26" t="n"/>
      <c r="HT262" s="26" t="n"/>
      <c r="HU262" s="26" t="n"/>
      <c r="HV262" s="26" t="n"/>
      <c r="HW262" s="26" t="n"/>
      <c r="HX262" s="26" t="n"/>
      <c r="HY262" s="26" t="n"/>
      <c r="HZ262" s="26" t="n"/>
      <c r="IA262" s="26" t="n"/>
      <c r="IB262" s="26" t="n"/>
      <c r="IC262" s="26" t="n"/>
      <c r="ID262" s="26" t="n"/>
      <c r="IE262" s="26" t="n"/>
      <c r="IF262" s="26" t="n"/>
      <c r="IG262" s="26" t="n"/>
      <c r="IH262" s="26" t="n"/>
      <c r="II262" s="26" t="n"/>
      <c r="IJ262" s="26" t="n"/>
      <c r="IK262" s="26" t="n"/>
      <c r="IL262" s="26" t="n"/>
      <c r="IM262" s="26" t="n"/>
      <c r="IN262" s="26" t="n"/>
      <c r="IO262" s="26" t="n"/>
    </row>
    <row r="263" ht="15.75" customHeight="1" s="67">
      <c r="A263" s="39" t="inlineStr">
        <is>
          <t>LH_HL_FILTER_ENABLED</t>
        </is>
      </c>
      <c r="B263" s="40" t="inlineStr">
        <is>
          <t>False</t>
        </is>
      </c>
      <c r="C263" s="38" t="n"/>
      <c r="D263" s="38" t="inlineStr">
        <is>
          <t>ENTRY, GLOBAL_CHECK, STOCKS_EXIT</t>
        </is>
      </c>
      <c r="E263" s="38" t="n"/>
      <c r="F263" s="26" t="n"/>
      <c r="G263" s="38">
        <f>IFERROR(VLOOKUP($A362&amp;"_"&amp;$B362,Results_Deltas!$A$2:$P$15000,5,FALSE),"")</f>
        <v/>
      </c>
      <c r="H263" s="38" t="inlineStr">
        <is>
          <t>Blanket (page end)</t>
        </is>
      </c>
      <c r="I263" s="26" t="n"/>
      <c r="J263" s="26" t="n"/>
      <c r="K263" s="26" t="n"/>
      <c r="L263" s="26" t="inlineStr">
        <is>
          <t>NO</t>
        </is>
      </c>
      <c r="N263" s="76" t="inlineStr">
        <is>
          <t>UNTESTED</t>
        </is>
      </c>
      <c r="O263" s="26" t="n"/>
      <c r="P263" s="26" t="n"/>
      <c r="Q263" s="26" t="n"/>
      <c r="R263" s="26" t="n"/>
      <c r="S263" s="26" t="n"/>
      <c r="T263" s="26" t="n"/>
      <c r="U263" s="26" t="n"/>
      <c r="V263" s="26" t="n"/>
      <c r="W263" s="26" t="n"/>
      <c r="X263" s="26" t="n"/>
      <c r="Y263" s="26" t="n"/>
      <c r="Z263" s="26" t="n"/>
      <c r="AA263" s="26" t="n"/>
      <c r="AB263" s="26" t="n"/>
      <c r="AC263" s="26" t="n"/>
      <c r="AD263" s="26" t="n"/>
      <c r="AE263" s="26" t="n"/>
      <c r="AF263" s="26" t="n"/>
      <c r="AG263" s="26" t="n"/>
      <c r="AH263" s="26" t="n"/>
      <c r="AI263" s="26" t="n"/>
      <c r="AJ263" s="26" t="n"/>
      <c r="AK263" s="26" t="n"/>
      <c r="AL263" s="26" t="n"/>
      <c r="AM263" s="26" t="n"/>
      <c r="AN263" s="26" t="n"/>
      <c r="AO263" s="26" t="n"/>
      <c r="AP263" s="26" t="n"/>
      <c r="AQ263" s="26" t="n"/>
      <c r="AR263" s="26" t="n"/>
      <c r="AS263" s="26" t="n"/>
      <c r="AT263" s="26" t="n"/>
      <c r="AU263" s="26" t="n"/>
      <c r="AV263" s="26" t="n"/>
      <c r="AW263" s="26" t="n"/>
      <c r="AX263" s="26" t="n"/>
      <c r="AY263" s="26" t="n"/>
      <c r="AZ263" s="26" t="n"/>
      <c r="BA263" s="26" t="n"/>
      <c r="BB263" s="26" t="n"/>
      <c r="BC263" s="26" t="n"/>
      <c r="BD263" s="26" t="n"/>
      <c r="BE263" s="26" t="n"/>
      <c r="BF263" s="26" t="n"/>
      <c r="BG263" s="26" t="n"/>
      <c r="BH263" s="26" t="n"/>
      <c r="BI263" s="26" t="n"/>
      <c r="BJ263" s="26" t="n"/>
      <c r="BK263" s="26" t="n"/>
      <c r="BL263" s="26" t="n"/>
      <c r="BM263" s="26" t="n"/>
      <c r="BN263" s="26" t="n"/>
      <c r="BO263" s="26" t="n"/>
      <c r="BP263" s="26" t="n"/>
      <c r="BQ263" s="26" t="n"/>
      <c r="BR263" s="26" t="n"/>
      <c r="BS263" s="26" t="n"/>
      <c r="BT263" s="26" t="n"/>
      <c r="BU263" s="26" t="n"/>
      <c r="BV263" s="26" t="n"/>
      <c r="BW263" s="26" t="n"/>
      <c r="BX263" s="26" t="n"/>
      <c r="BY263" s="26" t="n"/>
      <c r="BZ263" s="26" t="n"/>
      <c r="CA263" s="26" t="n"/>
      <c r="CB263" s="26" t="n"/>
      <c r="CC263" s="26" t="n"/>
      <c r="CD263" s="26" t="n"/>
      <c r="CE263" s="26" t="n"/>
      <c r="CF263" s="26" t="n"/>
      <c r="CG263" s="26" t="n"/>
      <c r="CH263" s="26" t="n"/>
      <c r="CI263" s="26" t="n"/>
      <c r="CJ263" s="26" t="n"/>
      <c r="CK263" s="26" t="n"/>
      <c r="CL263" s="26" t="n"/>
      <c r="CM263" s="26" t="n"/>
      <c r="CN263" s="26" t="n"/>
      <c r="CO263" s="26" t="n"/>
      <c r="CP263" s="26" t="n"/>
      <c r="CQ263" s="26" t="n"/>
      <c r="CR263" s="26" t="n"/>
      <c r="CS263" s="26" t="n"/>
      <c r="CT263" s="26" t="n"/>
      <c r="CU263" s="26" t="n"/>
      <c r="CV263" s="26" t="n"/>
      <c r="CW263" s="26" t="n"/>
      <c r="CX263" s="26" t="n"/>
      <c r="CY263" s="26" t="n"/>
      <c r="CZ263" s="26" t="n"/>
      <c r="DA263" s="26" t="n"/>
      <c r="DB263" s="26" t="n"/>
      <c r="DC263" s="26" t="n"/>
      <c r="DD263" s="26" t="n"/>
      <c r="DE263" s="26" t="n"/>
      <c r="DF263" s="26" t="n"/>
      <c r="DG263" s="26" t="n"/>
      <c r="DH263" s="26" t="n"/>
      <c r="DI263" s="26" t="n"/>
      <c r="DJ263" s="26" t="n"/>
      <c r="DK263" s="26" t="n"/>
      <c r="DL263" s="26" t="n"/>
      <c r="DM263" s="26" t="n"/>
      <c r="DN263" s="26" t="n"/>
      <c r="DO263" s="26" t="n"/>
      <c r="DP263" s="26" t="n"/>
      <c r="DQ263" s="26" t="n"/>
      <c r="DR263" s="26" t="n"/>
      <c r="DS263" s="26" t="n"/>
      <c r="DT263" s="26" t="n"/>
      <c r="DU263" s="26" t="n"/>
      <c r="DV263" s="26" t="n"/>
      <c r="DW263" s="26" t="n"/>
      <c r="DX263" s="26" t="n"/>
      <c r="DY263" s="26" t="n"/>
      <c r="DZ263" s="26" t="n"/>
      <c r="EA263" s="26" t="n"/>
      <c r="EB263" s="26" t="n"/>
      <c r="EC263" s="26" t="n"/>
      <c r="ED263" s="26" t="n"/>
      <c r="EE263" s="26" t="n"/>
      <c r="EF263" s="26" t="n"/>
      <c r="EG263" s="26" t="n"/>
      <c r="EH263" s="26" t="n"/>
      <c r="EI263" s="26" t="n"/>
      <c r="EJ263" s="26" t="n"/>
      <c r="EK263" s="26" t="n"/>
      <c r="EL263" s="26" t="n"/>
      <c r="EM263" s="26" t="n"/>
      <c r="EN263" s="26" t="n"/>
      <c r="EO263" s="26" t="n"/>
      <c r="EP263" s="26" t="n"/>
      <c r="EQ263" s="26" t="n"/>
      <c r="ER263" s="26" t="n"/>
      <c r="ES263" s="26" t="n"/>
      <c r="ET263" s="26" t="n"/>
      <c r="EU263" s="26" t="n"/>
      <c r="EV263" s="26" t="n"/>
      <c r="EW263" s="26" t="n"/>
      <c r="EX263" s="26" t="n"/>
      <c r="EY263" s="26" t="n"/>
      <c r="EZ263" s="26" t="n"/>
      <c r="FA263" s="26" t="n"/>
      <c r="FB263" s="26" t="n"/>
      <c r="FC263" s="26" t="n"/>
      <c r="FD263" s="26" t="n"/>
      <c r="FE263" s="26" t="n"/>
      <c r="FF263" s="26" t="n"/>
      <c r="FG263" s="26" t="n"/>
      <c r="FH263" s="26" t="n"/>
      <c r="FI263" s="26" t="n"/>
      <c r="FJ263" s="26" t="n"/>
      <c r="FK263" s="26" t="n"/>
      <c r="FL263" s="26" t="n"/>
      <c r="FM263" s="26" t="n"/>
      <c r="FN263" s="26" t="n"/>
      <c r="FO263" s="26" t="n"/>
      <c r="FP263" s="26" t="n"/>
      <c r="FQ263" s="26" t="n"/>
      <c r="FR263" s="26" t="n"/>
      <c r="FS263" s="26" t="n"/>
      <c r="FT263" s="26" t="n"/>
      <c r="FU263" s="26" t="n"/>
      <c r="FV263" s="26" t="n"/>
      <c r="FW263" s="26" t="n"/>
      <c r="FX263" s="26" t="n"/>
      <c r="FY263" s="26" t="n"/>
      <c r="FZ263" s="26" t="n"/>
      <c r="GA263" s="26" t="n"/>
      <c r="GB263" s="26" t="n"/>
      <c r="GC263" s="26" t="n"/>
      <c r="GD263" s="26" t="n"/>
      <c r="GE263" s="26" t="n"/>
      <c r="GF263" s="26" t="n"/>
      <c r="GG263" s="26" t="n"/>
      <c r="GH263" s="26" t="n"/>
      <c r="GI263" s="26" t="n"/>
      <c r="GJ263" s="26" t="n"/>
      <c r="GK263" s="26" t="n"/>
      <c r="GL263" s="26" t="n"/>
      <c r="GM263" s="26" t="n"/>
      <c r="GN263" s="26" t="n"/>
      <c r="GO263" s="26" t="n"/>
      <c r="GP263" s="26" t="n"/>
      <c r="GQ263" s="26" t="n"/>
      <c r="GR263" s="26" t="n"/>
      <c r="GS263" s="26" t="n"/>
      <c r="GT263" s="26" t="n"/>
      <c r="GU263" s="26" t="n"/>
      <c r="GV263" s="26" t="n"/>
      <c r="GW263" s="26" t="n"/>
      <c r="GX263" s="26" t="n"/>
      <c r="GY263" s="26" t="n"/>
      <c r="GZ263" s="26" t="n"/>
      <c r="HA263" s="26" t="n"/>
      <c r="HB263" s="26" t="n"/>
      <c r="HC263" s="26" t="n"/>
      <c r="HD263" s="26" t="n"/>
      <c r="HE263" s="26" t="n"/>
      <c r="HF263" s="26" t="n"/>
      <c r="HG263" s="26" t="n"/>
      <c r="HH263" s="26" t="n"/>
      <c r="HI263" s="26" t="n"/>
      <c r="HJ263" s="26" t="n"/>
      <c r="HK263" s="26" t="n"/>
      <c r="HL263" s="26" t="n"/>
      <c r="HM263" s="26" t="n"/>
      <c r="HN263" s="26" t="n"/>
      <c r="HO263" s="26" t="n"/>
      <c r="HP263" s="26" t="n"/>
      <c r="HQ263" s="26" t="n"/>
      <c r="HR263" s="26" t="n"/>
      <c r="HS263" s="26" t="n"/>
      <c r="HT263" s="26" t="n"/>
      <c r="HU263" s="26" t="n"/>
      <c r="HV263" s="26" t="n"/>
      <c r="HW263" s="26" t="n"/>
      <c r="HX263" s="26" t="n"/>
      <c r="HY263" s="26" t="n"/>
      <c r="HZ263" s="26" t="n"/>
      <c r="IA263" s="26" t="n"/>
      <c r="IB263" s="26" t="n"/>
      <c r="IC263" s="26" t="n"/>
      <c r="ID263" s="26" t="n"/>
      <c r="IE263" s="26" t="n"/>
      <c r="IF263" s="26" t="n"/>
      <c r="IG263" s="26" t="n"/>
      <c r="IH263" s="26" t="n"/>
      <c r="II263" s="26" t="n"/>
      <c r="IJ263" s="26" t="n"/>
      <c r="IK263" s="26" t="n"/>
      <c r="IL263" s="26" t="n"/>
      <c r="IM263" s="26" t="n"/>
      <c r="IN263" s="26" t="n"/>
      <c r="IO263" s="26" t="n"/>
    </row>
    <row r="264" ht="15.75" customHeight="1" s="67">
      <c r="A264" s="37" t="inlineStr">
        <is>
          <t>LH_HL_FILTER_ENABLED</t>
        </is>
      </c>
      <c r="B264" s="38" t="inlineStr">
        <is>
          <t>True</t>
        </is>
      </c>
      <c r="C264" s="38" t="n"/>
      <c r="D264" s="38" t="inlineStr">
        <is>
          <t>ENTRY, GLOBAL_CHECK, STOCKS_EXIT</t>
        </is>
      </c>
      <c r="E264" s="38" t="n"/>
      <c r="F264" s="26" t="n"/>
      <c r="G264" s="38">
        <f>IFERROR(VLOOKUP($A363&amp;"_"&amp;$B363,Results_Deltas!$A$2:$P$15000,5,FALSE),"")</f>
        <v/>
      </c>
      <c r="H264" s="38" t="inlineStr">
        <is>
          <t>Blanket (page end)</t>
        </is>
      </c>
      <c r="I264" s="26" t="n"/>
      <c r="J264" s="26" t="n"/>
      <c r="K264" s="26" t="n"/>
      <c r="L264" s="26" t="inlineStr">
        <is>
          <t>NO</t>
        </is>
      </c>
      <c r="N264" s="76" t="inlineStr">
        <is>
          <t>UNTESTED</t>
        </is>
      </c>
      <c r="O264" s="26" t="n"/>
      <c r="P264" s="26" t="n"/>
      <c r="Q264" s="26" t="n"/>
      <c r="R264" s="26" t="n"/>
      <c r="S264" s="26" t="n"/>
      <c r="T264" s="26" t="n"/>
      <c r="U264" s="26" t="n"/>
      <c r="V264" s="26" t="n"/>
      <c r="W264" s="26" t="n"/>
      <c r="X264" s="26" t="n"/>
      <c r="Y264" s="26" t="n"/>
      <c r="Z264" s="26" t="n"/>
      <c r="AA264" s="26" t="n"/>
      <c r="AB264" s="26" t="n"/>
      <c r="AC264" s="26" t="n"/>
      <c r="AD264" s="26" t="n"/>
      <c r="AE264" s="26" t="n"/>
      <c r="AF264" s="26" t="n"/>
      <c r="AG264" s="26" t="n"/>
      <c r="AH264" s="26" t="n"/>
      <c r="AI264" s="26" t="n"/>
      <c r="AJ264" s="26" t="n"/>
      <c r="AK264" s="26" t="n"/>
      <c r="AL264" s="26" t="n"/>
      <c r="AM264" s="26" t="n"/>
      <c r="AN264" s="26" t="n"/>
      <c r="AO264" s="26" t="n"/>
      <c r="AP264" s="26" t="n"/>
      <c r="AQ264" s="26" t="n"/>
      <c r="AR264" s="26" t="n"/>
      <c r="AS264" s="26" t="n"/>
      <c r="AT264" s="26" t="n"/>
      <c r="AU264" s="26" t="n"/>
      <c r="AV264" s="26" t="n"/>
      <c r="AW264" s="26" t="n"/>
      <c r="AX264" s="26" t="n"/>
      <c r="AY264" s="26" t="n"/>
      <c r="AZ264" s="26" t="n"/>
      <c r="BA264" s="26" t="n"/>
      <c r="BB264" s="26" t="n"/>
      <c r="BC264" s="26" t="n"/>
      <c r="BD264" s="26" t="n"/>
      <c r="BE264" s="26" t="n"/>
      <c r="BF264" s="26" t="n"/>
      <c r="BG264" s="26" t="n"/>
      <c r="BH264" s="26" t="n"/>
      <c r="BI264" s="26" t="n"/>
      <c r="BJ264" s="26" t="n"/>
      <c r="BK264" s="26" t="n"/>
      <c r="BL264" s="26" t="n"/>
      <c r="BM264" s="26" t="n"/>
      <c r="BN264" s="26" t="n"/>
      <c r="BO264" s="26" t="n"/>
      <c r="BP264" s="26" t="n"/>
      <c r="BQ264" s="26" t="n"/>
      <c r="BR264" s="26" t="n"/>
      <c r="BS264" s="26" t="n"/>
      <c r="BT264" s="26" t="n"/>
      <c r="BU264" s="26" t="n"/>
      <c r="BV264" s="26" t="n"/>
      <c r="BW264" s="26" t="n"/>
      <c r="BX264" s="26" t="n"/>
      <c r="BY264" s="26" t="n"/>
      <c r="BZ264" s="26" t="n"/>
      <c r="CA264" s="26" t="n"/>
      <c r="CB264" s="26" t="n"/>
      <c r="CC264" s="26" t="n"/>
      <c r="CD264" s="26" t="n"/>
      <c r="CE264" s="26" t="n"/>
      <c r="CF264" s="26" t="n"/>
      <c r="CG264" s="26" t="n"/>
      <c r="CH264" s="26" t="n"/>
      <c r="CI264" s="26" t="n"/>
      <c r="CJ264" s="26" t="n"/>
      <c r="CK264" s="26" t="n"/>
      <c r="CL264" s="26" t="n"/>
      <c r="CM264" s="26" t="n"/>
      <c r="CN264" s="26" t="n"/>
      <c r="CO264" s="26" t="n"/>
      <c r="CP264" s="26" t="n"/>
      <c r="CQ264" s="26" t="n"/>
      <c r="CR264" s="26" t="n"/>
      <c r="CS264" s="26" t="n"/>
      <c r="CT264" s="26" t="n"/>
      <c r="CU264" s="26" t="n"/>
      <c r="CV264" s="26" t="n"/>
      <c r="CW264" s="26" t="n"/>
      <c r="CX264" s="26" t="n"/>
      <c r="CY264" s="26" t="n"/>
      <c r="CZ264" s="26" t="n"/>
      <c r="DA264" s="26" t="n"/>
      <c r="DB264" s="26" t="n"/>
      <c r="DC264" s="26" t="n"/>
      <c r="DD264" s="26" t="n"/>
      <c r="DE264" s="26" t="n"/>
      <c r="DF264" s="26" t="n"/>
      <c r="DG264" s="26" t="n"/>
      <c r="DH264" s="26" t="n"/>
      <c r="DI264" s="26" t="n"/>
      <c r="DJ264" s="26" t="n"/>
      <c r="DK264" s="26" t="n"/>
      <c r="DL264" s="26" t="n"/>
      <c r="DM264" s="26" t="n"/>
      <c r="DN264" s="26" t="n"/>
      <c r="DO264" s="26" t="n"/>
      <c r="DP264" s="26" t="n"/>
      <c r="DQ264" s="26" t="n"/>
      <c r="DR264" s="26" t="n"/>
      <c r="DS264" s="26" t="n"/>
      <c r="DT264" s="26" t="n"/>
      <c r="DU264" s="26" t="n"/>
      <c r="DV264" s="26" t="n"/>
      <c r="DW264" s="26" t="n"/>
      <c r="DX264" s="26" t="n"/>
      <c r="DY264" s="26" t="n"/>
      <c r="DZ264" s="26" t="n"/>
      <c r="EA264" s="26" t="n"/>
      <c r="EB264" s="26" t="n"/>
      <c r="EC264" s="26" t="n"/>
      <c r="ED264" s="26" t="n"/>
      <c r="EE264" s="26" t="n"/>
      <c r="EF264" s="26" t="n"/>
      <c r="EG264" s="26" t="n"/>
      <c r="EH264" s="26" t="n"/>
      <c r="EI264" s="26" t="n"/>
      <c r="EJ264" s="26" t="n"/>
      <c r="EK264" s="26" t="n"/>
      <c r="EL264" s="26" t="n"/>
      <c r="EM264" s="26" t="n"/>
      <c r="EN264" s="26" t="n"/>
      <c r="EO264" s="26" t="n"/>
      <c r="EP264" s="26" t="n"/>
      <c r="EQ264" s="26" t="n"/>
      <c r="ER264" s="26" t="n"/>
      <c r="ES264" s="26" t="n"/>
      <c r="ET264" s="26" t="n"/>
      <c r="EU264" s="26" t="n"/>
      <c r="EV264" s="26" t="n"/>
      <c r="EW264" s="26" t="n"/>
      <c r="EX264" s="26" t="n"/>
      <c r="EY264" s="26" t="n"/>
      <c r="EZ264" s="26" t="n"/>
      <c r="FA264" s="26" t="n"/>
      <c r="FB264" s="26" t="n"/>
      <c r="FC264" s="26" t="n"/>
      <c r="FD264" s="26" t="n"/>
      <c r="FE264" s="26" t="n"/>
      <c r="FF264" s="26" t="n"/>
      <c r="FG264" s="26" t="n"/>
      <c r="FH264" s="26" t="n"/>
      <c r="FI264" s="26" t="n"/>
      <c r="FJ264" s="26" t="n"/>
      <c r="FK264" s="26" t="n"/>
      <c r="FL264" s="26" t="n"/>
      <c r="FM264" s="26" t="n"/>
      <c r="FN264" s="26" t="n"/>
      <c r="FO264" s="26" t="n"/>
      <c r="FP264" s="26" t="n"/>
      <c r="FQ264" s="26" t="n"/>
      <c r="FR264" s="26" t="n"/>
      <c r="FS264" s="26" t="n"/>
      <c r="FT264" s="26" t="n"/>
      <c r="FU264" s="26" t="n"/>
      <c r="FV264" s="26" t="n"/>
      <c r="FW264" s="26" t="n"/>
      <c r="FX264" s="26" t="n"/>
      <c r="FY264" s="26" t="n"/>
      <c r="FZ264" s="26" t="n"/>
      <c r="GA264" s="26" t="n"/>
      <c r="GB264" s="26" t="n"/>
      <c r="GC264" s="26" t="n"/>
      <c r="GD264" s="26" t="n"/>
      <c r="GE264" s="26" t="n"/>
      <c r="GF264" s="26" t="n"/>
      <c r="GG264" s="26" t="n"/>
      <c r="GH264" s="26" t="n"/>
      <c r="GI264" s="26" t="n"/>
      <c r="GJ264" s="26" t="n"/>
      <c r="GK264" s="26" t="n"/>
      <c r="GL264" s="26" t="n"/>
      <c r="GM264" s="26" t="n"/>
      <c r="GN264" s="26" t="n"/>
      <c r="GO264" s="26" t="n"/>
      <c r="GP264" s="26" t="n"/>
      <c r="GQ264" s="26" t="n"/>
      <c r="GR264" s="26" t="n"/>
      <c r="GS264" s="26" t="n"/>
      <c r="GT264" s="26" t="n"/>
      <c r="GU264" s="26" t="n"/>
      <c r="GV264" s="26" t="n"/>
      <c r="GW264" s="26" t="n"/>
      <c r="GX264" s="26" t="n"/>
      <c r="GY264" s="26" t="n"/>
      <c r="GZ264" s="26" t="n"/>
      <c r="HA264" s="26" t="n"/>
      <c r="HB264" s="26" t="n"/>
      <c r="HC264" s="26" t="n"/>
      <c r="HD264" s="26" t="n"/>
      <c r="HE264" s="26" t="n"/>
      <c r="HF264" s="26" t="n"/>
      <c r="HG264" s="26" t="n"/>
      <c r="HH264" s="26" t="n"/>
      <c r="HI264" s="26" t="n"/>
      <c r="HJ264" s="26" t="n"/>
      <c r="HK264" s="26" t="n"/>
      <c r="HL264" s="26" t="n"/>
      <c r="HM264" s="26" t="n"/>
      <c r="HN264" s="26" t="n"/>
      <c r="HO264" s="26" t="n"/>
      <c r="HP264" s="26" t="n"/>
      <c r="HQ264" s="26" t="n"/>
      <c r="HR264" s="26" t="n"/>
      <c r="HS264" s="26" t="n"/>
      <c r="HT264" s="26" t="n"/>
      <c r="HU264" s="26" t="n"/>
      <c r="HV264" s="26" t="n"/>
      <c r="HW264" s="26" t="n"/>
      <c r="HX264" s="26" t="n"/>
      <c r="HY264" s="26" t="n"/>
      <c r="HZ264" s="26" t="n"/>
      <c r="IA264" s="26" t="n"/>
      <c r="IB264" s="26" t="n"/>
      <c r="IC264" s="26" t="n"/>
      <c r="ID264" s="26" t="n"/>
      <c r="IE264" s="26" t="n"/>
      <c r="IF264" s="26" t="n"/>
      <c r="IG264" s="26" t="n"/>
      <c r="IH264" s="26" t="n"/>
      <c r="II264" s="26" t="n"/>
      <c r="IJ264" s="26" t="n"/>
      <c r="IK264" s="26" t="n"/>
      <c r="IL264" s="26" t="n"/>
      <c r="IM264" s="26" t="n"/>
      <c r="IN264" s="26" t="n"/>
      <c r="IO264" s="26" t="n"/>
    </row>
    <row r="265" ht="15.75" customHeight="1" s="67">
      <c r="A265" s="39" t="inlineStr">
        <is>
          <t>LH_HL_FILTER_MODE</t>
        </is>
      </c>
      <c r="B265" s="40" t="inlineStr">
        <is>
          <t>STRICT_2BAR</t>
        </is>
      </c>
      <c r="C265" s="38" t="n"/>
      <c r="D265" s="38" t="inlineStr">
        <is>
          <t>ENTRY, GLOBAL_CHECK, STOCKS_EXIT</t>
        </is>
      </c>
      <c r="E265" s="38" t="n"/>
      <c r="F265" s="26" t="n"/>
      <c r="G265" s="38">
        <f>IFERROR(VLOOKUP($A364&amp;"_"&amp;$B364,Results_Deltas!$A$2:$P$15000,5,FALSE),"")</f>
        <v/>
      </c>
      <c r="H265" s="38" t="inlineStr">
        <is>
          <t>Blanket (page end)</t>
        </is>
      </c>
      <c r="I265" s="26" t="n"/>
      <c r="J265" s="26" t="n"/>
      <c r="K265" s="26" t="n"/>
      <c r="L265" s="26" t="inlineStr">
        <is>
          <t>NO</t>
        </is>
      </c>
      <c r="N265" s="76" t="inlineStr">
        <is>
          <t>UNTESTED</t>
        </is>
      </c>
      <c r="O265" s="26" t="n"/>
      <c r="P265" s="26" t="n"/>
      <c r="Q265" s="26" t="n"/>
      <c r="R265" s="26" t="n"/>
      <c r="S265" s="26" t="n"/>
      <c r="T265" s="26" t="n"/>
      <c r="U265" s="26" t="n"/>
      <c r="V265" s="26" t="n"/>
      <c r="W265" s="26" t="n"/>
      <c r="X265" s="26" t="n"/>
      <c r="Y265" s="26" t="n"/>
      <c r="Z265" s="26" t="n"/>
      <c r="AA265" s="26" t="n"/>
      <c r="AB265" s="26" t="n"/>
      <c r="AC265" s="26" t="n"/>
      <c r="AD265" s="26" t="n"/>
      <c r="AE265" s="26" t="n"/>
      <c r="AF265" s="26" t="n"/>
      <c r="AG265" s="26" t="n"/>
      <c r="AH265" s="26" t="n"/>
      <c r="AI265" s="26" t="n"/>
      <c r="AJ265" s="26" t="n"/>
      <c r="AK265" s="26" t="n"/>
      <c r="AL265" s="26" t="n"/>
      <c r="AM265" s="26" t="n"/>
      <c r="AN265" s="26" t="n"/>
      <c r="AO265" s="26" t="n"/>
      <c r="AP265" s="26" t="n"/>
      <c r="AQ265" s="26" t="n"/>
      <c r="AR265" s="26" t="n"/>
      <c r="AS265" s="26" t="n"/>
      <c r="AT265" s="26" t="n"/>
      <c r="AU265" s="26" t="n"/>
      <c r="AV265" s="26" t="n"/>
      <c r="AW265" s="26" t="n"/>
      <c r="AX265" s="26" t="n"/>
      <c r="AY265" s="26" t="n"/>
      <c r="AZ265" s="26" t="n"/>
      <c r="BA265" s="26" t="n"/>
      <c r="BB265" s="26" t="n"/>
      <c r="BC265" s="26" t="n"/>
      <c r="BD265" s="26" t="n"/>
      <c r="BE265" s="26" t="n"/>
      <c r="BF265" s="26" t="n"/>
      <c r="BG265" s="26" t="n"/>
      <c r="BH265" s="26" t="n"/>
      <c r="BI265" s="26" t="n"/>
      <c r="BJ265" s="26" t="n"/>
      <c r="BK265" s="26" t="n"/>
      <c r="BL265" s="26" t="n"/>
      <c r="BM265" s="26" t="n"/>
      <c r="BN265" s="26" t="n"/>
      <c r="BO265" s="26" t="n"/>
      <c r="BP265" s="26" t="n"/>
      <c r="BQ265" s="26" t="n"/>
      <c r="BR265" s="26" t="n"/>
      <c r="BS265" s="26" t="n"/>
      <c r="BT265" s="26" t="n"/>
      <c r="BU265" s="26" t="n"/>
      <c r="BV265" s="26" t="n"/>
      <c r="BW265" s="26" t="n"/>
      <c r="BX265" s="26" t="n"/>
      <c r="BY265" s="26" t="n"/>
      <c r="BZ265" s="26" t="n"/>
      <c r="CA265" s="26" t="n"/>
      <c r="CB265" s="26" t="n"/>
      <c r="CC265" s="26" t="n"/>
      <c r="CD265" s="26" t="n"/>
      <c r="CE265" s="26" t="n"/>
      <c r="CF265" s="26" t="n"/>
      <c r="CG265" s="26" t="n"/>
      <c r="CH265" s="26" t="n"/>
      <c r="CI265" s="26" t="n"/>
      <c r="CJ265" s="26" t="n"/>
      <c r="CK265" s="26" t="n"/>
      <c r="CL265" s="26" t="n"/>
      <c r="CM265" s="26" t="n"/>
      <c r="CN265" s="26" t="n"/>
      <c r="CO265" s="26" t="n"/>
      <c r="CP265" s="26" t="n"/>
      <c r="CQ265" s="26" t="n"/>
      <c r="CR265" s="26" t="n"/>
      <c r="CS265" s="26" t="n"/>
      <c r="CT265" s="26" t="n"/>
      <c r="CU265" s="26" t="n"/>
      <c r="CV265" s="26" t="n"/>
      <c r="CW265" s="26" t="n"/>
      <c r="CX265" s="26" t="n"/>
      <c r="CY265" s="26" t="n"/>
      <c r="CZ265" s="26" t="n"/>
      <c r="DA265" s="26" t="n"/>
      <c r="DB265" s="26" t="n"/>
      <c r="DC265" s="26" t="n"/>
      <c r="DD265" s="26" t="n"/>
      <c r="DE265" s="26" t="n"/>
      <c r="DF265" s="26" t="n"/>
      <c r="DG265" s="26" t="n"/>
      <c r="DH265" s="26" t="n"/>
      <c r="DI265" s="26" t="n"/>
      <c r="DJ265" s="26" t="n"/>
      <c r="DK265" s="26" t="n"/>
      <c r="DL265" s="26" t="n"/>
      <c r="DM265" s="26" t="n"/>
      <c r="DN265" s="26" t="n"/>
      <c r="DO265" s="26" t="n"/>
      <c r="DP265" s="26" t="n"/>
      <c r="DQ265" s="26" t="n"/>
      <c r="DR265" s="26" t="n"/>
      <c r="DS265" s="26" t="n"/>
      <c r="DT265" s="26" t="n"/>
      <c r="DU265" s="26" t="n"/>
      <c r="DV265" s="26" t="n"/>
      <c r="DW265" s="26" t="n"/>
      <c r="DX265" s="26" t="n"/>
      <c r="DY265" s="26" t="n"/>
      <c r="DZ265" s="26" t="n"/>
      <c r="EA265" s="26" t="n"/>
      <c r="EB265" s="26" t="n"/>
      <c r="EC265" s="26" t="n"/>
      <c r="ED265" s="26" t="n"/>
      <c r="EE265" s="26" t="n"/>
      <c r="EF265" s="26" t="n"/>
      <c r="EG265" s="26" t="n"/>
      <c r="EH265" s="26" t="n"/>
      <c r="EI265" s="26" t="n"/>
      <c r="EJ265" s="26" t="n"/>
      <c r="EK265" s="26" t="n"/>
      <c r="EL265" s="26" t="n"/>
      <c r="EM265" s="26" t="n"/>
      <c r="EN265" s="26" t="n"/>
      <c r="EO265" s="26" t="n"/>
      <c r="EP265" s="26" t="n"/>
      <c r="EQ265" s="26" t="n"/>
      <c r="ER265" s="26" t="n"/>
      <c r="ES265" s="26" t="n"/>
      <c r="ET265" s="26" t="n"/>
      <c r="EU265" s="26" t="n"/>
      <c r="EV265" s="26" t="n"/>
      <c r="EW265" s="26" t="n"/>
      <c r="EX265" s="26" t="n"/>
      <c r="EY265" s="26" t="n"/>
      <c r="EZ265" s="26" t="n"/>
      <c r="FA265" s="26" t="n"/>
      <c r="FB265" s="26" t="n"/>
      <c r="FC265" s="26" t="n"/>
      <c r="FD265" s="26" t="n"/>
      <c r="FE265" s="26" t="n"/>
      <c r="FF265" s="26" t="n"/>
      <c r="FG265" s="26" t="n"/>
      <c r="FH265" s="26" t="n"/>
      <c r="FI265" s="26" t="n"/>
      <c r="FJ265" s="26" t="n"/>
      <c r="FK265" s="26" t="n"/>
      <c r="FL265" s="26" t="n"/>
      <c r="FM265" s="26" t="n"/>
      <c r="FN265" s="26" t="n"/>
      <c r="FO265" s="26" t="n"/>
      <c r="FP265" s="26" t="n"/>
      <c r="FQ265" s="26" t="n"/>
      <c r="FR265" s="26" t="n"/>
      <c r="FS265" s="26" t="n"/>
      <c r="FT265" s="26" t="n"/>
      <c r="FU265" s="26" t="n"/>
      <c r="FV265" s="26" t="n"/>
      <c r="FW265" s="26" t="n"/>
      <c r="FX265" s="26" t="n"/>
      <c r="FY265" s="26" t="n"/>
      <c r="FZ265" s="26" t="n"/>
      <c r="GA265" s="26" t="n"/>
      <c r="GB265" s="26" t="n"/>
      <c r="GC265" s="26" t="n"/>
      <c r="GD265" s="26" t="n"/>
      <c r="GE265" s="26" t="n"/>
      <c r="GF265" s="26" t="n"/>
      <c r="GG265" s="26" t="n"/>
      <c r="GH265" s="26" t="n"/>
      <c r="GI265" s="26" t="n"/>
      <c r="GJ265" s="26" t="n"/>
      <c r="GK265" s="26" t="n"/>
      <c r="GL265" s="26" t="n"/>
      <c r="GM265" s="26" t="n"/>
      <c r="GN265" s="26" t="n"/>
      <c r="GO265" s="26" t="n"/>
      <c r="GP265" s="26" t="n"/>
      <c r="GQ265" s="26" t="n"/>
      <c r="GR265" s="26" t="n"/>
      <c r="GS265" s="26" t="n"/>
      <c r="GT265" s="26" t="n"/>
      <c r="GU265" s="26" t="n"/>
      <c r="GV265" s="26" t="n"/>
      <c r="GW265" s="26" t="n"/>
      <c r="GX265" s="26" t="n"/>
      <c r="GY265" s="26" t="n"/>
      <c r="GZ265" s="26" t="n"/>
      <c r="HA265" s="26" t="n"/>
      <c r="HB265" s="26" t="n"/>
      <c r="HC265" s="26" t="n"/>
      <c r="HD265" s="26" t="n"/>
      <c r="HE265" s="26" t="n"/>
      <c r="HF265" s="26" t="n"/>
      <c r="HG265" s="26" t="n"/>
      <c r="HH265" s="26" t="n"/>
      <c r="HI265" s="26" t="n"/>
      <c r="HJ265" s="26" t="n"/>
      <c r="HK265" s="26" t="n"/>
      <c r="HL265" s="26" t="n"/>
      <c r="HM265" s="26" t="n"/>
      <c r="HN265" s="26" t="n"/>
      <c r="HO265" s="26" t="n"/>
      <c r="HP265" s="26" t="n"/>
      <c r="HQ265" s="26" t="n"/>
      <c r="HR265" s="26" t="n"/>
      <c r="HS265" s="26" t="n"/>
      <c r="HT265" s="26" t="n"/>
      <c r="HU265" s="26" t="n"/>
      <c r="HV265" s="26" t="n"/>
      <c r="HW265" s="26" t="n"/>
      <c r="HX265" s="26" t="n"/>
      <c r="HY265" s="26" t="n"/>
      <c r="HZ265" s="26" t="n"/>
      <c r="IA265" s="26" t="n"/>
      <c r="IB265" s="26" t="n"/>
      <c r="IC265" s="26" t="n"/>
      <c r="ID265" s="26" t="n"/>
      <c r="IE265" s="26" t="n"/>
      <c r="IF265" s="26" t="n"/>
      <c r="IG265" s="26" t="n"/>
      <c r="IH265" s="26" t="n"/>
      <c r="II265" s="26" t="n"/>
      <c r="IJ265" s="26" t="n"/>
      <c r="IK265" s="26" t="n"/>
      <c r="IL265" s="26" t="n"/>
      <c r="IM265" s="26" t="n"/>
      <c r="IN265" s="26" t="n"/>
      <c r="IO265" s="26" t="n"/>
    </row>
    <row r="266" ht="15.75" customHeight="1" s="67">
      <c r="A266" s="37" t="inlineStr">
        <is>
          <t>LH_HL_FILTER_MODE</t>
        </is>
      </c>
      <c r="B266" s="38" t="inlineStr">
        <is>
          <t>STRICT_2BAR_ALT</t>
        </is>
      </c>
      <c r="C266" s="38" t="n"/>
      <c r="D266" s="38" t="inlineStr">
        <is>
          <t>ENTRY, GLOBAL_CHECK, STOCKS_EXIT</t>
        </is>
      </c>
      <c r="E266" s="38" t="n"/>
      <c r="F266" s="26" t="n"/>
      <c r="G266" s="38">
        <f>IFERROR(VLOOKUP($A365&amp;"_"&amp;$B365,Results_Deltas!$A$2:$P$15000,5,FALSE),"")</f>
        <v/>
      </c>
      <c r="H266" s="38" t="inlineStr">
        <is>
          <t>Blanket (page end)</t>
        </is>
      </c>
      <c r="I266" s="26" t="n"/>
      <c r="J266" s="26" t="n"/>
      <c r="K266" s="26" t="n"/>
      <c r="L266" s="26" t="inlineStr">
        <is>
          <t>YES</t>
        </is>
      </c>
      <c r="N266" s="76" t="inlineStr">
        <is>
          <t>UNTESTED</t>
        </is>
      </c>
      <c r="O266" s="26" t="n"/>
      <c r="P266" s="26" t="n"/>
      <c r="Q266" s="26" t="n"/>
      <c r="R266" s="26" t="n"/>
      <c r="S266" s="26" t="n"/>
      <c r="T266" s="26" t="n"/>
      <c r="U266" s="26" t="n"/>
      <c r="V266" s="26" t="n"/>
      <c r="W266" s="26" t="n"/>
      <c r="X266" s="26" t="n"/>
      <c r="Y266" s="26" t="n"/>
      <c r="Z266" s="26" t="n"/>
      <c r="AA266" s="26" t="n"/>
      <c r="AB266" s="26" t="n"/>
      <c r="AC266" s="26" t="n"/>
      <c r="AD266" s="26" t="n"/>
      <c r="AE266" s="26" t="n"/>
      <c r="AF266" s="26" t="n"/>
      <c r="AG266" s="26" t="n"/>
      <c r="AH266" s="26" t="n"/>
      <c r="AI266" s="26" t="n"/>
      <c r="AJ266" s="26" t="n"/>
      <c r="AK266" s="26" t="n"/>
      <c r="AL266" s="26" t="n"/>
      <c r="AM266" s="26" t="n"/>
      <c r="AN266" s="26" t="n"/>
      <c r="AO266" s="26" t="n"/>
      <c r="AP266" s="26" t="n"/>
      <c r="AQ266" s="26" t="n"/>
      <c r="AR266" s="26" t="n"/>
      <c r="AS266" s="26" t="n"/>
      <c r="AT266" s="26" t="n"/>
      <c r="AU266" s="26" t="n"/>
      <c r="AV266" s="26" t="n"/>
      <c r="AW266" s="26" t="n"/>
      <c r="AX266" s="26" t="n"/>
      <c r="AY266" s="26" t="n"/>
      <c r="AZ266" s="26" t="n"/>
      <c r="BA266" s="26" t="n"/>
      <c r="BB266" s="26" t="n"/>
      <c r="BC266" s="26" t="n"/>
      <c r="BD266" s="26" t="n"/>
      <c r="BE266" s="26" t="n"/>
      <c r="BF266" s="26" t="n"/>
      <c r="BG266" s="26" t="n"/>
      <c r="BH266" s="26" t="n"/>
      <c r="BI266" s="26" t="n"/>
      <c r="BJ266" s="26" t="n"/>
      <c r="BK266" s="26" t="n"/>
      <c r="BL266" s="26" t="n"/>
      <c r="BM266" s="26" t="n"/>
      <c r="BN266" s="26" t="n"/>
      <c r="BO266" s="26" t="n"/>
      <c r="BP266" s="26" t="n"/>
      <c r="BQ266" s="26" t="n"/>
      <c r="BR266" s="26" t="n"/>
      <c r="BS266" s="26" t="n"/>
      <c r="BT266" s="26" t="n"/>
      <c r="BU266" s="26" t="n"/>
      <c r="BV266" s="26" t="n"/>
      <c r="BW266" s="26" t="n"/>
      <c r="BX266" s="26" t="n"/>
      <c r="BY266" s="26" t="n"/>
      <c r="BZ266" s="26" t="n"/>
      <c r="CA266" s="26" t="n"/>
      <c r="CB266" s="26" t="n"/>
      <c r="CC266" s="26" t="n"/>
      <c r="CD266" s="26" t="n"/>
      <c r="CE266" s="26" t="n"/>
      <c r="CF266" s="26" t="n"/>
      <c r="CG266" s="26" t="n"/>
      <c r="CH266" s="26" t="n"/>
      <c r="CI266" s="26" t="n"/>
      <c r="CJ266" s="26" t="n"/>
      <c r="CK266" s="26" t="n"/>
      <c r="CL266" s="26" t="n"/>
      <c r="CM266" s="26" t="n"/>
      <c r="CN266" s="26" t="n"/>
      <c r="CO266" s="26" t="n"/>
      <c r="CP266" s="26" t="n"/>
      <c r="CQ266" s="26" t="n"/>
      <c r="CR266" s="26" t="n"/>
      <c r="CS266" s="26" t="n"/>
      <c r="CT266" s="26" t="n"/>
      <c r="CU266" s="26" t="n"/>
      <c r="CV266" s="26" t="n"/>
      <c r="CW266" s="26" t="n"/>
      <c r="CX266" s="26" t="n"/>
      <c r="CY266" s="26" t="n"/>
      <c r="CZ266" s="26" t="n"/>
      <c r="DA266" s="26" t="n"/>
      <c r="DB266" s="26" t="n"/>
      <c r="DC266" s="26" t="n"/>
      <c r="DD266" s="26" t="n"/>
      <c r="DE266" s="26" t="n"/>
      <c r="DF266" s="26" t="n"/>
      <c r="DG266" s="26" t="n"/>
      <c r="DH266" s="26" t="n"/>
      <c r="DI266" s="26" t="n"/>
      <c r="DJ266" s="26" t="n"/>
      <c r="DK266" s="26" t="n"/>
      <c r="DL266" s="26" t="n"/>
      <c r="DM266" s="26" t="n"/>
      <c r="DN266" s="26" t="n"/>
      <c r="DO266" s="26" t="n"/>
      <c r="DP266" s="26" t="n"/>
      <c r="DQ266" s="26" t="n"/>
      <c r="DR266" s="26" t="n"/>
      <c r="DS266" s="26" t="n"/>
      <c r="DT266" s="26" t="n"/>
      <c r="DU266" s="26" t="n"/>
      <c r="DV266" s="26" t="n"/>
      <c r="DW266" s="26" t="n"/>
      <c r="DX266" s="26" t="n"/>
      <c r="DY266" s="26" t="n"/>
      <c r="DZ266" s="26" t="n"/>
      <c r="EA266" s="26" t="n"/>
      <c r="EB266" s="26" t="n"/>
      <c r="EC266" s="26" t="n"/>
      <c r="ED266" s="26" t="n"/>
      <c r="EE266" s="26" t="n"/>
      <c r="EF266" s="26" t="n"/>
      <c r="EG266" s="26" t="n"/>
      <c r="EH266" s="26" t="n"/>
      <c r="EI266" s="26" t="n"/>
      <c r="EJ266" s="26" t="n"/>
      <c r="EK266" s="26" t="n"/>
      <c r="EL266" s="26" t="n"/>
      <c r="EM266" s="26" t="n"/>
      <c r="EN266" s="26" t="n"/>
      <c r="EO266" s="26" t="n"/>
      <c r="EP266" s="26" t="n"/>
      <c r="EQ266" s="26" t="n"/>
      <c r="ER266" s="26" t="n"/>
      <c r="ES266" s="26" t="n"/>
      <c r="ET266" s="26" t="n"/>
      <c r="EU266" s="26" t="n"/>
      <c r="EV266" s="26" t="n"/>
      <c r="EW266" s="26" t="n"/>
      <c r="EX266" s="26" t="n"/>
      <c r="EY266" s="26" t="n"/>
      <c r="EZ266" s="26" t="n"/>
      <c r="FA266" s="26" t="n"/>
      <c r="FB266" s="26" t="n"/>
      <c r="FC266" s="26" t="n"/>
      <c r="FD266" s="26" t="n"/>
      <c r="FE266" s="26" t="n"/>
      <c r="FF266" s="26" t="n"/>
      <c r="FG266" s="26" t="n"/>
      <c r="FH266" s="26" t="n"/>
      <c r="FI266" s="26" t="n"/>
      <c r="FJ266" s="26" t="n"/>
      <c r="FK266" s="26" t="n"/>
      <c r="FL266" s="26" t="n"/>
      <c r="FM266" s="26" t="n"/>
      <c r="FN266" s="26" t="n"/>
      <c r="FO266" s="26" t="n"/>
      <c r="FP266" s="26" t="n"/>
      <c r="FQ266" s="26" t="n"/>
      <c r="FR266" s="26" t="n"/>
      <c r="FS266" s="26" t="n"/>
      <c r="FT266" s="26" t="n"/>
      <c r="FU266" s="26" t="n"/>
      <c r="FV266" s="26" t="n"/>
      <c r="FW266" s="26" t="n"/>
      <c r="FX266" s="26" t="n"/>
      <c r="FY266" s="26" t="n"/>
      <c r="FZ266" s="26" t="n"/>
      <c r="GA266" s="26" t="n"/>
      <c r="GB266" s="26" t="n"/>
      <c r="GC266" s="26" t="n"/>
      <c r="GD266" s="26" t="n"/>
      <c r="GE266" s="26" t="n"/>
      <c r="GF266" s="26" t="n"/>
      <c r="GG266" s="26" t="n"/>
      <c r="GH266" s="26" t="n"/>
      <c r="GI266" s="26" t="n"/>
      <c r="GJ266" s="26" t="n"/>
      <c r="GK266" s="26" t="n"/>
      <c r="GL266" s="26" t="n"/>
      <c r="GM266" s="26" t="n"/>
      <c r="GN266" s="26" t="n"/>
      <c r="GO266" s="26" t="n"/>
      <c r="GP266" s="26" t="n"/>
      <c r="GQ266" s="26" t="n"/>
      <c r="GR266" s="26" t="n"/>
      <c r="GS266" s="26" t="n"/>
      <c r="GT266" s="26" t="n"/>
      <c r="GU266" s="26" t="n"/>
      <c r="GV266" s="26" t="n"/>
      <c r="GW266" s="26" t="n"/>
      <c r="GX266" s="26" t="n"/>
      <c r="GY266" s="26" t="n"/>
      <c r="GZ266" s="26" t="n"/>
      <c r="HA266" s="26" t="n"/>
      <c r="HB266" s="26" t="n"/>
      <c r="HC266" s="26" t="n"/>
      <c r="HD266" s="26" t="n"/>
      <c r="HE266" s="26" t="n"/>
      <c r="HF266" s="26" t="n"/>
      <c r="HG266" s="26" t="n"/>
      <c r="HH266" s="26" t="n"/>
      <c r="HI266" s="26" t="n"/>
      <c r="HJ266" s="26" t="n"/>
      <c r="HK266" s="26" t="n"/>
      <c r="HL266" s="26" t="n"/>
      <c r="HM266" s="26" t="n"/>
      <c r="HN266" s="26" t="n"/>
      <c r="HO266" s="26" t="n"/>
      <c r="HP266" s="26" t="n"/>
      <c r="HQ266" s="26" t="n"/>
      <c r="HR266" s="26" t="n"/>
      <c r="HS266" s="26" t="n"/>
      <c r="HT266" s="26" t="n"/>
      <c r="HU266" s="26" t="n"/>
      <c r="HV266" s="26" t="n"/>
      <c r="HW266" s="26" t="n"/>
      <c r="HX266" s="26" t="n"/>
      <c r="HY266" s="26" t="n"/>
      <c r="HZ266" s="26" t="n"/>
      <c r="IA266" s="26" t="n"/>
      <c r="IB266" s="26" t="n"/>
      <c r="IC266" s="26" t="n"/>
      <c r="ID266" s="26" t="n"/>
      <c r="IE266" s="26" t="n"/>
      <c r="IF266" s="26" t="n"/>
      <c r="IG266" s="26" t="n"/>
      <c r="IH266" s="26" t="n"/>
      <c r="II266" s="26" t="n"/>
      <c r="IJ266" s="26" t="n"/>
      <c r="IK266" s="26" t="n"/>
      <c r="IL266" s="26" t="n"/>
      <c r="IM266" s="26" t="n"/>
      <c r="IN266" s="26" t="n"/>
      <c r="IO266" s="26" t="n"/>
    </row>
    <row r="267" ht="15.75" customHeight="1" s="67">
      <c r="A267" s="39" t="inlineStr">
        <is>
          <t>LH_HL_FILTER_REQUIRE_BOTH</t>
        </is>
      </c>
      <c r="B267" s="40" t="inlineStr">
        <is>
          <t>False</t>
        </is>
      </c>
      <c r="C267" s="38" t="n"/>
      <c r="D267" s="38" t="inlineStr">
        <is>
          <t>ENTRY, GLOBAL_CHECK, STOCKS_EXIT</t>
        </is>
      </c>
      <c r="E267" s="38" t="n"/>
      <c r="F267" s="26" t="n"/>
      <c r="G267" s="38">
        <f>IFERROR(VLOOKUP($A366&amp;"_"&amp;$B366,Results_Deltas!$A$2:$P$15000,5,FALSE),"")</f>
        <v/>
      </c>
      <c r="H267" s="38" t="inlineStr">
        <is>
          <t>Blanket (page end)</t>
        </is>
      </c>
      <c r="I267" s="26" t="n"/>
      <c r="J267" s="26" t="n"/>
      <c r="K267" s="26" t="n"/>
      <c r="L267" s="26" t="inlineStr">
        <is>
          <t>NO</t>
        </is>
      </c>
      <c r="N267" s="76" t="inlineStr">
        <is>
          <t>UNTESTED</t>
        </is>
      </c>
      <c r="O267" s="26" t="n"/>
      <c r="P267" s="26" t="n"/>
      <c r="Q267" s="26" t="n"/>
      <c r="R267" s="26" t="n"/>
      <c r="S267" s="26" t="n"/>
      <c r="T267" s="26" t="n"/>
      <c r="U267" s="26" t="n"/>
      <c r="V267" s="26" t="n"/>
      <c r="W267" s="26" t="n"/>
      <c r="X267" s="26" t="n"/>
      <c r="Y267" s="26" t="n"/>
      <c r="Z267" s="26" t="n"/>
      <c r="AA267" s="26" t="n"/>
      <c r="AB267" s="26" t="n"/>
      <c r="AC267" s="26" t="n"/>
      <c r="AD267" s="26" t="n"/>
      <c r="AE267" s="26" t="n"/>
      <c r="AF267" s="26" t="n"/>
      <c r="AG267" s="26" t="n"/>
      <c r="AH267" s="26" t="n"/>
      <c r="AI267" s="26" t="n"/>
      <c r="AJ267" s="26" t="n"/>
      <c r="AK267" s="26" t="n"/>
      <c r="AL267" s="26" t="n"/>
      <c r="AM267" s="26" t="n"/>
      <c r="AN267" s="26" t="n"/>
      <c r="AO267" s="26" t="n"/>
      <c r="AP267" s="26" t="n"/>
      <c r="AQ267" s="26" t="n"/>
      <c r="AR267" s="26" t="n"/>
      <c r="AS267" s="26" t="n"/>
      <c r="AT267" s="26" t="n"/>
      <c r="AU267" s="26" t="n"/>
      <c r="AV267" s="26" t="n"/>
      <c r="AW267" s="26" t="n"/>
      <c r="AX267" s="26" t="n"/>
      <c r="AY267" s="26" t="n"/>
      <c r="AZ267" s="26" t="n"/>
      <c r="BA267" s="26" t="n"/>
      <c r="BB267" s="26" t="n"/>
      <c r="BC267" s="26" t="n"/>
      <c r="BD267" s="26" t="n"/>
      <c r="BE267" s="26" t="n"/>
      <c r="BF267" s="26" t="n"/>
      <c r="BG267" s="26" t="n"/>
      <c r="BH267" s="26" t="n"/>
      <c r="BI267" s="26" t="n"/>
      <c r="BJ267" s="26" t="n"/>
      <c r="BK267" s="26" t="n"/>
      <c r="BL267" s="26" t="n"/>
      <c r="BM267" s="26" t="n"/>
      <c r="BN267" s="26" t="n"/>
      <c r="BO267" s="26" t="n"/>
      <c r="BP267" s="26" t="n"/>
      <c r="BQ267" s="26" t="n"/>
      <c r="BR267" s="26" t="n"/>
      <c r="BS267" s="26" t="n"/>
      <c r="BT267" s="26" t="n"/>
      <c r="BU267" s="26" t="n"/>
      <c r="BV267" s="26" t="n"/>
      <c r="BW267" s="26" t="n"/>
      <c r="BX267" s="26" t="n"/>
      <c r="BY267" s="26" t="n"/>
      <c r="BZ267" s="26" t="n"/>
      <c r="CA267" s="26" t="n"/>
      <c r="CB267" s="26" t="n"/>
      <c r="CC267" s="26" t="n"/>
      <c r="CD267" s="26" t="n"/>
      <c r="CE267" s="26" t="n"/>
      <c r="CF267" s="26" t="n"/>
      <c r="CG267" s="26" t="n"/>
      <c r="CH267" s="26" t="n"/>
      <c r="CI267" s="26" t="n"/>
      <c r="CJ267" s="26" t="n"/>
      <c r="CK267" s="26" t="n"/>
      <c r="CL267" s="26" t="n"/>
      <c r="CM267" s="26" t="n"/>
      <c r="CN267" s="26" t="n"/>
      <c r="CO267" s="26" t="n"/>
      <c r="CP267" s="26" t="n"/>
      <c r="CQ267" s="26" t="n"/>
      <c r="CR267" s="26" t="n"/>
      <c r="CS267" s="26" t="n"/>
      <c r="CT267" s="26" t="n"/>
      <c r="CU267" s="26" t="n"/>
      <c r="CV267" s="26" t="n"/>
      <c r="CW267" s="26" t="n"/>
      <c r="CX267" s="26" t="n"/>
      <c r="CY267" s="26" t="n"/>
      <c r="CZ267" s="26" t="n"/>
      <c r="DA267" s="26" t="n"/>
      <c r="DB267" s="26" t="n"/>
      <c r="DC267" s="26" t="n"/>
      <c r="DD267" s="26" t="n"/>
      <c r="DE267" s="26" t="n"/>
      <c r="DF267" s="26" t="n"/>
      <c r="DG267" s="26" t="n"/>
      <c r="DH267" s="26" t="n"/>
      <c r="DI267" s="26" t="n"/>
      <c r="DJ267" s="26" t="n"/>
      <c r="DK267" s="26" t="n"/>
      <c r="DL267" s="26" t="n"/>
      <c r="DM267" s="26" t="n"/>
      <c r="DN267" s="26" t="n"/>
      <c r="DO267" s="26" t="n"/>
      <c r="DP267" s="26" t="n"/>
      <c r="DQ267" s="26" t="n"/>
      <c r="DR267" s="26" t="n"/>
      <c r="DS267" s="26" t="n"/>
      <c r="DT267" s="26" t="n"/>
      <c r="DU267" s="26" t="n"/>
      <c r="DV267" s="26" t="n"/>
      <c r="DW267" s="26" t="n"/>
      <c r="DX267" s="26" t="n"/>
      <c r="DY267" s="26" t="n"/>
      <c r="DZ267" s="26" t="n"/>
      <c r="EA267" s="26" t="n"/>
      <c r="EB267" s="26" t="n"/>
      <c r="EC267" s="26" t="n"/>
      <c r="ED267" s="26" t="n"/>
      <c r="EE267" s="26" t="n"/>
      <c r="EF267" s="26" t="n"/>
      <c r="EG267" s="26" t="n"/>
      <c r="EH267" s="26" t="n"/>
      <c r="EI267" s="26" t="n"/>
      <c r="EJ267" s="26" t="n"/>
      <c r="EK267" s="26" t="n"/>
      <c r="EL267" s="26" t="n"/>
      <c r="EM267" s="26" t="n"/>
      <c r="EN267" s="26" t="n"/>
      <c r="EO267" s="26" t="n"/>
      <c r="EP267" s="26" t="n"/>
      <c r="EQ267" s="26" t="n"/>
      <c r="ER267" s="26" t="n"/>
      <c r="ES267" s="26" t="n"/>
      <c r="ET267" s="26" t="n"/>
      <c r="EU267" s="26" t="n"/>
      <c r="EV267" s="26" t="n"/>
      <c r="EW267" s="26" t="n"/>
      <c r="EX267" s="26" t="n"/>
      <c r="EY267" s="26" t="n"/>
      <c r="EZ267" s="26" t="n"/>
      <c r="FA267" s="26" t="n"/>
      <c r="FB267" s="26" t="n"/>
      <c r="FC267" s="26" t="n"/>
      <c r="FD267" s="26" t="n"/>
      <c r="FE267" s="26" t="n"/>
      <c r="FF267" s="26" t="n"/>
      <c r="FG267" s="26" t="n"/>
      <c r="FH267" s="26" t="n"/>
      <c r="FI267" s="26" t="n"/>
      <c r="FJ267" s="26" t="n"/>
      <c r="FK267" s="26" t="n"/>
      <c r="FL267" s="26" t="n"/>
      <c r="FM267" s="26" t="n"/>
      <c r="FN267" s="26" t="n"/>
      <c r="FO267" s="26" t="n"/>
      <c r="FP267" s="26" t="n"/>
      <c r="FQ267" s="26" t="n"/>
      <c r="FR267" s="26" t="n"/>
      <c r="FS267" s="26" t="n"/>
      <c r="FT267" s="26" t="n"/>
      <c r="FU267" s="26" t="n"/>
      <c r="FV267" s="26" t="n"/>
      <c r="FW267" s="26" t="n"/>
      <c r="FX267" s="26" t="n"/>
      <c r="FY267" s="26" t="n"/>
      <c r="FZ267" s="26" t="n"/>
      <c r="GA267" s="26" t="n"/>
      <c r="GB267" s="26" t="n"/>
      <c r="GC267" s="26" t="n"/>
      <c r="GD267" s="26" t="n"/>
      <c r="GE267" s="26" t="n"/>
      <c r="GF267" s="26" t="n"/>
      <c r="GG267" s="26" t="n"/>
      <c r="GH267" s="26" t="n"/>
      <c r="GI267" s="26" t="n"/>
      <c r="GJ267" s="26" t="n"/>
      <c r="GK267" s="26" t="n"/>
      <c r="GL267" s="26" t="n"/>
      <c r="GM267" s="26" t="n"/>
      <c r="GN267" s="26" t="n"/>
      <c r="GO267" s="26" t="n"/>
      <c r="GP267" s="26" t="n"/>
      <c r="GQ267" s="26" t="n"/>
      <c r="GR267" s="26" t="n"/>
      <c r="GS267" s="26" t="n"/>
      <c r="GT267" s="26" t="n"/>
      <c r="GU267" s="26" t="n"/>
      <c r="GV267" s="26" t="n"/>
      <c r="GW267" s="26" t="n"/>
      <c r="GX267" s="26" t="n"/>
      <c r="GY267" s="26" t="n"/>
      <c r="GZ267" s="26" t="n"/>
      <c r="HA267" s="26" t="n"/>
      <c r="HB267" s="26" t="n"/>
      <c r="HC267" s="26" t="n"/>
      <c r="HD267" s="26" t="n"/>
      <c r="HE267" s="26" t="n"/>
      <c r="HF267" s="26" t="n"/>
      <c r="HG267" s="26" t="n"/>
      <c r="HH267" s="26" t="n"/>
      <c r="HI267" s="26" t="n"/>
      <c r="HJ267" s="26" t="n"/>
      <c r="HK267" s="26" t="n"/>
      <c r="HL267" s="26" t="n"/>
      <c r="HM267" s="26" t="n"/>
      <c r="HN267" s="26" t="n"/>
      <c r="HO267" s="26" t="n"/>
      <c r="HP267" s="26" t="n"/>
      <c r="HQ267" s="26" t="n"/>
      <c r="HR267" s="26" t="n"/>
      <c r="HS267" s="26" t="n"/>
      <c r="HT267" s="26" t="n"/>
      <c r="HU267" s="26" t="n"/>
      <c r="HV267" s="26" t="n"/>
      <c r="HW267" s="26" t="n"/>
      <c r="HX267" s="26" t="n"/>
      <c r="HY267" s="26" t="n"/>
      <c r="HZ267" s="26" t="n"/>
      <c r="IA267" s="26" t="n"/>
      <c r="IB267" s="26" t="n"/>
      <c r="IC267" s="26" t="n"/>
      <c r="ID267" s="26" t="n"/>
      <c r="IE267" s="26" t="n"/>
      <c r="IF267" s="26" t="n"/>
      <c r="IG267" s="26" t="n"/>
      <c r="IH267" s="26" t="n"/>
      <c r="II267" s="26" t="n"/>
      <c r="IJ267" s="26" t="n"/>
      <c r="IK267" s="26" t="n"/>
      <c r="IL267" s="26" t="n"/>
      <c r="IM267" s="26" t="n"/>
      <c r="IN267" s="26" t="n"/>
      <c r="IO267" s="26" t="n"/>
    </row>
    <row r="268" ht="15.75" customHeight="1" s="67">
      <c r="A268" s="37" t="inlineStr">
        <is>
          <t>LH_HL_FILTER_REQUIRE_BOTH</t>
        </is>
      </c>
      <c r="B268" s="38" t="inlineStr">
        <is>
          <t>False_ALT</t>
        </is>
      </c>
      <c r="C268" s="38" t="n"/>
      <c r="D268" s="38" t="inlineStr">
        <is>
          <t>ENTRY, GLOBAL_CHECK, STOCKS_EXIT</t>
        </is>
      </c>
      <c r="E268" s="38" t="n"/>
      <c r="F268" s="26" t="n"/>
      <c r="G268" s="38">
        <f>IFERROR(VLOOKUP($A367&amp;"_"&amp;$B367,Results_Deltas!$A$2:$P$15000,5,FALSE),"")</f>
        <v/>
      </c>
      <c r="H268" s="38" t="inlineStr">
        <is>
          <t>Blanket (page end)</t>
        </is>
      </c>
      <c r="I268" s="26" t="n"/>
      <c r="J268" s="26" t="n"/>
      <c r="K268" s="26" t="n"/>
      <c r="L268" s="26" t="inlineStr">
        <is>
          <t>NO</t>
        </is>
      </c>
      <c r="N268" s="76" t="inlineStr">
        <is>
          <t>UNTESTED</t>
        </is>
      </c>
      <c r="O268" s="26" t="n"/>
      <c r="P268" s="26" t="n"/>
      <c r="Q268" s="26" t="n"/>
      <c r="R268" s="26" t="n"/>
      <c r="S268" s="26" t="n"/>
      <c r="T268" s="26" t="n"/>
      <c r="U268" s="26" t="n"/>
      <c r="V268" s="26" t="n"/>
      <c r="W268" s="26" t="n"/>
      <c r="X268" s="26" t="n"/>
      <c r="Y268" s="26" t="n"/>
      <c r="Z268" s="26" t="n"/>
      <c r="AA268" s="26" t="n"/>
      <c r="AB268" s="26" t="n"/>
      <c r="AC268" s="26" t="n"/>
      <c r="AD268" s="26" t="n"/>
      <c r="AE268" s="26" t="n"/>
      <c r="AF268" s="26" t="n"/>
      <c r="AG268" s="26" t="n"/>
      <c r="AH268" s="26" t="n"/>
      <c r="AI268" s="26" t="n"/>
      <c r="AJ268" s="26" t="n"/>
      <c r="AK268" s="26" t="n"/>
      <c r="AL268" s="26" t="n"/>
      <c r="AM268" s="26" t="n"/>
      <c r="AN268" s="26" t="n"/>
      <c r="AO268" s="26" t="n"/>
      <c r="AP268" s="26" t="n"/>
      <c r="AQ268" s="26" t="n"/>
      <c r="AR268" s="26" t="n"/>
      <c r="AS268" s="26" t="n"/>
      <c r="AT268" s="26" t="n"/>
      <c r="AU268" s="26" t="n"/>
      <c r="AV268" s="26" t="n"/>
      <c r="AW268" s="26" t="n"/>
      <c r="AX268" s="26" t="n"/>
      <c r="AY268" s="26" t="n"/>
      <c r="AZ268" s="26" t="n"/>
      <c r="BA268" s="26" t="n"/>
      <c r="BB268" s="26" t="n"/>
      <c r="BC268" s="26" t="n"/>
      <c r="BD268" s="26" t="n"/>
      <c r="BE268" s="26" t="n"/>
      <c r="BF268" s="26" t="n"/>
      <c r="BG268" s="26" t="n"/>
      <c r="BH268" s="26" t="n"/>
      <c r="BI268" s="26" t="n"/>
      <c r="BJ268" s="26" t="n"/>
      <c r="BK268" s="26" t="n"/>
      <c r="BL268" s="26" t="n"/>
      <c r="BM268" s="26" t="n"/>
      <c r="BN268" s="26" t="n"/>
      <c r="BO268" s="26" t="n"/>
      <c r="BP268" s="26" t="n"/>
      <c r="BQ268" s="26" t="n"/>
      <c r="BR268" s="26" t="n"/>
      <c r="BS268" s="26" t="n"/>
      <c r="BT268" s="26" t="n"/>
      <c r="BU268" s="26" t="n"/>
      <c r="BV268" s="26" t="n"/>
      <c r="BW268" s="26" t="n"/>
      <c r="BX268" s="26" t="n"/>
      <c r="BY268" s="26" t="n"/>
      <c r="BZ268" s="26" t="n"/>
      <c r="CA268" s="26" t="n"/>
      <c r="CB268" s="26" t="n"/>
      <c r="CC268" s="26" t="n"/>
      <c r="CD268" s="26" t="n"/>
      <c r="CE268" s="26" t="n"/>
      <c r="CF268" s="26" t="n"/>
      <c r="CG268" s="26" t="n"/>
      <c r="CH268" s="26" t="n"/>
      <c r="CI268" s="26" t="n"/>
      <c r="CJ268" s="26" t="n"/>
      <c r="CK268" s="26" t="n"/>
      <c r="CL268" s="26" t="n"/>
      <c r="CM268" s="26" t="n"/>
      <c r="CN268" s="26" t="n"/>
      <c r="CO268" s="26" t="n"/>
      <c r="CP268" s="26" t="n"/>
      <c r="CQ268" s="26" t="n"/>
      <c r="CR268" s="26" t="n"/>
      <c r="CS268" s="26" t="n"/>
      <c r="CT268" s="26" t="n"/>
      <c r="CU268" s="26" t="n"/>
      <c r="CV268" s="26" t="n"/>
      <c r="CW268" s="26" t="n"/>
      <c r="CX268" s="26" t="n"/>
      <c r="CY268" s="26" t="n"/>
      <c r="CZ268" s="26" t="n"/>
      <c r="DA268" s="26" t="n"/>
      <c r="DB268" s="26" t="n"/>
      <c r="DC268" s="26" t="n"/>
      <c r="DD268" s="26" t="n"/>
      <c r="DE268" s="26" t="n"/>
      <c r="DF268" s="26" t="n"/>
      <c r="DG268" s="26" t="n"/>
      <c r="DH268" s="26" t="n"/>
      <c r="DI268" s="26" t="n"/>
      <c r="DJ268" s="26" t="n"/>
      <c r="DK268" s="26" t="n"/>
      <c r="DL268" s="26" t="n"/>
      <c r="DM268" s="26" t="n"/>
      <c r="DN268" s="26" t="n"/>
      <c r="DO268" s="26" t="n"/>
      <c r="DP268" s="26" t="n"/>
      <c r="DQ268" s="26" t="n"/>
      <c r="DR268" s="26" t="n"/>
      <c r="DS268" s="26" t="n"/>
      <c r="DT268" s="26" t="n"/>
      <c r="DU268" s="26" t="n"/>
      <c r="DV268" s="26" t="n"/>
      <c r="DW268" s="26" t="n"/>
      <c r="DX268" s="26" t="n"/>
      <c r="DY268" s="26" t="n"/>
      <c r="DZ268" s="26" t="n"/>
      <c r="EA268" s="26" t="n"/>
      <c r="EB268" s="26" t="n"/>
      <c r="EC268" s="26" t="n"/>
      <c r="ED268" s="26" t="n"/>
      <c r="EE268" s="26" t="n"/>
      <c r="EF268" s="26" t="n"/>
      <c r="EG268" s="26" t="n"/>
      <c r="EH268" s="26" t="n"/>
      <c r="EI268" s="26" t="n"/>
      <c r="EJ268" s="26" t="n"/>
      <c r="EK268" s="26" t="n"/>
      <c r="EL268" s="26" t="n"/>
      <c r="EM268" s="26" t="n"/>
      <c r="EN268" s="26" t="n"/>
      <c r="EO268" s="26" t="n"/>
      <c r="EP268" s="26" t="n"/>
      <c r="EQ268" s="26" t="n"/>
      <c r="ER268" s="26" t="n"/>
      <c r="ES268" s="26" t="n"/>
      <c r="ET268" s="26" t="n"/>
      <c r="EU268" s="26" t="n"/>
      <c r="EV268" s="26" t="n"/>
      <c r="EW268" s="26" t="n"/>
      <c r="EX268" s="26" t="n"/>
      <c r="EY268" s="26" t="n"/>
      <c r="EZ268" s="26" t="n"/>
      <c r="FA268" s="26" t="n"/>
      <c r="FB268" s="26" t="n"/>
      <c r="FC268" s="26" t="n"/>
      <c r="FD268" s="26" t="n"/>
      <c r="FE268" s="26" t="n"/>
      <c r="FF268" s="26" t="n"/>
      <c r="FG268" s="26" t="n"/>
      <c r="FH268" s="26" t="n"/>
      <c r="FI268" s="26" t="n"/>
      <c r="FJ268" s="26" t="n"/>
      <c r="FK268" s="26" t="n"/>
      <c r="FL268" s="26" t="n"/>
      <c r="FM268" s="26" t="n"/>
      <c r="FN268" s="26" t="n"/>
      <c r="FO268" s="26" t="n"/>
      <c r="FP268" s="26" t="n"/>
      <c r="FQ268" s="26" t="n"/>
      <c r="FR268" s="26" t="n"/>
      <c r="FS268" s="26" t="n"/>
      <c r="FT268" s="26" t="n"/>
      <c r="FU268" s="26" t="n"/>
      <c r="FV268" s="26" t="n"/>
      <c r="FW268" s="26" t="n"/>
      <c r="FX268" s="26" t="n"/>
      <c r="FY268" s="26" t="n"/>
      <c r="FZ268" s="26" t="n"/>
      <c r="GA268" s="26" t="n"/>
      <c r="GB268" s="26" t="n"/>
      <c r="GC268" s="26" t="n"/>
      <c r="GD268" s="26" t="n"/>
      <c r="GE268" s="26" t="n"/>
      <c r="GF268" s="26" t="n"/>
      <c r="GG268" s="26" t="n"/>
      <c r="GH268" s="26" t="n"/>
      <c r="GI268" s="26" t="n"/>
      <c r="GJ268" s="26" t="n"/>
      <c r="GK268" s="26" t="n"/>
      <c r="GL268" s="26" t="n"/>
      <c r="GM268" s="26" t="n"/>
      <c r="GN268" s="26" t="n"/>
      <c r="GO268" s="26" t="n"/>
      <c r="GP268" s="26" t="n"/>
      <c r="GQ268" s="26" t="n"/>
      <c r="GR268" s="26" t="n"/>
      <c r="GS268" s="26" t="n"/>
      <c r="GT268" s="26" t="n"/>
      <c r="GU268" s="26" t="n"/>
      <c r="GV268" s="26" t="n"/>
      <c r="GW268" s="26" t="n"/>
      <c r="GX268" s="26" t="n"/>
      <c r="GY268" s="26" t="n"/>
      <c r="GZ268" s="26" t="n"/>
      <c r="HA268" s="26" t="n"/>
      <c r="HB268" s="26" t="n"/>
      <c r="HC268" s="26" t="n"/>
      <c r="HD268" s="26" t="n"/>
      <c r="HE268" s="26" t="n"/>
      <c r="HF268" s="26" t="n"/>
      <c r="HG268" s="26" t="n"/>
      <c r="HH268" s="26" t="n"/>
      <c r="HI268" s="26" t="n"/>
      <c r="HJ268" s="26" t="n"/>
      <c r="HK268" s="26" t="n"/>
      <c r="HL268" s="26" t="n"/>
      <c r="HM268" s="26" t="n"/>
      <c r="HN268" s="26" t="n"/>
      <c r="HO268" s="26" t="n"/>
      <c r="HP268" s="26" t="n"/>
      <c r="HQ268" s="26" t="n"/>
      <c r="HR268" s="26" t="n"/>
      <c r="HS268" s="26" t="n"/>
      <c r="HT268" s="26" t="n"/>
      <c r="HU268" s="26" t="n"/>
      <c r="HV268" s="26" t="n"/>
      <c r="HW268" s="26" t="n"/>
      <c r="HX268" s="26" t="n"/>
      <c r="HY268" s="26" t="n"/>
      <c r="HZ268" s="26" t="n"/>
      <c r="IA268" s="26" t="n"/>
      <c r="IB268" s="26" t="n"/>
      <c r="IC268" s="26" t="n"/>
      <c r="ID268" s="26" t="n"/>
      <c r="IE268" s="26" t="n"/>
      <c r="IF268" s="26" t="n"/>
      <c r="IG268" s="26" t="n"/>
      <c r="IH268" s="26" t="n"/>
      <c r="II268" s="26" t="n"/>
      <c r="IJ268" s="26" t="n"/>
      <c r="IK268" s="26" t="n"/>
      <c r="IL268" s="26" t="n"/>
      <c r="IM268" s="26" t="n"/>
      <c r="IN268" s="26" t="n"/>
      <c r="IO268" s="26" t="n"/>
    </row>
    <row r="269" ht="15.75" customHeight="1" s="67">
      <c r="A269" s="39" t="inlineStr">
        <is>
          <t>LIVE_VEC_EMERGENCY_BRAKE_ENABLED</t>
        </is>
      </c>
      <c r="B269" s="40" t="inlineStr">
        <is>
          <t>False</t>
        </is>
      </c>
      <c r="C269" s="38" t="n"/>
      <c r="D269" s="38" t="inlineStr">
        <is>
          <t>GLOBAL_CHECK, STOCKS_EXIT</t>
        </is>
      </c>
      <c r="E269" s="38" t="n"/>
      <c r="F269" s="26" t="n"/>
      <c r="G269" s="38">
        <f>IFERROR(VLOOKUP($A368&amp;"_"&amp;$B368,Results_Deltas!$A$2:$P$15000,5,FALSE),"")</f>
        <v/>
      </c>
      <c r="H269" s="38" t="inlineStr">
        <is>
          <t>Blanket (page end)</t>
        </is>
      </c>
      <c r="I269" s="26" t="n"/>
      <c r="J269" s="26" t="n"/>
      <c r="K269" s="26" t="n"/>
      <c r="L269" s="26" t="inlineStr">
        <is>
          <t>YES</t>
        </is>
      </c>
      <c r="N269" s="76" t="inlineStr">
        <is>
          <t>UNTESTED</t>
        </is>
      </c>
      <c r="O269" s="26" t="n"/>
      <c r="P269" s="26" t="n"/>
      <c r="Q269" s="26" t="n"/>
      <c r="R269" s="26" t="n"/>
      <c r="S269" s="26" t="n"/>
      <c r="T269" s="26" t="n"/>
      <c r="U269" s="26" t="n"/>
      <c r="V269" s="26" t="n"/>
      <c r="W269" s="26" t="n"/>
      <c r="X269" s="26" t="n"/>
      <c r="Y269" s="26" t="n"/>
      <c r="Z269" s="26" t="n"/>
      <c r="AA269" s="26" t="n"/>
      <c r="AB269" s="26" t="n"/>
      <c r="AC269" s="26" t="n"/>
      <c r="AD269" s="26" t="n"/>
      <c r="AE269" s="26" t="n"/>
      <c r="AF269" s="26" t="n"/>
      <c r="AG269" s="26" t="n"/>
      <c r="AH269" s="26" t="n"/>
      <c r="AI269" s="26" t="n"/>
      <c r="AJ269" s="26" t="n"/>
      <c r="AK269" s="26" t="n"/>
      <c r="AL269" s="26" t="n"/>
      <c r="AM269" s="26" t="n"/>
      <c r="AN269" s="26" t="n"/>
      <c r="AO269" s="26" t="n"/>
      <c r="AP269" s="26" t="n"/>
      <c r="AQ269" s="26" t="n"/>
      <c r="AR269" s="26" t="n"/>
      <c r="AS269" s="26" t="n"/>
      <c r="AT269" s="26" t="n"/>
      <c r="AU269" s="26" t="n"/>
      <c r="AV269" s="26" t="n"/>
      <c r="AW269" s="26" t="n"/>
      <c r="AX269" s="26" t="n"/>
      <c r="AY269" s="26" t="n"/>
      <c r="AZ269" s="26" t="n"/>
      <c r="BA269" s="26" t="n"/>
      <c r="BB269" s="26" t="n"/>
      <c r="BC269" s="26" t="n"/>
      <c r="BD269" s="26" t="n"/>
      <c r="BE269" s="26" t="n"/>
      <c r="BF269" s="26" t="n"/>
      <c r="BG269" s="26" t="n"/>
      <c r="BH269" s="26" t="n"/>
      <c r="BI269" s="26" t="n"/>
      <c r="BJ269" s="26" t="n"/>
      <c r="BK269" s="26" t="n"/>
      <c r="BL269" s="26" t="n"/>
      <c r="BM269" s="26" t="n"/>
      <c r="BN269" s="26" t="n"/>
      <c r="BO269" s="26" t="n"/>
      <c r="BP269" s="26" t="n"/>
      <c r="BQ269" s="26" t="n"/>
      <c r="BR269" s="26" t="n"/>
      <c r="BS269" s="26" t="n"/>
      <c r="BT269" s="26" t="n"/>
      <c r="BU269" s="26" t="n"/>
      <c r="BV269" s="26" t="n"/>
      <c r="BW269" s="26" t="n"/>
      <c r="BX269" s="26" t="n"/>
      <c r="BY269" s="26" t="n"/>
      <c r="BZ269" s="26" t="n"/>
      <c r="CA269" s="26" t="n"/>
      <c r="CB269" s="26" t="n"/>
      <c r="CC269" s="26" t="n"/>
      <c r="CD269" s="26" t="n"/>
      <c r="CE269" s="26" t="n"/>
      <c r="CF269" s="26" t="n"/>
      <c r="CG269" s="26" t="n"/>
      <c r="CH269" s="26" t="n"/>
      <c r="CI269" s="26" t="n"/>
      <c r="CJ269" s="26" t="n"/>
      <c r="CK269" s="26" t="n"/>
      <c r="CL269" s="26" t="n"/>
      <c r="CM269" s="26" t="n"/>
      <c r="CN269" s="26" t="n"/>
      <c r="CO269" s="26" t="n"/>
      <c r="CP269" s="26" t="n"/>
      <c r="CQ269" s="26" t="n"/>
      <c r="CR269" s="26" t="n"/>
      <c r="CS269" s="26" t="n"/>
      <c r="CT269" s="26" t="n"/>
      <c r="CU269" s="26" t="n"/>
      <c r="CV269" s="26" t="n"/>
      <c r="CW269" s="26" t="n"/>
      <c r="CX269" s="26" t="n"/>
      <c r="CY269" s="26" t="n"/>
      <c r="CZ269" s="26" t="n"/>
      <c r="DA269" s="26" t="n"/>
      <c r="DB269" s="26" t="n"/>
      <c r="DC269" s="26" t="n"/>
      <c r="DD269" s="26" t="n"/>
      <c r="DE269" s="26" t="n"/>
      <c r="DF269" s="26" t="n"/>
      <c r="DG269" s="26" t="n"/>
      <c r="DH269" s="26" t="n"/>
      <c r="DI269" s="26" t="n"/>
      <c r="DJ269" s="26" t="n"/>
      <c r="DK269" s="26" t="n"/>
      <c r="DL269" s="26" t="n"/>
      <c r="DM269" s="26" t="n"/>
      <c r="DN269" s="26" t="n"/>
      <c r="DO269" s="26" t="n"/>
      <c r="DP269" s="26" t="n"/>
      <c r="DQ269" s="26" t="n"/>
      <c r="DR269" s="26" t="n"/>
      <c r="DS269" s="26" t="n"/>
      <c r="DT269" s="26" t="n"/>
      <c r="DU269" s="26" t="n"/>
      <c r="DV269" s="26" t="n"/>
      <c r="DW269" s="26" t="n"/>
      <c r="DX269" s="26" t="n"/>
      <c r="DY269" s="26" t="n"/>
      <c r="DZ269" s="26" t="n"/>
      <c r="EA269" s="26" t="n"/>
      <c r="EB269" s="26" t="n"/>
      <c r="EC269" s="26" t="n"/>
      <c r="ED269" s="26" t="n"/>
      <c r="EE269" s="26" t="n"/>
      <c r="EF269" s="26" t="n"/>
      <c r="EG269" s="26" t="n"/>
      <c r="EH269" s="26" t="n"/>
      <c r="EI269" s="26" t="n"/>
      <c r="EJ269" s="26" t="n"/>
      <c r="EK269" s="26" t="n"/>
      <c r="EL269" s="26" t="n"/>
      <c r="EM269" s="26" t="n"/>
      <c r="EN269" s="26" t="n"/>
      <c r="EO269" s="26" t="n"/>
      <c r="EP269" s="26" t="n"/>
      <c r="EQ269" s="26" t="n"/>
      <c r="ER269" s="26" t="n"/>
      <c r="ES269" s="26" t="n"/>
      <c r="ET269" s="26" t="n"/>
      <c r="EU269" s="26" t="n"/>
      <c r="EV269" s="26" t="n"/>
      <c r="EW269" s="26" t="n"/>
      <c r="EX269" s="26" t="n"/>
      <c r="EY269" s="26" t="n"/>
      <c r="EZ269" s="26" t="n"/>
      <c r="FA269" s="26" t="n"/>
      <c r="FB269" s="26" t="n"/>
      <c r="FC269" s="26" t="n"/>
      <c r="FD269" s="26" t="n"/>
      <c r="FE269" s="26" t="n"/>
      <c r="FF269" s="26" t="n"/>
      <c r="FG269" s="26" t="n"/>
      <c r="FH269" s="26" t="n"/>
      <c r="FI269" s="26" t="n"/>
      <c r="FJ269" s="26" t="n"/>
      <c r="FK269" s="26" t="n"/>
      <c r="FL269" s="26" t="n"/>
      <c r="FM269" s="26" t="n"/>
      <c r="FN269" s="26" t="n"/>
      <c r="FO269" s="26" t="n"/>
      <c r="FP269" s="26" t="n"/>
      <c r="FQ269" s="26" t="n"/>
      <c r="FR269" s="26" t="n"/>
      <c r="FS269" s="26" t="n"/>
      <c r="FT269" s="26" t="n"/>
      <c r="FU269" s="26" t="n"/>
      <c r="FV269" s="26" t="n"/>
      <c r="FW269" s="26" t="n"/>
      <c r="FX269" s="26" t="n"/>
      <c r="FY269" s="26" t="n"/>
      <c r="FZ269" s="26" t="n"/>
      <c r="GA269" s="26" t="n"/>
      <c r="GB269" s="26" t="n"/>
      <c r="GC269" s="26" t="n"/>
      <c r="GD269" s="26" t="n"/>
      <c r="GE269" s="26" t="n"/>
      <c r="GF269" s="26" t="n"/>
      <c r="GG269" s="26" t="n"/>
      <c r="GH269" s="26" t="n"/>
      <c r="GI269" s="26" t="n"/>
      <c r="GJ269" s="26" t="n"/>
      <c r="GK269" s="26" t="n"/>
      <c r="GL269" s="26" t="n"/>
      <c r="GM269" s="26" t="n"/>
      <c r="GN269" s="26" t="n"/>
      <c r="GO269" s="26" t="n"/>
      <c r="GP269" s="26" t="n"/>
      <c r="GQ269" s="26" t="n"/>
      <c r="GR269" s="26" t="n"/>
      <c r="GS269" s="26" t="n"/>
      <c r="GT269" s="26" t="n"/>
      <c r="GU269" s="26" t="n"/>
      <c r="GV269" s="26" t="n"/>
      <c r="GW269" s="26" t="n"/>
      <c r="GX269" s="26" t="n"/>
      <c r="GY269" s="26" t="n"/>
      <c r="GZ269" s="26" t="n"/>
      <c r="HA269" s="26" t="n"/>
      <c r="HB269" s="26" t="n"/>
      <c r="HC269" s="26" t="n"/>
      <c r="HD269" s="26" t="n"/>
      <c r="HE269" s="26" t="n"/>
      <c r="HF269" s="26" t="n"/>
      <c r="HG269" s="26" t="n"/>
      <c r="HH269" s="26" t="n"/>
      <c r="HI269" s="26" t="n"/>
      <c r="HJ269" s="26" t="n"/>
      <c r="HK269" s="26" t="n"/>
      <c r="HL269" s="26" t="n"/>
      <c r="HM269" s="26" t="n"/>
      <c r="HN269" s="26" t="n"/>
      <c r="HO269" s="26" t="n"/>
      <c r="HP269" s="26" t="n"/>
      <c r="HQ269" s="26" t="n"/>
      <c r="HR269" s="26" t="n"/>
      <c r="HS269" s="26" t="n"/>
      <c r="HT269" s="26" t="n"/>
      <c r="HU269" s="26" t="n"/>
      <c r="HV269" s="26" t="n"/>
      <c r="HW269" s="26" t="n"/>
      <c r="HX269" s="26" t="n"/>
      <c r="HY269" s="26" t="n"/>
      <c r="HZ269" s="26" t="n"/>
      <c r="IA269" s="26" t="n"/>
      <c r="IB269" s="26" t="n"/>
      <c r="IC269" s="26" t="n"/>
      <c r="ID269" s="26" t="n"/>
      <c r="IE269" s="26" t="n"/>
      <c r="IF269" s="26" t="n"/>
      <c r="IG269" s="26" t="n"/>
      <c r="IH269" s="26" t="n"/>
      <c r="II269" s="26" t="n"/>
      <c r="IJ269" s="26" t="n"/>
      <c r="IK269" s="26" t="n"/>
      <c r="IL269" s="26" t="n"/>
      <c r="IM269" s="26" t="n"/>
      <c r="IN269" s="26" t="n"/>
      <c r="IO269" s="26" t="n"/>
    </row>
    <row r="270" ht="15.75" customHeight="1" s="67">
      <c r="A270" s="37" t="inlineStr">
        <is>
          <t>LIVE_VEC_EMERGENCY_BRAKE_ENABLED</t>
        </is>
      </c>
      <c r="B270" s="38" t="inlineStr">
        <is>
          <t>True</t>
        </is>
      </c>
      <c r="C270" s="38" t="n"/>
      <c r="D270" s="38" t="inlineStr">
        <is>
          <t>GLOBAL_CHECK, STOCKS_EXIT</t>
        </is>
      </c>
      <c r="E270" s="38" t="n"/>
      <c r="F270" s="26" t="n"/>
      <c r="G270" s="38">
        <f>IFERROR(VLOOKUP($A369&amp;"_"&amp;$B369,Results_Deltas!$A$2:$P$15000,5,FALSE),"")</f>
        <v/>
      </c>
      <c r="H270" s="38" t="inlineStr">
        <is>
          <t>Blanket (page end)</t>
        </is>
      </c>
      <c r="I270" s="26" t="n"/>
      <c r="J270" s="26" t="n"/>
      <c r="K270" s="26" t="n"/>
      <c r="L270" s="26" t="inlineStr">
        <is>
          <t>NO</t>
        </is>
      </c>
      <c r="N270" s="76" t="inlineStr">
        <is>
          <t>UNTESTED</t>
        </is>
      </c>
      <c r="O270" s="26" t="n"/>
      <c r="P270" s="26" t="n"/>
      <c r="Q270" s="26" t="n"/>
      <c r="R270" s="26" t="n"/>
      <c r="S270" s="26" t="n"/>
      <c r="T270" s="26" t="n"/>
      <c r="U270" s="26" t="n"/>
      <c r="V270" s="26" t="n"/>
      <c r="W270" s="26" t="n"/>
      <c r="X270" s="26" t="n"/>
      <c r="Y270" s="26" t="n"/>
      <c r="Z270" s="26" t="n"/>
      <c r="AA270" s="26" t="n"/>
      <c r="AB270" s="26" t="n"/>
      <c r="AC270" s="26" t="n"/>
      <c r="AD270" s="26" t="n"/>
      <c r="AE270" s="26" t="n"/>
      <c r="AF270" s="26" t="n"/>
      <c r="AG270" s="26" t="n"/>
      <c r="AH270" s="26" t="n"/>
      <c r="AI270" s="26" t="n"/>
      <c r="AJ270" s="26" t="n"/>
      <c r="AK270" s="26" t="n"/>
      <c r="AL270" s="26" t="n"/>
      <c r="AM270" s="26" t="n"/>
      <c r="AN270" s="26" t="n"/>
      <c r="AO270" s="26" t="n"/>
      <c r="AP270" s="26" t="n"/>
      <c r="AQ270" s="26" t="n"/>
      <c r="AR270" s="26" t="n"/>
      <c r="AS270" s="26" t="n"/>
      <c r="AT270" s="26" t="n"/>
      <c r="AU270" s="26" t="n"/>
      <c r="AV270" s="26" t="n"/>
      <c r="AW270" s="26" t="n"/>
      <c r="AX270" s="26" t="n"/>
      <c r="AY270" s="26" t="n"/>
      <c r="AZ270" s="26" t="n"/>
      <c r="BA270" s="26" t="n"/>
      <c r="BB270" s="26" t="n"/>
      <c r="BC270" s="26" t="n"/>
      <c r="BD270" s="26" t="n"/>
      <c r="BE270" s="26" t="n"/>
      <c r="BF270" s="26" t="n"/>
      <c r="BG270" s="26" t="n"/>
      <c r="BH270" s="26" t="n"/>
      <c r="BI270" s="26" t="n"/>
      <c r="BJ270" s="26" t="n"/>
      <c r="BK270" s="26" t="n"/>
      <c r="BL270" s="26" t="n"/>
      <c r="BM270" s="26" t="n"/>
      <c r="BN270" s="26" t="n"/>
      <c r="BO270" s="26" t="n"/>
      <c r="BP270" s="26" t="n"/>
      <c r="BQ270" s="26" t="n"/>
      <c r="BR270" s="26" t="n"/>
      <c r="BS270" s="26" t="n"/>
      <c r="BT270" s="26" t="n"/>
      <c r="BU270" s="26" t="n"/>
      <c r="BV270" s="26" t="n"/>
      <c r="BW270" s="26" t="n"/>
      <c r="BX270" s="26" t="n"/>
      <c r="BY270" s="26" t="n"/>
      <c r="BZ270" s="26" t="n"/>
      <c r="CA270" s="26" t="n"/>
      <c r="CB270" s="26" t="n"/>
      <c r="CC270" s="26" t="n"/>
      <c r="CD270" s="26" t="n"/>
      <c r="CE270" s="26" t="n"/>
      <c r="CF270" s="26" t="n"/>
      <c r="CG270" s="26" t="n"/>
      <c r="CH270" s="26" t="n"/>
      <c r="CI270" s="26" t="n"/>
      <c r="CJ270" s="26" t="n"/>
      <c r="CK270" s="26" t="n"/>
      <c r="CL270" s="26" t="n"/>
      <c r="CM270" s="26" t="n"/>
      <c r="CN270" s="26" t="n"/>
      <c r="CO270" s="26" t="n"/>
      <c r="CP270" s="26" t="n"/>
      <c r="CQ270" s="26" t="n"/>
      <c r="CR270" s="26" t="n"/>
      <c r="CS270" s="26" t="n"/>
      <c r="CT270" s="26" t="n"/>
      <c r="CU270" s="26" t="n"/>
      <c r="CV270" s="26" t="n"/>
      <c r="CW270" s="26" t="n"/>
      <c r="CX270" s="26" t="n"/>
      <c r="CY270" s="26" t="n"/>
      <c r="CZ270" s="26" t="n"/>
      <c r="DA270" s="26" t="n"/>
      <c r="DB270" s="26" t="n"/>
      <c r="DC270" s="26" t="n"/>
      <c r="DD270" s="26" t="n"/>
      <c r="DE270" s="26" t="n"/>
      <c r="DF270" s="26" t="n"/>
      <c r="DG270" s="26" t="n"/>
      <c r="DH270" s="26" t="n"/>
      <c r="DI270" s="26" t="n"/>
      <c r="DJ270" s="26" t="n"/>
      <c r="DK270" s="26" t="n"/>
      <c r="DL270" s="26" t="n"/>
      <c r="DM270" s="26" t="n"/>
      <c r="DN270" s="26" t="n"/>
      <c r="DO270" s="26" t="n"/>
      <c r="DP270" s="26" t="n"/>
      <c r="DQ270" s="26" t="n"/>
      <c r="DR270" s="26" t="n"/>
      <c r="DS270" s="26" t="n"/>
      <c r="DT270" s="26" t="n"/>
      <c r="DU270" s="26" t="n"/>
      <c r="DV270" s="26" t="n"/>
      <c r="DW270" s="26" t="n"/>
      <c r="DX270" s="26" t="n"/>
      <c r="DY270" s="26" t="n"/>
      <c r="DZ270" s="26" t="n"/>
      <c r="EA270" s="26" t="n"/>
      <c r="EB270" s="26" t="n"/>
      <c r="EC270" s="26" t="n"/>
      <c r="ED270" s="26" t="n"/>
      <c r="EE270" s="26" t="n"/>
      <c r="EF270" s="26" t="n"/>
      <c r="EG270" s="26" t="n"/>
      <c r="EH270" s="26" t="n"/>
      <c r="EI270" s="26" t="n"/>
      <c r="EJ270" s="26" t="n"/>
      <c r="EK270" s="26" t="n"/>
      <c r="EL270" s="26" t="n"/>
      <c r="EM270" s="26" t="n"/>
      <c r="EN270" s="26" t="n"/>
      <c r="EO270" s="26" t="n"/>
      <c r="EP270" s="26" t="n"/>
      <c r="EQ270" s="26" t="n"/>
      <c r="ER270" s="26" t="n"/>
      <c r="ES270" s="26" t="n"/>
      <c r="ET270" s="26" t="n"/>
      <c r="EU270" s="26" t="n"/>
      <c r="EV270" s="26" t="n"/>
      <c r="EW270" s="26" t="n"/>
      <c r="EX270" s="26" t="n"/>
      <c r="EY270" s="26" t="n"/>
      <c r="EZ270" s="26" t="n"/>
      <c r="FA270" s="26" t="n"/>
      <c r="FB270" s="26" t="n"/>
      <c r="FC270" s="26" t="n"/>
      <c r="FD270" s="26" t="n"/>
      <c r="FE270" s="26" t="n"/>
      <c r="FF270" s="26" t="n"/>
      <c r="FG270" s="26" t="n"/>
      <c r="FH270" s="26" t="n"/>
      <c r="FI270" s="26" t="n"/>
      <c r="FJ270" s="26" t="n"/>
      <c r="FK270" s="26" t="n"/>
      <c r="FL270" s="26" t="n"/>
      <c r="FM270" s="26" t="n"/>
      <c r="FN270" s="26" t="n"/>
      <c r="FO270" s="26" t="n"/>
      <c r="FP270" s="26" t="n"/>
      <c r="FQ270" s="26" t="n"/>
      <c r="FR270" s="26" t="n"/>
      <c r="FS270" s="26" t="n"/>
      <c r="FT270" s="26" t="n"/>
      <c r="FU270" s="26" t="n"/>
      <c r="FV270" s="26" t="n"/>
      <c r="FW270" s="26" t="n"/>
      <c r="FX270" s="26" t="n"/>
      <c r="FY270" s="26" t="n"/>
      <c r="FZ270" s="26" t="n"/>
      <c r="GA270" s="26" t="n"/>
      <c r="GB270" s="26" t="n"/>
      <c r="GC270" s="26" t="n"/>
      <c r="GD270" s="26" t="n"/>
      <c r="GE270" s="26" t="n"/>
      <c r="GF270" s="26" t="n"/>
      <c r="GG270" s="26" t="n"/>
      <c r="GH270" s="26" t="n"/>
      <c r="GI270" s="26" t="n"/>
      <c r="GJ270" s="26" t="n"/>
      <c r="GK270" s="26" t="n"/>
      <c r="GL270" s="26" t="n"/>
      <c r="GM270" s="26" t="n"/>
      <c r="GN270" s="26" t="n"/>
      <c r="GO270" s="26" t="n"/>
      <c r="GP270" s="26" t="n"/>
      <c r="GQ270" s="26" t="n"/>
      <c r="GR270" s="26" t="n"/>
      <c r="GS270" s="26" t="n"/>
      <c r="GT270" s="26" t="n"/>
      <c r="GU270" s="26" t="n"/>
      <c r="GV270" s="26" t="n"/>
      <c r="GW270" s="26" t="n"/>
      <c r="GX270" s="26" t="n"/>
      <c r="GY270" s="26" t="n"/>
      <c r="GZ270" s="26" t="n"/>
      <c r="HA270" s="26" t="n"/>
      <c r="HB270" s="26" t="n"/>
      <c r="HC270" s="26" t="n"/>
      <c r="HD270" s="26" t="n"/>
      <c r="HE270" s="26" t="n"/>
      <c r="HF270" s="26" t="n"/>
      <c r="HG270" s="26" t="n"/>
      <c r="HH270" s="26" t="n"/>
      <c r="HI270" s="26" t="n"/>
      <c r="HJ270" s="26" t="n"/>
      <c r="HK270" s="26" t="n"/>
      <c r="HL270" s="26" t="n"/>
      <c r="HM270" s="26" t="n"/>
      <c r="HN270" s="26" t="n"/>
      <c r="HO270" s="26" t="n"/>
      <c r="HP270" s="26" t="n"/>
      <c r="HQ270" s="26" t="n"/>
      <c r="HR270" s="26" t="n"/>
      <c r="HS270" s="26" t="n"/>
      <c r="HT270" s="26" t="n"/>
      <c r="HU270" s="26" t="n"/>
      <c r="HV270" s="26" t="n"/>
      <c r="HW270" s="26" t="n"/>
      <c r="HX270" s="26" t="n"/>
      <c r="HY270" s="26" t="n"/>
      <c r="HZ270" s="26" t="n"/>
      <c r="IA270" s="26" t="n"/>
      <c r="IB270" s="26" t="n"/>
      <c r="IC270" s="26" t="n"/>
      <c r="ID270" s="26" t="n"/>
      <c r="IE270" s="26" t="n"/>
      <c r="IF270" s="26" t="n"/>
      <c r="IG270" s="26" t="n"/>
      <c r="IH270" s="26" t="n"/>
      <c r="II270" s="26" t="n"/>
      <c r="IJ270" s="26" t="n"/>
      <c r="IK270" s="26" t="n"/>
      <c r="IL270" s="26" t="n"/>
      <c r="IM270" s="26" t="n"/>
      <c r="IN270" s="26" t="n"/>
      <c r="IO270" s="26" t="n"/>
    </row>
    <row r="271" ht="15.75" customHeight="1" s="67">
      <c r="A271" s="39" t="inlineStr">
        <is>
          <t>LR_BAND_LADDER_STOCH_EXTREME</t>
        </is>
      </c>
      <c r="B271" s="40" t="inlineStr">
        <is>
          <t>30.0</t>
        </is>
      </c>
      <c r="C271" s="38" t="n"/>
      <c r="D271" s="38" t="inlineStr">
        <is>
          <t>GLOBAL_CHECK, STOCKS_EXIT</t>
        </is>
      </c>
      <c r="E271" s="38" t="n"/>
      <c r="F271" s="26" t="n"/>
      <c r="G271" s="38">
        <f>IFERROR(VLOOKUP($A370&amp;"_"&amp;$B370,Results_Deltas!$A$2:$P$15000,5,FALSE),"")</f>
        <v/>
      </c>
      <c r="H271" s="38" t="inlineStr">
        <is>
          <t>Blanket (page end)</t>
        </is>
      </c>
      <c r="I271" s="26" t="n"/>
      <c r="J271" s="26" t="n"/>
      <c r="K271" s="26" t="n"/>
      <c r="L271" s="26" t="inlineStr">
        <is>
          <t>YES</t>
        </is>
      </c>
      <c r="N271" s="76" t="inlineStr">
        <is>
          <t>UNTESTED</t>
        </is>
      </c>
      <c r="O271" s="26" t="n"/>
      <c r="P271" s="26" t="n"/>
      <c r="Q271" s="26" t="n"/>
      <c r="R271" s="26" t="n"/>
      <c r="S271" s="26" t="n"/>
      <c r="T271" s="26" t="n"/>
      <c r="U271" s="26" t="n"/>
      <c r="V271" s="26" t="n"/>
      <c r="W271" s="26" t="n"/>
      <c r="X271" s="26" t="n"/>
      <c r="Y271" s="26" t="n"/>
      <c r="Z271" s="26" t="n"/>
      <c r="AA271" s="26" t="n"/>
      <c r="AB271" s="26" t="n"/>
      <c r="AC271" s="26" t="n"/>
      <c r="AD271" s="26" t="n"/>
      <c r="AE271" s="26" t="n"/>
      <c r="AF271" s="26" t="n"/>
      <c r="AG271" s="26" t="n"/>
      <c r="AH271" s="26" t="n"/>
      <c r="AI271" s="26" t="n"/>
      <c r="AJ271" s="26" t="n"/>
      <c r="AK271" s="26" t="n"/>
      <c r="AL271" s="26" t="n"/>
      <c r="AM271" s="26" t="n"/>
      <c r="AN271" s="26" t="n"/>
      <c r="AO271" s="26" t="n"/>
      <c r="AP271" s="26" t="n"/>
      <c r="AQ271" s="26" t="n"/>
      <c r="AR271" s="26" t="n"/>
      <c r="AS271" s="26" t="n"/>
      <c r="AT271" s="26" t="n"/>
      <c r="AU271" s="26" t="n"/>
      <c r="AV271" s="26" t="n"/>
      <c r="AW271" s="26" t="n"/>
      <c r="AX271" s="26" t="n"/>
      <c r="AY271" s="26" t="n"/>
      <c r="AZ271" s="26" t="n"/>
      <c r="BA271" s="26" t="n"/>
      <c r="BB271" s="26" t="n"/>
      <c r="BC271" s="26" t="n"/>
      <c r="BD271" s="26" t="n"/>
      <c r="BE271" s="26" t="n"/>
      <c r="BF271" s="26" t="n"/>
      <c r="BG271" s="26" t="n"/>
      <c r="BH271" s="26" t="n"/>
      <c r="BI271" s="26" t="n"/>
      <c r="BJ271" s="26" t="n"/>
      <c r="BK271" s="26" t="n"/>
      <c r="BL271" s="26" t="n"/>
      <c r="BM271" s="26" t="n"/>
      <c r="BN271" s="26" t="n"/>
      <c r="BO271" s="26" t="n"/>
      <c r="BP271" s="26" t="n"/>
      <c r="BQ271" s="26" t="n"/>
      <c r="BR271" s="26" t="n"/>
      <c r="BS271" s="26" t="n"/>
      <c r="BT271" s="26" t="n"/>
      <c r="BU271" s="26" t="n"/>
      <c r="BV271" s="26" t="n"/>
      <c r="BW271" s="26" t="n"/>
      <c r="BX271" s="26" t="n"/>
      <c r="BY271" s="26" t="n"/>
      <c r="BZ271" s="26" t="n"/>
      <c r="CA271" s="26" t="n"/>
      <c r="CB271" s="26" t="n"/>
      <c r="CC271" s="26" t="n"/>
      <c r="CD271" s="26" t="n"/>
      <c r="CE271" s="26" t="n"/>
      <c r="CF271" s="26" t="n"/>
      <c r="CG271" s="26" t="n"/>
      <c r="CH271" s="26" t="n"/>
      <c r="CI271" s="26" t="n"/>
      <c r="CJ271" s="26" t="n"/>
      <c r="CK271" s="26" t="n"/>
      <c r="CL271" s="26" t="n"/>
      <c r="CM271" s="26" t="n"/>
      <c r="CN271" s="26" t="n"/>
      <c r="CO271" s="26" t="n"/>
      <c r="CP271" s="26" t="n"/>
      <c r="CQ271" s="26" t="n"/>
      <c r="CR271" s="26" t="n"/>
      <c r="CS271" s="26" t="n"/>
      <c r="CT271" s="26" t="n"/>
      <c r="CU271" s="26" t="n"/>
      <c r="CV271" s="26" t="n"/>
      <c r="CW271" s="26" t="n"/>
      <c r="CX271" s="26" t="n"/>
      <c r="CY271" s="26" t="n"/>
      <c r="CZ271" s="26" t="n"/>
      <c r="DA271" s="26" t="n"/>
      <c r="DB271" s="26" t="n"/>
      <c r="DC271" s="26" t="n"/>
      <c r="DD271" s="26" t="n"/>
      <c r="DE271" s="26" t="n"/>
      <c r="DF271" s="26" t="n"/>
      <c r="DG271" s="26" t="n"/>
      <c r="DH271" s="26" t="n"/>
      <c r="DI271" s="26" t="n"/>
      <c r="DJ271" s="26" t="n"/>
      <c r="DK271" s="26" t="n"/>
      <c r="DL271" s="26" t="n"/>
      <c r="DM271" s="26" t="n"/>
      <c r="DN271" s="26" t="n"/>
      <c r="DO271" s="26" t="n"/>
      <c r="DP271" s="26" t="n"/>
      <c r="DQ271" s="26" t="n"/>
      <c r="DR271" s="26" t="n"/>
      <c r="DS271" s="26" t="n"/>
      <c r="DT271" s="26" t="n"/>
      <c r="DU271" s="26" t="n"/>
      <c r="DV271" s="26" t="n"/>
      <c r="DW271" s="26" t="n"/>
      <c r="DX271" s="26" t="n"/>
      <c r="DY271" s="26" t="n"/>
      <c r="DZ271" s="26" t="n"/>
      <c r="EA271" s="26" t="n"/>
      <c r="EB271" s="26" t="n"/>
      <c r="EC271" s="26" t="n"/>
      <c r="ED271" s="26" t="n"/>
      <c r="EE271" s="26" t="n"/>
      <c r="EF271" s="26" t="n"/>
      <c r="EG271" s="26" t="n"/>
      <c r="EH271" s="26" t="n"/>
      <c r="EI271" s="26" t="n"/>
      <c r="EJ271" s="26" t="n"/>
      <c r="EK271" s="26" t="n"/>
      <c r="EL271" s="26" t="n"/>
      <c r="EM271" s="26" t="n"/>
      <c r="EN271" s="26" t="n"/>
      <c r="EO271" s="26" t="n"/>
      <c r="EP271" s="26" t="n"/>
      <c r="EQ271" s="26" t="n"/>
      <c r="ER271" s="26" t="n"/>
      <c r="ES271" s="26" t="n"/>
      <c r="ET271" s="26" t="n"/>
      <c r="EU271" s="26" t="n"/>
      <c r="EV271" s="26" t="n"/>
      <c r="EW271" s="26" t="n"/>
      <c r="EX271" s="26" t="n"/>
      <c r="EY271" s="26" t="n"/>
      <c r="EZ271" s="26" t="n"/>
      <c r="FA271" s="26" t="n"/>
      <c r="FB271" s="26" t="n"/>
      <c r="FC271" s="26" t="n"/>
      <c r="FD271" s="26" t="n"/>
      <c r="FE271" s="26" t="n"/>
      <c r="FF271" s="26" t="n"/>
      <c r="FG271" s="26" t="n"/>
      <c r="FH271" s="26" t="n"/>
      <c r="FI271" s="26" t="n"/>
      <c r="FJ271" s="26" t="n"/>
      <c r="FK271" s="26" t="n"/>
      <c r="FL271" s="26" t="n"/>
      <c r="FM271" s="26" t="n"/>
      <c r="FN271" s="26" t="n"/>
      <c r="FO271" s="26" t="n"/>
      <c r="FP271" s="26" t="n"/>
      <c r="FQ271" s="26" t="n"/>
      <c r="FR271" s="26" t="n"/>
      <c r="FS271" s="26" t="n"/>
      <c r="FT271" s="26" t="n"/>
      <c r="FU271" s="26" t="n"/>
      <c r="FV271" s="26" t="n"/>
      <c r="FW271" s="26" t="n"/>
      <c r="FX271" s="26" t="n"/>
      <c r="FY271" s="26" t="n"/>
      <c r="FZ271" s="26" t="n"/>
      <c r="GA271" s="26" t="n"/>
      <c r="GB271" s="26" t="n"/>
      <c r="GC271" s="26" t="n"/>
      <c r="GD271" s="26" t="n"/>
      <c r="GE271" s="26" t="n"/>
      <c r="GF271" s="26" t="n"/>
      <c r="GG271" s="26" t="n"/>
      <c r="GH271" s="26" t="n"/>
      <c r="GI271" s="26" t="n"/>
      <c r="GJ271" s="26" t="n"/>
      <c r="GK271" s="26" t="n"/>
      <c r="GL271" s="26" t="n"/>
      <c r="GM271" s="26" t="n"/>
      <c r="GN271" s="26" t="n"/>
      <c r="GO271" s="26" t="n"/>
      <c r="GP271" s="26" t="n"/>
      <c r="GQ271" s="26" t="n"/>
      <c r="GR271" s="26" t="n"/>
      <c r="GS271" s="26" t="n"/>
      <c r="GT271" s="26" t="n"/>
      <c r="GU271" s="26" t="n"/>
      <c r="GV271" s="26" t="n"/>
      <c r="GW271" s="26" t="n"/>
      <c r="GX271" s="26" t="n"/>
      <c r="GY271" s="26" t="n"/>
      <c r="GZ271" s="26" t="n"/>
      <c r="HA271" s="26" t="n"/>
      <c r="HB271" s="26" t="n"/>
      <c r="HC271" s="26" t="n"/>
      <c r="HD271" s="26" t="n"/>
      <c r="HE271" s="26" t="n"/>
      <c r="HF271" s="26" t="n"/>
      <c r="HG271" s="26" t="n"/>
      <c r="HH271" s="26" t="n"/>
      <c r="HI271" s="26" t="n"/>
      <c r="HJ271" s="26" t="n"/>
      <c r="HK271" s="26" t="n"/>
      <c r="HL271" s="26" t="n"/>
      <c r="HM271" s="26" t="n"/>
      <c r="HN271" s="26" t="n"/>
      <c r="HO271" s="26" t="n"/>
      <c r="HP271" s="26" t="n"/>
      <c r="HQ271" s="26" t="n"/>
      <c r="HR271" s="26" t="n"/>
      <c r="HS271" s="26" t="n"/>
      <c r="HT271" s="26" t="n"/>
      <c r="HU271" s="26" t="n"/>
      <c r="HV271" s="26" t="n"/>
      <c r="HW271" s="26" t="n"/>
      <c r="HX271" s="26" t="n"/>
      <c r="HY271" s="26" t="n"/>
      <c r="HZ271" s="26" t="n"/>
      <c r="IA271" s="26" t="n"/>
      <c r="IB271" s="26" t="n"/>
      <c r="IC271" s="26" t="n"/>
      <c r="ID271" s="26" t="n"/>
      <c r="IE271" s="26" t="n"/>
      <c r="IF271" s="26" t="n"/>
      <c r="IG271" s="26" t="n"/>
      <c r="IH271" s="26" t="n"/>
      <c r="II271" s="26" t="n"/>
      <c r="IJ271" s="26" t="n"/>
      <c r="IK271" s="26" t="n"/>
      <c r="IL271" s="26" t="n"/>
      <c r="IM271" s="26" t="n"/>
      <c r="IN271" s="26" t="n"/>
      <c r="IO271" s="26" t="n"/>
    </row>
    <row r="272" ht="15.75" customHeight="1" s="67">
      <c r="A272" s="37" t="inlineStr">
        <is>
          <t>LR_BAND_LADDER_STOCH_EXTREME</t>
        </is>
      </c>
      <c r="B272" s="38" t="inlineStr">
        <is>
          <t>30.0_ALT</t>
        </is>
      </c>
      <c r="C272" s="38" t="n"/>
      <c r="D272" s="38" t="inlineStr">
        <is>
          <t>GLOBAL_CHECK, STOCKS_EXIT</t>
        </is>
      </c>
      <c r="E272" s="38" t="n"/>
      <c r="F272" s="26" t="n"/>
      <c r="G272" s="38">
        <f>IFERROR(VLOOKUP($A371&amp;"_"&amp;$B371,Results_Deltas!$A$2:$P$15000,5,FALSE),"")</f>
        <v/>
      </c>
      <c r="H272" s="38" t="inlineStr">
        <is>
          <t>Blanket (page end)</t>
        </is>
      </c>
      <c r="I272" s="26" t="n"/>
      <c r="J272" s="26" t="n"/>
      <c r="K272" s="26" t="n"/>
      <c r="L272" s="26" t="inlineStr">
        <is>
          <t>NO</t>
        </is>
      </c>
      <c r="N272" s="76" t="inlineStr">
        <is>
          <t>UNTESTED</t>
        </is>
      </c>
      <c r="O272" s="26" t="n"/>
      <c r="P272" s="26" t="n"/>
      <c r="Q272" s="26" t="n"/>
      <c r="R272" s="26" t="n"/>
      <c r="S272" s="26" t="n"/>
      <c r="T272" s="26" t="n"/>
      <c r="U272" s="26" t="n"/>
      <c r="V272" s="26" t="n"/>
      <c r="W272" s="26" t="n"/>
      <c r="X272" s="26" t="n"/>
      <c r="Y272" s="26" t="n"/>
      <c r="Z272" s="26" t="n"/>
      <c r="AA272" s="26" t="n"/>
      <c r="AB272" s="26" t="n"/>
      <c r="AC272" s="26" t="n"/>
      <c r="AD272" s="26" t="n"/>
      <c r="AE272" s="26" t="n"/>
      <c r="AF272" s="26" t="n"/>
      <c r="AG272" s="26" t="n"/>
      <c r="AH272" s="26" t="n"/>
      <c r="AI272" s="26" t="n"/>
      <c r="AJ272" s="26" t="n"/>
      <c r="AK272" s="26" t="n"/>
      <c r="AL272" s="26" t="n"/>
      <c r="AM272" s="26" t="n"/>
      <c r="AN272" s="26" t="n"/>
      <c r="AO272" s="26" t="n"/>
      <c r="AP272" s="26" t="n"/>
      <c r="AQ272" s="26" t="n"/>
      <c r="AR272" s="26" t="n"/>
      <c r="AS272" s="26" t="n"/>
      <c r="AT272" s="26" t="n"/>
      <c r="AU272" s="26" t="n"/>
      <c r="AV272" s="26" t="n"/>
      <c r="AW272" s="26" t="n"/>
      <c r="AX272" s="26" t="n"/>
      <c r="AY272" s="26" t="n"/>
      <c r="AZ272" s="26" t="n"/>
      <c r="BA272" s="26" t="n"/>
      <c r="BB272" s="26" t="n"/>
      <c r="BC272" s="26" t="n"/>
      <c r="BD272" s="26" t="n"/>
      <c r="BE272" s="26" t="n"/>
      <c r="BF272" s="26" t="n"/>
      <c r="BG272" s="26" t="n"/>
      <c r="BH272" s="26" t="n"/>
      <c r="BI272" s="26" t="n"/>
      <c r="BJ272" s="26" t="n"/>
      <c r="BK272" s="26" t="n"/>
      <c r="BL272" s="26" t="n"/>
      <c r="BM272" s="26" t="n"/>
      <c r="BN272" s="26" t="n"/>
      <c r="BO272" s="26" t="n"/>
      <c r="BP272" s="26" t="n"/>
      <c r="BQ272" s="26" t="n"/>
      <c r="BR272" s="26" t="n"/>
      <c r="BS272" s="26" t="n"/>
      <c r="BT272" s="26" t="n"/>
      <c r="BU272" s="26" t="n"/>
      <c r="BV272" s="26" t="n"/>
      <c r="BW272" s="26" t="n"/>
      <c r="BX272" s="26" t="n"/>
      <c r="BY272" s="26" t="n"/>
      <c r="BZ272" s="26" t="n"/>
      <c r="CA272" s="26" t="n"/>
      <c r="CB272" s="26" t="n"/>
      <c r="CC272" s="26" t="n"/>
      <c r="CD272" s="26" t="n"/>
      <c r="CE272" s="26" t="n"/>
      <c r="CF272" s="26" t="n"/>
      <c r="CG272" s="26" t="n"/>
      <c r="CH272" s="26" t="n"/>
      <c r="CI272" s="26" t="n"/>
      <c r="CJ272" s="26" t="n"/>
      <c r="CK272" s="26" t="n"/>
      <c r="CL272" s="26" t="n"/>
      <c r="CM272" s="26" t="n"/>
      <c r="CN272" s="26" t="n"/>
      <c r="CO272" s="26" t="n"/>
      <c r="CP272" s="26" t="n"/>
      <c r="CQ272" s="26" t="n"/>
      <c r="CR272" s="26" t="n"/>
      <c r="CS272" s="26" t="n"/>
      <c r="CT272" s="26" t="n"/>
      <c r="CU272" s="26" t="n"/>
      <c r="CV272" s="26" t="n"/>
      <c r="CW272" s="26" t="n"/>
      <c r="CX272" s="26" t="n"/>
      <c r="CY272" s="26" t="n"/>
      <c r="CZ272" s="26" t="n"/>
      <c r="DA272" s="26" t="n"/>
      <c r="DB272" s="26" t="n"/>
      <c r="DC272" s="26" t="n"/>
      <c r="DD272" s="26" t="n"/>
      <c r="DE272" s="26" t="n"/>
      <c r="DF272" s="26" t="n"/>
      <c r="DG272" s="26" t="n"/>
      <c r="DH272" s="26" t="n"/>
      <c r="DI272" s="26" t="n"/>
      <c r="DJ272" s="26" t="n"/>
      <c r="DK272" s="26" t="n"/>
      <c r="DL272" s="26" t="n"/>
      <c r="DM272" s="26" t="n"/>
      <c r="DN272" s="26" t="n"/>
      <c r="DO272" s="26" t="n"/>
      <c r="DP272" s="26" t="n"/>
      <c r="DQ272" s="26" t="n"/>
      <c r="DR272" s="26" t="n"/>
      <c r="DS272" s="26" t="n"/>
      <c r="DT272" s="26" t="n"/>
      <c r="DU272" s="26" t="n"/>
      <c r="DV272" s="26" t="n"/>
      <c r="DW272" s="26" t="n"/>
      <c r="DX272" s="26" t="n"/>
      <c r="DY272" s="26" t="n"/>
      <c r="DZ272" s="26" t="n"/>
      <c r="EA272" s="26" t="n"/>
      <c r="EB272" s="26" t="n"/>
      <c r="EC272" s="26" t="n"/>
      <c r="ED272" s="26" t="n"/>
      <c r="EE272" s="26" t="n"/>
      <c r="EF272" s="26" t="n"/>
      <c r="EG272" s="26" t="n"/>
      <c r="EH272" s="26" t="n"/>
      <c r="EI272" s="26" t="n"/>
      <c r="EJ272" s="26" t="n"/>
      <c r="EK272" s="26" t="n"/>
      <c r="EL272" s="26" t="n"/>
      <c r="EM272" s="26" t="n"/>
      <c r="EN272" s="26" t="n"/>
      <c r="EO272" s="26" t="n"/>
      <c r="EP272" s="26" t="n"/>
      <c r="EQ272" s="26" t="n"/>
      <c r="ER272" s="26" t="n"/>
      <c r="ES272" s="26" t="n"/>
      <c r="ET272" s="26" t="n"/>
      <c r="EU272" s="26" t="n"/>
      <c r="EV272" s="26" t="n"/>
      <c r="EW272" s="26" t="n"/>
      <c r="EX272" s="26" t="n"/>
      <c r="EY272" s="26" t="n"/>
      <c r="EZ272" s="26" t="n"/>
      <c r="FA272" s="26" t="n"/>
      <c r="FB272" s="26" t="n"/>
      <c r="FC272" s="26" t="n"/>
      <c r="FD272" s="26" t="n"/>
      <c r="FE272" s="26" t="n"/>
      <c r="FF272" s="26" t="n"/>
      <c r="FG272" s="26" t="n"/>
      <c r="FH272" s="26" t="n"/>
      <c r="FI272" s="26" t="n"/>
      <c r="FJ272" s="26" t="n"/>
      <c r="FK272" s="26" t="n"/>
      <c r="FL272" s="26" t="n"/>
      <c r="FM272" s="26" t="n"/>
      <c r="FN272" s="26" t="n"/>
      <c r="FO272" s="26" t="n"/>
      <c r="FP272" s="26" t="n"/>
      <c r="FQ272" s="26" t="n"/>
      <c r="FR272" s="26" t="n"/>
      <c r="FS272" s="26" t="n"/>
      <c r="FT272" s="26" t="n"/>
      <c r="FU272" s="26" t="n"/>
      <c r="FV272" s="26" t="n"/>
      <c r="FW272" s="26" t="n"/>
      <c r="FX272" s="26" t="n"/>
      <c r="FY272" s="26" t="n"/>
      <c r="FZ272" s="26" t="n"/>
      <c r="GA272" s="26" t="n"/>
      <c r="GB272" s="26" t="n"/>
      <c r="GC272" s="26" t="n"/>
      <c r="GD272" s="26" t="n"/>
      <c r="GE272" s="26" t="n"/>
      <c r="GF272" s="26" t="n"/>
      <c r="GG272" s="26" t="n"/>
      <c r="GH272" s="26" t="n"/>
      <c r="GI272" s="26" t="n"/>
      <c r="GJ272" s="26" t="n"/>
      <c r="GK272" s="26" t="n"/>
      <c r="GL272" s="26" t="n"/>
      <c r="GM272" s="26" t="n"/>
      <c r="GN272" s="26" t="n"/>
      <c r="GO272" s="26" t="n"/>
      <c r="GP272" s="26" t="n"/>
      <c r="GQ272" s="26" t="n"/>
      <c r="GR272" s="26" t="n"/>
      <c r="GS272" s="26" t="n"/>
      <c r="GT272" s="26" t="n"/>
      <c r="GU272" s="26" t="n"/>
      <c r="GV272" s="26" t="n"/>
      <c r="GW272" s="26" t="n"/>
      <c r="GX272" s="26" t="n"/>
      <c r="GY272" s="26" t="n"/>
      <c r="GZ272" s="26" t="n"/>
      <c r="HA272" s="26" t="n"/>
      <c r="HB272" s="26" t="n"/>
      <c r="HC272" s="26" t="n"/>
      <c r="HD272" s="26" t="n"/>
      <c r="HE272" s="26" t="n"/>
      <c r="HF272" s="26" t="n"/>
      <c r="HG272" s="26" t="n"/>
      <c r="HH272" s="26" t="n"/>
      <c r="HI272" s="26" t="n"/>
      <c r="HJ272" s="26" t="n"/>
      <c r="HK272" s="26" t="n"/>
      <c r="HL272" s="26" t="n"/>
      <c r="HM272" s="26" t="n"/>
      <c r="HN272" s="26" t="n"/>
      <c r="HO272" s="26" t="n"/>
      <c r="HP272" s="26" t="n"/>
      <c r="HQ272" s="26" t="n"/>
      <c r="HR272" s="26" t="n"/>
      <c r="HS272" s="26" t="n"/>
      <c r="HT272" s="26" t="n"/>
      <c r="HU272" s="26" t="n"/>
      <c r="HV272" s="26" t="n"/>
      <c r="HW272" s="26" t="n"/>
      <c r="HX272" s="26" t="n"/>
      <c r="HY272" s="26" t="n"/>
      <c r="HZ272" s="26" t="n"/>
      <c r="IA272" s="26" t="n"/>
      <c r="IB272" s="26" t="n"/>
      <c r="IC272" s="26" t="n"/>
      <c r="ID272" s="26" t="n"/>
      <c r="IE272" s="26" t="n"/>
      <c r="IF272" s="26" t="n"/>
      <c r="IG272" s="26" t="n"/>
      <c r="IH272" s="26" t="n"/>
      <c r="II272" s="26" t="n"/>
      <c r="IJ272" s="26" t="n"/>
      <c r="IK272" s="26" t="n"/>
      <c r="IL272" s="26" t="n"/>
      <c r="IM272" s="26" t="n"/>
      <c r="IN272" s="26" t="n"/>
      <c r="IO272" s="26" t="n"/>
    </row>
    <row r="273" ht="15.75" customHeight="1" s="67">
      <c r="A273" s="37" t="inlineStr">
        <is>
          <t>LR_BAND_LADDER_TF_BOTTOM</t>
        </is>
      </c>
      <c r="B273" s="38" t="inlineStr">
        <is>
          <t>0</t>
        </is>
      </c>
      <c r="C273" s="38" t="n"/>
      <c r="D273" s="38" t="inlineStr">
        <is>
          <t>GLOBAL_CHECK, STOCKS_EXIT</t>
        </is>
      </c>
      <c r="E273" s="38" t="n"/>
      <c r="F273" s="26" t="n"/>
      <c r="G273" s="38">
        <f>IFERROR(VLOOKUP($A372&amp;"_"&amp;$B372,Results_Deltas!$A$2:$P$15000,5,FALSE),"")</f>
        <v/>
      </c>
      <c r="H273" s="38" t="inlineStr">
        <is>
          <t>Blanket (page end)</t>
        </is>
      </c>
      <c r="I273" s="26" t="n"/>
      <c r="J273" s="26" t="n"/>
      <c r="K273" s="26" t="n"/>
      <c r="L273" s="26" t="inlineStr">
        <is>
          <t>YES</t>
        </is>
      </c>
      <c r="N273" s="76" t="inlineStr">
        <is>
          <t>UNTESTED</t>
        </is>
      </c>
      <c r="O273" s="26" t="n"/>
      <c r="P273" s="26" t="n"/>
      <c r="Q273" s="26" t="n"/>
      <c r="R273" s="26" t="n"/>
      <c r="S273" s="26" t="n"/>
      <c r="T273" s="26" t="n"/>
      <c r="U273" s="26" t="n"/>
      <c r="V273" s="26" t="n"/>
      <c r="W273" s="26" t="n"/>
      <c r="X273" s="26" t="n"/>
      <c r="Y273" s="26" t="n"/>
      <c r="Z273" s="26" t="n"/>
      <c r="AA273" s="26" t="n"/>
      <c r="AB273" s="26" t="n"/>
      <c r="AC273" s="26" t="n"/>
      <c r="AD273" s="26" t="n"/>
      <c r="AE273" s="26" t="n"/>
      <c r="AF273" s="26" t="n"/>
      <c r="AG273" s="26" t="n"/>
      <c r="AH273" s="26" t="n"/>
      <c r="AI273" s="26" t="n"/>
      <c r="AJ273" s="26" t="n"/>
      <c r="AK273" s="26" t="n"/>
      <c r="AL273" s="26" t="n"/>
      <c r="AM273" s="26" t="n"/>
      <c r="AN273" s="26" t="n"/>
      <c r="AO273" s="26" t="n"/>
      <c r="AP273" s="26" t="n"/>
      <c r="AQ273" s="26" t="n"/>
      <c r="AR273" s="26" t="n"/>
      <c r="AS273" s="26" t="n"/>
      <c r="AT273" s="26" t="n"/>
      <c r="AU273" s="26" t="n"/>
      <c r="AV273" s="26" t="n"/>
      <c r="AW273" s="26" t="n"/>
      <c r="AX273" s="26" t="n"/>
      <c r="AY273" s="26" t="n"/>
      <c r="AZ273" s="26" t="n"/>
      <c r="BA273" s="26" t="n"/>
      <c r="BB273" s="26" t="n"/>
      <c r="BC273" s="26" t="n"/>
      <c r="BD273" s="26" t="n"/>
      <c r="BE273" s="26" t="n"/>
      <c r="BF273" s="26" t="n"/>
      <c r="BG273" s="26" t="n"/>
      <c r="BH273" s="26" t="n"/>
      <c r="BI273" s="26" t="n"/>
      <c r="BJ273" s="26" t="n"/>
      <c r="BK273" s="26" t="n"/>
      <c r="BL273" s="26" t="n"/>
      <c r="BM273" s="26" t="n"/>
      <c r="BN273" s="26" t="n"/>
      <c r="BO273" s="26" t="n"/>
      <c r="BP273" s="26" t="n"/>
      <c r="BQ273" s="26" t="n"/>
      <c r="BR273" s="26" t="n"/>
      <c r="BS273" s="26" t="n"/>
      <c r="BT273" s="26" t="n"/>
      <c r="BU273" s="26" t="n"/>
      <c r="BV273" s="26" t="n"/>
      <c r="BW273" s="26" t="n"/>
      <c r="BX273" s="26" t="n"/>
      <c r="BY273" s="26" t="n"/>
      <c r="BZ273" s="26" t="n"/>
      <c r="CA273" s="26" t="n"/>
      <c r="CB273" s="26" t="n"/>
      <c r="CC273" s="26" t="n"/>
      <c r="CD273" s="26" t="n"/>
      <c r="CE273" s="26" t="n"/>
      <c r="CF273" s="26" t="n"/>
      <c r="CG273" s="26" t="n"/>
      <c r="CH273" s="26" t="n"/>
      <c r="CI273" s="26" t="n"/>
      <c r="CJ273" s="26" t="n"/>
      <c r="CK273" s="26" t="n"/>
      <c r="CL273" s="26" t="n"/>
      <c r="CM273" s="26" t="n"/>
      <c r="CN273" s="26" t="n"/>
      <c r="CO273" s="26" t="n"/>
      <c r="CP273" s="26" t="n"/>
      <c r="CQ273" s="26" t="n"/>
      <c r="CR273" s="26" t="n"/>
      <c r="CS273" s="26" t="n"/>
      <c r="CT273" s="26" t="n"/>
      <c r="CU273" s="26" t="n"/>
      <c r="CV273" s="26" t="n"/>
      <c r="CW273" s="26" t="n"/>
      <c r="CX273" s="26" t="n"/>
      <c r="CY273" s="26" t="n"/>
      <c r="CZ273" s="26" t="n"/>
      <c r="DA273" s="26" t="n"/>
      <c r="DB273" s="26" t="n"/>
      <c r="DC273" s="26" t="n"/>
      <c r="DD273" s="26" t="n"/>
      <c r="DE273" s="26" t="n"/>
      <c r="DF273" s="26" t="n"/>
      <c r="DG273" s="26" t="n"/>
      <c r="DH273" s="26" t="n"/>
      <c r="DI273" s="26" t="n"/>
      <c r="DJ273" s="26" t="n"/>
      <c r="DK273" s="26" t="n"/>
      <c r="DL273" s="26" t="n"/>
      <c r="DM273" s="26" t="n"/>
      <c r="DN273" s="26" t="n"/>
      <c r="DO273" s="26" t="n"/>
      <c r="DP273" s="26" t="n"/>
      <c r="DQ273" s="26" t="n"/>
      <c r="DR273" s="26" t="n"/>
      <c r="DS273" s="26" t="n"/>
      <c r="DT273" s="26" t="n"/>
      <c r="DU273" s="26" t="n"/>
      <c r="DV273" s="26" t="n"/>
      <c r="DW273" s="26" t="n"/>
      <c r="DX273" s="26" t="n"/>
      <c r="DY273" s="26" t="n"/>
      <c r="DZ273" s="26" t="n"/>
      <c r="EA273" s="26" t="n"/>
      <c r="EB273" s="26" t="n"/>
      <c r="EC273" s="26" t="n"/>
      <c r="ED273" s="26" t="n"/>
      <c r="EE273" s="26" t="n"/>
      <c r="EF273" s="26" t="n"/>
      <c r="EG273" s="26" t="n"/>
      <c r="EH273" s="26" t="n"/>
      <c r="EI273" s="26" t="n"/>
      <c r="EJ273" s="26" t="n"/>
      <c r="EK273" s="26" t="n"/>
      <c r="EL273" s="26" t="n"/>
      <c r="EM273" s="26" t="n"/>
      <c r="EN273" s="26" t="n"/>
      <c r="EO273" s="26" t="n"/>
      <c r="EP273" s="26" t="n"/>
      <c r="EQ273" s="26" t="n"/>
      <c r="ER273" s="26" t="n"/>
      <c r="ES273" s="26" t="n"/>
      <c r="ET273" s="26" t="n"/>
      <c r="EU273" s="26" t="n"/>
      <c r="EV273" s="26" t="n"/>
      <c r="EW273" s="26" t="n"/>
      <c r="EX273" s="26" t="n"/>
      <c r="EY273" s="26" t="n"/>
      <c r="EZ273" s="26" t="n"/>
      <c r="FA273" s="26" t="n"/>
      <c r="FB273" s="26" t="n"/>
      <c r="FC273" s="26" t="n"/>
      <c r="FD273" s="26" t="n"/>
      <c r="FE273" s="26" t="n"/>
      <c r="FF273" s="26" t="n"/>
      <c r="FG273" s="26" t="n"/>
      <c r="FH273" s="26" t="n"/>
      <c r="FI273" s="26" t="n"/>
      <c r="FJ273" s="26" t="n"/>
      <c r="FK273" s="26" t="n"/>
      <c r="FL273" s="26" t="n"/>
      <c r="FM273" s="26" t="n"/>
      <c r="FN273" s="26" t="n"/>
      <c r="FO273" s="26" t="n"/>
      <c r="FP273" s="26" t="n"/>
      <c r="FQ273" s="26" t="n"/>
      <c r="FR273" s="26" t="n"/>
      <c r="FS273" s="26" t="n"/>
      <c r="FT273" s="26" t="n"/>
      <c r="FU273" s="26" t="n"/>
      <c r="FV273" s="26" t="n"/>
      <c r="FW273" s="26" t="n"/>
      <c r="FX273" s="26" t="n"/>
      <c r="FY273" s="26" t="n"/>
      <c r="FZ273" s="26" t="n"/>
      <c r="GA273" s="26" t="n"/>
      <c r="GB273" s="26" t="n"/>
      <c r="GC273" s="26" t="n"/>
      <c r="GD273" s="26" t="n"/>
      <c r="GE273" s="26" t="n"/>
      <c r="GF273" s="26" t="n"/>
      <c r="GG273" s="26" t="n"/>
      <c r="GH273" s="26" t="n"/>
      <c r="GI273" s="26" t="n"/>
      <c r="GJ273" s="26" t="n"/>
      <c r="GK273" s="26" t="n"/>
      <c r="GL273" s="26" t="n"/>
      <c r="GM273" s="26" t="n"/>
      <c r="GN273" s="26" t="n"/>
      <c r="GO273" s="26" t="n"/>
      <c r="GP273" s="26" t="n"/>
      <c r="GQ273" s="26" t="n"/>
      <c r="GR273" s="26" t="n"/>
      <c r="GS273" s="26" t="n"/>
      <c r="GT273" s="26" t="n"/>
      <c r="GU273" s="26" t="n"/>
      <c r="GV273" s="26" t="n"/>
      <c r="GW273" s="26" t="n"/>
      <c r="GX273" s="26" t="n"/>
      <c r="GY273" s="26" t="n"/>
      <c r="GZ273" s="26" t="n"/>
      <c r="HA273" s="26" t="n"/>
      <c r="HB273" s="26" t="n"/>
      <c r="HC273" s="26" t="n"/>
      <c r="HD273" s="26" t="n"/>
      <c r="HE273" s="26" t="n"/>
      <c r="HF273" s="26" t="n"/>
      <c r="HG273" s="26" t="n"/>
      <c r="HH273" s="26" t="n"/>
      <c r="HI273" s="26" t="n"/>
      <c r="HJ273" s="26" t="n"/>
      <c r="HK273" s="26" t="n"/>
      <c r="HL273" s="26" t="n"/>
      <c r="HM273" s="26" t="n"/>
      <c r="HN273" s="26" t="n"/>
      <c r="HO273" s="26" t="n"/>
      <c r="HP273" s="26" t="n"/>
      <c r="HQ273" s="26" t="n"/>
      <c r="HR273" s="26" t="n"/>
      <c r="HS273" s="26" t="n"/>
      <c r="HT273" s="26" t="n"/>
      <c r="HU273" s="26" t="n"/>
      <c r="HV273" s="26" t="n"/>
      <c r="HW273" s="26" t="n"/>
      <c r="HX273" s="26" t="n"/>
      <c r="HY273" s="26" t="n"/>
      <c r="HZ273" s="26" t="n"/>
      <c r="IA273" s="26" t="n"/>
      <c r="IB273" s="26" t="n"/>
      <c r="IC273" s="26" t="n"/>
      <c r="ID273" s="26" t="n"/>
      <c r="IE273" s="26" t="n"/>
      <c r="IF273" s="26" t="n"/>
      <c r="IG273" s="26" t="n"/>
      <c r="IH273" s="26" t="n"/>
      <c r="II273" s="26" t="n"/>
      <c r="IJ273" s="26" t="n"/>
      <c r="IK273" s="26" t="n"/>
      <c r="IL273" s="26" t="n"/>
      <c r="IM273" s="26" t="n"/>
      <c r="IN273" s="26" t="n"/>
      <c r="IO273" s="26" t="n"/>
    </row>
    <row r="274" ht="15.75" customHeight="1" s="67">
      <c r="A274" s="37" t="inlineStr">
        <is>
          <t>LR_BAND_LADDER_TF_BOTTOM</t>
        </is>
      </c>
      <c r="B274" s="38" t="inlineStr">
        <is>
          <t>1</t>
        </is>
      </c>
      <c r="C274" s="38" t="n"/>
      <c r="D274" s="38" t="inlineStr">
        <is>
          <t>GLOBAL_CHECK, STOCKS_EXIT</t>
        </is>
      </c>
      <c r="E274" s="38" t="n"/>
      <c r="F274" s="26" t="n"/>
      <c r="G274" s="38">
        <f>IFERROR(VLOOKUP($A373&amp;"_"&amp;$B373,Results_Deltas!$A$2:$P$15000,5,FALSE),"")</f>
        <v/>
      </c>
      <c r="H274" s="38" t="inlineStr">
        <is>
          <t>Blanket (page end)</t>
        </is>
      </c>
      <c r="I274" s="26" t="n"/>
      <c r="J274" s="26" t="n"/>
      <c r="K274" s="26" t="n"/>
      <c r="L274" s="26" t="inlineStr">
        <is>
          <t>NO</t>
        </is>
      </c>
      <c r="N274" s="76" t="inlineStr">
        <is>
          <t>UNTESTED</t>
        </is>
      </c>
      <c r="O274" s="26" t="n"/>
      <c r="P274" s="26" t="n"/>
      <c r="Q274" s="26" t="n"/>
      <c r="R274" s="26" t="n"/>
      <c r="S274" s="26" t="n"/>
      <c r="T274" s="26" t="n"/>
      <c r="U274" s="26" t="n"/>
      <c r="V274" s="26" t="n"/>
      <c r="W274" s="26" t="n"/>
      <c r="X274" s="26" t="n"/>
      <c r="Y274" s="26" t="n"/>
      <c r="Z274" s="26" t="n"/>
      <c r="AA274" s="26" t="n"/>
      <c r="AB274" s="26" t="n"/>
      <c r="AC274" s="26" t="n"/>
      <c r="AD274" s="26" t="n"/>
      <c r="AE274" s="26" t="n"/>
      <c r="AF274" s="26" t="n"/>
      <c r="AG274" s="26" t="n"/>
      <c r="AH274" s="26" t="n"/>
      <c r="AI274" s="26" t="n"/>
      <c r="AJ274" s="26" t="n"/>
      <c r="AK274" s="26" t="n"/>
      <c r="AL274" s="26" t="n"/>
      <c r="AM274" s="26" t="n"/>
      <c r="AN274" s="26" t="n"/>
      <c r="AO274" s="26" t="n"/>
      <c r="AP274" s="26" t="n"/>
      <c r="AQ274" s="26" t="n"/>
      <c r="AR274" s="26" t="n"/>
      <c r="AS274" s="26" t="n"/>
      <c r="AT274" s="26" t="n"/>
      <c r="AU274" s="26" t="n"/>
      <c r="AV274" s="26" t="n"/>
      <c r="AW274" s="26" t="n"/>
      <c r="AX274" s="26" t="n"/>
      <c r="AY274" s="26" t="n"/>
      <c r="AZ274" s="26" t="n"/>
      <c r="BA274" s="26" t="n"/>
      <c r="BB274" s="26" t="n"/>
      <c r="BC274" s="26" t="n"/>
      <c r="BD274" s="26" t="n"/>
      <c r="BE274" s="26" t="n"/>
      <c r="BF274" s="26" t="n"/>
      <c r="BG274" s="26" t="n"/>
      <c r="BH274" s="26" t="n"/>
      <c r="BI274" s="26" t="n"/>
      <c r="BJ274" s="26" t="n"/>
      <c r="BK274" s="26" t="n"/>
      <c r="BL274" s="26" t="n"/>
      <c r="BM274" s="26" t="n"/>
      <c r="BN274" s="26" t="n"/>
      <c r="BO274" s="26" t="n"/>
      <c r="BP274" s="26" t="n"/>
      <c r="BQ274" s="26" t="n"/>
      <c r="BR274" s="26" t="n"/>
      <c r="BS274" s="26" t="n"/>
      <c r="BT274" s="26" t="n"/>
      <c r="BU274" s="26" t="n"/>
      <c r="BV274" s="26" t="n"/>
      <c r="BW274" s="26" t="n"/>
      <c r="BX274" s="26" t="n"/>
      <c r="BY274" s="26" t="n"/>
      <c r="BZ274" s="26" t="n"/>
      <c r="CA274" s="26" t="n"/>
      <c r="CB274" s="26" t="n"/>
      <c r="CC274" s="26" t="n"/>
      <c r="CD274" s="26" t="n"/>
      <c r="CE274" s="26" t="n"/>
      <c r="CF274" s="26" t="n"/>
      <c r="CG274" s="26" t="n"/>
      <c r="CH274" s="26" t="n"/>
      <c r="CI274" s="26" t="n"/>
      <c r="CJ274" s="26" t="n"/>
      <c r="CK274" s="26" t="n"/>
      <c r="CL274" s="26" t="n"/>
      <c r="CM274" s="26" t="n"/>
      <c r="CN274" s="26" t="n"/>
      <c r="CO274" s="26" t="n"/>
      <c r="CP274" s="26" t="n"/>
      <c r="CQ274" s="26" t="n"/>
      <c r="CR274" s="26" t="n"/>
      <c r="CS274" s="26" t="n"/>
      <c r="CT274" s="26" t="n"/>
      <c r="CU274" s="26" t="n"/>
      <c r="CV274" s="26" t="n"/>
      <c r="CW274" s="26" t="n"/>
      <c r="CX274" s="26" t="n"/>
      <c r="CY274" s="26" t="n"/>
      <c r="CZ274" s="26" t="n"/>
      <c r="DA274" s="26" t="n"/>
      <c r="DB274" s="26" t="n"/>
      <c r="DC274" s="26" t="n"/>
      <c r="DD274" s="26" t="n"/>
      <c r="DE274" s="26" t="n"/>
      <c r="DF274" s="26" t="n"/>
      <c r="DG274" s="26" t="n"/>
      <c r="DH274" s="26" t="n"/>
      <c r="DI274" s="26" t="n"/>
      <c r="DJ274" s="26" t="n"/>
      <c r="DK274" s="26" t="n"/>
      <c r="DL274" s="26" t="n"/>
      <c r="DM274" s="26" t="n"/>
      <c r="DN274" s="26" t="n"/>
      <c r="DO274" s="26" t="n"/>
      <c r="DP274" s="26" t="n"/>
      <c r="DQ274" s="26" t="n"/>
      <c r="DR274" s="26" t="n"/>
      <c r="DS274" s="26" t="n"/>
      <c r="DT274" s="26" t="n"/>
      <c r="DU274" s="26" t="n"/>
      <c r="DV274" s="26" t="n"/>
      <c r="DW274" s="26" t="n"/>
      <c r="DX274" s="26" t="n"/>
      <c r="DY274" s="26" t="n"/>
      <c r="DZ274" s="26" t="n"/>
      <c r="EA274" s="26" t="n"/>
      <c r="EB274" s="26" t="n"/>
      <c r="EC274" s="26" t="n"/>
      <c r="ED274" s="26" t="n"/>
      <c r="EE274" s="26" t="n"/>
      <c r="EF274" s="26" t="n"/>
      <c r="EG274" s="26" t="n"/>
      <c r="EH274" s="26" t="n"/>
      <c r="EI274" s="26" t="n"/>
      <c r="EJ274" s="26" t="n"/>
      <c r="EK274" s="26" t="n"/>
      <c r="EL274" s="26" t="n"/>
      <c r="EM274" s="26" t="n"/>
      <c r="EN274" s="26" t="n"/>
      <c r="EO274" s="26" t="n"/>
      <c r="EP274" s="26" t="n"/>
      <c r="EQ274" s="26" t="n"/>
      <c r="ER274" s="26" t="n"/>
      <c r="ES274" s="26" t="n"/>
      <c r="ET274" s="26" t="n"/>
      <c r="EU274" s="26" t="n"/>
      <c r="EV274" s="26" t="n"/>
      <c r="EW274" s="26" t="n"/>
      <c r="EX274" s="26" t="n"/>
      <c r="EY274" s="26" t="n"/>
      <c r="EZ274" s="26" t="n"/>
      <c r="FA274" s="26" t="n"/>
      <c r="FB274" s="26" t="n"/>
      <c r="FC274" s="26" t="n"/>
      <c r="FD274" s="26" t="n"/>
      <c r="FE274" s="26" t="n"/>
      <c r="FF274" s="26" t="n"/>
      <c r="FG274" s="26" t="n"/>
      <c r="FH274" s="26" t="n"/>
      <c r="FI274" s="26" t="n"/>
      <c r="FJ274" s="26" t="n"/>
      <c r="FK274" s="26" t="n"/>
      <c r="FL274" s="26" t="n"/>
      <c r="FM274" s="26" t="n"/>
      <c r="FN274" s="26" t="n"/>
      <c r="FO274" s="26" t="n"/>
      <c r="FP274" s="26" t="n"/>
      <c r="FQ274" s="26" t="n"/>
      <c r="FR274" s="26" t="n"/>
      <c r="FS274" s="26" t="n"/>
      <c r="FT274" s="26" t="n"/>
      <c r="FU274" s="26" t="n"/>
      <c r="FV274" s="26" t="n"/>
      <c r="FW274" s="26" t="n"/>
      <c r="FX274" s="26" t="n"/>
      <c r="FY274" s="26" t="n"/>
      <c r="FZ274" s="26" t="n"/>
      <c r="GA274" s="26" t="n"/>
      <c r="GB274" s="26" t="n"/>
      <c r="GC274" s="26" t="n"/>
      <c r="GD274" s="26" t="n"/>
      <c r="GE274" s="26" t="n"/>
      <c r="GF274" s="26" t="n"/>
      <c r="GG274" s="26" t="n"/>
      <c r="GH274" s="26" t="n"/>
      <c r="GI274" s="26" t="n"/>
      <c r="GJ274" s="26" t="n"/>
      <c r="GK274" s="26" t="n"/>
      <c r="GL274" s="26" t="n"/>
      <c r="GM274" s="26" t="n"/>
      <c r="GN274" s="26" t="n"/>
      <c r="GO274" s="26" t="n"/>
      <c r="GP274" s="26" t="n"/>
      <c r="GQ274" s="26" t="n"/>
      <c r="GR274" s="26" t="n"/>
      <c r="GS274" s="26" t="n"/>
      <c r="GT274" s="26" t="n"/>
      <c r="GU274" s="26" t="n"/>
      <c r="GV274" s="26" t="n"/>
      <c r="GW274" s="26" t="n"/>
      <c r="GX274" s="26" t="n"/>
      <c r="GY274" s="26" t="n"/>
      <c r="GZ274" s="26" t="n"/>
      <c r="HA274" s="26" t="n"/>
      <c r="HB274" s="26" t="n"/>
      <c r="HC274" s="26" t="n"/>
      <c r="HD274" s="26" t="n"/>
      <c r="HE274" s="26" t="n"/>
      <c r="HF274" s="26" t="n"/>
      <c r="HG274" s="26" t="n"/>
      <c r="HH274" s="26" t="n"/>
      <c r="HI274" s="26" t="n"/>
      <c r="HJ274" s="26" t="n"/>
      <c r="HK274" s="26" t="n"/>
      <c r="HL274" s="26" t="n"/>
      <c r="HM274" s="26" t="n"/>
      <c r="HN274" s="26" t="n"/>
      <c r="HO274" s="26" t="n"/>
      <c r="HP274" s="26" t="n"/>
      <c r="HQ274" s="26" t="n"/>
      <c r="HR274" s="26" t="n"/>
      <c r="HS274" s="26" t="n"/>
      <c r="HT274" s="26" t="n"/>
      <c r="HU274" s="26" t="n"/>
      <c r="HV274" s="26" t="n"/>
      <c r="HW274" s="26" t="n"/>
      <c r="HX274" s="26" t="n"/>
      <c r="HY274" s="26" t="n"/>
      <c r="HZ274" s="26" t="n"/>
      <c r="IA274" s="26" t="n"/>
      <c r="IB274" s="26" t="n"/>
      <c r="IC274" s="26" t="n"/>
      <c r="ID274" s="26" t="n"/>
      <c r="IE274" s="26" t="n"/>
      <c r="IF274" s="26" t="n"/>
      <c r="IG274" s="26" t="n"/>
      <c r="IH274" s="26" t="n"/>
      <c r="II274" s="26" t="n"/>
      <c r="IJ274" s="26" t="n"/>
      <c r="IK274" s="26" t="n"/>
      <c r="IL274" s="26" t="n"/>
      <c r="IM274" s="26" t="n"/>
      <c r="IN274" s="26" t="n"/>
      <c r="IO274" s="26" t="n"/>
    </row>
    <row r="275" ht="15.75" customHeight="1" s="67">
      <c r="A275" s="37" t="inlineStr">
        <is>
          <t>LR_BAND_LADDER_TF_TOP</t>
        </is>
      </c>
      <c r="B275" s="38" t="inlineStr">
        <is>
          <t>0</t>
        </is>
      </c>
      <c r="C275" s="38" t="n"/>
      <c r="D275" s="38" t="inlineStr">
        <is>
          <t>GLOBAL_CHECK, STOCKS_EXIT</t>
        </is>
      </c>
      <c r="E275" s="38" t="n"/>
      <c r="F275" s="26" t="n"/>
      <c r="G275" s="38">
        <f>IFERROR(VLOOKUP($A374&amp;"_"&amp;$B374,Results_Deltas!$A$2:$P$15000,5,FALSE),"")</f>
        <v/>
      </c>
      <c r="H275" s="38" t="inlineStr">
        <is>
          <t>Blanket (page end)</t>
        </is>
      </c>
      <c r="I275" s="26" t="n"/>
      <c r="J275" s="26" t="n"/>
      <c r="K275" s="26" t="n"/>
      <c r="L275" s="26" t="inlineStr">
        <is>
          <t>YES</t>
        </is>
      </c>
      <c r="N275" s="76" t="inlineStr">
        <is>
          <t>UNTESTED</t>
        </is>
      </c>
      <c r="O275" s="26" t="n"/>
      <c r="P275" s="26" t="n"/>
      <c r="Q275" s="26" t="n"/>
      <c r="R275" s="26" t="n"/>
      <c r="S275" s="26" t="n"/>
      <c r="T275" s="26" t="n"/>
      <c r="U275" s="26" t="n"/>
      <c r="V275" s="26" t="n"/>
      <c r="W275" s="26" t="n"/>
      <c r="X275" s="26" t="n"/>
      <c r="Y275" s="26" t="n"/>
      <c r="Z275" s="26" t="n"/>
      <c r="AA275" s="26" t="n"/>
      <c r="AB275" s="26" t="n"/>
      <c r="AC275" s="26" t="n"/>
      <c r="AD275" s="26" t="n"/>
      <c r="AE275" s="26" t="n"/>
      <c r="AF275" s="26" t="n"/>
      <c r="AG275" s="26" t="n"/>
      <c r="AH275" s="26" t="n"/>
      <c r="AI275" s="26" t="n"/>
      <c r="AJ275" s="26" t="n"/>
      <c r="AK275" s="26" t="n"/>
      <c r="AL275" s="26" t="n"/>
      <c r="AM275" s="26" t="n"/>
      <c r="AN275" s="26" t="n"/>
      <c r="AO275" s="26" t="n"/>
      <c r="AP275" s="26" t="n"/>
      <c r="AQ275" s="26" t="n"/>
      <c r="AR275" s="26" t="n"/>
      <c r="AS275" s="26" t="n"/>
      <c r="AT275" s="26" t="n"/>
      <c r="AU275" s="26" t="n"/>
      <c r="AV275" s="26" t="n"/>
      <c r="AW275" s="26" t="n"/>
      <c r="AX275" s="26" t="n"/>
      <c r="AY275" s="26" t="n"/>
      <c r="AZ275" s="26" t="n"/>
      <c r="BA275" s="26" t="n"/>
      <c r="BB275" s="26" t="n"/>
      <c r="BC275" s="26" t="n"/>
      <c r="BD275" s="26" t="n"/>
      <c r="BE275" s="26" t="n"/>
      <c r="BF275" s="26" t="n"/>
      <c r="BG275" s="26" t="n"/>
      <c r="BH275" s="26" t="n"/>
      <c r="BI275" s="26" t="n"/>
      <c r="BJ275" s="26" t="n"/>
      <c r="BK275" s="26" t="n"/>
      <c r="BL275" s="26" t="n"/>
      <c r="BM275" s="26" t="n"/>
      <c r="BN275" s="26" t="n"/>
      <c r="BO275" s="26" t="n"/>
      <c r="BP275" s="26" t="n"/>
      <c r="BQ275" s="26" t="n"/>
      <c r="BR275" s="26" t="n"/>
      <c r="BS275" s="26" t="n"/>
      <c r="BT275" s="26" t="n"/>
      <c r="BU275" s="26" t="n"/>
      <c r="BV275" s="26" t="n"/>
      <c r="BW275" s="26" t="n"/>
      <c r="BX275" s="26" t="n"/>
      <c r="BY275" s="26" t="n"/>
      <c r="BZ275" s="26" t="n"/>
      <c r="CA275" s="26" t="n"/>
      <c r="CB275" s="26" t="n"/>
      <c r="CC275" s="26" t="n"/>
      <c r="CD275" s="26" t="n"/>
      <c r="CE275" s="26" t="n"/>
      <c r="CF275" s="26" t="n"/>
      <c r="CG275" s="26" t="n"/>
      <c r="CH275" s="26" t="n"/>
      <c r="CI275" s="26" t="n"/>
      <c r="CJ275" s="26" t="n"/>
      <c r="CK275" s="26" t="n"/>
      <c r="CL275" s="26" t="n"/>
      <c r="CM275" s="26" t="n"/>
      <c r="CN275" s="26" t="n"/>
      <c r="CO275" s="26" t="n"/>
      <c r="CP275" s="26" t="n"/>
      <c r="CQ275" s="26" t="n"/>
      <c r="CR275" s="26" t="n"/>
      <c r="CS275" s="26" t="n"/>
      <c r="CT275" s="26" t="n"/>
      <c r="CU275" s="26" t="n"/>
      <c r="CV275" s="26" t="n"/>
      <c r="CW275" s="26" t="n"/>
      <c r="CX275" s="26" t="n"/>
      <c r="CY275" s="26" t="n"/>
      <c r="CZ275" s="26" t="n"/>
      <c r="DA275" s="26" t="n"/>
      <c r="DB275" s="26" t="n"/>
      <c r="DC275" s="26" t="n"/>
      <c r="DD275" s="26" t="n"/>
      <c r="DE275" s="26" t="n"/>
      <c r="DF275" s="26" t="n"/>
      <c r="DG275" s="26" t="n"/>
      <c r="DH275" s="26" t="n"/>
      <c r="DI275" s="26" t="n"/>
      <c r="DJ275" s="26" t="n"/>
      <c r="DK275" s="26" t="n"/>
      <c r="DL275" s="26" t="n"/>
      <c r="DM275" s="26" t="n"/>
      <c r="DN275" s="26" t="n"/>
      <c r="DO275" s="26" t="n"/>
      <c r="DP275" s="26" t="n"/>
      <c r="DQ275" s="26" t="n"/>
      <c r="DR275" s="26" t="n"/>
      <c r="DS275" s="26" t="n"/>
      <c r="DT275" s="26" t="n"/>
      <c r="DU275" s="26" t="n"/>
      <c r="DV275" s="26" t="n"/>
      <c r="DW275" s="26" t="n"/>
      <c r="DX275" s="26" t="n"/>
      <c r="DY275" s="26" t="n"/>
      <c r="DZ275" s="26" t="n"/>
      <c r="EA275" s="26" t="n"/>
      <c r="EB275" s="26" t="n"/>
      <c r="EC275" s="26" t="n"/>
      <c r="ED275" s="26" t="n"/>
      <c r="EE275" s="26" t="n"/>
      <c r="EF275" s="26" t="n"/>
      <c r="EG275" s="26" t="n"/>
      <c r="EH275" s="26" t="n"/>
      <c r="EI275" s="26" t="n"/>
      <c r="EJ275" s="26" t="n"/>
      <c r="EK275" s="26" t="n"/>
      <c r="EL275" s="26" t="n"/>
      <c r="EM275" s="26" t="n"/>
      <c r="EN275" s="26" t="n"/>
      <c r="EO275" s="26" t="n"/>
      <c r="EP275" s="26" t="n"/>
      <c r="EQ275" s="26" t="n"/>
      <c r="ER275" s="26" t="n"/>
      <c r="ES275" s="26" t="n"/>
      <c r="ET275" s="26" t="n"/>
      <c r="EU275" s="26" t="n"/>
      <c r="EV275" s="26" t="n"/>
      <c r="EW275" s="26" t="n"/>
      <c r="EX275" s="26" t="n"/>
      <c r="EY275" s="26" t="n"/>
      <c r="EZ275" s="26" t="n"/>
      <c r="FA275" s="26" t="n"/>
      <c r="FB275" s="26" t="n"/>
      <c r="FC275" s="26" t="n"/>
      <c r="FD275" s="26" t="n"/>
      <c r="FE275" s="26" t="n"/>
      <c r="FF275" s="26" t="n"/>
      <c r="FG275" s="26" t="n"/>
      <c r="FH275" s="26" t="n"/>
      <c r="FI275" s="26" t="n"/>
      <c r="FJ275" s="26" t="n"/>
      <c r="FK275" s="26" t="n"/>
      <c r="FL275" s="26" t="n"/>
      <c r="FM275" s="26" t="n"/>
      <c r="FN275" s="26" t="n"/>
      <c r="FO275" s="26" t="n"/>
      <c r="FP275" s="26" t="n"/>
      <c r="FQ275" s="26" t="n"/>
      <c r="FR275" s="26" t="n"/>
      <c r="FS275" s="26" t="n"/>
      <c r="FT275" s="26" t="n"/>
      <c r="FU275" s="26" t="n"/>
      <c r="FV275" s="26" t="n"/>
      <c r="FW275" s="26" t="n"/>
      <c r="FX275" s="26" t="n"/>
      <c r="FY275" s="26" t="n"/>
      <c r="FZ275" s="26" t="n"/>
      <c r="GA275" s="26" t="n"/>
      <c r="GB275" s="26" t="n"/>
      <c r="GC275" s="26" t="n"/>
      <c r="GD275" s="26" t="n"/>
      <c r="GE275" s="26" t="n"/>
      <c r="GF275" s="26" t="n"/>
      <c r="GG275" s="26" t="n"/>
      <c r="GH275" s="26" t="n"/>
      <c r="GI275" s="26" t="n"/>
      <c r="GJ275" s="26" t="n"/>
      <c r="GK275" s="26" t="n"/>
      <c r="GL275" s="26" t="n"/>
      <c r="GM275" s="26" t="n"/>
      <c r="GN275" s="26" t="n"/>
      <c r="GO275" s="26" t="n"/>
      <c r="GP275" s="26" t="n"/>
      <c r="GQ275" s="26" t="n"/>
      <c r="GR275" s="26" t="n"/>
      <c r="GS275" s="26" t="n"/>
      <c r="GT275" s="26" t="n"/>
      <c r="GU275" s="26" t="n"/>
      <c r="GV275" s="26" t="n"/>
      <c r="GW275" s="26" t="n"/>
      <c r="GX275" s="26" t="n"/>
      <c r="GY275" s="26" t="n"/>
      <c r="GZ275" s="26" t="n"/>
      <c r="HA275" s="26" t="n"/>
      <c r="HB275" s="26" t="n"/>
      <c r="HC275" s="26" t="n"/>
      <c r="HD275" s="26" t="n"/>
      <c r="HE275" s="26" t="n"/>
      <c r="HF275" s="26" t="n"/>
      <c r="HG275" s="26" t="n"/>
      <c r="HH275" s="26" t="n"/>
      <c r="HI275" s="26" t="n"/>
      <c r="HJ275" s="26" t="n"/>
      <c r="HK275" s="26" t="n"/>
      <c r="HL275" s="26" t="n"/>
      <c r="HM275" s="26" t="n"/>
      <c r="HN275" s="26" t="n"/>
      <c r="HO275" s="26" t="n"/>
      <c r="HP275" s="26" t="n"/>
      <c r="HQ275" s="26" t="n"/>
      <c r="HR275" s="26" t="n"/>
      <c r="HS275" s="26" t="n"/>
      <c r="HT275" s="26" t="n"/>
      <c r="HU275" s="26" t="n"/>
      <c r="HV275" s="26" t="n"/>
      <c r="HW275" s="26" t="n"/>
      <c r="HX275" s="26" t="n"/>
      <c r="HY275" s="26" t="n"/>
      <c r="HZ275" s="26" t="n"/>
      <c r="IA275" s="26" t="n"/>
      <c r="IB275" s="26" t="n"/>
      <c r="IC275" s="26" t="n"/>
      <c r="ID275" s="26" t="n"/>
      <c r="IE275" s="26" t="n"/>
      <c r="IF275" s="26" t="n"/>
      <c r="IG275" s="26" t="n"/>
      <c r="IH275" s="26" t="n"/>
      <c r="II275" s="26" t="n"/>
      <c r="IJ275" s="26" t="n"/>
      <c r="IK275" s="26" t="n"/>
      <c r="IL275" s="26" t="n"/>
      <c r="IM275" s="26" t="n"/>
      <c r="IN275" s="26" t="n"/>
      <c r="IO275" s="26" t="n"/>
    </row>
    <row r="276" ht="15.75" customHeight="1" s="67">
      <c r="A276" s="37" t="inlineStr">
        <is>
          <t>LR_BAND_LADDER_TF_TOP</t>
        </is>
      </c>
      <c r="B276" s="38" t="inlineStr">
        <is>
          <t>1</t>
        </is>
      </c>
      <c r="C276" s="38" t="n"/>
      <c r="D276" s="38" t="inlineStr">
        <is>
          <t>GLOBAL_CHECK, STOCKS_EXIT</t>
        </is>
      </c>
      <c r="E276" s="38" t="n"/>
      <c r="F276" s="26" t="n"/>
      <c r="G276" s="38">
        <f>IFERROR(VLOOKUP($A375&amp;"_"&amp;$B375,Results_Deltas!$A$2:$P$15000,5,FALSE),"")</f>
        <v/>
      </c>
      <c r="H276" s="38" t="inlineStr">
        <is>
          <t>Blanket (page end)</t>
        </is>
      </c>
      <c r="I276" s="26" t="n"/>
      <c r="J276" s="26" t="n"/>
      <c r="K276" s="26" t="n"/>
      <c r="L276" s="26" t="inlineStr">
        <is>
          <t>NO</t>
        </is>
      </c>
      <c r="N276" s="76" t="inlineStr">
        <is>
          <t>UNTESTED</t>
        </is>
      </c>
      <c r="O276" s="26" t="n"/>
      <c r="P276" s="26" t="n"/>
      <c r="Q276" s="26" t="n"/>
      <c r="R276" s="26" t="n"/>
      <c r="S276" s="26" t="n"/>
      <c r="T276" s="26" t="n"/>
      <c r="U276" s="26" t="n"/>
      <c r="V276" s="26" t="n"/>
      <c r="W276" s="26" t="n"/>
      <c r="X276" s="26" t="n"/>
      <c r="Y276" s="26" t="n"/>
      <c r="Z276" s="26" t="n"/>
      <c r="AA276" s="26" t="n"/>
      <c r="AB276" s="26" t="n"/>
      <c r="AC276" s="26" t="n"/>
      <c r="AD276" s="26" t="n"/>
      <c r="AE276" s="26" t="n"/>
      <c r="AF276" s="26" t="n"/>
      <c r="AG276" s="26" t="n"/>
      <c r="AH276" s="26" t="n"/>
      <c r="AI276" s="26" t="n"/>
      <c r="AJ276" s="26" t="n"/>
      <c r="AK276" s="26" t="n"/>
      <c r="AL276" s="26" t="n"/>
      <c r="AM276" s="26" t="n"/>
      <c r="AN276" s="26" t="n"/>
      <c r="AO276" s="26" t="n"/>
      <c r="AP276" s="26" t="n"/>
      <c r="AQ276" s="26" t="n"/>
      <c r="AR276" s="26" t="n"/>
      <c r="AS276" s="26" t="n"/>
      <c r="AT276" s="26" t="n"/>
      <c r="AU276" s="26" t="n"/>
      <c r="AV276" s="26" t="n"/>
      <c r="AW276" s="26" t="n"/>
      <c r="AX276" s="26" t="n"/>
      <c r="AY276" s="26" t="n"/>
      <c r="AZ276" s="26" t="n"/>
      <c r="BA276" s="26" t="n"/>
      <c r="BB276" s="26" t="n"/>
      <c r="BC276" s="26" t="n"/>
      <c r="BD276" s="26" t="n"/>
      <c r="BE276" s="26" t="n"/>
      <c r="BF276" s="26" t="n"/>
      <c r="BG276" s="26" t="n"/>
      <c r="BH276" s="26" t="n"/>
      <c r="BI276" s="26" t="n"/>
      <c r="BJ276" s="26" t="n"/>
      <c r="BK276" s="26" t="n"/>
      <c r="BL276" s="26" t="n"/>
      <c r="BM276" s="26" t="n"/>
      <c r="BN276" s="26" t="n"/>
      <c r="BO276" s="26" t="n"/>
      <c r="BP276" s="26" t="n"/>
      <c r="BQ276" s="26" t="n"/>
      <c r="BR276" s="26" t="n"/>
      <c r="BS276" s="26" t="n"/>
      <c r="BT276" s="26" t="n"/>
      <c r="BU276" s="26" t="n"/>
      <c r="BV276" s="26" t="n"/>
      <c r="BW276" s="26" t="n"/>
      <c r="BX276" s="26" t="n"/>
      <c r="BY276" s="26" t="n"/>
      <c r="BZ276" s="26" t="n"/>
      <c r="CA276" s="26" t="n"/>
      <c r="CB276" s="26" t="n"/>
      <c r="CC276" s="26" t="n"/>
      <c r="CD276" s="26" t="n"/>
      <c r="CE276" s="26" t="n"/>
      <c r="CF276" s="26" t="n"/>
      <c r="CG276" s="26" t="n"/>
      <c r="CH276" s="26" t="n"/>
      <c r="CI276" s="26" t="n"/>
      <c r="CJ276" s="26" t="n"/>
      <c r="CK276" s="26" t="n"/>
      <c r="CL276" s="26" t="n"/>
      <c r="CM276" s="26" t="n"/>
      <c r="CN276" s="26" t="n"/>
      <c r="CO276" s="26" t="n"/>
      <c r="CP276" s="26" t="n"/>
      <c r="CQ276" s="26" t="n"/>
      <c r="CR276" s="26" t="n"/>
      <c r="CS276" s="26" t="n"/>
      <c r="CT276" s="26" t="n"/>
      <c r="CU276" s="26" t="n"/>
      <c r="CV276" s="26" t="n"/>
      <c r="CW276" s="26" t="n"/>
      <c r="CX276" s="26" t="n"/>
      <c r="CY276" s="26" t="n"/>
      <c r="CZ276" s="26" t="n"/>
      <c r="DA276" s="26" t="n"/>
      <c r="DB276" s="26" t="n"/>
      <c r="DC276" s="26" t="n"/>
      <c r="DD276" s="26" t="n"/>
      <c r="DE276" s="26" t="n"/>
      <c r="DF276" s="26" t="n"/>
      <c r="DG276" s="26" t="n"/>
      <c r="DH276" s="26" t="n"/>
      <c r="DI276" s="26" t="n"/>
      <c r="DJ276" s="26" t="n"/>
      <c r="DK276" s="26" t="n"/>
      <c r="DL276" s="26" t="n"/>
      <c r="DM276" s="26" t="n"/>
      <c r="DN276" s="26" t="n"/>
      <c r="DO276" s="26" t="n"/>
      <c r="DP276" s="26" t="n"/>
      <c r="DQ276" s="26" t="n"/>
      <c r="DR276" s="26" t="n"/>
      <c r="DS276" s="26" t="n"/>
      <c r="DT276" s="26" t="n"/>
      <c r="DU276" s="26" t="n"/>
      <c r="DV276" s="26" t="n"/>
      <c r="DW276" s="26" t="n"/>
      <c r="DX276" s="26" t="n"/>
      <c r="DY276" s="26" t="n"/>
      <c r="DZ276" s="26" t="n"/>
      <c r="EA276" s="26" t="n"/>
      <c r="EB276" s="26" t="n"/>
      <c r="EC276" s="26" t="n"/>
      <c r="ED276" s="26" t="n"/>
      <c r="EE276" s="26" t="n"/>
      <c r="EF276" s="26" t="n"/>
      <c r="EG276" s="26" t="n"/>
      <c r="EH276" s="26" t="n"/>
      <c r="EI276" s="26" t="n"/>
      <c r="EJ276" s="26" t="n"/>
      <c r="EK276" s="26" t="n"/>
      <c r="EL276" s="26" t="n"/>
      <c r="EM276" s="26" t="n"/>
      <c r="EN276" s="26" t="n"/>
      <c r="EO276" s="26" t="n"/>
      <c r="EP276" s="26" t="n"/>
      <c r="EQ276" s="26" t="n"/>
      <c r="ER276" s="26" t="n"/>
      <c r="ES276" s="26" t="n"/>
      <c r="ET276" s="26" t="n"/>
      <c r="EU276" s="26" t="n"/>
      <c r="EV276" s="26" t="n"/>
      <c r="EW276" s="26" t="n"/>
      <c r="EX276" s="26" t="n"/>
      <c r="EY276" s="26" t="n"/>
      <c r="EZ276" s="26" t="n"/>
      <c r="FA276" s="26" t="n"/>
      <c r="FB276" s="26" t="n"/>
      <c r="FC276" s="26" t="n"/>
      <c r="FD276" s="26" t="n"/>
      <c r="FE276" s="26" t="n"/>
      <c r="FF276" s="26" t="n"/>
      <c r="FG276" s="26" t="n"/>
      <c r="FH276" s="26" t="n"/>
      <c r="FI276" s="26" t="n"/>
      <c r="FJ276" s="26" t="n"/>
      <c r="FK276" s="26" t="n"/>
      <c r="FL276" s="26" t="n"/>
      <c r="FM276" s="26" t="n"/>
      <c r="FN276" s="26" t="n"/>
      <c r="FO276" s="26" t="n"/>
      <c r="FP276" s="26" t="n"/>
      <c r="FQ276" s="26" t="n"/>
      <c r="FR276" s="26" t="n"/>
      <c r="FS276" s="26" t="n"/>
      <c r="FT276" s="26" t="n"/>
      <c r="FU276" s="26" t="n"/>
      <c r="FV276" s="26" t="n"/>
      <c r="FW276" s="26" t="n"/>
      <c r="FX276" s="26" t="n"/>
      <c r="FY276" s="26" t="n"/>
      <c r="FZ276" s="26" t="n"/>
      <c r="GA276" s="26" t="n"/>
      <c r="GB276" s="26" t="n"/>
      <c r="GC276" s="26" t="n"/>
      <c r="GD276" s="26" t="n"/>
      <c r="GE276" s="26" t="n"/>
      <c r="GF276" s="26" t="n"/>
      <c r="GG276" s="26" t="n"/>
      <c r="GH276" s="26" t="n"/>
      <c r="GI276" s="26" t="n"/>
      <c r="GJ276" s="26" t="n"/>
      <c r="GK276" s="26" t="n"/>
      <c r="GL276" s="26" t="n"/>
      <c r="GM276" s="26" t="n"/>
      <c r="GN276" s="26" t="n"/>
      <c r="GO276" s="26" t="n"/>
      <c r="GP276" s="26" t="n"/>
      <c r="GQ276" s="26" t="n"/>
      <c r="GR276" s="26" t="n"/>
      <c r="GS276" s="26" t="n"/>
      <c r="GT276" s="26" t="n"/>
      <c r="GU276" s="26" t="n"/>
      <c r="GV276" s="26" t="n"/>
      <c r="GW276" s="26" t="n"/>
      <c r="GX276" s="26" t="n"/>
      <c r="GY276" s="26" t="n"/>
      <c r="GZ276" s="26" t="n"/>
      <c r="HA276" s="26" t="n"/>
      <c r="HB276" s="26" t="n"/>
      <c r="HC276" s="26" t="n"/>
      <c r="HD276" s="26" t="n"/>
      <c r="HE276" s="26" t="n"/>
      <c r="HF276" s="26" t="n"/>
      <c r="HG276" s="26" t="n"/>
      <c r="HH276" s="26" t="n"/>
      <c r="HI276" s="26" t="n"/>
      <c r="HJ276" s="26" t="n"/>
      <c r="HK276" s="26" t="n"/>
      <c r="HL276" s="26" t="n"/>
      <c r="HM276" s="26" t="n"/>
      <c r="HN276" s="26" t="n"/>
      <c r="HO276" s="26" t="n"/>
      <c r="HP276" s="26" t="n"/>
      <c r="HQ276" s="26" t="n"/>
      <c r="HR276" s="26" t="n"/>
      <c r="HS276" s="26" t="n"/>
      <c r="HT276" s="26" t="n"/>
      <c r="HU276" s="26" t="n"/>
      <c r="HV276" s="26" t="n"/>
      <c r="HW276" s="26" t="n"/>
      <c r="HX276" s="26" t="n"/>
      <c r="HY276" s="26" t="n"/>
      <c r="HZ276" s="26" t="n"/>
      <c r="IA276" s="26" t="n"/>
      <c r="IB276" s="26" t="n"/>
      <c r="IC276" s="26" t="n"/>
      <c r="ID276" s="26" t="n"/>
      <c r="IE276" s="26" t="n"/>
      <c r="IF276" s="26" t="n"/>
      <c r="IG276" s="26" t="n"/>
      <c r="IH276" s="26" t="n"/>
      <c r="II276" s="26" t="n"/>
      <c r="IJ276" s="26" t="n"/>
      <c r="IK276" s="26" t="n"/>
      <c r="IL276" s="26" t="n"/>
      <c r="IM276" s="26" t="n"/>
      <c r="IN276" s="26" t="n"/>
      <c r="IO276" s="26" t="n"/>
    </row>
    <row r="277" ht="15.75" customHeight="1" s="67">
      <c r="A277" s="39" t="inlineStr">
        <is>
          <t>MANDATORY_REENTRY_WT_FILTER_MIN_TFS</t>
        </is>
      </c>
      <c r="B277" s="40" t="inlineStr">
        <is>
          <t>1</t>
        </is>
      </c>
      <c r="C277" s="38" t="n"/>
      <c r="D277" s="38" t="inlineStr">
        <is>
          <t>GLOBAL_CHECK, STOCKS_EXIT</t>
        </is>
      </c>
      <c r="E277" s="38" t="n"/>
      <c r="F277" s="26" t="n"/>
      <c r="G277" s="38">
        <f>IFERROR(VLOOKUP($A376&amp;"_"&amp;$B376,Results_Deltas!$A$2:$P$15000,5,FALSE),"")</f>
        <v/>
      </c>
      <c r="H277" s="38" t="inlineStr">
        <is>
          <t>Blanket (page end)</t>
        </is>
      </c>
      <c r="I277" s="26" t="n"/>
      <c r="J277" s="26" t="n"/>
      <c r="K277" s="26" t="n"/>
      <c r="L277" s="26" t="inlineStr">
        <is>
          <t>NO</t>
        </is>
      </c>
      <c r="N277" s="76" t="inlineStr">
        <is>
          <t>UNTESTED</t>
        </is>
      </c>
      <c r="O277" s="26" t="n"/>
      <c r="P277" s="26" t="n"/>
      <c r="Q277" s="26" t="n"/>
      <c r="R277" s="26" t="n"/>
      <c r="S277" s="26" t="n"/>
      <c r="T277" s="26" t="n"/>
      <c r="U277" s="26" t="n"/>
      <c r="V277" s="26" t="n"/>
      <c r="W277" s="26" t="n"/>
      <c r="X277" s="26" t="n"/>
      <c r="Y277" s="26" t="n"/>
      <c r="Z277" s="26" t="n"/>
      <c r="AA277" s="26" t="n"/>
      <c r="AB277" s="26" t="n"/>
      <c r="AC277" s="26" t="n"/>
      <c r="AD277" s="26" t="n"/>
      <c r="AE277" s="26" t="n"/>
      <c r="AF277" s="26" t="n"/>
      <c r="AG277" s="26" t="n"/>
      <c r="AH277" s="26" t="n"/>
      <c r="AI277" s="26" t="n"/>
      <c r="AJ277" s="26" t="n"/>
      <c r="AK277" s="26" t="n"/>
      <c r="AL277" s="26" t="n"/>
      <c r="AM277" s="26" t="n"/>
      <c r="AN277" s="26" t="n"/>
      <c r="AO277" s="26" t="n"/>
      <c r="AP277" s="26" t="n"/>
      <c r="AQ277" s="26" t="n"/>
      <c r="AR277" s="26" t="n"/>
      <c r="AS277" s="26" t="n"/>
      <c r="AT277" s="26" t="n"/>
      <c r="AU277" s="26" t="n"/>
      <c r="AV277" s="26" t="n"/>
      <c r="AW277" s="26" t="n"/>
      <c r="AX277" s="26" t="n"/>
      <c r="AY277" s="26" t="n"/>
      <c r="AZ277" s="26" t="n"/>
      <c r="BA277" s="26" t="n"/>
      <c r="BB277" s="26" t="n"/>
      <c r="BC277" s="26" t="n"/>
      <c r="BD277" s="26" t="n"/>
      <c r="BE277" s="26" t="n"/>
      <c r="BF277" s="26" t="n"/>
      <c r="BG277" s="26" t="n"/>
      <c r="BH277" s="26" t="n"/>
      <c r="BI277" s="26" t="n"/>
      <c r="BJ277" s="26" t="n"/>
      <c r="BK277" s="26" t="n"/>
      <c r="BL277" s="26" t="n"/>
      <c r="BM277" s="26" t="n"/>
      <c r="BN277" s="26" t="n"/>
      <c r="BO277" s="26" t="n"/>
      <c r="BP277" s="26" t="n"/>
      <c r="BQ277" s="26" t="n"/>
      <c r="BR277" s="26" t="n"/>
      <c r="BS277" s="26" t="n"/>
      <c r="BT277" s="26" t="n"/>
      <c r="BU277" s="26" t="n"/>
      <c r="BV277" s="26" t="n"/>
      <c r="BW277" s="26" t="n"/>
      <c r="BX277" s="26" t="n"/>
      <c r="BY277" s="26" t="n"/>
      <c r="BZ277" s="26" t="n"/>
      <c r="CA277" s="26" t="n"/>
      <c r="CB277" s="26" t="n"/>
      <c r="CC277" s="26" t="n"/>
      <c r="CD277" s="26" t="n"/>
      <c r="CE277" s="26" t="n"/>
      <c r="CF277" s="26" t="n"/>
      <c r="CG277" s="26" t="n"/>
      <c r="CH277" s="26" t="n"/>
      <c r="CI277" s="26" t="n"/>
      <c r="CJ277" s="26" t="n"/>
      <c r="CK277" s="26" t="n"/>
      <c r="CL277" s="26" t="n"/>
      <c r="CM277" s="26" t="n"/>
      <c r="CN277" s="26" t="n"/>
      <c r="CO277" s="26" t="n"/>
      <c r="CP277" s="26" t="n"/>
      <c r="CQ277" s="26" t="n"/>
      <c r="CR277" s="26" t="n"/>
      <c r="CS277" s="26" t="n"/>
      <c r="CT277" s="26" t="n"/>
      <c r="CU277" s="26" t="n"/>
      <c r="CV277" s="26" t="n"/>
      <c r="CW277" s="26" t="n"/>
      <c r="CX277" s="26" t="n"/>
      <c r="CY277" s="26" t="n"/>
      <c r="CZ277" s="26" t="n"/>
      <c r="DA277" s="26" t="n"/>
      <c r="DB277" s="26" t="n"/>
      <c r="DC277" s="26" t="n"/>
      <c r="DD277" s="26" t="n"/>
      <c r="DE277" s="26" t="n"/>
      <c r="DF277" s="26" t="n"/>
      <c r="DG277" s="26" t="n"/>
      <c r="DH277" s="26" t="n"/>
      <c r="DI277" s="26" t="n"/>
      <c r="DJ277" s="26" t="n"/>
      <c r="DK277" s="26" t="n"/>
      <c r="DL277" s="26" t="n"/>
      <c r="DM277" s="26" t="n"/>
      <c r="DN277" s="26" t="n"/>
      <c r="DO277" s="26" t="n"/>
      <c r="DP277" s="26" t="n"/>
      <c r="DQ277" s="26" t="n"/>
      <c r="DR277" s="26" t="n"/>
      <c r="DS277" s="26" t="n"/>
      <c r="DT277" s="26" t="n"/>
      <c r="DU277" s="26" t="n"/>
      <c r="DV277" s="26" t="n"/>
      <c r="DW277" s="26" t="n"/>
      <c r="DX277" s="26" t="n"/>
      <c r="DY277" s="26" t="n"/>
      <c r="DZ277" s="26" t="n"/>
      <c r="EA277" s="26" t="n"/>
      <c r="EB277" s="26" t="n"/>
      <c r="EC277" s="26" t="n"/>
      <c r="ED277" s="26" t="n"/>
      <c r="EE277" s="26" t="n"/>
      <c r="EF277" s="26" t="n"/>
      <c r="EG277" s="26" t="n"/>
      <c r="EH277" s="26" t="n"/>
      <c r="EI277" s="26" t="n"/>
      <c r="EJ277" s="26" t="n"/>
      <c r="EK277" s="26" t="n"/>
      <c r="EL277" s="26" t="n"/>
      <c r="EM277" s="26" t="n"/>
      <c r="EN277" s="26" t="n"/>
      <c r="EO277" s="26" t="n"/>
      <c r="EP277" s="26" t="n"/>
      <c r="EQ277" s="26" t="n"/>
      <c r="ER277" s="26" t="n"/>
      <c r="ES277" s="26" t="n"/>
      <c r="ET277" s="26" t="n"/>
      <c r="EU277" s="26" t="n"/>
      <c r="EV277" s="26" t="n"/>
      <c r="EW277" s="26" t="n"/>
      <c r="EX277" s="26" t="n"/>
      <c r="EY277" s="26" t="n"/>
      <c r="EZ277" s="26" t="n"/>
      <c r="FA277" s="26" t="n"/>
      <c r="FB277" s="26" t="n"/>
      <c r="FC277" s="26" t="n"/>
      <c r="FD277" s="26" t="n"/>
      <c r="FE277" s="26" t="n"/>
      <c r="FF277" s="26" t="n"/>
      <c r="FG277" s="26" t="n"/>
      <c r="FH277" s="26" t="n"/>
      <c r="FI277" s="26" t="n"/>
      <c r="FJ277" s="26" t="n"/>
      <c r="FK277" s="26" t="n"/>
      <c r="FL277" s="26" t="n"/>
      <c r="FM277" s="26" t="n"/>
      <c r="FN277" s="26" t="n"/>
      <c r="FO277" s="26" t="n"/>
      <c r="FP277" s="26" t="n"/>
      <c r="FQ277" s="26" t="n"/>
      <c r="FR277" s="26" t="n"/>
      <c r="FS277" s="26" t="n"/>
      <c r="FT277" s="26" t="n"/>
      <c r="FU277" s="26" t="n"/>
      <c r="FV277" s="26" t="n"/>
      <c r="FW277" s="26" t="n"/>
      <c r="FX277" s="26" t="n"/>
      <c r="FY277" s="26" t="n"/>
      <c r="FZ277" s="26" t="n"/>
      <c r="GA277" s="26" t="n"/>
      <c r="GB277" s="26" t="n"/>
      <c r="GC277" s="26" t="n"/>
      <c r="GD277" s="26" t="n"/>
      <c r="GE277" s="26" t="n"/>
      <c r="GF277" s="26" t="n"/>
      <c r="GG277" s="26" t="n"/>
      <c r="GH277" s="26" t="n"/>
      <c r="GI277" s="26" t="n"/>
      <c r="GJ277" s="26" t="n"/>
      <c r="GK277" s="26" t="n"/>
      <c r="GL277" s="26" t="n"/>
      <c r="GM277" s="26" t="n"/>
      <c r="GN277" s="26" t="n"/>
      <c r="GO277" s="26" t="n"/>
      <c r="GP277" s="26" t="n"/>
      <c r="GQ277" s="26" t="n"/>
      <c r="GR277" s="26" t="n"/>
      <c r="GS277" s="26" t="n"/>
      <c r="GT277" s="26" t="n"/>
      <c r="GU277" s="26" t="n"/>
      <c r="GV277" s="26" t="n"/>
      <c r="GW277" s="26" t="n"/>
      <c r="GX277" s="26" t="n"/>
      <c r="GY277" s="26" t="n"/>
      <c r="GZ277" s="26" t="n"/>
      <c r="HA277" s="26" t="n"/>
      <c r="HB277" s="26" t="n"/>
      <c r="HC277" s="26" t="n"/>
      <c r="HD277" s="26" t="n"/>
      <c r="HE277" s="26" t="n"/>
      <c r="HF277" s="26" t="n"/>
      <c r="HG277" s="26" t="n"/>
      <c r="HH277" s="26" t="n"/>
      <c r="HI277" s="26" t="n"/>
      <c r="HJ277" s="26" t="n"/>
      <c r="HK277" s="26" t="n"/>
      <c r="HL277" s="26" t="n"/>
      <c r="HM277" s="26" t="n"/>
      <c r="HN277" s="26" t="n"/>
      <c r="HO277" s="26" t="n"/>
      <c r="HP277" s="26" t="n"/>
      <c r="HQ277" s="26" t="n"/>
      <c r="HR277" s="26" t="n"/>
      <c r="HS277" s="26" t="n"/>
      <c r="HT277" s="26" t="n"/>
      <c r="HU277" s="26" t="n"/>
      <c r="HV277" s="26" t="n"/>
      <c r="HW277" s="26" t="n"/>
      <c r="HX277" s="26" t="n"/>
      <c r="HY277" s="26" t="n"/>
      <c r="HZ277" s="26" t="n"/>
      <c r="IA277" s="26" t="n"/>
      <c r="IB277" s="26" t="n"/>
      <c r="IC277" s="26" t="n"/>
      <c r="ID277" s="26" t="n"/>
      <c r="IE277" s="26" t="n"/>
      <c r="IF277" s="26" t="n"/>
      <c r="IG277" s="26" t="n"/>
      <c r="IH277" s="26" t="n"/>
      <c r="II277" s="26" t="n"/>
      <c r="IJ277" s="26" t="n"/>
      <c r="IK277" s="26" t="n"/>
      <c r="IL277" s="26" t="n"/>
      <c r="IM277" s="26" t="n"/>
      <c r="IN277" s="26" t="n"/>
      <c r="IO277" s="26" t="n"/>
    </row>
    <row r="278" ht="15.75" customHeight="1" s="67">
      <c r="A278" s="37" t="inlineStr">
        <is>
          <t>MANDATORY_REENTRY_WT_FILTER_MIN_TFS</t>
        </is>
      </c>
      <c r="B278" s="38" t="inlineStr">
        <is>
          <t>3</t>
        </is>
      </c>
      <c r="C278" s="38" t="n"/>
      <c r="D278" s="38" t="inlineStr">
        <is>
          <t>GLOBAL_CHECK, STOCKS_EXIT</t>
        </is>
      </c>
      <c r="E278" s="38" t="n"/>
      <c r="F278" s="26" t="n"/>
      <c r="G278" s="38">
        <f>IFERROR(VLOOKUP($A377&amp;"_"&amp;$B377,Results_Deltas!$A$2:$P$15000,5,FALSE),"")</f>
        <v/>
      </c>
      <c r="H278" s="38" t="inlineStr">
        <is>
          <t>Blanket (page end)</t>
        </is>
      </c>
      <c r="I278" s="26" t="n"/>
      <c r="J278" s="26" t="n"/>
      <c r="K278" s="26" t="n"/>
      <c r="L278" s="26" t="inlineStr">
        <is>
          <t>NO</t>
        </is>
      </c>
      <c r="N278" s="76" t="inlineStr">
        <is>
          <t>UNTESTED</t>
        </is>
      </c>
      <c r="O278" s="26" t="n"/>
      <c r="P278" s="26" t="n"/>
      <c r="Q278" s="26" t="n"/>
      <c r="R278" s="26" t="n"/>
      <c r="S278" s="26" t="n"/>
      <c r="T278" s="26" t="n"/>
      <c r="U278" s="26" t="n"/>
      <c r="V278" s="26" t="n"/>
      <c r="W278" s="26" t="n"/>
      <c r="X278" s="26" t="n"/>
      <c r="Y278" s="26" t="n"/>
      <c r="Z278" s="26" t="n"/>
      <c r="AA278" s="26" t="n"/>
      <c r="AB278" s="26" t="n"/>
      <c r="AC278" s="26" t="n"/>
      <c r="AD278" s="26" t="n"/>
      <c r="AE278" s="26" t="n"/>
      <c r="AF278" s="26" t="n"/>
      <c r="AG278" s="26" t="n"/>
      <c r="AH278" s="26" t="n"/>
      <c r="AI278" s="26" t="n"/>
      <c r="AJ278" s="26" t="n"/>
      <c r="AK278" s="26" t="n"/>
      <c r="AL278" s="26" t="n"/>
      <c r="AM278" s="26" t="n"/>
      <c r="AN278" s="26" t="n"/>
      <c r="AO278" s="26" t="n"/>
      <c r="AP278" s="26" t="n"/>
      <c r="AQ278" s="26" t="n"/>
      <c r="AR278" s="26" t="n"/>
      <c r="AS278" s="26" t="n"/>
      <c r="AT278" s="26" t="n"/>
      <c r="AU278" s="26" t="n"/>
      <c r="AV278" s="26" t="n"/>
      <c r="AW278" s="26" t="n"/>
      <c r="AX278" s="26" t="n"/>
      <c r="AY278" s="26" t="n"/>
      <c r="AZ278" s="26" t="n"/>
      <c r="BA278" s="26" t="n"/>
      <c r="BB278" s="26" t="n"/>
      <c r="BC278" s="26" t="n"/>
      <c r="BD278" s="26" t="n"/>
      <c r="BE278" s="26" t="n"/>
      <c r="BF278" s="26" t="n"/>
      <c r="BG278" s="26" t="n"/>
      <c r="BH278" s="26" t="n"/>
      <c r="BI278" s="26" t="n"/>
      <c r="BJ278" s="26" t="n"/>
      <c r="BK278" s="26" t="n"/>
      <c r="BL278" s="26" t="n"/>
      <c r="BM278" s="26" t="n"/>
      <c r="BN278" s="26" t="n"/>
      <c r="BO278" s="26" t="n"/>
      <c r="BP278" s="26" t="n"/>
      <c r="BQ278" s="26" t="n"/>
      <c r="BR278" s="26" t="n"/>
      <c r="BS278" s="26" t="n"/>
      <c r="BT278" s="26" t="n"/>
      <c r="BU278" s="26" t="n"/>
      <c r="BV278" s="26" t="n"/>
      <c r="BW278" s="26" t="n"/>
      <c r="BX278" s="26" t="n"/>
      <c r="BY278" s="26" t="n"/>
      <c r="BZ278" s="26" t="n"/>
      <c r="CA278" s="26" t="n"/>
      <c r="CB278" s="26" t="n"/>
      <c r="CC278" s="26" t="n"/>
      <c r="CD278" s="26" t="n"/>
      <c r="CE278" s="26" t="n"/>
      <c r="CF278" s="26" t="n"/>
      <c r="CG278" s="26" t="n"/>
      <c r="CH278" s="26" t="n"/>
      <c r="CI278" s="26" t="n"/>
      <c r="CJ278" s="26" t="n"/>
      <c r="CK278" s="26" t="n"/>
      <c r="CL278" s="26" t="n"/>
      <c r="CM278" s="26" t="n"/>
      <c r="CN278" s="26" t="n"/>
      <c r="CO278" s="26" t="n"/>
      <c r="CP278" s="26" t="n"/>
      <c r="CQ278" s="26" t="n"/>
      <c r="CR278" s="26" t="n"/>
      <c r="CS278" s="26" t="n"/>
      <c r="CT278" s="26" t="n"/>
      <c r="CU278" s="26" t="n"/>
      <c r="CV278" s="26" t="n"/>
      <c r="CW278" s="26" t="n"/>
      <c r="CX278" s="26" t="n"/>
      <c r="CY278" s="26" t="n"/>
      <c r="CZ278" s="26" t="n"/>
      <c r="DA278" s="26" t="n"/>
      <c r="DB278" s="26" t="n"/>
      <c r="DC278" s="26" t="n"/>
      <c r="DD278" s="26" t="n"/>
      <c r="DE278" s="26" t="n"/>
      <c r="DF278" s="26" t="n"/>
      <c r="DG278" s="26" t="n"/>
      <c r="DH278" s="26" t="n"/>
      <c r="DI278" s="26" t="n"/>
      <c r="DJ278" s="26" t="n"/>
      <c r="DK278" s="26" t="n"/>
      <c r="DL278" s="26" t="n"/>
      <c r="DM278" s="26" t="n"/>
      <c r="DN278" s="26" t="n"/>
      <c r="DO278" s="26" t="n"/>
      <c r="DP278" s="26" t="n"/>
      <c r="DQ278" s="26" t="n"/>
      <c r="DR278" s="26" t="n"/>
      <c r="DS278" s="26" t="n"/>
      <c r="DT278" s="26" t="n"/>
      <c r="DU278" s="26" t="n"/>
      <c r="DV278" s="26" t="n"/>
      <c r="DW278" s="26" t="n"/>
      <c r="DX278" s="26" t="n"/>
      <c r="DY278" s="26" t="n"/>
      <c r="DZ278" s="26" t="n"/>
      <c r="EA278" s="26" t="n"/>
      <c r="EB278" s="26" t="n"/>
      <c r="EC278" s="26" t="n"/>
      <c r="ED278" s="26" t="n"/>
      <c r="EE278" s="26" t="n"/>
      <c r="EF278" s="26" t="n"/>
      <c r="EG278" s="26" t="n"/>
      <c r="EH278" s="26" t="n"/>
      <c r="EI278" s="26" t="n"/>
      <c r="EJ278" s="26" t="n"/>
      <c r="EK278" s="26" t="n"/>
      <c r="EL278" s="26" t="n"/>
      <c r="EM278" s="26" t="n"/>
      <c r="EN278" s="26" t="n"/>
      <c r="EO278" s="26" t="n"/>
      <c r="EP278" s="26" t="n"/>
      <c r="EQ278" s="26" t="n"/>
      <c r="ER278" s="26" t="n"/>
      <c r="ES278" s="26" t="n"/>
      <c r="ET278" s="26" t="n"/>
      <c r="EU278" s="26" t="n"/>
      <c r="EV278" s="26" t="n"/>
      <c r="EW278" s="26" t="n"/>
      <c r="EX278" s="26" t="n"/>
      <c r="EY278" s="26" t="n"/>
      <c r="EZ278" s="26" t="n"/>
      <c r="FA278" s="26" t="n"/>
      <c r="FB278" s="26" t="n"/>
      <c r="FC278" s="26" t="n"/>
      <c r="FD278" s="26" t="n"/>
      <c r="FE278" s="26" t="n"/>
      <c r="FF278" s="26" t="n"/>
      <c r="FG278" s="26" t="n"/>
      <c r="FH278" s="26" t="n"/>
      <c r="FI278" s="26" t="n"/>
      <c r="FJ278" s="26" t="n"/>
      <c r="FK278" s="26" t="n"/>
      <c r="FL278" s="26" t="n"/>
      <c r="FM278" s="26" t="n"/>
      <c r="FN278" s="26" t="n"/>
      <c r="FO278" s="26" t="n"/>
      <c r="FP278" s="26" t="n"/>
      <c r="FQ278" s="26" t="n"/>
      <c r="FR278" s="26" t="n"/>
      <c r="FS278" s="26" t="n"/>
      <c r="FT278" s="26" t="n"/>
      <c r="FU278" s="26" t="n"/>
      <c r="FV278" s="26" t="n"/>
      <c r="FW278" s="26" t="n"/>
      <c r="FX278" s="26" t="n"/>
      <c r="FY278" s="26" t="n"/>
      <c r="FZ278" s="26" t="n"/>
      <c r="GA278" s="26" t="n"/>
      <c r="GB278" s="26" t="n"/>
      <c r="GC278" s="26" t="n"/>
      <c r="GD278" s="26" t="n"/>
      <c r="GE278" s="26" t="n"/>
      <c r="GF278" s="26" t="n"/>
      <c r="GG278" s="26" t="n"/>
      <c r="GH278" s="26" t="n"/>
      <c r="GI278" s="26" t="n"/>
      <c r="GJ278" s="26" t="n"/>
      <c r="GK278" s="26" t="n"/>
      <c r="GL278" s="26" t="n"/>
      <c r="GM278" s="26" t="n"/>
      <c r="GN278" s="26" t="n"/>
      <c r="GO278" s="26" t="n"/>
      <c r="GP278" s="26" t="n"/>
      <c r="GQ278" s="26" t="n"/>
      <c r="GR278" s="26" t="n"/>
      <c r="GS278" s="26" t="n"/>
      <c r="GT278" s="26" t="n"/>
      <c r="GU278" s="26" t="n"/>
      <c r="GV278" s="26" t="n"/>
      <c r="GW278" s="26" t="n"/>
      <c r="GX278" s="26" t="n"/>
      <c r="GY278" s="26" t="n"/>
      <c r="GZ278" s="26" t="n"/>
      <c r="HA278" s="26" t="n"/>
      <c r="HB278" s="26" t="n"/>
      <c r="HC278" s="26" t="n"/>
      <c r="HD278" s="26" t="n"/>
      <c r="HE278" s="26" t="n"/>
      <c r="HF278" s="26" t="n"/>
      <c r="HG278" s="26" t="n"/>
      <c r="HH278" s="26" t="n"/>
      <c r="HI278" s="26" t="n"/>
      <c r="HJ278" s="26" t="n"/>
      <c r="HK278" s="26" t="n"/>
      <c r="HL278" s="26" t="n"/>
      <c r="HM278" s="26" t="n"/>
      <c r="HN278" s="26" t="n"/>
      <c r="HO278" s="26" t="n"/>
      <c r="HP278" s="26" t="n"/>
      <c r="HQ278" s="26" t="n"/>
      <c r="HR278" s="26" t="n"/>
      <c r="HS278" s="26" t="n"/>
      <c r="HT278" s="26" t="n"/>
      <c r="HU278" s="26" t="n"/>
      <c r="HV278" s="26" t="n"/>
      <c r="HW278" s="26" t="n"/>
      <c r="HX278" s="26" t="n"/>
      <c r="HY278" s="26" t="n"/>
      <c r="HZ278" s="26" t="n"/>
      <c r="IA278" s="26" t="n"/>
      <c r="IB278" s="26" t="n"/>
      <c r="IC278" s="26" t="n"/>
      <c r="ID278" s="26" t="n"/>
      <c r="IE278" s="26" t="n"/>
      <c r="IF278" s="26" t="n"/>
      <c r="IG278" s="26" t="n"/>
      <c r="IH278" s="26" t="n"/>
      <c r="II278" s="26" t="n"/>
      <c r="IJ278" s="26" t="n"/>
      <c r="IK278" s="26" t="n"/>
      <c r="IL278" s="26" t="n"/>
      <c r="IM278" s="26" t="n"/>
      <c r="IN278" s="26" t="n"/>
      <c r="IO278" s="26" t="n"/>
    </row>
    <row r="279" ht="15.75" customHeight="1" s="67">
      <c r="A279" s="37" t="inlineStr">
        <is>
          <t>MANDATORY_REENTRY_WT_FILTER_MIN_TFS</t>
        </is>
      </c>
      <c r="B279" s="38" t="inlineStr">
        <is>
          <t>2</t>
        </is>
      </c>
      <c r="C279" s="38" t="n"/>
      <c r="D279" s="38" t="inlineStr">
        <is>
          <t>GLOBAL_CHECK, STOCKS_EXIT</t>
        </is>
      </c>
      <c r="E279" s="38" t="n"/>
      <c r="F279" s="26" t="n"/>
      <c r="G279" s="38">
        <f>IFERROR(VLOOKUP($A378&amp;"_"&amp;$B378,Results_Deltas!$A$2:$P$15000,5,FALSE),"")</f>
        <v/>
      </c>
      <c r="H279" s="38" t="inlineStr">
        <is>
          <t>Blanket (page end)</t>
        </is>
      </c>
      <c r="I279" s="26" t="n"/>
      <c r="J279" s="26" t="n"/>
      <c r="K279" s="26" t="n"/>
      <c r="L279" s="26" t="inlineStr">
        <is>
          <t>YES</t>
        </is>
      </c>
      <c r="N279" s="76" t="inlineStr">
        <is>
          <t>UNTESTED</t>
        </is>
      </c>
      <c r="O279" s="26" t="n"/>
      <c r="P279" s="26" t="n"/>
      <c r="Q279" s="26" t="n"/>
      <c r="R279" s="26" t="n"/>
      <c r="S279" s="26" t="n"/>
      <c r="T279" s="26" t="n"/>
      <c r="U279" s="26" t="n"/>
      <c r="V279" s="26" t="n"/>
      <c r="W279" s="26" t="n"/>
      <c r="X279" s="26" t="n"/>
      <c r="Y279" s="26" t="n"/>
      <c r="Z279" s="26" t="n"/>
      <c r="AA279" s="26" t="n"/>
      <c r="AB279" s="26" t="n"/>
      <c r="AC279" s="26" t="n"/>
      <c r="AD279" s="26" t="n"/>
      <c r="AE279" s="26" t="n"/>
      <c r="AF279" s="26" t="n"/>
      <c r="AG279" s="26" t="n"/>
      <c r="AH279" s="26" t="n"/>
      <c r="AI279" s="26" t="n"/>
      <c r="AJ279" s="26" t="n"/>
      <c r="AK279" s="26" t="n"/>
      <c r="AL279" s="26" t="n"/>
      <c r="AM279" s="26" t="n"/>
      <c r="AN279" s="26" t="n"/>
      <c r="AO279" s="26" t="n"/>
      <c r="AP279" s="26" t="n"/>
      <c r="AQ279" s="26" t="n"/>
      <c r="AR279" s="26" t="n"/>
      <c r="AS279" s="26" t="n"/>
      <c r="AT279" s="26" t="n"/>
      <c r="AU279" s="26" t="n"/>
      <c r="AV279" s="26" t="n"/>
      <c r="AW279" s="26" t="n"/>
      <c r="AX279" s="26" t="n"/>
      <c r="AY279" s="26" t="n"/>
      <c r="AZ279" s="26" t="n"/>
      <c r="BA279" s="26" t="n"/>
      <c r="BB279" s="26" t="n"/>
      <c r="BC279" s="26" t="n"/>
      <c r="BD279" s="26" t="n"/>
      <c r="BE279" s="26" t="n"/>
      <c r="BF279" s="26" t="n"/>
      <c r="BG279" s="26" t="n"/>
      <c r="BH279" s="26" t="n"/>
      <c r="BI279" s="26" t="n"/>
      <c r="BJ279" s="26" t="n"/>
      <c r="BK279" s="26" t="n"/>
      <c r="BL279" s="26" t="n"/>
      <c r="BM279" s="26" t="n"/>
      <c r="BN279" s="26" t="n"/>
      <c r="BO279" s="26" t="n"/>
      <c r="BP279" s="26" t="n"/>
      <c r="BQ279" s="26" t="n"/>
      <c r="BR279" s="26" t="n"/>
      <c r="BS279" s="26" t="n"/>
      <c r="BT279" s="26" t="n"/>
      <c r="BU279" s="26" t="n"/>
      <c r="BV279" s="26" t="n"/>
      <c r="BW279" s="26" t="n"/>
      <c r="BX279" s="26" t="n"/>
      <c r="BY279" s="26" t="n"/>
      <c r="BZ279" s="26" t="n"/>
      <c r="CA279" s="26" t="n"/>
      <c r="CB279" s="26" t="n"/>
      <c r="CC279" s="26" t="n"/>
      <c r="CD279" s="26" t="n"/>
      <c r="CE279" s="26" t="n"/>
      <c r="CF279" s="26" t="n"/>
      <c r="CG279" s="26" t="n"/>
      <c r="CH279" s="26" t="n"/>
      <c r="CI279" s="26" t="n"/>
      <c r="CJ279" s="26" t="n"/>
      <c r="CK279" s="26" t="n"/>
      <c r="CL279" s="26" t="n"/>
      <c r="CM279" s="26" t="n"/>
      <c r="CN279" s="26" t="n"/>
      <c r="CO279" s="26" t="n"/>
      <c r="CP279" s="26" t="n"/>
      <c r="CQ279" s="26" t="n"/>
      <c r="CR279" s="26" t="n"/>
      <c r="CS279" s="26" t="n"/>
      <c r="CT279" s="26" t="n"/>
      <c r="CU279" s="26" t="n"/>
      <c r="CV279" s="26" t="n"/>
      <c r="CW279" s="26" t="n"/>
      <c r="CX279" s="26" t="n"/>
      <c r="CY279" s="26" t="n"/>
      <c r="CZ279" s="26" t="n"/>
      <c r="DA279" s="26" t="n"/>
      <c r="DB279" s="26" t="n"/>
      <c r="DC279" s="26" t="n"/>
      <c r="DD279" s="26" t="n"/>
      <c r="DE279" s="26" t="n"/>
      <c r="DF279" s="26" t="n"/>
      <c r="DG279" s="26" t="n"/>
      <c r="DH279" s="26" t="n"/>
      <c r="DI279" s="26" t="n"/>
      <c r="DJ279" s="26" t="n"/>
      <c r="DK279" s="26" t="n"/>
      <c r="DL279" s="26" t="n"/>
      <c r="DM279" s="26" t="n"/>
      <c r="DN279" s="26" t="n"/>
      <c r="DO279" s="26" t="n"/>
      <c r="DP279" s="26" t="n"/>
      <c r="DQ279" s="26" t="n"/>
      <c r="DR279" s="26" t="n"/>
      <c r="DS279" s="26" t="n"/>
      <c r="DT279" s="26" t="n"/>
      <c r="DU279" s="26" t="n"/>
      <c r="DV279" s="26" t="n"/>
      <c r="DW279" s="26" t="n"/>
      <c r="DX279" s="26" t="n"/>
      <c r="DY279" s="26" t="n"/>
      <c r="DZ279" s="26" t="n"/>
      <c r="EA279" s="26" t="n"/>
      <c r="EB279" s="26" t="n"/>
      <c r="EC279" s="26" t="n"/>
      <c r="ED279" s="26" t="n"/>
      <c r="EE279" s="26" t="n"/>
      <c r="EF279" s="26" t="n"/>
      <c r="EG279" s="26" t="n"/>
      <c r="EH279" s="26" t="n"/>
      <c r="EI279" s="26" t="n"/>
      <c r="EJ279" s="26" t="n"/>
      <c r="EK279" s="26" t="n"/>
      <c r="EL279" s="26" t="n"/>
      <c r="EM279" s="26" t="n"/>
      <c r="EN279" s="26" t="n"/>
      <c r="EO279" s="26" t="n"/>
      <c r="EP279" s="26" t="n"/>
      <c r="EQ279" s="26" t="n"/>
      <c r="ER279" s="26" t="n"/>
      <c r="ES279" s="26" t="n"/>
      <c r="ET279" s="26" t="n"/>
      <c r="EU279" s="26" t="n"/>
      <c r="EV279" s="26" t="n"/>
      <c r="EW279" s="26" t="n"/>
      <c r="EX279" s="26" t="n"/>
      <c r="EY279" s="26" t="n"/>
      <c r="EZ279" s="26" t="n"/>
      <c r="FA279" s="26" t="n"/>
      <c r="FB279" s="26" t="n"/>
      <c r="FC279" s="26" t="n"/>
      <c r="FD279" s="26" t="n"/>
      <c r="FE279" s="26" t="n"/>
      <c r="FF279" s="26" t="n"/>
      <c r="FG279" s="26" t="n"/>
      <c r="FH279" s="26" t="n"/>
      <c r="FI279" s="26" t="n"/>
      <c r="FJ279" s="26" t="n"/>
      <c r="FK279" s="26" t="n"/>
      <c r="FL279" s="26" t="n"/>
      <c r="FM279" s="26" t="n"/>
      <c r="FN279" s="26" t="n"/>
      <c r="FO279" s="26" t="n"/>
      <c r="FP279" s="26" t="n"/>
      <c r="FQ279" s="26" t="n"/>
      <c r="FR279" s="26" t="n"/>
      <c r="FS279" s="26" t="n"/>
      <c r="FT279" s="26" t="n"/>
      <c r="FU279" s="26" t="n"/>
      <c r="FV279" s="26" t="n"/>
      <c r="FW279" s="26" t="n"/>
      <c r="FX279" s="26" t="n"/>
      <c r="FY279" s="26" t="n"/>
      <c r="FZ279" s="26" t="n"/>
      <c r="GA279" s="26" t="n"/>
      <c r="GB279" s="26" t="n"/>
      <c r="GC279" s="26" t="n"/>
      <c r="GD279" s="26" t="n"/>
      <c r="GE279" s="26" t="n"/>
      <c r="GF279" s="26" t="n"/>
      <c r="GG279" s="26" t="n"/>
      <c r="GH279" s="26" t="n"/>
      <c r="GI279" s="26" t="n"/>
      <c r="GJ279" s="26" t="n"/>
      <c r="GK279" s="26" t="n"/>
      <c r="GL279" s="26" t="n"/>
      <c r="GM279" s="26" t="n"/>
      <c r="GN279" s="26" t="n"/>
      <c r="GO279" s="26" t="n"/>
      <c r="GP279" s="26" t="n"/>
      <c r="GQ279" s="26" t="n"/>
      <c r="GR279" s="26" t="n"/>
      <c r="GS279" s="26" t="n"/>
      <c r="GT279" s="26" t="n"/>
      <c r="GU279" s="26" t="n"/>
      <c r="GV279" s="26" t="n"/>
      <c r="GW279" s="26" t="n"/>
      <c r="GX279" s="26" t="n"/>
      <c r="GY279" s="26" t="n"/>
      <c r="GZ279" s="26" t="n"/>
      <c r="HA279" s="26" t="n"/>
      <c r="HB279" s="26" t="n"/>
      <c r="HC279" s="26" t="n"/>
      <c r="HD279" s="26" t="n"/>
      <c r="HE279" s="26" t="n"/>
      <c r="HF279" s="26" t="n"/>
      <c r="HG279" s="26" t="n"/>
      <c r="HH279" s="26" t="n"/>
      <c r="HI279" s="26" t="n"/>
      <c r="HJ279" s="26" t="n"/>
      <c r="HK279" s="26" t="n"/>
      <c r="HL279" s="26" t="n"/>
      <c r="HM279" s="26" t="n"/>
      <c r="HN279" s="26" t="n"/>
      <c r="HO279" s="26" t="n"/>
      <c r="HP279" s="26" t="n"/>
      <c r="HQ279" s="26" t="n"/>
      <c r="HR279" s="26" t="n"/>
      <c r="HS279" s="26" t="n"/>
      <c r="HT279" s="26" t="n"/>
      <c r="HU279" s="26" t="n"/>
      <c r="HV279" s="26" t="n"/>
      <c r="HW279" s="26" t="n"/>
      <c r="HX279" s="26" t="n"/>
      <c r="HY279" s="26" t="n"/>
      <c r="HZ279" s="26" t="n"/>
      <c r="IA279" s="26" t="n"/>
      <c r="IB279" s="26" t="n"/>
      <c r="IC279" s="26" t="n"/>
      <c r="ID279" s="26" t="n"/>
      <c r="IE279" s="26" t="n"/>
      <c r="IF279" s="26" t="n"/>
      <c r="IG279" s="26" t="n"/>
      <c r="IH279" s="26" t="n"/>
      <c r="II279" s="26" t="n"/>
      <c r="IJ279" s="26" t="n"/>
      <c r="IK279" s="26" t="n"/>
      <c r="IL279" s="26" t="n"/>
      <c r="IM279" s="26" t="n"/>
      <c r="IN279" s="26" t="n"/>
      <c r="IO279" s="26" t="n"/>
    </row>
    <row r="280" ht="15.75" customHeight="1" s="67">
      <c r="A280" s="39" t="inlineStr">
        <is>
          <t>MANDATORY_REENTRY_WT_FILTER_MIN_VELOCITY</t>
        </is>
      </c>
      <c r="B280" s="40" t="inlineStr">
        <is>
          <t>0.0</t>
        </is>
      </c>
      <c r="C280" s="38" t="n"/>
      <c r="D280" s="38" t="inlineStr">
        <is>
          <t>GLOBAL_CHECK, STOCKS_EXIT</t>
        </is>
      </c>
      <c r="E280" s="38" t="n"/>
      <c r="F280" s="26" t="n"/>
      <c r="G280" s="38">
        <f>IFERROR(VLOOKUP($A379&amp;"_"&amp;$B379,Results_Deltas!$A$2:$P$15000,5,FALSE),"")</f>
        <v/>
      </c>
      <c r="H280" s="38" t="inlineStr">
        <is>
          <t>Blanket (page end)</t>
        </is>
      </c>
      <c r="I280" s="26" t="n"/>
      <c r="J280" s="26" t="n"/>
      <c r="K280" s="26" t="n"/>
      <c r="L280" s="26" t="inlineStr">
        <is>
          <t>NO</t>
        </is>
      </c>
      <c r="N280" s="76" t="inlineStr">
        <is>
          <t>UNTESTED</t>
        </is>
      </c>
      <c r="O280" s="26" t="n"/>
      <c r="P280" s="26" t="n"/>
      <c r="Q280" s="26" t="n"/>
      <c r="R280" s="26" t="n"/>
      <c r="S280" s="26" t="n"/>
      <c r="T280" s="26" t="n"/>
      <c r="U280" s="26" t="n"/>
      <c r="V280" s="26" t="n"/>
      <c r="W280" s="26" t="n"/>
      <c r="X280" s="26" t="n"/>
      <c r="Y280" s="26" t="n"/>
      <c r="Z280" s="26" t="n"/>
      <c r="AA280" s="26" t="n"/>
      <c r="AB280" s="26" t="n"/>
      <c r="AC280" s="26" t="n"/>
      <c r="AD280" s="26" t="n"/>
      <c r="AE280" s="26" t="n"/>
      <c r="AF280" s="26" t="n"/>
      <c r="AG280" s="26" t="n"/>
      <c r="AH280" s="26" t="n"/>
      <c r="AI280" s="26" t="n"/>
      <c r="AJ280" s="26" t="n"/>
      <c r="AK280" s="26" t="n"/>
      <c r="AL280" s="26" t="n"/>
      <c r="AM280" s="26" t="n"/>
      <c r="AN280" s="26" t="n"/>
      <c r="AO280" s="26" t="n"/>
      <c r="AP280" s="26" t="n"/>
      <c r="AQ280" s="26" t="n"/>
      <c r="AR280" s="26" t="n"/>
      <c r="AS280" s="26" t="n"/>
      <c r="AT280" s="26" t="n"/>
      <c r="AU280" s="26" t="n"/>
      <c r="AV280" s="26" t="n"/>
      <c r="AW280" s="26" t="n"/>
      <c r="AX280" s="26" t="n"/>
      <c r="AY280" s="26" t="n"/>
      <c r="AZ280" s="26" t="n"/>
      <c r="BA280" s="26" t="n"/>
      <c r="BB280" s="26" t="n"/>
      <c r="BC280" s="26" t="n"/>
      <c r="BD280" s="26" t="n"/>
      <c r="BE280" s="26" t="n"/>
      <c r="BF280" s="26" t="n"/>
      <c r="BG280" s="26" t="n"/>
      <c r="BH280" s="26" t="n"/>
      <c r="BI280" s="26" t="n"/>
      <c r="BJ280" s="26" t="n"/>
      <c r="BK280" s="26" t="n"/>
      <c r="BL280" s="26" t="n"/>
      <c r="BM280" s="26" t="n"/>
      <c r="BN280" s="26" t="n"/>
      <c r="BO280" s="26" t="n"/>
      <c r="BP280" s="26" t="n"/>
      <c r="BQ280" s="26" t="n"/>
      <c r="BR280" s="26" t="n"/>
      <c r="BS280" s="26" t="n"/>
      <c r="BT280" s="26" t="n"/>
      <c r="BU280" s="26" t="n"/>
      <c r="BV280" s="26" t="n"/>
      <c r="BW280" s="26" t="n"/>
      <c r="BX280" s="26" t="n"/>
      <c r="BY280" s="26" t="n"/>
      <c r="BZ280" s="26" t="n"/>
      <c r="CA280" s="26" t="n"/>
      <c r="CB280" s="26" t="n"/>
      <c r="CC280" s="26" t="n"/>
      <c r="CD280" s="26" t="n"/>
      <c r="CE280" s="26" t="n"/>
      <c r="CF280" s="26" t="n"/>
      <c r="CG280" s="26" t="n"/>
      <c r="CH280" s="26" t="n"/>
      <c r="CI280" s="26" t="n"/>
      <c r="CJ280" s="26" t="n"/>
      <c r="CK280" s="26" t="n"/>
      <c r="CL280" s="26" t="n"/>
      <c r="CM280" s="26" t="n"/>
      <c r="CN280" s="26" t="n"/>
      <c r="CO280" s="26" t="n"/>
      <c r="CP280" s="26" t="n"/>
      <c r="CQ280" s="26" t="n"/>
      <c r="CR280" s="26" t="n"/>
      <c r="CS280" s="26" t="n"/>
      <c r="CT280" s="26" t="n"/>
      <c r="CU280" s="26" t="n"/>
      <c r="CV280" s="26" t="n"/>
      <c r="CW280" s="26" t="n"/>
      <c r="CX280" s="26" t="n"/>
      <c r="CY280" s="26" t="n"/>
      <c r="CZ280" s="26" t="n"/>
      <c r="DA280" s="26" t="n"/>
      <c r="DB280" s="26" t="n"/>
      <c r="DC280" s="26" t="n"/>
      <c r="DD280" s="26" t="n"/>
      <c r="DE280" s="26" t="n"/>
      <c r="DF280" s="26" t="n"/>
      <c r="DG280" s="26" t="n"/>
      <c r="DH280" s="26" t="n"/>
      <c r="DI280" s="26" t="n"/>
      <c r="DJ280" s="26" t="n"/>
      <c r="DK280" s="26" t="n"/>
      <c r="DL280" s="26" t="n"/>
      <c r="DM280" s="26" t="n"/>
      <c r="DN280" s="26" t="n"/>
      <c r="DO280" s="26" t="n"/>
      <c r="DP280" s="26" t="n"/>
      <c r="DQ280" s="26" t="n"/>
      <c r="DR280" s="26" t="n"/>
      <c r="DS280" s="26" t="n"/>
      <c r="DT280" s="26" t="n"/>
      <c r="DU280" s="26" t="n"/>
      <c r="DV280" s="26" t="n"/>
      <c r="DW280" s="26" t="n"/>
      <c r="DX280" s="26" t="n"/>
      <c r="DY280" s="26" t="n"/>
      <c r="DZ280" s="26" t="n"/>
      <c r="EA280" s="26" t="n"/>
      <c r="EB280" s="26" t="n"/>
      <c r="EC280" s="26" t="n"/>
      <c r="ED280" s="26" t="n"/>
      <c r="EE280" s="26" t="n"/>
      <c r="EF280" s="26" t="n"/>
      <c r="EG280" s="26" t="n"/>
      <c r="EH280" s="26" t="n"/>
      <c r="EI280" s="26" t="n"/>
      <c r="EJ280" s="26" t="n"/>
      <c r="EK280" s="26" t="n"/>
      <c r="EL280" s="26" t="n"/>
      <c r="EM280" s="26" t="n"/>
      <c r="EN280" s="26" t="n"/>
      <c r="EO280" s="26" t="n"/>
      <c r="EP280" s="26" t="n"/>
      <c r="EQ280" s="26" t="n"/>
      <c r="ER280" s="26" t="n"/>
      <c r="ES280" s="26" t="n"/>
      <c r="ET280" s="26" t="n"/>
      <c r="EU280" s="26" t="n"/>
      <c r="EV280" s="26" t="n"/>
      <c r="EW280" s="26" t="n"/>
      <c r="EX280" s="26" t="n"/>
      <c r="EY280" s="26" t="n"/>
      <c r="EZ280" s="26" t="n"/>
      <c r="FA280" s="26" t="n"/>
      <c r="FB280" s="26" t="n"/>
      <c r="FC280" s="26" t="n"/>
      <c r="FD280" s="26" t="n"/>
      <c r="FE280" s="26" t="n"/>
      <c r="FF280" s="26" t="n"/>
      <c r="FG280" s="26" t="n"/>
      <c r="FH280" s="26" t="n"/>
      <c r="FI280" s="26" t="n"/>
      <c r="FJ280" s="26" t="n"/>
      <c r="FK280" s="26" t="n"/>
      <c r="FL280" s="26" t="n"/>
      <c r="FM280" s="26" t="n"/>
      <c r="FN280" s="26" t="n"/>
      <c r="FO280" s="26" t="n"/>
      <c r="FP280" s="26" t="n"/>
      <c r="FQ280" s="26" t="n"/>
      <c r="FR280" s="26" t="n"/>
      <c r="FS280" s="26" t="n"/>
      <c r="FT280" s="26" t="n"/>
      <c r="FU280" s="26" t="n"/>
      <c r="FV280" s="26" t="n"/>
      <c r="FW280" s="26" t="n"/>
      <c r="FX280" s="26" t="n"/>
      <c r="FY280" s="26" t="n"/>
      <c r="FZ280" s="26" t="n"/>
      <c r="GA280" s="26" t="n"/>
      <c r="GB280" s="26" t="n"/>
      <c r="GC280" s="26" t="n"/>
      <c r="GD280" s="26" t="n"/>
      <c r="GE280" s="26" t="n"/>
      <c r="GF280" s="26" t="n"/>
      <c r="GG280" s="26" t="n"/>
      <c r="GH280" s="26" t="n"/>
      <c r="GI280" s="26" t="n"/>
      <c r="GJ280" s="26" t="n"/>
      <c r="GK280" s="26" t="n"/>
      <c r="GL280" s="26" t="n"/>
      <c r="GM280" s="26" t="n"/>
      <c r="GN280" s="26" t="n"/>
      <c r="GO280" s="26" t="n"/>
      <c r="GP280" s="26" t="n"/>
      <c r="GQ280" s="26" t="n"/>
      <c r="GR280" s="26" t="n"/>
      <c r="GS280" s="26" t="n"/>
      <c r="GT280" s="26" t="n"/>
      <c r="GU280" s="26" t="n"/>
      <c r="GV280" s="26" t="n"/>
      <c r="GW280" s="26" t="n"/>
      <c r="GX280" s="26" t="n"/>
      <c r="GY280" s="26" t="n"/>
      <c r="GZ280" s="26" t="n"/>
      <c r="HA280" s="26" t="n"/>
      <c r="HB280" s="26" t="n"/>
      <c r="HC280" s="26" t="n"/>
      <c r="HD280" s="26" t="n"/>
      <c r="HE280" s="26" t="n"/>
      <c r="HF280" s="26" t="n"/>
      <c r="HG280" s="26" t="n"/>
      <c r="HH280" s="26" t="n"/>
      <c r="HI280" s="26" t="n"/>
      <c r="HJ280" s="26" t="n"/>
      <c r="HK280" s="26" t="n"/>
      <c r="HL280" s="26" t="n"/>
      <c r="HM280" s="26" t="n"/>
      <c r="HN280" s="26" t="n"/>
      <c r="HO280" s="26" t="n"/>
      <c r="HP280" s="26" t="n"/>
      <c r="HQ280" s="26" t="n"/>
      <c r="HR280" s="26" t="n"/>
      <c r="HS280" s="26" t="n"/>
      <c r="HT280" s="26" t="n"/>
      <c r="HU280" s="26" t="n"/>
      <c r="HV280" s="26" t="n"/>
      <c r="HW280" s="26" t="n"/>
      <c r="HX280" s="26" t="n"/>
      <c r="HY280" s="26" t="n"/>
      <c r="HZ280" s="26" t="n"/>
      <c r="IA280" s="26" t="n"/>
      <c r="IB280" s="26" t="n"/>
      <c r="IC280" s="26" t="n"/>
      <c r="ID280" s="26" t="n"/>
      <c r="IE280" s="26" t="n"/>
      <c r="IF280" s="26" t="n"/>
      <c r="IG280" s="26" t="n"/>
      <c r="IH280" s="26" t="n"/>
      <c r="II280" s="26" t="n"/>
      <c r="IJ280" s="26" t="n"/>
      <c r="IK280" s="26" t="n"/>
      <c r="IL280" s="26" t="n"/>
      <c r="IM280" s="26" t="n"/>
      <c r="IN280" s="26" t="n"/>
      <c r="IO280" s="26" t="n"/>
    </row>
    <row r="281" ht="15.75" customHeight="1" s="67">
      <c r="A281" s="37" t="inlineStr">
        <is>
          <t>MANDATORY_REENTRY_WT_FILTER_MIN_VELOCITY</t>
        </is>
      </c>
      <c r="B281" s="38" t="inlineStr">
        <is>
          <t>0.0_ALT</t>
        </is>
      </c>
      <c r="C281" s="38" t="n"/>
      <c r="D281" s="38" t="inlineStr">
        <is>
          <t>GLOBAL_CHECK, STOCKS_EXIT</t>
        </is>
      </c>
      <c r="E281" s="38" t="n"/>
      <c r="F281" s="26" t="n"/>
      <c r="G281" s="38">
        <f>IFERROR(VLOOKUP($A380&amp;"_"&amp;$B380,Results_Deltas!$A$2:$P$15000,5,FALSE),"")</f>
        <v/>
      </c>
      <c r="H281" s="38" t="inlineStr">
        <is>
          <t>Blanket (page end)</t>
        </is>
      </c>
      <c r="I281" s="26" t="n"/>
      <c r="J281" s="26" t="n"/>
      <c r="K281" s="26" t="n"/>
      <c r="L281" s="26" t="inlineStr">
        <is>
          <t>NO</t>
        </is>
      </c>
      <c r="N281" s="76" t="inlineStr">
        <is>
          <t>UNTESTED</t>
        </is>
      </c>
      <c r="O281" s="26" t="n"/>
      <c r="P281" s="26" t="n"/>
      <c r="Q281" s="26" t="n"/>
      <c r="R281" s="26" t="n"/>
      <c r="S281" s="26" t="n"/>
      <c r="T281" s="26" t="n"/>
      <c r="U281" s="26" t="n"/>
      <c r="V281" s="26" t="n"/>
      <c r="W281" s="26" t="n"/>
      <c r="X281" s="26" t="n"/>
      <c r="Y281" s="26" t="n"/>
      <c r="Z281" s="26" t="n"/>
      <c r="AA281" s="26" t="n"/>
      <c r="AB281" s="26" t="n"/>
      <c r="AC281" s="26" t="n"/>
      <c r="AD281" s="26" t="n"/>
      <c r="AE281" s="26" t="n"/>
      <c r="AF281" s="26" t="n"/>
      <c r="AG281" s="26" t="n"/>
      <c r="AH281" s="26" t="n"/>
      <c r="AI281" s="26" t="n"/>
      <c r="AJ281" s="26" t="n"/>
      <c r="AK281" s="26" t="n"/>
      <c r="AL281" s="26" t="n"/>
      <c r="AM281" s="26" t="n"/>
      <c r="AN281" s="26" t="n"/>
      <c r="AO281" s="26" t="n"/>
      <c r="AP281" s="26" t="n"/>
      <c r="AQ281" s="26" t="n"/>
      <c r="AR281" s="26" t="n"/>
      <c r="AS281" s="26" t="n"/>
      <c r="AT281" s="26" t="n"/>
      <c r="AU281" s="26" t="n"/>
      <c r="AV281" s="26" t="n"/>
      <c r="AW281" s="26" t="n"/>
      <c r="AX281" s="26" t="n"/>
      <c r="AY281" s="26" t="n"/>
      <c r="AZ281" s="26" t="n"/>
      <c r="BA281" s="26" t="n"/>
      <c r="BB281" s="26" t="n"/>
      <c r="BC281" s="26" t="n"/>
      <c r="BD281" s="26" t="n"/>
      <c r="BE281" s="26" t="n"/>
      <c r="BF281" s="26" t="n"/>
      <c r="BG281" s="26" t="n"/>
      <c r="BH281" s="26" t="n"/>
      <c r="BI281" s="26" t="n"/>
      <c r="BJ281" s="26" t="n"/>
      <c r="BK281" s="26" t="n"/>
      <c r="BL281" s="26" t="n"/>
      <c r="BM281" s="26" t="n"/>
      <c r="BN281" s="26" t="n"/>
      <c r="BO281" s="26" t="n"/>
      <c r="BP281" s="26" t="n"/>
      <c r="BQ281" s="26" t="n"/>
      <c r="BR281" s="26" t="n"/>
      <c r="BS281" s="26" t="n"/>
      <c r="BT281" s="26" t="n"/>
      <c r="BU281" s="26" t="n"/>
      <c r="BV281" s="26" t="n"/>
      <c r="BW281" s="26" t="n"/>
      <c r="BX281" s="26" t="n"/>
      <c r="BY281" s="26" t="n"/>
      <c r="BZ281" s="26" t="n"/>
      <c r="CA281" s="26" t="n"/>
      <c r="CB281" s="26" t="n"/>
      <c r="CC281" s="26" t="n"/>
      <c r="CD281" s="26" t="n"/>
      <c r="CE281" s="26" t="n"/>
      <c r="CF281" s="26" t="n"/>
      <c r="CG281" s="26" t="n"/>
      <c r="CH281" s="26" t="n"/>
      <c r="CI281" s="26" t="n"/>
      <c r="CJ281" s="26" t="n"/>
      <c r="CK281" s="26" t="n"/>
      <c r="CL281" s="26" t="n"/>
      <c r="CM281" s="26" t="n"/>
      <c r="CN281" s="26" t="n"/>
      <c r="CO281" s="26" t="n"/>
      <c r="CP281" s="26" t="n"/>
      <c r="CQ281" s="26" t="n"/>
      <c r="CR281" s="26" t="n"/>
      <c r="CS281" s="26" t="n"/>
      <c r="CT281" s="26" t="n"/>
      <c r="CU281" s="26" t="n"/>
      <c r="CV281" s="26" t="n"/>
      <c r="CW281" s="26" t="n"/>
      <c r="CX281" s="26" t="n"/>
      <c r="CY281" s="26" t="n"/>
      <c r="CZ281" s="26" t="n"/>
      <c r="DA281" s="26" t="n"/>
      <c r="DB281" s="26" t="n"/>
      <c r="DC281" s="26" t="n"/>
      <c r="DD281" s="26" t="n"/>
      <c r="DE281" s="26" t="n"/>
      <c r="DF281" s="26" t="n"/>
      <c r="DG281" s="26" t="n"/>
      <c r="DH281" s="26" t="n"/>
      <c r="DI281" s="26" t="n"/>
      <c r="DJ281" s="26" t="n"/>
      <c r="DK281" s="26" t="n"/>
      <c r="DL281" s="26" t="n"/>
      <c r="DM281" s="26" t="n"/>
      <c r="DN281" s="26" t="n"/>
      <c r="DO281" s="26" t="n"/>
      <c r="DP281" s="26" t="n"/>
      <c r="DQ281" s="26" t="n"/>
      <c r="DR281" s="26" t="n"/>
      <c r="DS281" s="26" t="n"/>
      <c r="DT281" s="26" t="n"/>
      <c r="DU281" s="26" t="n"/>
      <c r="DV281" s="26" t="n"/>
      <c r="DW281" s="26" t="n"/>
      <c r="DX281" s="26" t="n"/>
      <c r="DY281" s="26" t="n"/>
      <c r="DZ281" s="26" t="n"/>
      <c r="EA281" s="26" t="n"/>
      <c r="EB281" s="26" t="n"/>
      <c r="EC281" s="26" t="n"/>
      <c r="ED281" s="26" t="n"/>
      <c r="EE281" s="26" t="n"/>
      <c r="EF281" s="26" t="n"/>
      <c r="EG281" s="26" t="n"/>
      <c r="EH281" s="26" t="n"/>
      <c r="EI281" s="26" t="n"/>
      <c r="EJ281" s="26" t="n"/>
      <c r="EK281" s="26" t="n"/>
      <c r="EL281" s="26" t="n"/>
      <c r="EM281" s="26" t="n"/>
      <c r="EN281" s="26" t="n"/>
      <c r="EO281" s="26" t="n"/>
      <c r="EP281" s="26" t="n"/>
      <c r="EQ281" s="26" t="n"/>
      <c r="ER281" s="26" t="n"/>
      <c r="ES281" s="26" t="n"/>
      <c r="ET281" s="26" t="n"/>
      <c r="EU281" s="26" t="n"/>
      <c r="EV281" s="26" t="n"/>
      <c r="EW281" s="26" t="n"/>
      <c r="EX281" s="26" t="n"/>
      <c r="EY281" s="26" t="n"/>
      <c r="EZ281" s="26" t="n"/>
      <c r="FA281" s="26" t="n"/>
      <c r="FB281" s="26" t="n"/>
      <c r="FC281" s="26" t="n"/>
      <c r="FD281" s="26" t="n"/>
      <c r="FE281" s="26" t="n"/>
      <c r="FF281" s="26" t="n"/>
      <c r="FG281" s="26" t="n"/>
      <c r="FH281" s="26" t="n"/>
      <c r="FI281" s="26" t="n"/>
      <c r="FJ281" s="26" t="n"/>
      <c r="FK281" s="26" t="n"/>
      <c r="FL281" s="26" t="n"/>
      <c r="FM281" s="26" t="n"/>
      <c r="FN281" s="26" t="n"/>
      <c r="FO281" s="26" t="n"/>
      <c r="FP281" s="26" t="n"/>
      <c r="FQ281" s="26" t="n"/>
      <c r="FR281" s="26" t="n"/>
      <c r="FS281" s="26" t="n"/>
      <c r="FT281" s="26" t="n"/>
      <c r="FU281" s="26" t="n"/>
      <c r="FV281" s="26" t="n"/>
      <c r="FW281" s="26" t="n"/>
      <c r="FX281" s="26" t="n"/>
      <c r="FY281" s="26" t="n"/>
      <c r="FZ281" s="26" t="n"/>
      <c r="GA281" s="26" t="n"/>
      <c r="GB281" s="26" t="n"/>
      <c r="GC281" s="26" t="n"/>
      <c r="GD281" s="26" t="n"/>
      <c r="GE281" s="26" t="n"/>
      <c r="GF281" s="26" t="n"/>
      <c r="GG281" s="26" t="n"/>
      <c r="GH281" s="26" t="n"/>
      <c r="GI281" s="26" t="n"/>
      <c r="GJ281" s="26" t="n"/>
      <c r="GK281" s="26" t="n"/>
      <c r="GL281" s="26" t="n"/>
      <c r="GM281" s="26" t="n"/>
      <c r="GN281" s="26" t="n"/>
      <c r="GO281" s="26" t="n"/>
      <c r="GP281" s="26" t="n"/>
      <c r="GQ281" s="26" t="n"/>
      <c r="GR281" s="26" t="n"/>
      <c r="GS281" s="26" t="n"/>
      <c r="GT281" s="26" t="n"/>
      <c r="GU281" s="26" t="n"/>
      <c r="GV281" s="26" t="n"/>
      <c r="GW281" s="26" t="n"/>
      <c r="GX281" s="26" t="n"/>
      <c r="GY281" s="26" t="n"/>
      <c r="GZ281" s="26" t="n"/>
      <c r="HA281" s="26" t="n"/>
      <c r="HB281" s="26" t="n"/>
      <c r="HC281" s="26" t="n"/>
      <c r="HD281" s="26" t="n"/>
      <c r="HE281" s="26" t="n"/>
      <c r="HF281" s="26" t="n"/>
      <c r="HG281" s="26" t="n"/>
      <c r="HH281" s="26" t="n"/>
      <c r="HI281" s="26" t="n"/>
      <c r="HJ281" s="26" t="n"/>
      <c r="HK281" s="26" t="n"/>
      <c r="HL281" s="26" t="n"/>
      <c r="HM281" s="26" t="n"/>
      <c r="HN281" s="26" t="n"/>
      <c r="HO281" s="26" t="n"/>
      <c r="HP281" s="26" t="n"/>
      <c r="HQ281" s="26" t="n"/>
      <c r="HR281" s="26" t="n"/>
      <c r="HS281" s="26" t="n"/>
      <c r="HT281" s="26" t="n"/>
      <c r="HU281" s="26" t="n"/>
      <c r="HV281" s="26" t="n"/>
      <c r="HW281" s="26" t="n"/>
      <c r="HX281" s="26" t="n"/>
      <c r="HY281" s="26" t="n"/>
      <c r="HZ281" s="26" t="n"/>
      <c r="IA281" s="26" t="n"/>
      <c r="IB281" s="26" t="n"/>
      <c r="IC281" s="26" t="n"/>
      <c r="ID281" s="26" t="n"/>
      <c r="IE281" s="26" t="n"/>
      <c r="IF281" s="26" t="n"/>
      <c r="IG281" s="26" t="n"/>
      <c r="IH281" s="26" t="n"/>
      <c r="II281" s="26" t="n"/>
      <c r="IJ281" s="26" t="n"/>
      <c r="IK281" s="26" t="n"/>
      <c r="IL281" s="26" t="n"/>
      <c r="IM281" s="26" t="n"/>
      <c r="IN281" s="26" t="n"/>
      <c r="IO281" s="26" t="n"/>
    </row>
    <row r="282" ht="15.75" customHeight="1" s="67">
      <c r="A282" s="39" t="inlineStr">
        <is>
          <t>MANDATORY_REENTRY_WT_FILTER_REQUIRE_FLIP</t>
        </is>
      </c>
      <c r="B282" s="40" t="inlineStr">
        <is>
          <t>False</t>
        </is>
      </c>
      <c r="C282" s="38" t="n"/>
      <c r="D282" s="38" t="inlineStr">
        <is>
          <t>GLOBAL_CHECK, STOCKS_EXIT</t>
        </is>
      </c>
      <c r="E282" s="38" t="n"/>
      <c r="F282" s="26" t="n"/>
      <c r="G282" s="38">
        <f>IFERROR(VLOOKUP($A381&amp;"_"&amp;$B381,Results_Deltas!$A$2:$P$15000,5,FALSE),"")</f>
        <v/>
      </c>
      <c r="H282" s="38" t="inlineStr">
        <is>
          <t>Blanket (page end)</t>
        </is>
      </c>
      <c r="I282" s="26" t="n"/>
      <c r="J282" s="26" t="n"/>
      <c r="K282" s="26" t="n"/>
      <c r="L282" s="26" t="inlineStr">
        <is>
          <t>NO</t>
        </is>
      </c>
      <c r="N282" s="76" t="inlineStr">
        <is>
          <t>UNTESTED</t>
        </is>
      </c>
      <c r="O282" s="26" t="n"/>
      <c r="P282" s="26" t="n"/>
      <c r="Q282" s="26" t="n"/>
      <c r="R282" s="26" t="n"/>
      <c r="S282" s="26" t="n"/>
      <c r="T282" s="26" t="n"/>
      <c r="U282" s="26" t="n"/>
      <c r="V282" s="26" t="n"/>
      <c r="W282" s="26" t="n"/>
      <c r="X282" s="26" t="n"/>
      <c r="Y282" s="26" t="n"/>
      <c r="Z282" s="26" t="n"/>
      <c r="AA282" s="26" t="n"/>
      <c r="AB282" s="26" t="n"/>
      <c r="AC282" s="26" t="n"/>
      <c r="AD282" s="26" t="n"/>
      <c r="AE282" s="26" t="n"/>
      <c r="AF282" s="26" t="n"/>
      <c r="AG282" s="26" t="n"/>
      <c r="AH282" s="26" t="n"/>
      <c r="AI282" s="26" t="n"/>
      <c r="AJ282" s="26" t="n"/>
      <c r="AK282" s="26" t="n"/>
      <c r="AL282" s="26" t="n"/>
      <c r="AM282" s="26" t="n"/>
      <c r="AN282" s="26" t="n"/>
      <c r="AO282" s="26" t="n"/>
      <c r="AP282" s="26" t="n"/>
      <c r="AQ282" s="26" t="n"/>
      <c r="AR282" s="26" t="n"/>
      <c r="AS282" s="26" t="n"/>
      <c r="AT282" s="26" t="n"/>
      <c r="AU282" s="26" t="n"/>
      <c r="AV282" s="26" t="n"/>
      <c r="AW282" s="26" t="n"/>
      <c r="AX282" s="26" t="n"/>
      <c r="AY282" s="26" t="n"/>
      <c r="AZ282" s="26" t="n"/>
      <c r="BA282" s="26" t="n"/>
      <c r="BB282" s="26" t="n"/>
      <c r="BC282" s="26" t="n"/>
      <c r="BD282" s="26" t="n"/>
      <c r="BE282" s="26" t="n"/>
      <c r="BF282" s="26" t="n"/>
      <c r="BG282" s="26" t="n"/>
      <c r="BH282" s="26" t="n"/>
      <c r="BI282" s="26" t="n"/>
      <c r="BJ282" s="26" t="n"/>
      <c r="BK282" s="26" t="n"/>
      <c r="BL282" s="26" t="n"/>
      <c r="BM282" s="26" t="n"/>
      <c r="BN282" s="26" t="n"/>
      <c r="BO282" s="26" t="n"/>
      <c r="BP282" s="26" t="n"/>
      <c r="BQ282" s="26" t="n"/>
      <c r="BR282" s="26" t="n"/>
      <c r="BS282" s="26" t="n"/>
      <c r="BT282" s="26" t="n"/>
      <c r="BU282" s="26" t="n"/>
      <c r="BV282" s="26" t="n"/>
      <c r="BW282" s="26" t="n"/>
      <c r="BX282" s="26" t="n"/>
      <c r="BY282" s="26" t="n"/>
      <c r="BZ282" s="26" t="n"/>
      <c r="CA282" s="26" t="n"/>
      <c r="CB282" s="26" t="n"/>
      <c r="CC282" s="26" t="n"/>
      <c r="CD282" s="26" t="n"/>
      <c r="CE282" s="26" t="n"/>
      <c r="CF282" s="26" t="n"/>
      <c r="CG282" s="26" t="n"/>
      <c r="CH282" s="26" t="n"/>
      <c r="CI282" s="26" t="n"/>
      <c r="CJ282" s="26" t="n"/>
      <c r="CK282" s="26" t="n"/>
      <c r="CL282" s="26" t="n"/>
      <c r="CM282" s="26" t="n"/>
      <c r="CN282" s="26" t="n"/>
      <c r="CO282" s="26" t="n"/>
      <c r="CP282" s="26" t="n"/>
      <c r="CQ282" s="26" t="n"/>
      <c r="CR282" s="26" t="n"/>
      <c r="CS282" s="26" t="n"/>
      <c r="CT282" s="26" t="n"/>
      <c r="CU282" s="26" t="n"/>
      <c r="CV282" s="26" t="n"/>
      <c r="CW282" s="26" t="n"/>
      <c r="CX282" s="26" t="n"/>
      <c r="CY282" s="26" t="n"/>
      <c r="CZ282" s="26" t="n"/>
      <c r="DA282" s="26" t="n"/>
      <c r="DB282" s="26" t="n"/>
      <c r="DC282" s="26" t="n"/>
      <c r="DD282" s="26" t="n"/>
      <c r="DE282" s="26" t="n"/>
      <c r="DF282" s="26" t="n"/>
      <c r="DG282" s="26" t="n"/>
      <c r="DH282" s="26" t="n"/>
      <c r="DI282" s="26" t="n"/>
      <c r="DJ282" s="26" t="n"/>
      <c r="DK282" s="26" t="n"/>
      <c r="DL282" s="26" t="n"/>
      <c r="DM282" s="26" t="n"/>
      <c r="DN282" s="26" t="n"/>
      <c r="DO282" s="26" t="n"/>
      <c r="DP282" s="26" t="n"/>
      <c r="DQ282" s="26" t="n"/>
      <c r="DR282" s="26" t="n"/>
      <c r="DS282" s="26" t="n"/>
      <c r="DT282" s="26" t="n"/>
      <c r="DU282" s="26" t="n"/>
      <c r="DV282" s="26" t="n"/>
      <c r="DW282" s="26" t="n"/>
      <c r="DX282" s="26" t="n"/>
      <c r="DY282" s="26" t="n"/>
      <c r="DZ282" s="26" t="n"/>
      <c r="EA282" s="26" t="n"/>
      <c r="EB282" s="26" t="n"/>
      <c r="EC282" s="26" t="n"/>
      <c r="ED282" s="26" t="n"/>
      <c r="EE282" s="26" t="n"/>
      <c r="EF282" s="26" t="n"/>
      <c r="EG282" s="26" t="n"/>
      <c r="EH282" s="26" t="n"/>
      <c r="EI282" s="26" t="n"/>
      <c r="EJ282" s="26" t="n"/>
      <c r="EK282" s="26" t="n"/>
      <c r="EL282" s="26" t="n"/>
      <c r="EM282" s="26" t="n"/>
      <c r="EN282" s="26" t="n"/>
      <c r="EO282" s="26" t="n"/>
      <c r="EP282" s="26" t="n"/>
      <c r="EQ282" s="26" t="n"/>
      <c r="ER282" s="26" t="n"/>
      <c r="ES282" s="26" t="n"/>
      <c r="ET282" s="26" t="n"/>
      <c r="EU282" s="26" t="n"/>
      <c r="EV282" s="26" t="n"/>
      <c r="EW282" s="26" t="n"/>
      <c r="EX282" s="26" t="n"/>
      <c r="EY282" s="26" t="n"/>
      <c r="EZ282" s="26" t="n"/>
      <c r="FA282" s="26" t="n"/>
      <c r="FB282" s="26" t="n"/>
      <c r="FC282" s="26" t="n"/>
      <c r="FD282" s="26" t="n"/>
      <c r="FE282" s="26" t="n"/>
      <c r="FF282" s="26" t="n"/>
      <c r="FG282" s="26" t="n"/>
      <c r="FH282" s="26" t="n"/>
      <c r="FI282" s="26" t="n"/>
      <c r="FJ282" s="26" t="n"/>
      <c r="FK282" s="26" t="n"/>
      <c r="FL282" s="26" t="n"/>
      <c r="FM282" s="26" t="n"/>
      <c r="FN282" s="26" t="n"/>
      <c r="FO282" s="26" t="n"/>
      <c r="FP282" s="26" t="n"/>
      <c r="FQ282" s="26" t="n"/>
      <c r="FR282" s="26" t="n"/>
      <c r="FS282" s="26" t="n"/>
      <c r="FT282" s="26" t="n"/>
      <c r="FU282" s="26" t="n"/>
      <c r="FV282" s="26" t="n"/>
      <c r="FW282" s="26" t="n"/>
      <c r="FX282" s="26" t="n"/>
      <c r="FY282" s="26" t="n"/>
      <c r="FZ282" s="26" t="n"/>
      <c r="GA282" s="26" t="n"/>
      <c r="GB282" s="26" t="n"/>
      <c r="GC282" s="26" t="n"/>
      <c r="GD282" s="26" t="n"/>
      <c r="GE282" s="26" t="n"/>
      <c r="GF282" s="26" t="n"/>
      <c r="GG282" s="26" t="n"/>
      <c r="GH282" s="26" t="n"/>
      <c r="GI282" s="26" t="n"/>
      <c r="GJ282" s="26" t="n"/>
      <c r="GK282" s="26" t="n"/>
      <c r="GL282" s="26" t="n"/>
      <c r="GM282" s="26" t="n"/>
      <c r="GN282" s="26" t="n"/>
      <c r="GO282" s="26" t="n"/>
      <c r="GP282" s="26" t="n"/>
      <c r="GQ282" s="26" t="n"/>
      <c r="GR282" s="26" t="n"/>
      <c r="GS282" s="26" t="n"/>
      <c r="GT282" s="26" t="n"/>
      <c r="GU282" s="26" t="n"/>
      <c r="GV282" s="26" t="n"/>
      <c r="GW282" s="26" t="n"/>
      <c r="GX282" s="26" t="n"/>
      <c r="GY282" s="26" t="n"/>
      <c r="GZ282" s="26" t="n"/>
      <c r="HA282" s="26" t="n"/>
      <c r="HB282" s="26" t="n"/>
      <c r="HC282" s="26" t="n"/>
      <c r="HD282" s="26" t="n"/>
      <c r="HE282" s="26" t="n"/>
      <c r="HF282" s="26" t="n"/>
      <c r="HG282" s="26" t="n"/>
      <c r="HH282" s="26" t="n"/>
      <c r="HI282" s="26" t="n"/>
      <c r="HJ282" s="26" t="n"/>
      <c r="HK282" s="26" t="n"/>
      <c r="HL282" s="26" t="n"/>
      <c r="HM282" s="26" t="n"/>
      <c r="HN282" s="26" t="n"/>
      <c r="HO282" s="26" t="n"/>
      <c r="HP282" s="26" t="n"/>
      <c r="HQ282" s="26" t="n"/>
      <c r="HR282" s="26" t="n"/>
      <c r="HS282" s="26" t="n"/>
      <c r="HT282" s="26" t="n"/>
      <c r="HU282" s="26" t="n"/>
      <c r="HV282" s="26" t="n"/>
      <c r="HW282" s="26" t="n"/>
      <c r="HX282" s="26" t="n"/>
      <c r="HY282" s="26" t="n"/>
      <c r="HZ282" s="26" t="n"/>
      <c r="IA282" s="26" t="n"/>
      <c r="IB282" s="26" t="n"/>
      <c r="IC282" s="26" t="n"/>
      <c r="ID282" s="26" t="n"/>
      <c r="IE282" s="26" t="n"/>
      <c r="IF282" s="26" t="n"/>
      <c r="IG282" s="26" t="n"/>
      <c r="IH282" s="26" t="n"/>
      <c r="II282" s="26" t="n"/>
      <c r="IJ282" s="26" t="n"/>
      <c r="IK282" s="26" t="n"/>
      <c r="IL282" s="26" t="n"/>
      <c r="IM282" s="26" t="n"/>
      <c r="IN282" s="26" t="n"/>
      <c r="IO282" s="26" t="n"/>
    </row>
    <row r="283" ht="15.75" customHeight="1" s="67">
      <c r="A283" s="37" t="inlineStr">
        <is>
          <t>MANDATORY_REENTRY_WT_FILTER_REQUIRE_FLIP</t>
        </is>
      </c>
      <c r="B283" s="38" t="inlineStr">
        <is>
          <t>False_ALT</t>
        </is>
      </c>
      <c r="C283" s="38" t="n"/>
      <c r="D283" s="38" t="inlineStr">
        <is>
          <t>GLOBAL_CHECK, STOCKS_EXIT</t>
        </is>
      </c>
      <c r="E283" s="38" t="n"/>
      <c r="F283" s="26" t="n"/>
      <c r="G283" s="38">
        <f>IFERROR(VLOOKUP($A382&amp;"_"&amp;$B382,Results_Deltas!$A$2:$P$15000,5,FALSE),"")</f>
        <v/>
      </c>
      <c r="H283" s="38" t="inlineStr">
        <is>
          <t>Blanket (page end)</t>
        </is>
      </c>
      <c r="I283" s="26" t="n"/>
      <c r="J283" s="26" t="n"/>
      <c r="K283" s="26" t="n"/>
      <c r="L283" s="26" t="inlineStr">
        <is>
          <t>NO</t>
        </is>
      </c>
      <c r="N283" s="76" t="inlineStr">
        <is>
          <t>UNTESTED</t>
        </is>
      </c>
      <c r="O283" s="26" t="n"/>
      <c r="P283" s="26" t="n"/>
      <c r="Q283" s="26" t="n"/>
      <c r="R283" s="26" t="n"/>
      <c r="S283" s="26" t="n"/>
      <c r="T283" s="26" t="n"/>
      <c r="U283" s="26" t="n"/>
      <c r="V283" s="26" t="n"/>
      <c r="W283" s="26" t="n"/>
      <c r="X283" s="26" t="n"/>
      <c r="Y283" s="26" t="n"/>
      <c r="Z283" s="26" t="n"/>
      <c r="AA283" s="26" t="n"/>
      <c r="AB283" s="26" t="n"/>
      <c r="AC283" s="26" t="n"/>
      <c r="AD283" s="26" t="n"/>
      <c r="AE283" s="26" t="n"/>
      <c r="AF283" s="26" t="n"/>
      <c r="AG283" s="26" t="n"/>
      <c r="AH283" s="26" t="n"/>
      <c r="AI283" s="26" t="n"/>
      <c r="AJ283" s="26" t="n"/>
      <c r="AK283" s="26" t="n"/>
      <c r="AL283" s="26" t="n"/>
      <c r="AM283" s="26" t="n"/>
      <c r="AN283" s="26" t="n"/>
      <c r="AO283" s="26" t="n"/>
      <c r="AP283" s="26" t="n"/>
      <c r="AQ283" s="26" t="n"/>
      <c r="AR283" s="26" t="n"/>
      <c r="AS283" s="26" t="n"/>
      <c r="AT283" s="26" t="n"/>
      <c r="AU283" s="26" t="n"/>
      <c r="AV283" s="26" t="n"/>
      <c r="AW283" s="26" t="n"/>
      <c r="AX283" s="26" t="n"/>
      <c r="AY283" s="26" t="n"/>
      <c r="AZ283" s="26" t="n"/>
      <c r="BA283" s="26" t="n"/>
      <c r="BB283" s="26" t="n"/>
      <c r="BC283" s="26" t="n"/>
      <c r="BD283" s="26" t="n"/>
      <c r="BE283" s="26" t="n"/>
      <c r="BF283" s="26" t="n"/>
      <c r="BG283" s="26" t="n"/>
      <c r="BH283" s="26" t="n"/>
      <c r="BI283" s="26" t="n"/>
      <c r="BJ283" s="26" t="n"/>
      <c r="BK283" s="26" t="n"/>
      <c r="BL283" s="26" t="n"/>
      <c r="BM283" s="26" t="n"/>
      <c r="BN283" s="26" t="n"/>
      <c r="BO283" s="26" t="n"/>
      <c r="BP283" s="26" t="n"/>
      <c r="BQ283" s="26" t="n"/>
      <c r="BR283" s="26" t="n"/>
      <c r="BS283" s="26" t="n"/>
      <c r="BT283" s="26" t="n"/>
      <c r="BU283" s="26" t="n"/>
      <c r="BV283" s="26" t="n"/>
      <c r="BW283" s="26" t="n"/>
      <c r="BX283" s="26" t="n"/>
      <c r="BY283" s="26" t="n"/>
      <c r="BZ283" s="26" t="n"/>
      <c r="CA283" s="26" t="n"/>
      <c r="CB283" s="26" t="n"/>
      <c r="CC283" s="26" t="n"/>
      <c r="CD283" s="26" t="n"/>
      <c r="CE283" s="26" t="n"/>
      <c r="CF283" s="26" t="n"/>
      <c r="CG283" s="26" t="n"/>
      <c r="CH283" s="26" t="n"/>
      <c r="CI283" s="26" t="n"/>
      <c r="CJ283" s="26" t="n"/>
      <c r="CK283" s="26" t="n"/>
      <c r="CL283" s="26" t="n"/>
      <c r="CM283" s="26" t="n"/>
      <c r="CN283" s="26" t="n"/>
      <c r="CO283" s="26" t="n"/>
      <c r="CP283" s="26" t="n"/>
      <c r="CQ283" s="26" t="n"/>
      <c r="CR283" s="26" t="n"/>
      <c r="CS283" s="26" t="n"/>
      <c r="CT283" s="26" t="n"/>
      <c r="CU283" s="26" t="n"/>
      <c r="CV283" s="26" t="n"/>
      <c r="CW283" s="26" t="n"/>
      <c r="CX283" s="26" t="n"/>
      <c r="CY283" s="26" t="n"/>
      <c r="CZ283" s="26" t="n"/>
      <c r="DA283" s="26" t="n"/>
      <c r="DB283" s="26" t="n"/>
      <c r="DC283" s="26" t="n"/>
      <c r="DD283" s="26" t="n"/>
      <c r="DE283" s="26" t="n"/>
      <c r="DF283" s="26" t="n"/>
      <c r="DG283" s="26" t="n"/>
      <c r="DH283" s="26" t="n"/>
      <c r="DI283" s="26" t="n"/>
      <c r="DJ283" s="26" t="n"/>
      <c r="DK283" s="26" t="n"/>
      <c r="DL283" s="26" t="n"/>
      <c r="DM283" s="26" t="n"/>
      <c r="DN283" s="26" t="n"/>
      <c r="DO283" s="26" t="n"/>
      <c r="DP283" s="26" t="n"/>
      <c r="DQ283" s="26" t="n"/>
      <c r="DR283" s="26" t="n"/>
      <c r="DS283" s="26" t="n"/>
      <c r="DT283" s="26" t="n"/>
      <c r="DU283" s="26" t="n"/>
      <c r="DV283" s="26" t="n"/>
      <c r="DW283" s="26" t="n"/>
      <c r="DX283" s="26" t="n"/>
      <c r="DY283" s="26" t="n"/>
      <c r="DZ283" s="26" t="n"/>
      <c r="EA283" s="26" t="n"/>
      <c r="EB283" s="26" t="n"/>
      <c r="EC283" s="26" t="n"/>
      <c r="ED283" s="26" t="n"/>
      <c r="EE283" s="26" t="n"/>
      <c r="EF283" s="26" t="n"/>
      <c r="EG283" s="26" t="n"/>
      <c r="EH283" s="26" t="n"/>
      <c r="EI283" s="26" t="n"/>
      <c r="EJ283" s="26" t="n"/>
      <c r="EK283" s="26" t="n"/>
      <c r="EL283" s="26" t="n"/>
      <c r="EM283" s="26" t="n"/>
      <c r="EN283" s="26" t="n"/>
      <c r="EO283" s="26" t="n"/>
      <c r="EP283" s="26" t="n"/>
      <c r="EQ283" s="26" t="n"/>
      <c r="ER283" s="26" t="n"/>
      <c r="ES283" s="26" t="n"/>
      <c r="ET283" s="26" t="n"/>
      <c r="EU283" s="26" t="n"/>
      <c r="EV283" s="26" t="n"/>
      <c r="EW283" s="26" t="n"/>
      <c r="EX283" s="26" t="n"/>
      <c r="EY283" s="26" t="n"/>
      <c r="EZ283" s="26" t="n"/>
      <c r="FA283" s="26" t="n"/>
      <c r="FB283" s="26" t="n"/>
      <c r="FC283" s="26" t="n"/>
      <c r="FD283" s="26" t="n"/>
      <c r="FE283" s="26" t="n"/>
      <c r="FF283" s="26" t="n"/>
      <c r="FG283" s="26" t="n"/>
      <c r="FH283" s="26" t="n"/>
      <c r="FI283" s="26" t="n"/>
      <c r="FJ283" s="26" t="n"/>
      <c r="FK283" s="26" t="n"/>
      <c r="FL283" s="26" t="n"/>
      <c r="FM283" s="26" t="n"/>
      <c r="FN283" s="26" t="n"/>
      <c r="FO283" s="26" t="n"/>
      <c r="FP283" s="26" t="n"/>
      <c r="FQ283" s="26" t="n"/>
      <c r="FR283" s="26" t="n"/>
      <c r="FS283" s="26" t="n"/>
      <c r="FT283" s="26" t="n"/>
      <c r="FU283" s="26" t="n"/>
      <c r="FV283" s="26" t="n"/>
      <c r="FW283" s="26" t="n"/>
      <c r="FX283" s="26" t="n"/>
      <c r="FY283" s="26" t="n"/>
      <c r="FZ283" s="26" t="n"/>
      <c r="GA283" s="26" t="n"/>
      <c r="GB283" s="26" t="n"/>
      <c r="GC283" s="26" t="n"/>
      <c r="GD283" s="26" t="n"/>
      <c r="GE283" s="26" t="n"/>
      <c r="GF283" s="26" t="n"/>
      <c r="GG283" s="26" t="n"/>
      <c r="GH283" s="26" t="n"/>
      <c r="GI283" s="26" t="n"/>
      <c r="GJ283" s="26" t="n"/>
      <c r="GK283" s="26" t="n"/>
      <c r="GL283" s="26" t="n"/>
      <c r="GM283" s="26" t="n"/>
      <c r="GN283" s="26" t="n"/>
      <c r="GO283" s="26" t="n"/>
      <c r="GP283" s="26" t="n"/>
      <c r="GQ283" s="26" t="n"/>
      <c r="GR283" s="26" t="n"/>
      <c r="GS283" s="26" t="n"/>
      <c r="GT283" s="26" t="n"/>
      <c r="GU283" s="26" t="n"/>
      <c r="GV283" s="26" t="n"/>
      <c r="GW283" s="26" t="n"/>
      <c r="GX283" s="26" t="n"/>
      <c r="GY283" s="26" t="n"/>
      <c r="GZ283" s="26" t="n"/>
      <c r="HA283" s="26" t="n"/>
      <c r="HB283" s="26" t="n"/>
      <c r="HC283" s="26" t="n"/>
      <c r="HD283" s="26" t="n"/>
      <c r="HE283" s="26" t="n"/>
      <c r="HF283" s="26" t="n"/>
      <c r="HG283" s="26" t="n"/>
      <c r="HH283" s="26" t="n"/>
      <c r="HI283" s="26" t="n"/>
      <c r="HJ283" s="26" t="n"/>
      <c r="HK283" s="26" t="n"/>
      <c r="HL283" s="26" t="n"/>
      <c r="HM283" s="26" t="n"/>
      <c r="HN283" s="26" t="n"/>
      <c r="HO283" s="26" t="n"/>
      <c r="HP283" s="26" t="n"/>
      <c r="HQ283" s="26" t="n"/>
      <c r="HR283" s="26" t="n"/>
      <c r="HS283" s="26" t="n"/>
      <c r="HT283" s="26" t="n"/>
      <c r="HU283" s="26" t="n"/>
      <c r="HV283" s="26" t="n"/>
      <c r="HW283" s="26" t="n"/>
      <c r="HX283" s="26" t="n"/>
      <c r="HY283" s="26" t="n"/>
      <c r="HZ283" s="26" t="n"/>
      <c r="IA283" s="26" t="n"/>
      <c r="IB283" s="26" t="n"/>
      <c r="IC283" s="26" t="n"/>
      <c r="ID283" s="26" t="n"/>
      <c r="IE283" s="26" t="n"/>
      <c r="IF283" s="26" t="n"/>
      <c r="IG283" s="26" t="n"/>
      <c r="IH283" s="26" t="n"/>
      <c r="II283" s="26" t="n"/>
      <c r="IJ283" s="26" t="n"/>
      <c r="IK283" s="26" t="n"/>
      <c r="IL283" s="26" t="n"/>
      <c r="IM283" s="26" t="n"/>
      <c r="IN283" s="26" t="n"/>
      <c r="IO283" s="26" t="n"/>
    </row>
    <row r="284" ht="15.75" customHeight="1" s="67">
      <c r="A284" s="39" t="inlineStr">
        <is>
          <t>MANDATORY_REENTRY_WT_FILTER_VELOCITY_RATIO</t>
        </is>
      </c>
      <c r="B284" s="40" t="inlineStr">
        <is>
          <t>0.90</t>
        </is>
      </c>
      <c r="C284" s="38" t="n"/>
      <c r="D284" s="38" t="inlineStr">
        <is>
          <t>GLOBAL_CHECK, STOCKS_EXIT</t>
        </is>
      </c>
      <c r="E284" s="38" t="n"/>
      <c r="F284" s="26" t="n"/>
      <c r="G284" s="38">
        <f>IFERROR(VLOOKUP($A383&amp;"_"&amp;$B383,Results_Deltas!$A$2:$P$15000,5,FALSE),"")</f>
        <v/>
      </c>
      <c r="H284" s="38" t="inlineStr">
        <is>
          <t>Blanket (page end)</t>
        </is>
      </c>
      <c r="I284" s="26" t="n"/>
      <c r="J284" s="26" t="n"/>
      <c r="K284" s="26" t="n"/>
      <c r="L284" s="26" t="inlineStr">
        <is>
          <t>NO</t>
        </is>
      </c>
      <c r="N284" s="76" t="inlineStr">
        <is>
          <t>UNTESTED</t>
        </is>
      </c>
      <c r="O284" s="26" t="n"/>
      <c r="P284" s="26" t="n"/>
      <c r="Q284" s="26" t="n"/>
      <c r="R284" s="26" t="n"/>
      <c r="S284" s="26" t="n"/>
      <c r="T284" s="26" t="n"/>
      <c r="U284" s="26" t="n"/>
      <c r="V284" s="26" t="n"/>
      <c r="W284" s="26" t="n"/>
      <c r="X284" s="26" t="n"/>
      <c r="Y284" s="26" t="n"/>
      <c r="Z284" s="26" t="n"/>
      <c r="AA284" s="26" t="n"/>
      <c r="AB284" s="26" t="n"/>
      <c r="AC284" s="26" t="n"/>
      <c r="AD284" s="26" t="n"/>
      <c r="AE284" s="26" t="n"/>
      <c r="AF284" s="26" t="n"/>
      <c r="AG284" s="26" t="n"/>
      <c r="AH284" s="26" t="n"/>
      <c r="AI284" s="26" t="n"/>
      <c r="AJ284" s="26" t="n"/>
      <c r="AK284" s="26" t="n"/>
      <c r="AL284" s="26" t="n"/>
      <c r="AM284" s="26" t="n"/>
      <c r="AN284" s="26" t="n"/>
      <c r="AO284" s="26" t="n"/>
      <c r="AP284" s="26" t="n"/>
      <c r="AQ284" s="26" t="n"/>
      <c r="AR284" s="26" t="n"/>
      <c r="AS284" s="26" t="n"/>
      <c r="AT284" s="26" t="n"/>
      <c r="AU284" s="26" t="n"/>
      <c r="AV284" s="26" t="n"/>
      <c r="AW284" s="26" t="n"/>
      <c r="AX284" s="26" t="n"/>
      <c r="AY284" s="26" t="n"/>
      <c r="AZ284" s="26" t="n"/>
      <c r="BA284" s="26" t="n"/>
      <c r="BB284" s="26" t="n"/>
      <c r="BC284" s="26" t="n"/>
      <c r="BD284" s="26" t="n"/>
      <c r="BE284" s="26" t="n"/>
      <c r="BF284" s="26" t="n"/>
      <c r="BG284" s="26" t="n"/>
      <c r="BH284" s="26" t="n"/>
      <c r="BI284" s="26" t="n"/>
      <c r="BJ284" s="26" t="n"/>
      <c r="BK284" s="26" t="n"/>
      <c r="BL284" s="26" t="n"/>
      <c r="BM284" s="26" t="n"/>
      <c r="BN284" s="26" t="n"/>
      <c r="BO284" s="26" t="n"/>
      <c r="BP284" s="26" t="n"/>
      <c r="BQ284" s="26" t="n"/>
      <c r="BR284" s="26" t="n"/>
      <c r="BS284" s="26" t="n"/>
      <c r="BT284" s="26" t="n"/>
      <c r="BU284" s="26" t="n"/>
      <c r="BV284" s="26" t="n"/>
      <c r="BW284" s="26" t="n"/>
      <c r="BX284" s="26" t="n"/>
      <c r="BY284" s="26" t="n"/>
      <c r="BZ284" s="26" t="n"/>
      <c r="CA284" s="26" t="n"/>
      <c r="CB284" s="26" t="n"/>
      <c r="CC284" s="26" t="n"/>
      <c r="CD284" s="26" t="n"/>
      <c r="CE284" s="26" t="n"/>
      <c r="CF284" s="26" t="n"/>
      <c r="CG284" s="26" t="n"/>
      <c r="CH284" s="26" t="n"/>
      <c r="CI284" s="26" t="n"/>
      <c r="CJ284" s="26" t="n"/>
      <c r="CK284" s="26" t="n"/>
      <c r="CL284" s="26" t="n"/>
      <c r="CM284" s="26" t="n"/>
      <c r="CN284" s="26" t="n"/>
      <c r="CO284" s="26" t="n"/>
      <c r="CP284" s="26" t="n"/>
      <c r="CQ284" s="26" t="n"/>
      <c r="CR284" s="26" t="n"/>
      <c r="CS284" s="26" t="n"/>
      <c r="CT284" s="26" t="n"/>
      <c r="CU284" s="26" t="n"/>
      <c r="CV284" s="26" t="n"/>
      <c r="CW284" s="26" t="n"/>
      <c r="CX284" s="26" t="n"/>
      <c r="CY284" s="26" t="n"/>
      <c r="CZ284" s="26" t="n"/>
      <c r="DA284" s="26" t="n"/>
      <c r="DB284" s="26" t="n"/>
      <c r="DC284" s="26" t="n"/>
      <c r="DD284" s="26" t="n"/>
      <c r="DE284" s="26" t="n"/>
      <c r="DF284" s="26" t="n"/>
      <c r="DG284" s="26" t="n"/>
      <c r="DH284" s="26" t="n"/>
      <c r="DI284" s="26" t="n"/>
      <c r="DJ284" s="26" t="n"/>
      <c r="DK284" s="26" t="n"/>
      <c r="DL284" s="26" t="n"/>
      <c r="DM284" s="26" t="n"/>
      <c r="DN284" s="26" t="n"/>
      <c r="DO284" s="26" t="n"/>
      <c r="DP284" s="26" t="n"/>
      <c r="DQ284" s="26" t="n"/>
      <c r="DR284" s="26" t="n"/>
      <c r="DS284" s="26" t="n"/>
      <c r="DT284" s="26" t="n"/>
      <c r="DU284" s="26" t="n"/>
      <c r="DV284" s="26" t="n"/>
      <c r="DW284" s="26" t="n"/>
      <c r="DX284" s="26" t="n"/>
      <c r="DY284" s="26" t="n"/>
      <c r="DZ284" s="26" t="n"/>
      <c r="EA284" s="26" t="n"/>
      <c r="EB284" s="26" t="n"/>
      <c r="EC284" s="26" t="n"/>
      <c r="ED284" s="26" t="n"/>
      <c r="EE284" s="26" t="n"/>
      <c r="EF284" s="26" t="n"/>
      <c r="EG284" s="26" t="n"/>
      <c r="EH284" s="26" t="n"/>
      <c r="EI284" s="26" t="n"/>
      <c r="EJ284" s="26" t="n"/>
      <c r="EK284" s="26" t="n"/>
      <c r="EL284" s="26" t="n"/>
      <c r="EM284" s="26" t="n"/>
      <c r="EN284" s="26" t="n"/>
      <c r="EO284" s="26" t="n"/>
      <c r="EP284" s="26" t="n"/>
      <c r="EQ284" s="26" t="n"/>
      <c r="ER284" s="26" t="n"/>
      <c r="ES284" s="26" t="n"/>
      <c r="ET284" s="26" t="n"/>
      <c r="EU284" s="26" t="n"/>
      <c r="EV284" s="26" t="n"/>
      <c r="EW284" s="26" t="n"/>
      <c r="EX284" s="26" t="n"/>
      <c r="EY284" s="26" t="n"/>
      <c r="EZ284" s="26" t="n"/>
      <c r="FA284" s="26" t="n"/>
      <c r="FB284" s="26" t="n"/>
      <c r="FC284" s="26" t="n"/>
      <c r="FD284" s="26" t="n"/>
      <c r="FE284" s="26" t="n"/>
      <c r="FF284" s="26" t="n"/>
      <c r="FG284" s="26" t="n"/>
      <c r="FH284" s="26" t="n"/>
      <c r="FI284" s="26" t="n"/>
      <c r="FJ284" s="26" t="n"/>
      <c r="FK284" s="26" t="n"/>
      <c r="FL284" s="26" t="n"/>
      <c r="FM284" s="26" t="n"/>
      <c r="FN284" s="26" t="n"/>
      <c r="FO284" s="26" t="n"/>
      <c r="FP284" s="26" t="n"/>
      <c r="FQ284" s="26" t="n"/>
      <c r="FR284" s="26" t="n"/>
      <c r="FS284" s="26" t="n"/>
      <c r="FT284" s="26" t="n"/>
      <c r="FU284" s="26" t="n"/>
      <c r="FV284" s="26" t="n"/>
      <c r="FW284" s="26" t="n"/>
      <c r="FX284" s="26" t="n"/>
      <c r="FY284" s="26" t="n"/>
      <c r="FZ284" s="26" t="n"/>
      <c r="GA284" s="26" t="n"/>
      <c r="GB284" s="26" t="n"/>
      <c r="GC284" s="26" t="n"/>
      <c r="GD284" s="26" t="n"/>
      <c r="GE284" s="26" t="n"/>
      <c r="GF284" s="26" t="n"/>
      <c r="GG284" s="26" t="n"/>
      <c r="GH284" s="26" t="n"/>
      <c r="GI284" s="26" t="n"/>
      <c r="GJ284" s="26" t="n"/>
      <c r="GK284" s="26" t="n"/>
      <c r="GL284" s="26" t="n"/>
      <c r="GM284" s="26" t="n"/>
      <c r="GN284" s="26" t="n"/>
      <c r="GO284" s="26" t="n"/>
      <c r="GP284" s="26" t="n"/>
      <c r="GQ284" s="26" t="n"/>
      <c r="GR284" s="26" t="n"/>
      <c r="GS284" s="26" t="n"/>
      <c r="GT284" s="26" t="n"/>
      <c r="GU284" s="26" t="n"/>
      <c r="GV284" s="26" t="n"/>
      <c r="GW284" s="26" t="n"/>
      <c r="GX284" s="26" t="n"/>
      <c r="GY284" s="26" t="n"/>
      <c r="GZ284" s="26" t="n"/>
      <c r="HA284" s="26" t="n"/>
      <c r="HB284" s="26" t="n"/>
      <c r="HC284" s="26" t="n"/>
      <c r="HD284" s="26" t="n"/>
      <c r="HE284" s="26" t="n"/>
      <c r="HF284" s="26" t="n"/>
      <c r="HG284" s="26" t="n"/>
      <c r="HH284" s="26" t="n"/>
      <c r="HI284" s="26" t="n"/>
      <c r="HJ284" s="26" t="n"/>
      <c r="HK284" s="26" t="n"/>
      <c r="HL284" s="26" t="n"/>
      <c r="HM284" s="26" t="n"/>
      <c r="HN284" s="26" t="n"/>
      <c r="HO284" s="26" t="n"/>
      <c r="HP284" s="26" t="n"/>
      <c r="HQ284" s="26" t="n"/>
      <c r="HR284" s="26" t="n"/>
      <c r="HS284" s="26" t="n"/>
      <c r="HT284" s="26" t="n"/>
      <c r="HU284" s="26" t="n"/>
      <c r="HV284" s="26" t="n"/>
      <c r="HW284" s="26" t="n"/>
      <c r="HX284" s="26" t="n"/>
      <c r="HY284" s="26" t="n"/>
      <c r="HZ284" s="26" t="n"/>
      <c r="IA284" s="26" t="n"/>
      <c r="IB284" s="26" t="n"/>
      <c r="IC284" s="26" t="n"/>
      <c r="ID284" s="26" t="n"/>
      <c r="IE284" s="26" t="n"/>
      <c r="IF284" s="26" t="n"/>
      <c r="IG284" s="26" t="n"/>
      <c r="IH284" s="26" t="n"/>
      <c r="II284" s="26" t="n"/>
      <c r="IJ284" s="26" t="n"/>
      <c r="IK284" s="26" t="n"/>
      <c r="IL284" s="26" t="n"/>
      <c r="IM284" s="26" t="n"/>
      <c r="IN284" s="26" t="n"/>
      <c r="IO284" s="26" t="n"/>
    </row>
    <row r="285" ht="15.75" customHeight="1" s="67">
      <c r="A285" s="37" t="inlineStr">
        <is>
          <t>MANDATORY_REENTRY_WT_FILTER_VELOCITY_RATIO</t>
        </is>
      </c>
      <c r="B285" s="38" t="inlineStr">
        <is>
          <t>0.90_ALT</t>
        </is>
      </c>
      <c r="C285" s="38" t="n"/>
      <c r="D285" s="38" t="inlineStr">
        <is>
          <t>GLOBAL_CHECK, STOCKS_EXIT</t>
        </is>
      </c>
      <c r="E285" s="38" t="n"/>
      <c r="F285" s="26" t="n"/>
      <c r="G285" s="38">
        <f>IFERROR(VLOOKUP($A384&amp;"_"&amp;$B384,Results_Deltas!$A$2:$P$15000,5,FALSE),"")</f>
        <v/>
      </c>
      <c r="H285" s="38" t="inlineStr">
        <is>
          <t>Blanket (page end)</t>
        </is>
      </c>
      <c r="I285" s="26" t="n"/>
      <c r="J285" s="26" t="n"/>
      <c r="K285" s="26" t="n"/>
      <c r="L285" s="26" t="inlineStr">
        <is>
          <t>NO</t>
        </is>
      </c>
      <c r="N285" s="76" t="inlineStr">
        <is>
          <t>UNTESTED</t>
        </is>
      </c>
      <c r="O285" s="26" t="n"/>
      <c r="P285" s="26" t="n"/>
      <c r="Q285" s="26" t="n"/>
      <c r="R285" s="26" t="n"/>
      <c r="S285" s="26" t="n"/>
      <c r="T285" s="26" t="n"/>
      <c r="U285" s="26" t="n"/>
      <c r="V285" s="26" t="n"/>
      <c r="W285" s="26" t="n"/>
      <c r="X285" s="26" t="n"/>
      <c r="Y285" s="26" t="n"/>
      <c r="Z285" s="26" t="n"/>
      <c r="AA285" s="26" t="n"/>
      <c r="AB285" s="26" t="n"/>
      <c r="AC285" s="26" t="n"/>
      <c r="AD285" s="26" t="n"/>
      <c r="AE285" s="26" t="n"/>
      <c r="AF285" s="26" t="n"/>
      <c r="AG285" s="26" t="n"/>
      <c r="AH285" s="26" t="n"/>
      <c r="AI285" s="26" t="n"/>
      <c r="AJ285" s="26" t="n"/>
      <c r="AK285" s="26" t="n"/>
      <c r="AL285" s="26" t="n"/>
      <c r="AM285" s="26" t="n"/>
      <c r="AN285" s="26" t="n"/>
      <c r="AO285" s="26" t="n"/>
      <c r="AP285" s="26" t="n"/>
      <c r="AQ285" s="26" t="n"/>
      <c r="AR285" s="26" t="n"/>
      <c r="AS285" s="26" t="n"/>
      <c r="AT285" s="26" t="n"/>
      <c r="AU285" s="26" t="n"/>
      <c r="AV285" s="26" t="n"/>
      <c r="AW285" s="26" t="n"/>
      <c r="AX285" s="26" t="n"/>
      <c r="AY285" s="26" t="n"/>
      <c r="AZ285" s="26" t="n"/>
      <c r="BA285" s="26" t="n"/>
      <c r="BB285" s="26" t="n"/>
      <c r="BC285" s="26" t="n"/>
      <c r="BD285" s="26" t="n"/>
      <c r="BE285" s="26" t="n"/>
      <c r="BF285" s="26" t="n"/>
      <c r="BG285" s="26" t="n"/>
      <c r="BH285" s="26" t="n"/>
      <c r="BI285" s="26" t="n"/>
      <c r="BJ285" s="26" t="n"/>
      <c r="BK285" s="26" t="n"/>
      <c r="BL285" s="26" t="n"/>
      <c r="BM285" s="26" t="n"/>
      <c r="BN285" s="26" t="n"/>
      <c r="BO285" s="26" t="n"/>
      <c r="BP285" s="26" t="n"/>
      <c r="BQ285" s="26" t="n"/>
      <c r="BR285" s="26" t="n"/>
      <c r="BS285" s="26" t="n"/>
      <c r="BT285" s="26" t="n"/>
      <c r="BU285" s="26" t="n"/>
      <c r="BV285" s="26" t="n"/>
      <c r="BW285" s="26" t="n"/>
      <c r="BX285" s="26" t="n"/>
      <c r="BY285" s="26" t="n"/>
      <c r="BZ285" s="26" t="n"/>
      <c r="CA285" s="26" t="n"/>
      <c r="CB285" s="26" t="n"/>
      <c r="CC285" s="26" t="n"/>
      <c r="CD285" s="26" t="n"/>
      <c r="CE285" s="26" t="n"/>
      <c r="CF285" s="26" t="n"/>
      <c r="CG285" s="26" t="n"/>
      <c r="CH285" s="26" t="n"/>
      <c r="CI285" s="26" t="n"/>
      <c r="CJ285" s="26" t="n"/>
      <c r="CK285" s="26" t="n"/>
      <c r="CL285" s="26" t="n"/>
      <c r="CM285" s="26" t="n"/>
      <c r="CN285" s="26" t="n"/>
      <c r="CO285" s="26" t="n"/>
      <c r="CP285" s="26" t="n"/>
      <c r="CQ285" s="26" t="n"/>
      <c r="CR285" s="26" t="n"/>
      <c r="CS285" s="26" t="n"/>
      <c r="CT285" s="26" t="n"/>
      <c r="CU285" s="26" t="n"/>
      <c r="CV285" s="26" t="n"/>
      <c r="CW285" s="26" t="n"/>
      <c r="CX285" s="26" t="n"/>
      <c r="CY285" s="26" t="n"/>
      <c r="CZ285" s="26" t="n"/>
      <c r="DA285" s="26" t="n"/>
      <c r="DB285" s="26" t="n"/>
      <c r="DC285" s="26" t="n"/>
      <c r="DD285" s="26" t="n"/>
      <c r="DE285" s="26" t="n"/>
      <c r="DF285" s="26" t="n"/>
      <c r="DG285" s="26" t="n"/>
      <c r="DH285" s="26" t="n"/>
      <c r="DI285" s="26" t="n"/>
      <c r="DJ285" s="26" t="n"/>
      <c r="DK285" s="26" t="n"/>
      <c r="DL285" s="26" t="n"/>
      <c r="DM285" s="26" t="n"/>
      <c r="DN285" s="26" t="n"/>
      <c r="DO285" s="26" t="n"/>
      <c r="DP285" s="26" t="n"/>
      <c r="DQ285" s="26" t="n"/>
      <c r="DR285" s="26" t="n"/>
      <c r="DS285" s="26" t="n"/>
      <c r="DT285" s="26" t="n"/>
      <c r="DU285" s="26" t="n"/>
      <c r="DV285" s="26" t="n"/>
      <c r="DW285" s="26" t="n"/>
      <c r="DX285" s="26" t="n"/>
      <c r="DY285" s="26" t="n"/>
      <c r="DZ285" s="26" t="n"/>
      <c r="EA285" s="26" t="n"/>
      <c r="EB285" s="26" t="n"/>
      <c r="EC285" s="26" t="n"/>
      <c r="ED285" s="26" t="n"/>
      <c r="EE285" s="26" t="n"/>
      <c r="EF285" s="26" t="n"/>
      <c r="EG285" s="26" t="n"/>
      <c r="EH285" s="26" t="n"/>
      <c r="EI285" s="26" t="n"/>
      <c r="EJ285" s="26" t="n"/>
      <c r="EK285" s="26" t="n"/>
      <c r="EL285" s="26" t="n"/>
      <c r="EM285" s="26" t="n"/>
      <c r="EN285" s="26" t="n"/>
      <c r="EO285" s="26" t="n"/>
      <c r="EP285" s="26" t="n"/>
      <c r="EQ285" s="26" t="n"/>
      <c r="ER285" s="26" t="n"/>
      <c r="ES285" s="26" t="n"/>
      <c r="ET285" s="26" t="n"/>
      <c r="EU285" s="26" t="n"/>
      <c r="EV285" s="26" t="n"/>
      <c r="EW285" s="26" t="n"/>
      <c r="EX285" s="26" t="n"/>
      <c r="EY285" s="26" t="n"/>
      <c r="EZ285" s="26" t="n"/>
      <c r="FA285" s="26" t="n"/>
      <c r="FB285" s="26" t="n"/>
      <c r="FC285" s="26" t="n"/>
      <c r="FD285" s="26" t="n"/>
      <c r="FE285" s="26" t="n"/>
      <c r="FF285" s="26" t="n"/>
      <c r="FG285" s="26" t="n"/>
      <c r="FH285" s="26" t="n"/>
      <c r="FI285" s="26" t="n"/>
      <c r="FJ285" s="26" t="n"/>
      <c r="FK285" s="26" t="n"/>
      <c r="FL285" s="26" t="n"/>
      <c r="FM285" s="26" t="n"/>
      <c r="FN285" s="26" t="n"/>
      <c r="FO285" s="26" t="n"/>
      <c r="FP285" s="26" t="n"/>
      <c r="FQ285" s="26" t="n"/>
      <c r="FR285" s="26" t="n"/>
      <c r="FS285" s="26" t="n"/>
      <c r="FT285" s="26" t="n"/>
      <c r="FU285" s="26" t="n"/>
      <c r="FV285" s="26" t="n"/>
      <c r="FW285" s="26" t="n"/>
      <c r="FX285" s="26" t="n"/>
      <c r="FY285" s="26" t="n"/>
      <c r="FZ285" s="26" t="n"/>
      <c r="GA285" s="26" t="n"/>
      <c r="GB285" s="26" t="n"/>
      <c r="GC285" s="26" t="n"/>
      <c r="GD285" s="26" t="n"/>
      <c r="GE285" s="26" t="n"/>
      <c r="GF285" s="26" t="n"/>
      <c r="GG285" s="26" t="n"/>
      <c r="GH285" s="26" t="n"/>
      <c r="GI285" s="26" t="n"/>
      <c r="GJ285" s="26" t="n"/>
      <c r="GK285" s="26" t="n"/>
      <c r="GL285" s="26" t="n"/>
      <c r="GM285" s="26" t="n"/>
      <c r="GN285" s="26" t="n"/>
      <c r="GO285" s="26" t="n"/>
      <c r="GP285" s="26" t="n"/>
      <c r="GQ285" s="26" t="n"/>
      <c r="GR285" s="26" t="n"/>
      <c r="GS285" s="26" t="n"/>
      <c r="GT285" s="26" t="n"/>
      <c r="GU285" s="26" t="n"/>
      <c r="GV285" s="26" t="n"/>
      <c r="GW285" s="26" t="n"/>
      <c r="GX285" s="26" t="n"/>
      <c r="GY285" s="26" t="n"/>
      <c r="GZ285" s="26" t="n"/>
      <c r="HA285" s="26" t="n"/>
      <c r="HB285" s="26" t="n"/>
      <c r="HC285" s="26" t="n"/>
      <c r="HD285" s="26" t="n"/>
      <c r="HE285" s="26" t="n"/>
      <c r="HF285" s="26" t="n"/>
      <c r="HG285" s="26" t="n"/>
      <c r="HH285" s="26" t="n"/>
      <c r="HI285" s="26" t="n"/>
      <c r="HJ285" s="26" t="n"/>
      <c r="HK285" s="26" t="n"/>
      <c r="HL285" s="26" t="n"/>
      <c r="HM285" s="26" t="n"/>
      <c r="HN285" s="26" t="n"/>
      <c r="HO285" s="26" t="n"/>
      <c r="HP285" s="26" t="n"/>
      <c r="HQ285" s="26" t="n"/>
      <c r="HR285" s="26" t="n"/>
      <c r="HS285" s="26" t="n"/>
      <c r="HT285" s="26" t="n"/>
      <c r="HU285" s="26" t="n"/>
      <c r="HV285" s="26" t="n"/>
      <c r="HW285" s="26" t="n"/>
      <c r="HX285" s="26" t="n"/>
      <c r="HY285" s="26" t="n"/>
      <c r="HZ285" s="26" t="n"/>
      <c r="IA285" s="26" t="n"/>
      <c r="IB285" s="26" t="n"/>
      <c r="IC285" s="26" t="n"/>
      <c r="ID285" s="26" t="n"/>
      <c r="IE285" s="26" t="n"/>
      <c r="IF285" s="26" t="n"/>
      <c r="IG285" s="26" t="n"/>
      <c r="IH285" s="26" t="n"/>
      <c r="II285" s="26" t="n"/>
      <c r="IJ285" s="26" t="n"/>
      <c r="IK285" s="26" t="n"/>
      <c r="IL285" s="26" t="n"/>
      <c r="IM285" s="26" t="n"/>
      <c r="IN285" s="26" t="n"/>
      <c r="IO285" s="26" t="n"/>
    </row>
    <row r="286" ht="15.75" customHeight="1" s="67">
      <c r="A286" s="39" t="inlineStr">
        <is>
          <t>MARKET_QUALITY_SCORE_ENABLED</t>
        </is>
      </c>
      <c r="B286" s="40" t="inlineStr">
        <is>
          <t>False</t>
        </is>
      </c>
      <c r="C286" s="38" t="n"/>
      <c r="D286" s="38" t="inlineStr">
        <is>
          <t>ENTRY, GLOBAL_CHECK, STOCKS_EXIT</t>
        </is>
      </c>
      <c r="E286" s="38" t="n"/>
      <c r="F286" s="26" t="n"/>
      <c r="G286" s="38">
        <f>IFERROR(VLOOKUP($A385&amp;"_"&amp;$B385,Results_Deltas!$A$2:$P$15000,5,FALSE),"")</f>
        <v/>
      </c>
      <c r="H286" s="38" t="inlineStr">
        <is>
          <t>Blanket (page end)</t>
        </is>
      </c>
      <c r="I286" s="26" t="n"/>
      <c r="J286" s="26" t="n"/>
      <c r="K286" s="26" t="n"/>
      <c r="L286" s="26" t="inlineStr">
        <is>
          <t>NO</t>
        </is>
      </c>
      <c r="N286" s="76" t="inlineStr">
        <is>
          <t>UNTESTED</t>
        </is>
      </c>
      <c r="O286" s="26" t="n"/>
      <c r="P286" s="26" t="n"/>
      <c r="Q286" s="26" t="n"/>
      <c r="R286" s="26" t="n"/>
      <c r="S286" s="26" t="n"/>
      <c r="T286" s="26" t="n"/>
      <c r="U286" s="26" t="n"/>
      <c r="V286" s="26" t="n"/>
      <c r="W286" s="26" t="n"/>
      <c r="X286" s="26" t="n"/>
      <c r="Y286" s="26" t="n"/>
      <c r="Z286" s="26" t="n"/>
      <c r="AA286" s="26" t="n"/>
      <c r="AB286" s="26" t="n"/>
      <c r="AC286" s="26" t="n"/>
      <c r="AD286" s="26" t="n"/>
      <c r="AE286" s="26" t="n"/>
      <c r="AF286" s="26" t="n"/>
      <c r="AG286" s="26" t="n"/>
      <c r="AH286" s="26" t="n"/>
      <c r="AI286" s="26" t="n"/>
      <c r="AJ286" s="26" t="n"/>
      <c r="AK286" s="26" t="n"/>
      <c r="AL286" s="26" t="n"/>
      <c r="AM286" s="26" t="n"/>
      <c r="AN286" s="26" t="n"/>
      <c r="AO286" s="26" t="n"/>
      <c r="AP286" s="26" t="n"/>
      <c r="AQ286" s="26" t="n"/>
      <c r="AR286" s="26" t="n"/>
      <c r="AS286" s="26" t="n"/>
      <c r="AT286" s="26" t="n"/>
      <c r="AU286" s="26" t="n"/>
      <c r="AV286" s="26" t="n"/>
      <c r="AW286" s="26" t="n"/>
      <c r="AX286" s="26" t="n"/>
      <c r="AY286" s="26" t="n"/>
      <c r="AZ286" s="26" t="n"/>
      <c r="BA286" s="26" t="n"/>
      <c r="BB286" s="26" t="n"/>
      <c r="BC286" s="26" t="n"/>
      <c r="BD286" s="26" t="n"/>
      <c r="BE286" s="26" t="n"/>
      <c r="BF286" s="26" t="n"/>
      <c r="BG286" s="26" t="n"/>
      <c r="BH286" s="26" t="n"/>
      <c r="BI286" s="26" t="n"/>
      <c r="BJ286" s="26" t="n"/>
      <c r="BK286" s="26" t="n"/>
      <c r="BL286" s="26" t="n"/>
      <c r="BM286" s="26" t="n"/>
      <c r="BN286" s="26" t="n"/>
      <c r="BO286" s="26" t="n"/>
      <c r="BP286" s="26" t="n"/>
      <c r="BQ286" s="26" t="n"/>
      <c r="BR286" s="26" t="n"/>
      <c r="BS286" s="26" t="n"/>
      <c r="BT286" s="26" t="n"/>
      <c r="BU286" s="26" t="n"/>
      <c r="BV286" s="26" t="n"/>
      <c r="BW286" s="26" t="n"/>
      <c r="BX286" s="26" t="n"/>
      <c r="BY286" s="26" t="n"/>
      <c r="BZ286" s="26" t="n"/>
      <c r="CA286" s="26" t="n"/>
      <c r="CB286" s="26" t="n"/>
      <c r="CC286" s="26" t="n"/>
      <c r="CD286" s="26" t="n"/>
      <c r="CE286" s="26" t="n"/>
      <c r="CF286" s="26" t="n"/>
      <c r="CG286" s="26" t="n"/>
      <c r="CH286" s="26" t="n"/>
      <c r="CI286" s="26" t="n"/>
      <c r="CJ286" s="26" t="n"/>
      <c r="CK286" s="26" t="n"/>
      <c r="CL286" s="26" t="n"/>
      <c r="CM286" s="26" t="n"/>
      <c r="CN286" s="26" t="n"/>
      <c r="CO286" s="26" t="n"/>
      <c r="CP286" s="26" t="n"/>
      <c r="CQ286" s="26" t="n"/>
      <c r="CR286" s="26" t="n"/>
      <c r="CS286" s="26" t="n"/>
      <c r="CT286" s="26" t="n"/>
      <c r="CU286" s="26" t="n"/>
      <c r="CV286" s="26" t="n"/>
      <c r="CW286" s="26" t="n"/>
      <c r="CX286" s="26" t="n"/>
      <c r="CY286" s="26" t="n"/>
      <c r="CZ286" s="26" t="n"/>
      <c r="DA286" s="26" t="n"/>
      <c r="DB286" s="26" t="n"/>
      <c r="DC286" s="26" t="n"/>
      <c r="DD286" s="26" t="n"/>
      <c r="DE286" s="26" t="n"/>
      <c r="DF286" s="26" t="n"/>
      <c r="DG286" s="26" t="n"/>
      <c r="DH286" s="26" t="n"/>
      <c r="DI286" s="26" t="n"/>
      <c r="DJ286" s="26" t="n"/>
      <c r="DK286" s="26" t="n"/>
      <c r="DL286" s="26" t="n"/>
      <c r="DM286" s="26" t="n"/>
      <c r="DN286" s="26" t="n"/>
      <c r="DO286" s="26" t="n"/>
      <c r="DP286" s="26" t="n"/>
      <c r="DQ286" s="26" t="n"/>
      <c r="DR286" s="26" t="n"/>
      <c r="DS286" s="26" t="n"/>
      <c r="DT286" s="26" t="n"/>
      <c r="DU286" s="26" t="n"/>
      <c r="DV286" s="26" t="n"/>
      <c r="DW286" s="26" t="n"/>
      <c r="DX286" s="26" t="n"/>
      <c r="DY286" s="26" t="n"/>
      <c r="DZ286" s="26" t="n"/>
      <c r="EA286" s="26" t="n"/>
      <c r="EB286" s="26" t="n"/>
      <c r="EC286" s="26" t="n"/>
      <c r="ED286" s="26" t="n"/>
      <c r="EE286" s="26" t="n"/>
      <c r="EF286" s="26" t="n"/>
      <c r="EG286" s="26" t="n"/>
      <c r="EH286" s="26" t="n"/>
      <c r="EI286" s="26" t="n"/>
      <c r="EJ286" s="26" t="n"/>
      <c r="EK286" s="26" t="n"/>
      <c r="EL286" s="26" t="n"/>
      <c r="EM286" s="26" t="n"/>
      <c r="EN286" s="26" t="n"/>
      <c r="EO286" s="26" t="n"/>
      <c r="EP286" s="26" t="n"/>
      <c r="EQ286" s="26" t="n"/>
      <c r="ER286" s="26" t="n"/>
      <c r="ES286" s="26" t="n"/>
      <c r="ET286" s="26" t="n"/>
      <c r="EU286" s="26" t="n"/>
      <c r="EV286" s="26" t="n"/>
      <c r="EW286" s="26" t="n"/>
      <c r="EX286" s="26" t="n"/>
      <c r="EY286" s="26" t="n"/>
      <c r="EZ286" s="26" t="n"/>
      <c r="FA286" s="26" t="n"/>
      <c r="FB286" s="26" t="n"/>
      <c r="FC286" s="26" t="n"/>
      <c r="FD286" s="26" t="n"/>
      <c r="FE286" s="26" t="n"/>
      <c r="FF286" s="26" t="n"/>
      <c r="FG286" s="26" t="n"/>
      <c r="FH286" s="26" t="n"/>
      <c r="FI286" s="26" t="n"/>
      <c r="FJ286" s="26" t="n"/>
      <c r="FK286" s="26" t="n"/>
      <c r="FL286" s="26" t="n"/>
      <c r="FM286" s="26" t="n"/>
      <c r="FN286" s="26" t="n"/>
      <c r="FO286" s="26" t="n"/>
      <c r="FP286" s="26" t="n"/>
      <c r="FQ286" s="26" t="n"/>
      <c r="FR286" s="26" t="n"/>
      <c r="FS286" s="26" t="n"/>
      <c r="FT286" s="26" t="n"/>
      <c r="FU286" s="26" t="n"/>
      <c r="FV286" s="26" t="n"/>
      <c r="FW286" s="26" t="n"/>
      <c r="FX286" s="26" t="n"/>
      <c r="FY286" s="26" t="n"/>
      <c r="FZ286" s="26" t="n"/>
      <c r="GA286" s="26" t="n"/>
      <c r="GB286" s="26" t="n"/>
      <c r="GC286" s="26" t="n"/>
      <c r="GD286" s="26" t="n"/>
      <c r="GE286" s="26" t="n"/>
      <c r="GF286" s="26" t="n"/>
      <c r="GG286" s="26" t="n"/>
      <c r="GH286" s="26" t="n"/>
      <c r="GI286" s="26" t="n"/>
      <c r="GJ286" s="26" t="n"/>
      <c r="GK286" s="26" t="n"/>
      <c r="GL286" s="26" t="n"/>
      <c r="GM286" s="26" t="n"/>
      <c r="GN286" s="26" t="n"/>
      <c r="GO286" s="26" t="n"/>
      <c r="GP286" s="26" t="n"/>
      <c r="GQ286" s="26" t="n"/>
      <c r="GR286" s="26" t="n"/>
      <c r="GS286" s="26" t="n"/>
      <c r="GT286" s="26" t="n"/>
      <c r="GU286" s="26" t="n"/>
      <c r="GV286" s="26" t="n"/>
      <c r="GW286" s="26" t="n"/>
      <c r="GX286" s="26" t="n"/>
      <c r="GY286" s="26" t="n"/>
      <c r="GZ286" s="26" t="n"/>
      <c r="HA286" s="26" t="n"/>
      <c r="HB286" s="26" t="n"/>
      <c r="HC286" s="26" t="n"/>
      <c r="HD286" s="26" t="n"/>
      <c r="HE286" s="26" t="n"/>
      <c r="HF286" s="26" t="n"/>
      <c r="HG286" s="26" t="n"/>
      <c r="HH286" s="26" t="n"/>
      <c r="HI286" s="26" t="n"/>
      <c r="HJ286" s="26" t="n"/>
      <c r="HK286" s="26" t="n"/>
      <c r="HL286" s="26" t="n"/>
      <c r="HM286" s="26" t="n"/>
      <c r="HN286" s="26" t="n"/>
      <c r="HO286" s="26" t="n"/>
      <c r="HP286" s="26" t="n"/>
      <c r="HQ286" s="26" t="n"/>
      <c r="HR286" s="26" t="n"/>
      <c r="HS286" s="26" t="n"/>
      <c r="HT286" s="26" t="n"/>
      <c r="HU286" s="26" t="n"/>
      <c r="HV286" s="26" t="n"/>
      <c r="HW286" s="26" t="n"/>
      <c r="HX286" s="26" t="n"/>
      <c r="HY286" s="26" t="n"/>
      <c r="HZ286" s="26" t="n"/>
      <c r="IA286" s="26" t="n"/>
      <c r="IB286" s="26" t="n"/>
      <c r="IC286" s="26" t="n"/>
      <c r="ID286" s="26" t="n"/>
      <c r="IE286" s="26" t="n"/>
      <c r="IF286" s="26" t="n"/>
      <c r="IG286" s="26" t="n"/>
      <c r="IH286" s="26" t="n"/>
      <c r="II286" s="26" t="n"/>
      <c r="IJ286" s="26" t="n"/>
      <c r="IK286" s="26" t="n"/>
      <c r="IL286" s="26" t="n"/>
      <c r="IM286" s="26" t="n"/>
      <c r="IN286" s="26" t="n"/>
      <c r="IO286" s="26" t="n"/>
    </row>
    <row r="287" ht="15.75" customHeight="1" s="67">
      <c r="A287" s="37" t="inlineStr">
        <is>
          <t>MARKET_QUALITY_SCORE_ENABLED</t>
        </is>
      </c>
      <c r="B287" s="38" t="inlineStr">
        <is>
          <t>True</t>
        </is>
      </c>
      <c r="C287" s="38" t="n"/>
      <c r="D287" s="38" t="inlineStr">
        <is>
          <t>ENTRY, GLOBAL_CHECK, STOCKS_EXIT</t>
        </is>
      </c>
      <c r="E287" s="38" t="n"/>
      <c r="F287" s="26" t="n"/>
      <c r="G287" s="38">
        <f>IFERROR(VLOOKUP($A386&amp;"_"&amp;$B386,Results_Deltas!$A$2:$P$15000,5,FALSE),"")</f>
        <v/>
      </c>
      <c r="H287" s="38" t="inlineStr">
        <is>
          <t>Blanket (page end)</t>
        </is>
      </c>
      <c r="I287" s="26" t="n"/>
      <c r="J287" s="26" t="n"/>
      <c r="K287" s="26" t="n"/>
      <c r="L287" s="26" t="inlineStr">
        <is>
          <t>YES</t>
        </is>
      </c>
      <c r="N287" s="76" t="inlineStr">
        <is>
          <t>UNTESTED</t>
        </is>
      </c>
      <c r="O287" s="26" t="n"/>
      <c r="P287" s="26" t="n"/>
      <c r="Q287" s="26" t="n"/>
      <c r="R287" s="26" t="n"/>
      <c r="S287" s="26" t="n"/>
      <c r="T287" s="26" t="n"/>
      <c r="U287" s="26" t="n"/>
      <c r="V287" s="26" t="n"/>
      <c r="W287" s="26" t="n"/>
      <c r="X287" s="26" t="n"/>
      <c r="Y287" s="26" t="n"/>
      <c r="Z287" s="26" t="n"/>
      <c r="AA287" s="26" t="n"/>
      <c r="AB287" s="26" t="n"/>
      <c r="AC287" s="26" t="n"/>
      <c r="AD287" s="26" t="n"/>
      <c r="AE287" s="26" t="n"/>
      <c r="AF287" s="26" t="n"/>
      <c r="AG287" s="26" t="n"/>
      <c r="AH287" s="26" t="n"/>
      <c r="AI287" s="26" t="n"/>
      <c r="AJ287" s="26" t="n"/>
      <c r="AK287" s="26" t="n"/>
      <c r="AL287" s="26" t="n"/>
      <c r="AM287" s="26" t="n"/>
      <c r="AN287" s="26" t="n"/>
      <c r="AO287" s="26" t="n"/>
      <c r="AP287" s="26" t="n"/>
      <c r="AQ287" s="26" t="n"/>
      <c r="AR287" s="26" t="n"/>
      <c r="AS287" s="26" t="n"/>
      <c r="AT287" s="26" t="n"/>
      <c r="AU287" s="26" t="n"/>
      <c r="AV287" s="26" t="n"/>
      <c r="AW287" s="26" t="n"/>
      <c r="AX287" s="26" t="n"/>
      <c r="AY287" s="26" t="n"/>
      <c r="AZ287" s="26" t="n"/>
      <c r="BA287" s="26" t="n"/>
      <c r="BB287" s="26" t="n"/>
      <c r="BC287" s="26" t="n"/>
      <c r="BD287" s="26" t="n"/>
      <c r="BE287" s="26" t="n"/>
      <c r="BF287" s="26" t="n"/>
      <c r="BG287" s="26" t="n"/>
      <c r="BH287" s="26" t="n"/>
      <c r="BI287" s="26" t="n"/>
      <c r="BJ287" s="26" t="n"/>
      <c r="BK287" s="26" t="n"/>
      <c r="BL287" s="26" t="n"/>
      <c r="BM287" s="26" t="n"/>
      <c r="BN287" s="26" t="n"/>
      <c r="BO287" s="26" t="n"/>
      <c r="BP287" s="26" t="n"/>
      <c r="BQ287" s="26" t="n"/>
      <c r="BR287" s="26" t="n"/>
      <c r="BS287" s="26" t="n"/>
      <c r="BT287" s="26" t="n"/>
      <c r="BU287" s="26" t="n"/>
      <c r="BV287" s="26" t="n"/>
      <c r="BW287" s="26" t="n"/>
      <c r="BX287" s="26" t="n"/>
      <c r="BY287" s="26" t="n"/>
      <c r="BZ287" s="26" t="n"/>
      <c r="CA287" s="26" t="n"/>
      <c r="CB287" s="26" t="n"/>
      <c r="CC287" s="26" t="n"/>
      <c r="CD287" s="26" t="n"/>
      <c r="CE287" s="26" t="n"/>
      <c r="CF287" s="26" t="n"/>
      <c r="CG287" s="26" t="n"/>
      <c r="CH287" s="26" t="n"/>
      <c r="CI287" s="26" t="n"/>
      <c r="CJ287" s="26" t="n"/>
      <c r="CK287" s="26" t="n"/>
      <c r="CL287" s="26" t="n"/>
      <c r="CM287" s="26" t="n"/>
      <c r="CN287" s="26" t="n"/>
      <c r="CO287" s="26" t="n"/>
      <c r="CP287" s="26" t="n"/>
      <c r="CQ287" s="26" t="n"/>
      <c r="CR287" s="26" t="n"/>
      <c r="CS287" s="26" t="n"/>
      <c r="CT287" s="26" t="n"/>
      <c r="CU287" s="26" t="n"/>
      <c r="CV287" s="26" t="n"/>
      <c r="CW287" s="26" t="n"/>
      <c r="CX287" s="26" t="n"/>
      <c r="CY287" s="26" t="n"/>
      <c r="CZ287" s="26" t="n"/>
      <c r="DA287" s="26" t="n"/>
      <c r="DB287" s="26" t="n"/>
      <c r="DC287" s="26" t="n"/>
      <c r="DD287" s="26" t="n"/>
      <c r="DE287" s="26" t="n"/>
      <c r="DF287" s="26" t="n"/>
      <c r="DG287" s="26" t="n"/>
      <c r="DH287" s="26" t="n"/>
      <c r="DI287" s="26" t="n"/>
      <c r="DJ287" s="26" t="n"/>
      <c r="DK287" s="26" t="n"/>
      <c r="DL287" s="26" t="n"/>
      <c r="DM287" s="26" t="n"/>
      <c r="DN287" s="26" t="n"/>
      <c r="DO287" s="26" t="n"/>
      <c r="DP287" s="26" t="n"/>
      <c r="DQ287" s="26" t="n"/>
      <c r="DR287" s="26" t="n"/>
      <c r="DS287" s="26" t="n"/>
      <c r="DT287" s="26" t="n"/>
      <c r="DU287" s="26" t="n"/>
      <c r="DV287" s="26" t="n"/>
      <c r="DW287" s="26" t="n"/>
      <c r="DX287" s="26" t="n"/>
      <c r="DY287" s="26" t="n"/>
      <c r="DZ287" s="26" t="n"/>
      <c r="EA287" s="26" t="n"/>
      <c r="EB287" s="26" t="n"/>
      <c r="EC287" s="26" t="n"/>
      <c r="ED287" s="26" t="n"/>
      <c r="EE287" s="26" t="n"/>
      <c r="EF287" s="26" t="n"/>
      <c r="EG287" s="26" t="n"/>
      <c r="EH287" s="26" t="n"/>
      <c r="EI287" s="26" t="n"/>
      <c r="EJ287" s="26" t="n"/>
      <c r="EK287" s="26" t="n"/>
      <c r="EL287" s="26" t="n"/>
      <c r="EM287" s="26" t="n"/>
      <c r="EN287" s="26" t="n"/>
      <c r="EO287" s="26" t="n"/>
      <c r="EP287" s="26" t="n"/>
      <c r="EQ287" s="26" t="n"/>
      <c r="ER287" s="26" t="n"/>
      <c r="ES287" s="26" t="n"/>
      <c r="ET287" s="26" t="n"/>
      <c r="EU287" s="26" t="n"/>
      <c r="EV287" s="26" t="n"/>
      <c r="EW287" s="26" t="n"/>
      <c r="EX287" s="26" t="n"/>
      <c r="EY287" s="26" t="n"/>
      <c r="EZ287" s="26" t="n"/>
      <c r="FA287" s="26" t="n"/>
      <c r="FB287" s="26" t="n"/>
      <c r="FC287" s="26" t="n"/>
      <c r="FD287" s="26" t="n"/>
      <c r="FE287" s="26" t="n"/>
      <c r="FF287" s="26" t="n"/>
      <c r="FG287" s="26" t="n"/>
      <c r="FH287" s="26" t="n"/>
      <c r="FI287" s="26" t="n"/>
      <c r="FJ287" s="26" t="n"/>
      <c r="FK287" s="26" t="n"/>
      <c r="FL287" s="26" t="n"/>
      <c r="FM287" s="26" t="n"/>
      <c r="FN287" s="26" t="n"/>
      <c r="FO287" s="26" t="n"/>
      <c r="FP287" s="26" t="n"/>
      <c r="FQ287" s="26" t="n"/>
      <c r="FR287" s="26" t="n"/>
      <c r="FS287" s="26" t="n"/>
      <c r="FT287" s="26" t="n"/>
      <c r="FU287" s="26" t="n"/>
      <c r="FV287" s="26" t="n"/>
      <c r="FW287" s="26" t="n"/>
      <c r="FX287" s="26" t="n"/>
      <c r="FY287" s="26" t="n"/>
      <c r="FZ287" s="26" t="n"/>
      <c r="GA287" s="26" t="n"/>
      <c r="GB287" s="26" t="n"/>
      <c r="GC287" s="26" t="n"/>
      <c r="GD287" s="26" t="n"/>
      <c r="GE287" s="26" t="n"/>
      <c r="GF287" s="26" t="n"/>
      <c r="GG287" s="26" t="n"/>
      <c r="GH287" s="26" t="n"/>
      <c r="GI287" s="26" t="n"/>
      <c r="GJ287" s="26" t="n"/>
      <c r="GK287" s="26" t="n"/>
      <c r="GL287" s="26" t="n"/>
      <c r="GM287" s="26" t="n"/>
      <c r="GN287" s="26" t="n"/>
      <c r="GO287" s="26" t="n"/>
      <c r="GP287" s="26" t="n"/>
      <c r="GQ287" s="26" t="n"/>
      <c r="GR287" s="26" t="n"/>
      <c r="GS287" s="26" t="n"/>
      <c r="GT287" s="26" t="n"/>
      <c r="GU287" s="26" t="n"/>
      <c r="GV287" s="26" t="n"/>
      <c r="GW287" s="26" t="n"/>
      <c r="GX287" s="26" t="n"/>
      <c r="GY287" s="26" t="n"/>
      <c r="GZ287" s="26" t="n"/>
      <c r="HA287" s="26" t="n"/>
      <c r="HB287" s="26" t="n"/>
      <c r="HC287" s="26" t="n"/>
      <c r="HD287" s="26" t="n"/>
      <c r="HE287" s="26" t="n"/>
      <c r="HF287" s="26" t="n"/>
      <c r="HG287" s="26" t="n"/>
      <c r="HH287" s="26" t="n"/>
      <c r="HI287" s="26" t="n"/>
      <c r="HJ287" s="26" t="n"/>
      <c r="HK287" s="26" t="n"/>
      <c r="HL287" s="26" t="n"/>
      <c r="HM287" s="26" t="n"/>
      <c r="HN287" s="26" t="n"/>
      <c r="HO287" s="26" t="n"/>
      <c r="HP287" s="26" t="n"/>
      <c r="HQ287" s="26" t="n"/>
      <c r="HR287" s="26" t="n"/>
      <c r="HS287" s="26" t="n"/>
      <c r="HT287" s="26" t="n"/>
      <c r="HU287" s="26" t="n"/>
      <c r="HV287" s="26" t="n"/>
      <c r="HW287" s="26" t="n"/>
      <c r="HX287" s="26" t="n"/>
      <c r="HY287" s="26" t="n"/>
      <c r="HZ287" s="26" t="n"/>
      <c r="IA287" s="26" t="n"/>
      <c r="IB287" s="26" t="n"/>
      <c r="IC287" s="26" t="n"/>
      <c r="ID287" s="26" t="n"/>
      <c r="IE287" s="26" t="n"/>
      <c r="IF287" s="26" t="n"/>
      <c r="IG287" s="26" t="n"/>
      <c r="IH287" s="26" t="n"/>
      <c r="II287" s="26" t="n"/>
      <c r="IJ287" s="26" t="n"/>
      <c r="IK287" s="26" t="n"/>
      <c r="IL287" s="26" t="n"/>
      <c r="IM287" s="26" t="n"/>
      <c r="IN287" s="26" t="n"/>
      <c r="IO287" s="26" t="n"/>
    </row>
    <row r="288" ht="15.75" customHeight="1" s="67">
      <c r="A288" s="37" t="inlineStr">
        <is>
          <t>MI_TF_AGREE_MIN</t>
        </is>
      </c>
      <c r="B288" s="38" t="inlineStr">
        <is>
          <t>0.0</t>
        </is>
      </c>
      <c r="C288" s="38" t="n"/>
      <c r="D288" s="38" t="inlineStr">
        <is>
          <t>ENTRY, GLOBAL_CHECK, STOCKS_EXIT</t>
        </is>
      </c>
      <c r="E288" s="38" t="n"/>
      <c r="F288" s="26" t="n"/>
      <c r="G288" s="38">
        <f>IFERROR(VLOOKUP($A387&amp;"_"&amp;$B387,Results_Deltas!$A$2:$P$15000,5,FALSE),"")</f>
        <v/>
      </c>
      <c r="H288" s="38" t="inlineStr">
        <is>
          <t>Blanket (page end)</t>
        </is>
      </c>
      <c r="I288" s="26" t="n"/>
      <c r="J288" s="26" t="n"/>
      <c r="K288" s="26" t="n"/>
      <c r="L288" s="26" t="inlineStr">
        <is>
          <t>NO</t>
        </is>
      </c>
      <c r="N288" s="76" t="inlineStr">
        <is>
          <t>UNTESTED</t>
        </is>
      </c>
      <c r="O288" s="26" t="n"/>
      <c r="P288" s="26" t="n"/>
      <c r="Q288" s="26" t="n"/>
      <c r="R288" s="26" t="n"/>
      <c r="S288" s="26" t="n"/>
      <c r="T288" s="26" t="n"/>
      <c r="U288" s="26" t="n"/>
      <c r="V288" s="26" t="n"/>
      <c r="W288" s="26" t="n"/>
      <c r="X288" s="26" t="n"/>
      <c r="Y288" s="26" t="n"/>
      <c r="Z288" s="26" t="n"/>
      <c r="AA288" s="26" t="n"/>
      <c r="AB288" s="26" t="n"/>
      <c r="AC288" s="26" t="n"/>
      <c r="AD288" s="26" t="n"/>
      <c r="AE288" s="26" t="n"/>
      <c r="AF288" s="26" t="n"/>
      <c r="AG288" s="26" t="n"/>
      <c r="AH288" s="26" t="n"/>
      <c r="AI288" s="26" t="n"/>
      <c r="AJ288" s="26" t="n"/>
      <c r="AK288" s="26" t="n"/>
      <c r="AL288" s="26" t="n"/>
      <c r="AM288" s="26" t="n"/>
      <c r="AN288" s="26" t="n"/>
      <c r="AO288" s="26" t="n"/>
      <c r="AP288" s="26" t="n"/>
      <c r="AQ288" s="26" t="n"/>
      <c r="AR288" s="26" t="n"/>
      <c r="AS288" s="26" t="n"/>
      <c r="AT288" s="26" t="n"/>
      <c r="AU288" s="26" t="n"/>
      <c r="AV288" s="26" t="n"/>
      <c r="AW288" s="26" t="n"/>
      <c r="AX288" s="26" t="n"/>
      <c r="AY288" s="26" t="n"/>
      <c r="AZ288" s="26" t="n"/>
      <c r="BA288" s="26" t="n"/>
      <c r="BB288" s="26" t="n"/>
      <c r="BC288" s="26" t="n"/>
      <c r="BD288" s="26" t="n"/>
      <c r="BE288" s="26" t="n"/>
      <c r="BF288" s="26" t="n"/>
      <c r="BG288" s="26" t="n"/>
      <c r="BH288" s="26" t="n"/>
      <c r="BI288" s="26" t="n"/>
      <c r="BJ288" s="26" t="n"/>
      <c r="BK288" s="26" t="n"/>
      <c r="BL288" s="26" t="n"/>
      <c r="BM288" s="26" t="n"/>
      <c r="BN288" s="26" t="n"/>
      <c r="BO288" s="26" t="n"/>
      <c r="BP288" s="26" t="n"/>
      <c r="BQ288" s="26" t="n"/>
      <c r="BR288" s="26" t="n"/>
      <c r="BS288" s="26" t="n"/>
      <c r="BT288" s="26" t="n"/>
      <c r="BU288" s="26" t="n"/>
      <c r="BV288" s="26" t="n"/>
      <c r="BW288" s="26" t="n"/>
      <c r="BX288" s="26" t="n"/>
      <c r="BY288" s="26" t="n"/>
      <c r="BZ288" s="26" t="n"/>
      <c r="CA288" s="26" t="n"/>
      <c r="CB288" s="26" t="n"/>
      <c r="CC288" s="26" t="n"/>
      <c r="CD288" s="26" t="n"/>
      <c r="CE288" s="26" t="n"/>
      <c r="CF288" s="26" t="n"/>
      <c r="CG288" s="26" t="n"/>
      <c r="CH288" s="26" t="n"/>
      <c r="CI288" s="26" t="n"/>
      <c r="CJ288" s="26" t="n"/>
      <c r="CK288" s="26" t="n"/>
      <c r="CL288" s="26" t="n"/>
      <c r="CM288" s="26" t="n"/>
      <c r="CN288" s="26" t="n"/>
      <c r="CO288" s="26" t="n"/>
      <c r="CP288" s="26" t="n"/>
      <c r="CQ288" s="26" t="n"/>
      <c r="CR288" s="26" t="n"/>
      <c r="CS288" s="26" t="n"/>
      <c r="CT288" s="26" t="n"/>
      <c r="CU288" s="26" t="n"/>
      <c r="CV288" s="26" t="n"/>
      <c r="CW288" s="26" t="n"/>
      <c r="CX288" s="26" t="n"/>
      <c r="CY288" s="26" t="n"/>
      <c r="CZ288" s="26" t="n"/>
      <c r="DA288" s="26" t="n"/>
      <c r="DB288" s="26" t="n"/>
      <c r="DC288" s="26" t="n"/>
      <c r="DD288" s="26" t="n"/>
      <c r="DE288" s="26" t="n"/>
      <c r="DF288" s="26" t="n"/>
      <c r="DG288" s="26" t="n"/>
      <c r="DH288" s="26" t="n"/>
      <c r="DI288" s="26" t="n"/>
      <c r="DJ288" s="26" t="n"/>
      <c r="DK288" s="26" t="n"/>
      <c r="DL288" s="26" t="n"/>
      <c r="DM288" s="26" t="n"/>
      <c r="DN288" s="26" t="n"/>
      <c r="DO288" s="26" t="n"/>
      <c r="DP288" s="26" t="n"/>
      <c r="DQ288" s="26" t="n"/>
      <c r="DR288" s="26" t="n"/>
      <c r="DS288" s="26" t="n"/>
      <c r="DT288" s="26" t="n"/>
      <c r="DU288" s="26" t="n"/>
      <c r="DV288" s="26" t="n"/>
      <c r="DW288" s="26" t="n"/>
      <c r="DX288" s="26" t="n"/>
      <c r="DY288" s="26" t="n"/>
      <c r="DZ288" s="26" t="n"/>
      <c r="EA288" s="26" t="n"/>
      <c r="EB288" s="26" t="n"/>
      <c r="EC288" s="26" t="n"/>
      <c r="ED288" s="26" t="n"/>
      <c r="EE288" s="26" t="n"/>
      <c r="EF288" s="26" t="n"/>
      <c r="EG288" s="26" t="n"/>
      <c r="EH288" s="26" t="n"/>
      <c r="EI288" s="26" t="n"/>
      <c r="EJ288" s="26" t="n"/>
      <c r="EK288" s="26" t="n"/>
      <c r="EL288" s="26" t="n"/>
      <c r="EM288" s="26" t="n"/>
      <c r="EN288" s="26" t="n"/>
      <c r="EO288" s="26" t="n"/>
      <c r="EP288" s="26" t="n"/>
      <c r="EQ288" s="26" t="n"/>
      <c r="ER288" s="26" t="n"/>
      <c r="ES288" s="26" t="n"/>
      <c r="ET288" s="26" t="n"/>
      <c r="EU288" s="26" t="n"/>
      <c r="EV288" s="26" t="n"/>
      <c r="EW288" s="26" t="n"/>
      <c r="EX288" s="26" t="n"/>
      <c r="EY288" s="26" t="n"/>
      <c r="EZ288" s="26" t="n"/>
      <c r="FA288" s="26" t="n"/>
      <c r="FB288" s="26" t="n"/>
      <c r="FC288" s="26" t="n"/>
      <c r="FD288" s="26" t="n"/>
      <c r="FE288" s="26" t="n"/>
      <c r="FF288" s="26" t="n"/>
      <c r="FG288" s="26" t="n"/>
      <c r="FH288" s="26" t="n"/>
      <c r="FI288" s="26" t="n"/>
      <c r="FJ288" s="26" t="n"/>
      <c r="FK288" s="26" t="n"/>
      <c r="FL288" s="26" t="n"/>
      <c r="FM288" s="26" t="n"/>
      <c r="FN288" s="26" t="n"/>
      <c r="FO288" s="26" t="n"/>
      <c r="FP288" s="26" t="n"/>
      <c r="FQ288" s="26" t="n"/>
      <c r="FR288" s="26" t="n"/>
      <c r="FS288" s="26" t="n"/>
      <c r="FT288" s="26" t="n"/>
      <c r="FU288" s="26" t="n"/>
      <c r="FV288" s="26" t="n"/>
      <c r="FW288" s="26" t="n"/>
      <c r="FX288" s="26" t="n"/>
      <c r="FY288" s="26" t="n"/>
      <c r="FZ288" s="26" t="n"/>
      <c r="GA288" s="26" t="n"/>
      <c r="GB288" s="26" t="n"/>
      <c r="GC288" s="26" t="n"/>
      <c r="GD288" s="26" t="n"/>
      <c r="GE288" s="26" t="n"/>
      <c r="GF288" s="26" t="n"/>
      <c r="GG288" s="26" t="n"/>
      <c r="GH288" s="26" t="n"/>
      <c r="GI288" s="26" t="n"/>
      <c r="GJ288" s="26" t="n"/>
      <c r="GK288" s="26" t="n"/>
      <c r="GL288" s="26" t="n"/>
      <c r="GM288" s="26" t="n"/>
      <c r="GN288" s="26" t="n"/>
      <c r="GO288" s="26" t="n"/>
      <c r="GP288" s="26" t="n"/>
      <c r="GQ288" s="26" t="n"/>
      <c r="GR288" s="26" t="n"/>
      <c r="GS288" s="26" t="n"/>
      <c r="GT288" s="26" t="n"/>
      <c r="GU288" s="26" t="n"/>
      <c r="GV288" s="26" t="n"/>
      <c r="GW288" s="26" t="n"/>
      <c r="GX288" s="26" t="n"/>
      <c r="GY288" s="26" t="n"/>
      <c r="GZ288" s="26" t="n"/>
      <c r="HA288" s="26" t="n"/>
      <c r="HB288" s="26" t="n"/>
      <c r="HC288" s="26" t="n"/>
      <c r="HD288" s="26" t="n"/>
      <c r="HE288" s="26" t="n"/>
      <c r="HF288" s="26" t="n"/>
      <c r="HG288" s="26" t="n"/>
      <c r="HH288" s="26" t="n"/>
      <c r="HI288" s="26" t="n"/>
      <c r="HJ288" s="26" t="n"/>
      <c r="HK288" s="26" t="n"/>
      <c r="HL288" s="26" t="n"/>
      <c r="HM288" s="26" t="n"/>
      <c r="HN288" s="26" t="n"/>
      <c r="HO288" s="26" t="n"/>
      <c r="HP288" s="26" t="n"/>
      <c r="HQ288" s="26" t="n"/>
      <c r="HR288" s="26" t="n"/>
      <c r="HS288" s="26" t="n"/>
      <c r="HT288" s="26" t="n"/>
      <c r="HU288" s="26" t="n"/>
      <c r="HV288" s="26" t="n"/>
      <c r="HW288" s="26" t="n"/>
      <c r="HX288" s="26" t="n"/>
      <c r="HY288" s="26" t="n"/>
      <c r="HZ288" s="26" t="n"/>
      <c r="IA288" s="26" t="n"/>
      <c r="IB288" s="26" t="n"/>
      <c r="IC288" s="26" t="n"/>
      <c r="ID288" s="26" t="n"/>
      <c r="IE288" s="26" t="n"/>
      <c r="IF288" s="26" t="n"/>
      <c r="IG288" s="26" t="n"/>
      <c r="IH288" s="26" t="n"/>
      <c r="II288" s="26" t="n"/>
      <c r="IJ288" s="26" t="n"/>
      <c r="IK288" s="26" t="n"/>
      <c r="IL288" s="26" t="n"/>
      <c r="IM288" s="26" t="n"/>
      <c r="IN288" s="26" t="n"/>
      <c r="IO288" s="26" t="n"/>
    </row>
    <row r="289" ht="15.75" customHeight="1" s="67">
      <c r="A289" s="37" t="inlineStr">
        <is>
          <t>MI_TF_AGREE_MIN</t>
        </is>
      </c>
      <c r="B289" s="38" t="inlineStr">
        <is>
          <t>0.0_ALT</t>
        </is>
      </c>
      <c r="C289" s="38" t="n"/>
      <c r="D289" s="38" t="inlineStr">
        <is>
          <t>ENTRY, GLOBAL_CHECK, STOCKS_EXIT</t>
        </is>
      </c>
      <c r="E289" s="38" t="n"/>
      <c r="F289" s="26" t="n"/>
      <c r="G289" s="38">
        <f>IFERROR(VLOOKUP($A388&amp;"_"&amp;$B388,Results_Deltas!$A$2:$P$15000,5,FALSE),"")</f>
        <v/>
      </c>
      <c r="H289" s="38" t="inlineStr">
        <is>
          <t>Blanket (page end)</t>
        </is>
      </c>
      <c r="I289" s="26" t="n"/>
      <c r="J289" s="26" t="n"/>
      <c r="K289" s="26" t="n"/>
      <c r="L289" s="26" t="inlineStr">
        <is>
          <t>NO</t>
        </is>
      </c>
      <c r="N289" s="76" t="inlineStr">
        <is>
          <t>UNTESTED</t>
        </is>
      </c>
      <c r="O289" s="26" t="n"/>
      <c r="P289" s="26" t="n"/>
      <c r="Q289" s="26" t="n"/>
      <c r="R289" s="26" t="n"/>
      <c r="S289" s="26" t="n"/>
      <c r="T289" s="26" t="n"/>
      <c r="U289" s="26" t="n"/>
      <c r="V289" s="26" t="n"/>
      <c r="W289" s="26" t="n"/>
      <c r="X289" s="26" t="n"/>
      <c r="Y289" s="26" t="n"/>
      <c r="Z289" s="26" t="n"/>
      <c r="AA289" s="26" t="n"/>
      <c r="AB289" s="26" t="n"/>
      <c r="AC289" s="26" t="n"/>
      <c r="AD289" s="26" t="n"/>
      <c r="AE289" s="26" t="n"/>
      <c r="AF289" s="26" t="n"/>
      <c r="AG289" s="26" t="n"/>
      <c r="AH289" s="26" t="n"/>
      <c r="AI289" s="26" t="n"/>
      <c r="AJ289" s="26" t="n"/>
      <c r="AK289" s="26" t="n"/>
      <c r="AL289" s="26" t="n"/>
      <c r="AM289" s="26" t="n"/>
      <c r="AN289" s="26" t="n"/>
      <c r="AO289" s="26" t="n"/>
      <c r="AP289" s="26" t="n"/>
      <c r="AQ289" s="26" t="n"/>
      <c r="AR289" s="26" t="n"/>
      <c r="AS289" s="26" t="n"/>
      <c r="AT289" s="26" t="n"/>
      <c r="AU289" s="26" t="n"/>
      <c r="AV289" s="26" t="n"/>
      <c r="AW289" s="26" t="n"/>
      <c r="AX289" s="26" t="n"/>
      <c r="AY289" s="26" t="n"/>
      <c r="AZ289" s="26" t="n"/>
      <c r="BA289" s="26" t="n"/>
      <c r="BB289" s="26" t="n"/>
      <c r="BC289" s="26" t="n"/>
      <c r="BD289" s="26" t="n"/>
      <c r="BE289" s="26" t="n"/>
      <c r="BF289" s="26" t="n"/>
      <c r="BG289" s="26" t="n"/>
      <c r="BH289" s="26" t="n"/>
      <c r="BI289" s="26" t="n"/>
      <c r="BJ289" s="26" t="n"/>
      <c r="BK289" s="26" t="n"/>
      <c r="BL289" s="26" t="n"/>
      <c r="BM289" s="26" t="n"/>
      <c r="BN289" s="26" t="n"/>
      <c r="BO289" s="26" t="n"/>
      <c r="BP289" s="26" t="n"/>
      <c r="BQ289" s="26" t="n"/>
      <c r="BR289" s="26" t="n"/>
      <c r="BS289" s="26" t="n"/>
      <c r="BT289" s="26" t="n"/>
      <c r="BU289" s="26" t="n"/>
      <c r="BV289" s="26" t="n"/>
      <c r="BW289" s="26" t="n"/>
      <c r="BX289" s="26" t="n"/>
      <c r="BY289" s="26" t="n"/>
      <c r="BZ289" s="26" t="n"/>
      <c r="CA289" s="26" t="n"/>
      <c r="CB289" s="26" t="n"/>
      <c r="CC289" s="26" t="n"/>
      <c r="CD289" s="26" t="n"/>
      <c r="CE289" s="26" t="n"/>
      <c r="CF289" s="26" t="n"/>
      <c r="CG289" s="26" t="n"/>
      <c r="CH289" s="26" t="n"/>
      <c r="CI289" s="26" t="n"/>
      <c r="CJ289" s="26" t="n"/>
      <c r="CK289" s="26" t="n"/>
      <c r="CL289" s="26" t="n"/>
      <c r="CM289" s="26" t="n"/>
      <c r="CN289" s="26" t="n"/>
      <c r="CO289" s="26" t="n"/>
      <c r="CP289" s="26" t="n"/>
      <c r="CQ289" s="26" t="n"/>
      <c r="CR289" s="26" t="n"/>
      <c r="CS289" s="26" t="n"/>
      <c r="CT289" s="26" t="n"/>
      <c r="CU289" s="26" t="n"/>
      <c r="CV289" s="26" t="n"/>
      <c r="CW289" s="26" t="n"/>
      <c r="CX289" s="26" t="n"/>
      <c r="CY289" s="26" t="n"/>
      <c r="CZ289" s="26" t="n"/>
      <c r="DA289" s="26" t="n"/>
      <c r="DB289" s="26" t="n"/>
      <c r="DC289" s="26" t="n"/>
      <c r="DD289" s="26" t="n"/>
      <c r="DE289" s="26" t="n"/>
      <c r="DF289" s="26" t="n"/>
      <c r="DG289" s="26" t="n"/>
      <c r="DH289" s="26" t="n"/>
      <c r="DI289" s="26" t="n"/>
      <c r="DJ289" s="26" t="n"/>
      <c r="DK289" s="26" t="n"/>
      <c r="DL289" s="26" t="n"/>
      <c r="DM289" s="26" t="n"/>
      <c r="DN289" s="26" t="n"/>
      <c r="DO289" s="26" t="n"/>
      <c r="DP289" s="26" t="n"/>
      <c r="DQ289" s="26" t="n"/>
      <c r="DR289" s="26" t="n"/>
      <c r="DS289" s="26" t="n"/>
      <c r="DT289" s="26" t="n"/>
      <c r="DU289" s="26" t="n"/>
      <c r="DV289" s="26" t="n"/>
      <c r="DW289" s="26" t="n"/>
      <c r="DX289" s="26" t="n"/>
      <c r="DY289" s="26" t="n"/>
      <c r="DZ289" s="26" t="n"/>
      <c r="EA289" s="26" t="n"/>
      <c r="EB289" s="26" t="n"/>
      <c r="EC289" s="26" t="n"/>
      <c r="ED289" s="26" t="n"/>
      <c r="EE289" s="26" t="n"/>
      <c r="EF289" s="26" t="n"/>
      <c r="EG289" s="26" t="n"/>
      <c r="EH289" s="26" t="n"/>
      <c r="EI289" s="26" t="n"/>
      <c r="EJ289" s="26" t="n"/>
      <c r="EK289" s="26" t="n"/>
      <c r="EL289" s="26" t="n"/>
      <c r="EM289" s="26" t="n"/>
      <c r="EN289" s="26" t="n"/>
      <c r="EO289" s="26" t="n"/>
      <c r="EP289" s="26" t="n"/>
      <c r="EQ289" s="26" t="n"/>
      <c r="ER289" s="26" t="n"/>
      <c r="ES289" s="26" t="n"/>
      <c r="ET289" s="26" t="n"/>
      <c r="EU289" s="26" t="n"/>
      <c r="EV289" s="26" t="n"/>
      <c r="EW289" s="26" t="n"/>
      <c r="EX289" s="26" t="n"/>
      <c r="EY289" s="26" t="n"/>
      <c r="EZ289" s="26" t="n"/>
      <c r="FA289" s="26" t="n"/>
      <c r="FB289" s="26" t="n"/>
      <c r="FC289" s="26" t="n"/>
      <c r="FD289" s="26" t="n"/>
      <c r="FE289" s="26" t="n"/>
      <c r="FF289" s="26" t="n"/>
      <c r="FG289" s="26" t="n"/>
      <c r="FH289" s="26" t="n"/>
      <c r="FI289" s="26" t="n"/>
      <c r="FJ289" s="26" t="n"/>
      <c r="FK289" s="26" t="n"/>
      <c r="FL289" s="26" t="n"/>
      <c r="FM289" s="26" t="n"/>
      <c r="FN289" s="26" t="n"/>
      <c r="FO289" s="26" t="n"/>
      <c r="FP289" s="26" t="n"/>
      <c r="FQ289" s="26" t="n"/>
      <c r="FR289" s="26" t="n"/>
      <c r="FS289" s="26" t="n"/>
      <c r="FT289" s="26" t="n"/>
      <c r="FU289" s="26" t="n"/>
      <c r="FV289" s="26" t="n"/>
      <c r="FW289" s="26" t="n"/>
      <c r="FX289" s="26" t="n"/>
      <c r="FY289" s="26" t="n"/>
      <c r="FZ289" s="26" t="n"/>
      <c r="GA289" s="26" t="n"/>
      <c r="GB289" s="26" t="n"/>
      <c r="GC289" s="26" t="n"/>
      <c r="GD289" s="26" t="n"/>
      <c r="GE289" s="26" t="n"/>
      <c r="GF289" s="26" t="n"/>
      <c r="GG289" s="26" t="n"/>
      <c r="GH289" s="26" t="n"/>
      <c r="GI289" s="26" t="n"/>
      <c r="GJ289" s="26" t="n"/>
      <c r="GK289" s="26" t="n"/>
      <c r="GL289" s="26" t="n"/>
      <c r="GM289" s="26" t="n"/>
      <c r="GN289" s="26" t="n"/>
      <c r="GO289" s="26" t="n"/>
      <c r="GP289" s="26" t="n"/>
      <c r="GQ289" s="26" t="n"/>
      <c r="GR289" s="26" t="n"/>
      <c r="GS289" s="26" t="n"/>
      <c r="GT289" s="26" t="n"/>
      <c r="GU289" s="26" t="n"/>
      <c r="GV289" s="26" t="n"/>
      <c r="GW289" s="26" t="n"/>
      <c r="GX289" s="26" t="n"/>
      <c r="GY289" s="26" t="n"/>
      <c r="GZ289" s="26" t="n"/>
      <c r="HA289" s="26" t="n"/>
      <c r="HB289" s="26" t="n"/>
      <c r="HC289" s="26" t="n"/>
      <c r="HD289" s="26" t="n"/>
      <c r="HE289" s="26" t="n"/>
      <c r="HF289" s="26" t="n"/>
      <c r="HG289" s="26" t="n"/>
      <c r="HH289" s="26" t="n"/>
      <c r="HI289" s="26" t="n"/>
      <c r="HJ289" s="26" t="n"/>
      <c r="HK289" s="26" t="n"/>
      <c r="HL289" s="26" t="n"/>
      <c r="HM289" s="26" t="n"/>
      <c r="HN289" s="26" t="n"/>
      <c r="HO289" s="26" t="n"/>
      <c r="HP289" s="26" t="n"/>
      <c r="HQ289" s="26" t="n"/>
      <c r="HR289" s="26" t="n"/>
      <c r="HS289" s="26" t="n"/>
      <c r="HT289" s="26" t="n"/>
      <c r="HU289" s="26" t="n"/>
      <c r="HV289" s="26" t="n"/>
      <c r="HW289" s="26" t="n"/>
      <c r="HX289" s="26" t="n"/>
      <c r="HY289" s="26" t="n"/>
      <c r="HZ289" s="26" t="n"/>
      <c r="IA289" s="26" t="n"/>
      <c r="IB289" s="26" t="n"/>
      <c r="IC289" s="26" t="n"/>
      <c r="ID289" s="26" t="n"/>
      <c r="IE289" s="26" t="n"/>
      <c r="IF289" s="26" t="n"/>
      <c r="IG289" s="26" t="n"/>
      <c r="IH289" s="26" t="n"/>
      <c r="II289" s="26" t="n"/>
      <c r="IJ289" s="26" t="n"/>
      <c r="IK289" s="26" t="n"/>
      <c r="IL289" s="26" t="n"/>
      <c r="IM289" s="26" t="n"/>
      <c r="IN289" s="26" t="n"/>
      <c r="IO289" s="26" t="n"/>
    </row>
    <row r="290" ht="15.75" customHeight="1" s="67">
      <c r="A290" s="39" t="inlineStr">
        <is>
          <t>MOVER_THRESHOLD</t>
        </is>
      </c>
      <c r="B290" s="40" t="inlineStr">
        <is>
          <t>5</t>
        </is>
      </c>
      <c r="C290" s="38" t="n"/>
      <c r="D290" s="38" t="inlineStr">
        <is>
          <t>ENTRY, GLOBAL_CHECK, STOCKS_EXIT</t>
        </is>
      </c>
      <c r="E290" s="38" t="n"/>
      <c r="F290" s="26" t="n"/>
      <c r="G290" s="38">
        <f>IFERROR(VLOOKUP($A389&amp;"_"&amp;$B389,Results_Deltas!$A$2:$P$15000,5,FALSE),"")</f>
        <v/>
      </c>
      <c r="H290" s="38" t="inlineStr">
        <is>
          <t>Blanket (page end)</t>
        </is>
      </c>
      <c r="I290" s="26" t="n"/>
      <c r="J290" s="26" t="n"/>
      <c r="K290" s="26" t="n"/>
      <c r="L290" s="26" t="inlineStr">
        <is>
          <t>NO</t>
        </is>
      </c>
      <c r="N290" s="76" t="inlineStr">
        <is>
          <t>UNTESTED</t>
        </is>
      </c>
      <c r="O290" s="26" t="n"/>
      <c r="P290" s="26" t="n"/>
      <c r="Q290" s="26" t="n"/>
      <c r="R290" s="26" t="n"/>
      <c r="S290" s="26" t="n"/>
      <c r="T290" s="26" t="n"/>
      <c r="U290" s="26" t="n"/>
      <c r="V290" s="26" t="n"/>
      <c r="W290" s="26" t="n"/>
      <c r="X290" s="26" t="n"/>
      <c r="Y290" s="26" t="n"/>
      <c r="Z290" s="26" t="n"/>
      <c r="AA290" s="26" t="n"/>
      <c r="AB290" s="26" t="n"/>
      <c r="AC290" s="26" t="n"/>
      <c r="AD290" s="26" t="n"/>
      <c r="AE290" s="26" t="n"/>
      <c r="AF290" s="26" t="n"/>
      <c r="AG290" s="26" t="n"/>
      <c r="AH290" s="26" t="n"/>
      <c r="AI290" s="26" t="n"/>
      <c r="AJ290" s="26" t="n"/>
      <c r="AK290" s="26" t="n"/>
      <c r="AL290" s="26" t="n"/>
      <c r="AM290" s="26" t="n"/>
      <c r="AN290" s="26" t="n"/>
      <c r="AO290" s="26" t="n"/>
      <c r="AP290" s="26" t="n"/>
      <c r="AQ290" s="26" t="n"/>
      <c r="AR290" s="26" t="n"/>
      <c r="AS290" s="26" t="n"/>
      <c r="AT290" s="26" t="n"/>
      <c r="AU290" s="26" t="n"/>
      <c r="AV290" s="26" t="n"/>
      <c r="AW290" s="26" t="n"/>
      <c r="AX290" s="26" t="n"/>
      <c r="AY290" s="26" t="n"/>
      <c r="AZ290" s="26" t="n"/>
      <c r="BA290" s="26" t="n"/>
      <c r="BB290" s="26" t="n"/>
      <c r="BC290" s="26" t="n"/>
      <c r="BD290" s="26" t="n"/>
      <c r="BE290" s="26" t="n"/>
      <c r="BF290" s="26" t="n"/>
      <c r="BG290" s="26" t="n"/>
      <c r="BH290" s="26" t="n"/>
      <c r="BI290" s="26" t="n"/>
      <c r="BJ290" s="26" t="n"/>
      <c r="BK290" s="26" t="n"/>
      <c r="BL290" s="26" t="n"/>
      <c r="BM290" s="26" t="n"/>
      <c r="BN290" s="26" t="n"/>
      <c r="BO290" s="26" t="n"/>
      <c r="BP290" s="26" t="n"/>
      <c r="BQ290" s="26" t="n"/>
      <c r="BR290" s="26" t="n"/>
      <c r="BS290" s="26" t="n"/>
      <c r="BT290" s="26" t="n"/>
      <c r="BU290" s="26" t="n"/>
      <c r="BV290" s="26" t="n"/>
      <c r="BW290" s="26" t="n"/>
      <c r="BX290" s="26" t="n"/>
      <c r="BY290" s="26" t="n"/>
      <c r="BZ290" s="26" t="n"/>
      <c r="CA290" s="26" t="n"/>
      <c r="CB290" s="26" t="n"/>
      <c r="CC290" s="26" t="n"/>
      <c r="CD290" s="26" t="n"/>
      <c r="CE290" s="26" t="n"/>
      <c r="CF290" s="26" t="n"/>
      <c r="CG290" s="26" t="n"/>
      <c r="CH290" s="26" t="n"/>
      <c r="CI290" s="26" t="n"/>
      <c r="CJ290" s="26" t="n"/>
      <c r="CK290" s="26" t="n"/>
      <c r="CL290" s="26" t="n"/>
      <c r="CM290" s="26" t="n"/>
      <c r="CN290" s="26" t="n"/>
      <c r="CO290" s="26" t="n"/>
      <c r="CP290" s="26" t="n"/>
      <c r="CQ290" s="26" t="n"/>
      <c r="CR290" s="26" t="n"/>
      <c r="CS290" s="26" t="n"/>
      <c r="CT290" s="26" t="n"/>
      <c r="CU290" s="26" t="n"/>
      <c r="CV290" s="26" t="n"/>
      <c r="CW290" s="26" t="n"/>
      <c r="CX290" s="26" t="n"/>
      <c r="CY290" s="26" t="n"/>
      <c r="CZ290" s="26" t="n"/>
      <c r="DA290" s="26" t="n"/>
      <c r="DB290" s="26" t="n"/>
      <c r="DC290" s="26" t="n"/>
      <c r="DD290" s="26" t="n"/>
      <c r="DE290" s="26" t="n"/>
      <c r="DF290" s="26" t="n"/>
      <c r="DG290" s="26" t="n"/>
      <c r="DH290" s="26" t="n"/>
      <c r="DI290" s="26" t="n"/>
      <c r="DJ290" s="26" t="n"/>
      <c r="DK290" s="26" t="n"/>
      <c r="DL290" s="26" t="n"/>
      <c r="DM290" s="26" t="n"/>
      <c r="DN290" s="26" t="n"/>
      <c r="DO290" s="26" t="n"/>
      <c r="DP290" s="26" t="n"/>
      <c r="DQ290" s="26" t="n"/>
      <c r="DR290" s="26" t="n"/>
      <c r="DS290" s="26" t="n"/>
      <c r="DT290" s="26" t="n"/>
      <c r="DU290" s="26" t="n"/>
      <c r="DV290" s="26" t="n"/>
      <c r="DW290" s="26" t="n"/>
      <c r="DX290" s="26" t="n"/>
      <c r="DY290" s="26" t="n"/>
      <c r="DZ290" s="26" t="n"/>
      <c r="EA290" s="26" t="n"/>
      <c r="EB290" s="26" t="n"/>
      <c r="EC290" s="26" t="n"/>
      <c r="ED290" s="26" t="n"/>
      <c r="EE290" s="26" t="n"/>
      <c r="EF290" s="26" t="n"/>
      <c r="EG290" s="26" t="n"/>
      <c r="EH290" s="26" t="n"/>
      <c r="EI290" s="26" t="n"/>
      <c r="EJ290" s="26" t="n"/>
      <c r="EK290" s="26" t="n"/>
      <c r="EL290" s="26" t="n"/>
      <c r="EM290" s="26" t="n"/>
      <c r="EN290" s="26" t="n"/>
      <c r="EO290" s="26" t="n"/>
      <c r="EP290" s="26" t="n"/>
      <c r="EQ290" s="26" t="n"/>
      <c r="ER290" s="26" t="n"/>
      <c r="ES290" s="26" t="n"/>
      <c r="ET290" s="26" t="n"/>
      <c r="EU290" s="26" t="n"/>
      <c r="EV290" s="26" t="n"/>
      <c r="EW290" s="26" t="n"/>
      <c r="EX290" s="26" t="n"/>
      <c r="EY290" s="26" t="n"/>
      <c r="EZ290" s="26" t="n"/>
      <c r="FA290" s="26" t="n"/>
      <c r="FB290" s="26" t="n"/>
      <c r="FC290" s="26" t="n"/>
      <c r="FD290" s="26" t="n"/>
      <c r="FE290" s="26" t="n"/>
      <c r="FF290" s="26" t="n"/>
      <c r="FG290" s="26" t="n"/>
      <c r="FH290" s="26" t="n"/>
      <c r="FI290" s="26" t="n"/>
      <c r="FJ290" s="26" t="n"/>
      <c r="FK290" s="26" t="n"/>
      <c r="FL290" s="26" t="n"/>
      <c r="FM290" s="26" t="n"/>
      <c r="FN290" s="26" t="n"/>
      <c r="FO290" s="26" t="n"/>
      <c r="FP290" s="26" t="n"/>
      <c r="FQ290" s="26" t="n"/>
      <c r="FR290" s="26" t="n"/>
      <c r="FS290" s="26" t="n"/>
      <c r="FT290" s="26" t="n"/>
      <c r="FU290" s="26" t="n"/>
      <c r="FV290" s="26" t="n"/>
      <c r="FW290" s="26" t="n"/>
      <c r="FX290" s="26" t="n"/>
      <c r="FY290" s="26" t="n"/>
      <c r="FZ290" s="26" t="n"/>
      <c r="GA290" s="26" t="n"/>
      <c r="GB290" s="26" t="n"/>
      <c r="GC290" s="26" t="n"/>
      <c r="GD290" s="26" t="n"/>
      <c r="GE290" s="26" t="n"/>
      <c r="GF290" s="26" t="n"/>
      <c r="GG290" s="26" t="n"/>
      <c r="GH290" s="26" t="n"/>
      <c r="GI290" s="26" t="n"/>
      <c r="GJ290" s="26" t="n"/>
      <c r="GK290" s="26" t="n"/>
      <c r="GL290" s="26" t="n"/>
      <c r="GM290" s="26" t="n"/>
      <c r="GN290" s="26" t="n"/>
      <c r="GO290" s="26" t="n"/>
      <c r="GP290" s="26" t="n"/>
      <c r="GQ290" s="26" t="n"/>
      <c r="GR290" s="26" t="n"/>
      <c r="GS290" s="26" t="n"/>
      <c r="GT290" s="26" t="n"/>
      <c r="GU290" s="26" t="n"/>
      <c r="GV290" s="26" t="n"/>
      <c r="GW290" s="26" t="n"/>
      <c r="GX290" s="26" t="n"/>
      <c r="GY290" s="26" t="n"/>
      <c r="GZ290" s="26" t="n"/>
      <c r="HA290" s="26" t="n"/>
      <c r="HB290" s="26" t="n"/>
      <c r="HC290" s="26" t="n"/>
      <c r="HD290" s="26" t="n"/>
      <c r="HE290" s="26" t="n"/>
      <c r="HF290" s="26" t="n"/>
      <c r="HG290" s="26" t="n"/>
      <c r="HH290" s="26" t="n"/>
      <c r="HI290" s="26" t="n"/>
      <c r="HJ290" s="26" t="n"/>
      <c r="HK290" s="26" t="n"/>
      <c r="HL290" s="26" t="n"/>
      <c r="HM290" s="26" t="n"/>
      <c r="HN290" s="26" t="n"/>
      <c r="HO290" s="26" t="n"/>
      <c r="HP290" s="26" t="n"/>
      <c r="HQ290" s="26" t="n"/>
      <c r="HR290" s="26" t="n"/>
      <c r="HS290" s="26" t="n"/>
      <c r="HT290" s="26" t="n"/>
      <c r="HU290" s="26" t="n"/>
      <c r="HV290" s="26" t="n"/>
      <c r="HW290" s="26" t="n"/>
      <c r="HX290" s="26" t="n"/>
      <c r="HY290" s="26" t="n"/>
      <c r="HZ290" s="26" t="n"/>
      <c r="IA290" s="26" t="n"/>
      <c r="IB290" s="26" t="n"/>
      <c r="IC290" s="26" t="n"/>
      <c r="ID290" s="26" t="n"/>
      <c r="IE290" s="26" t="n"/>
      <c r="IF290" s="26" t="n"/>
      <c r="IG290" s="26" t="n"/>
      <c r="IH290" s="26" t="n"/>
      <c r="II290" s="26" t="n"/>
      <c r="IJ290" s="26" t="n"/>
      <c r="IK290" s="26" t="n"/>
      <c r="IL290" s="26" t="n"/>
      <c r="IM290" s="26" t="n"/>
      <c r="IN290" s="26" t="n"/>
      <c r="IO290" s="26" t="n"/>
    </row>
    <row r="291" ht="15.75" customHeight="1" s="67">
      <c r="A291" s="37" t="inlineStr">
        <is>
          <t>MOVER_THRESHOLD</t>
        </is>
      </c>
      <c r="B291" s="38" t="inlineStr">
        <is>
          <t>6.25</t>
        </is>
      </c>
      <c r="C291" s="38" t="n"/>
      <c r="D291" s="38" t="inlineStr">
        <is>
          <t>ENTRY, GLOBAL_CHECK, STOCKS_EXIT</t>
        </is>
      </c>
      <c r="E291" s="38" t="n"/>
      <c r="F291" s="26" t="n"/>
      <c r="G291" s="38">
        <f>IFERROR(VLOOKUP($A390&amp;"_"&amp;$B390,Results_Deltas!$A$2:$P$15000,5,FALSE),"")</f>
        <v/>
      </c>
      <c r="H291" s="38" t="inlineStr">
        <is>
          <t>Blanket (page end)</t>
        </is>
      </c>
      <c r="I291" s="26" t="n"/>
      <c r="J291" s="26" t="n"/>
      <c r="K291" s="26" t="n"/>
      <c r="L291" s="26" t="inlineStr">
        <is>
          <t>YES</t>
        </is>
      </c>
      <c r="N291" s="76" t="inlineStr">
        <is>
          <t>UNTESTED</t>
        </is>
      </c>
      <c r="O291" s="26" t="n"/>
      <c r="P291" s="26" t="n"/>
      <c r="Q291" s="26" t="n"/>
      <c r="R291" s="26" t="n"/>
      <c r="S291" s="26" t="n"/>
      <c r="T291" s="26" t="n"/>
      <c r="U291" s="26" t="n"/>
      <c r="V291" s="26" t="n"/>
      <c r="W291" s="26" t="n"/>
      <c r="X291" s="26" t="n"/>
      <c r="Y291" s="26" t="n"/>
      <c r="Z291" s="26" t="n"/>
      <c r="AA291" s="26" t="n"/>
      <c r="AB291" s="26" t="n"/>
      <c r="AC291" s="26" t="n"/>
      <c r="AD291" s="26" t="n"/>
      <c r="AE291" s="26" t="n"/>
      <c r="AF291" s="26" t="n"/>
      <c r="AG291" s="26" t="n"/>
      <c r="AH291" s="26" t="n"/>
      <c r="AI291" s="26" t="n"/>
      <c r="AJ291" s="26" t="n"/>
      <c r="AK291" s="26" t="n"/>
      <c r="AL291" s="26" t="n"/>
      <c r="AM291" s="26" t="n"/>
      <c r="AN291" s="26" t="n"/>
      <c r="AO291" s="26" t="n"/>
      <c r="AP291" s="26" t="n"/>
      <c r="AQ291" s="26" t="n"/>
      <c r="AR291" s="26" t="n"/>
      <c r="AS291" s="26" t="n"/>
      <c r="AT291" s="26" t="n"/>
      <c r="AU291" s="26" t="n"/>
      <c r="AV291" s="26" t="n"/>
      <c r="AW291" s="26" t="n"/>
      <c r="AX291" s="26" t="n"/>
      <c r="AY291" s="26" t="n"/>
      <c r="AZ291" s="26" t="n"/>
      <c r="BA291" s="26" t="n"/>
      <c r="BB291" s="26" t="n"/>
      <c r="BC291" s="26" t="n"/>
      <c r="BD291" s="26" t="n"/>
      <c r="BE291" s="26" t="n"/>
      <c r="BF291" s="26" t="n"/>
      <c r="BG291" s="26" t="n"/>
      <c r="BH291" s="26" t="n"/>
      <c r="BI291" s="26" t="n"/>
      <c r="BJ291" s="26" t="n"/>
      <c r="BK291" s="26" t="n"/>
      <c r="BL291" s="26" t="n"/>
      <c r="BM291" s="26" t="n"/>
      <c r="BN291" s="26" t="n"/>
      <c r="BO291" s="26" t="n"/>
      <c r="BP291" s="26" t="n"/>
      <c r="BQ291" s="26" t="n"/>
      <c r="BR291" s="26" t="n"/>
      <c r="BS291" s="26" t="n"/>
      <c r="BT291" s="26" t="n"/>
      <c r="BU291" s="26" t="n"/>
      <c r="BV291" s="26" t="n"/>
      <c r="BW291" s="26" t="n"/>
      <c r="BX291" s="26" t="n"/>
      <c r="BY291" s="26" t="n"/>
      <c r="BZ291" s="26" t="n"/>
      <c r="CA291" s="26" t="n"/>
      <c r="CB291" s="26" t="n"/>
      <c r="CC291" s="26" t="n"/>
      <c r="CD291" s="26" t="n"/>
      <c r="CE291" s="26" t="n"/>
      <c r="CF291" s="26" t="n"/>
      <c r="CG291" s="26" t="n"/>
      <c r="CH291" s="26" t="n"/>
      <c r="CI291" s="26" t="n"/>
      <c r="CJ291" s="26" t="n"/>
      <c r="CK291" s="26" t="n"/>
      <c r="CL291" s="26" t="n"/>
      <c r="CM291" s="26" t="n"/>
      <c r="CN291" s="26" t="n"/>
      <c r="CO291" s="26" t="n"/>
      <c r="CP291" s="26" t="n"/>
      <c r="CQ291" s="26" t="n"/>
      <c r="CR291" s="26" t="n"/>
      <c r="CS291" s="26" t="n"/>
      <c r="CT291" s="26" t="n"/>
      <c r="CU291" s="26" t="n"/>
      <c r="CV291" s="26" t="n"/>
      <c r="CW291" s="26" t="n"/>
      <c r="CX291" s="26" t="n"/>
      <c r="CY291" s="26" t="n"/>
      <c r="CZ291" s="26" t="n"/>
      <c r="DA291" s="26" t="n"/>
      <c r="DB291" s="26" t="n"/>
      <c r="DC291" s="26" t="n"/>
      <c r="DD291" s="26" t="n"/>
      <c r="DE291" s="26" t="n"/>
      <c r="DF291" s="26" t="n"/>
      <c r="DG291" s="26" t="n"/>
      <c r="DH291" s="26" t="n"/>
      <c r="DI291" s="26" t="n"/>
      <c r="DJ291" s="26" t="n"/>
      <c r="DK291" s="26" t="n"/>
      <c r="DL291" s="26" t="n"/>
      <c r="DM291" s="26" t="n"/>
      <c r="DN291" s="26" t="n"/>
      <c r="DO291" s="26" t="n"/>
      <c r="DP291" s="26" t="n"/>
      <c r="DQ291" s="26" t="n"/>
      <c r="DR291" s="26" t="n"/>
      <c r="DS291" s="26" t="n"/>
      <c r="DT291" s="26" t="n"/>
      <c r="DU291" s="26" t="n"/>
      <c r="DV291" s="26" t="n"/>
      <c r="DW291" s="26" t="n"/>
      <c r="DX291" s="26" t="n"/>
      <c r="DY291" s="26" t="n"/>
      <c r="DZ291" s="26" t="n"/>
      <c r="EA291" s="26" t="n"/>
      <c r="EB291" s="26" t="n"/>
      <c r="EC291" s="26" t="n"/>
      <c r="ED291" s="26" t="n"/>
      <c r="EE291" s="26" t="n"/>
      <c r="EF291" s="26" t="n"/>
      <c r="EG291" s="26" t="n"/>
      <c r="EH291" s="26" t="n"/>
      <c r="EI291" s="26" t="n"/>
      <c r="EJ291" s="26" t="n"/>
      <c r="EK291" s="26" t="n"/>
      <c r="EL291" s="26" t="n"/>
      <c r="EM291" s="26" t="n"/>
      <c r="EN291" s="26" t="n"/>
      <c r="EO291" s="26" t="n"/>
      <c r="EP291" s="26" t="n"/>
      <c r="EQ291" s="26" t="n"/>
      <c r="ER291" s="26" t="n"/>
      <c r="ES291" s="26" t="n"/>
      <c r="ET291" s="26" t="n"/>
      <c r="EU291" s="26" t="n"/>
      <c r="EV291" s="26" t="n"/>
      <c r="EW291" s="26" t="n"/>
      <c r="EX291" s="26" t="n"/>
      <c r="EY291" s="26" t="n"/>
      <c r="EZ291" s="26" t="n"/>
      <c r="FA291" s="26" t="n"/>
      <c r="FB291" s="26" t="n"/>
      <c r="FC291" s="26" t="n"/>
      <c r="FD291" s="26" t="n"/>
      <c r="FE291" s="26" t="n"/>
      <c r="FF291" s="26" t="n"/>
      <c r="FG291" s="26" t="n"/>
      <c r="FH291" s="26" t="n"/>
      <c r="FI291" s="26" t="n"/>
      <c r="FJ291" s="26" t="n"/>
      <c r="FK291" s="26" t="n"/>
      <c r="FL291" s="26" t="n"/>
      <c r="FM291" s="26" t="n"/>
      <c r="FN291" s="26" t="n"/>
      <c r="FO291" s="26" t="n"/>
      <c r="FP291" s="26" t="n"/>
      <c r="FQ291" s="26" t="n"/>
      <c r="FR291" s="26" t="n"/>
      <c r="FS291" s="26" t="n"/>
      <c r="FT291" s="26" t="n"/>
      <c r="FU291" s="26" t="n"/>
      <c r="FV291" s="26" t="n"/>
      <c r="FW291" s="26" t="n"/>
      <c r="FX291" s="26" t="n"/>
      <c r="FY291" s="26" t="n"/>
      <c r="FZ291" s="26" t="n"/>
      <c r="GA291" s="26" t="n"/>
      <c r="GB291" s="26" t="n"/>
      <c r="GC291" s="26" t="n"/>
      <c r="GD291" s="26" t="n"/>
      <c r="GE291" s="26" t="n"/>
      <c r="GF291" s="26" t="n"/>
      <c r="GG291" s="26" t="n"/>
      <c r="GH291" s="26" t="n"/>
      <c r="GI291" s="26" t="n"/>
      <c r="GJ291" s="26" t="n"/>
      <c r="GK291" s="26" t="n"/>
      <c r="GL291" s="26" t="n"/>
      <c r="GM291" s="26" t="n"/>
      <c r="GN291" s="26" t="n"/>
      <c r="GO291" s="26" t="n"/>
      <c r="GP291" s="26" t="n"/>
      <c r="GQ291" s="26" t="n"/>
      <c r="GR291" s="26" t="n"/>
      <c r="GS291" s="26" t="n"/>
      <c r="GT291" s="26" t="n"/>
      <c r="GU291" s="26" t="n"/>
      <c r="GV291" s="26" t="n"/>
      <c r="GW291" s="26" t="n"/>
      <c r="GX291" s="26" t="n"/>
      <c r="GY291" s="26" t="n"/>
      <c r="GZ291" s="26" t="n"/>
      <c r="HA291" s="26" t="n"/>
      <c r="HB291" s="26" t="n"/>
      <c r="HC291" s="26" t="n"/>
      <c r="HD291" s="26" t="n"/>
      <c r="HE291" s="26" t="n"/>
      <c r="HF291" s="26" t="n"/>
      <c r="HG291" s="26" t="n"/>
      <c r="HH291" s="26" t="n"/>
      <c r="HI291" s="26" t="n"/>
      <c r="HJ291" s="26" t="n"/>
      <c r="HK291" s="26" t="n"/>
      <c r="HL291" s="26" t="n"/>
      <c r="HM291" s="26" t="n"/>
      <c r="HN291" s="26" t="n"/>
      <c r="HO291" s="26" t="n"/>
      <c r="HP291" s="26" t="n"/>
      <c r="HQ291" s="26" t="n"/>
      <c r="HR291" s="26" t="n"/>
      <c r="HS291" s="26" t="n"/>
      <c r="HT291" s="26" t="n"/>
      <c r="HU291" s="26" t="n"/>
      <c r="HV291" s="26" t="n"/>
      <c r="HW291" s="26" t="n"/>
      <c r="HX291" s="26" t="n"/>
      <c r="HY291" s="26" t="n"/>
      <c r="HZ291" s="26" t="n"/>
      <c r="IA291" s="26" t="n"/>
      <c r="IB291" s="26" t="n"/>
      <c r="IC291" s="26" t="n"/>
      <c r="ID291" s="26" t="n"/>
      <c r="IE291" s="26" t="n"/>
      <c r="IF291" s="26" t="n"/>
      <c r="IG291" s="26" t="n"/>
      <c r="IH291" s="26" t="n"/>
      <c r="II291" s="26" t="n"/>
      <c r="IJ291" s="26" t="n"/>
      <c r="IK291" s="26" t="n"/>
      <c r="IL291" s="26" t="n"/>
      <c r="IM291" s="26" t="n"/>
      <c r="IN291" s="26" t="n"/>
      <c r="IO291" s="26" t="n"/>
    </row>
    <row r="292" ht="15.75" customHeight="1" s="67">
      <c r="A292" s="37" t="inlineStr">
        <is>
          <t>MOVER_THRESHOLD</t>
        </is>
      </c>
      <c r="B292" s="38" t="inlineStr">
        <is>
          <t>3.75</t>
        </is>
      </c>
      <c r="C292" s="38" t="n"/>
      <c r="D292" s="38" t="inlineStr">
        <is>
          <t>ENTRY, GLOBAL_CHECK, STOCKS_EXIT</t>
        </is>
      </c>
      <c r="E292" s="38" t="n"/>
      <c r="F292" s="26" t="n"/>
      <c r="G292" s="38">
        <f>IFERROR(VLOOKUP($A391&amp;"_"&amp;$B391,Results_Deltas!$A$2:$P$15000,5,FALSE),"")</f>
        <v/>
      </c>
      <c r="H292" s="38" t="inlineStr">
        <is>
          <t>Blanket (page end)</t>
        </is>
      </c>
      <c r="I292" s="26" t="n"/>
      <c r="J292" s="26" t="n"/>
      <c r="K292" s="26" t="n"/>
      <c r="L292" s="26" t="inlineStr">
        <is>
          <t>NO</t>
        </is>
      </c>
      <c r="N292" s="76" t="inlineStr">
        <is>
          <t>UNTESTED</t>
        </is>
      </c>
      <c r="O292" s="26" t="n"/>
      <c r="P292" s="26" t="n"/>
      <c r="Q292" s="26" t="n"/>
      <c r="R292" s="26" t="n"/>
      <c r="S292" s="26" t="n"/>
      <c r="T292" s="26" t="n"/>
      <c r="U292" s="26" t="n"/>
      <c r="V292" s="26" t="n"/>
      <c r="W292" s="26" t="n"/>
      <c r="X292" s="26" t="n"/>
      <c r="Y292" s="26" t="n"/>
      <c r="Z292" s="26" t="n"/>
      <c r="AA292" s="26" t="n"/>
      <c r="AB292" s="26" t="n"/>
      <c r="AC292" s="26" t="n"/>
      <c r="AD292" s="26" t="n"/>
      <c r="AE292" s="26" t="n"/>
      <c r="AF292" s="26" t="n"/>
      <c r="AG292" s="26" t="n"/>
      <c r="AH292" s="26" t="n"/>
      <c r="AI292" s="26" t="n"/>
      <c r="AJ292" s="26" t="n"/>
      <c r="AK292" s="26" t="n"/>
      <c r="AL292" s="26" t="n"/>
      <c r="AM292" s="26" t="n"/>
      <c r="AN292" s="26" t="n"/>
      <c r="AO292" s="26" t="n"/>
      <c r="AP292" s="26" t="n"/>
      <c r="AQ292" s="26" t="n"/>
      <c r="AR292" s="26" t="n"/>
      <c r="AS292" s="26" t="n"/>
      <c r="AT292" s="26" t="n"/>
      <c r="AU292" s="26" t="n"/>
      <c r="AV292" s="26" t="n"/>
      <c r="AW292" s="26" t="n"/>
      <c r="AX292" s="26" t="n"/>
      <c r="AY292" s="26" t="n"/>
      <c r="AZ292" s="26" t="n"/>
      <c r="BA292" s="26" t="n"/>
      <c r="BB292" s="26" t="n"/>
      <c r="BC292" s="26" t="n"/>
      <c r="BD292" s="26" t="n"/>
      <c r="BE292" s="26" t="n"/>
      <c r="BF292" s="26" t="n"/>
      <c r="BG292" s="26" t="n"/>
      <c r="BH292" s="26" t="n"/>
      <c r="BI292" s="26" t="n"/>
      <c r="BJ292" s="26" t="n"/>
      <c r="BK292" s="26" t="n"/>
      <c r="BL292" s="26" t="n"/>
      <c r="BM292" s="26" t="n"/>
      <c r="BN292" s="26" t="n"/>
      <c r="BO292" s="26" t="n"/>
      <c r="BP292" s="26" t="n"/>
      <c r="BQ292" s="26" t="n"/>
      <c r="BR292" s="26" t="n"/>
      <c r="BS292" s="26" t="n"/>
      <c r="BT292" s="26" t="n"/>
      <c r="BU292" s="26" t="n"/>
      <c r="BV292" s="26" t="n"/>
      <c r="BW292" s="26" t="n"/>
      <c r="BX292" s="26" t="n"/>
      <c r="BY292" s="26" t="n"/>
      <c r="BZ292" s="26" t="n"/>
      <c r="CA292" s="26" t="n"/>
      <c r="CB292" s="26" t="n"/>
      <c r="CC292" s="26" t="n"/>
      <c r="CD292" s="26" t="n"/>
      <c r="CE292" s="26" t="n"/>
      <c r="CF292" s="26" t="n"/>
      <c r="CG292" s="26" t="n"/>
      <c r="CH292" s="26" t="n"/>
      <c r="CI292" s="26" t="n"/>
      <c r="CJ292" s="26" t="n"/>
      <c r="CK292" s="26" t="n"/>
      <c r="CL292" s="26" t="n"/>
      <c r="CM292" s="26" t="n"/>
      <c r="CN292" s="26" t="n"/>
      <c r="CO292" s="26" t="n"/>
      <c r="CP292" s="26" t="n"/>
      <c r="CQ292" s="26" t="n"/>
      <c r="CR292" s="26" t="n"/>
      <c r="CS292" s="26" t="n"/>
      <c r="CT292" s="26" t="n"/>
      <c r="CU292" s="26" t="n"/>
      <c r="CV292" s="26" t="n"/>
      <c r="CW292" s="26" t="n"/>
      <c r="CX292" s="26" t="n"/>
      <c r="CY292" s="26" t="n"/>
      <c r="CZ292" s="26" t="n"/>
      <c r="DA292" s="26" t="n"/>
      <c r="DB292" s="26" t="n"/>
      <c r="DC292" s="26" t="n"/>
      <c r="DD292" s="26" t="n"/>
      <c r="DE292" s="26" t="n"/>
      <c r="DF292" s="26" t="n"/>
      <c r="DG292" s="26" t="n"/>
      <c r="DH292" s="26" t="n"/>
      <c r="DI292" s="26" t="n"/>
      <c r="DJ292" s="26" t="n"/>
      <c r="DK292" s="26" t="n"/>
      <c r="DL292" s="26" t="n"/>
      <c r="DM292" s="26" t="n"/>
      <c r="DN292" s="26" t="n"/>
      <c r="DO292" s="26" t="n"/>
      <c r="DP292" s="26" t="n"/>
      <c r="DQ292" s="26" t="n"/>
      <c r="DR292" s="26" t="n"/>
      <c r="DS292" s="26" t="n"/>
      <c r="DT292" s="26" t="n"/>
      <c r="DU292" s="26" t="n"/>
      <c r="DV292" s="26" t="n"/>
      <c r="DW292" s="26" t="n"/>
      <c r="DX292" s="26" t="n"/>
      <c r="DY292" s="26" t="n"/>
      <c r="DZ292" s="26" t="n"/>
      <c r="EA292" s="26" t="n"/>
      <c r="EB292" s="26" t="n"/>
      <c r="EC292" s="26" t="n"/>
      <c r="ED292" s="26" t="n"/>
      <c r="EE292" s="26" t="n"/>
      <c r="EF292" s="26" t="n"/>
      <c r="EG292" s="26" t="n"/>
      <c r="EH292" s="26" t="n"/>
      <c r="EI292" s="26" t="n"/>
      <c r="EJ292" s="26" t="n"/>
      <c r="EK292" s="26" t="n"/>
      <c r="EL292" s="26" t="n"/>
      <c r="EM292" s="26" t="n"/>
      <c r="EN292" s="26" t="n"/>
      <c r="EO292" s="26" t="n"/>
      <c r="EP292" s="26" t="n"/>
      <c r="EQ292" s="26" t="n"/>
      <c r="ER292" s="26" t="n"/>
      <c r="ES292" s="26" t="n"/>
      <c r="ET292" s="26" t="n"/>
      <c r="EU292" s="26" t="n"/>
      <c r="EV292" s="26" t="n"/>
      <c r="EW292" s="26" t="n"/>
      <c r="EX292" s="26" t="n"/>
      <c r="EY292" s="26" t="n"/>
      <c r="EZ292" s="26" t="n"/>
      <c r="FA292" s="26" t="n"/>
      <c r="FB292" s="26" t="n"/>
      <c r="FC292" s="26" t="n"/>
      <c r="FD292" s="26" t="n"/>
      <c r="FE292" s="26" t="n"/>
      <c r="FF292" s="26" t="n"/>
      <c r="FG292" s="26" t="n"/>
      <c r="FH292" s="26" t="n"/>
      <c r="FI292" s="26" t="n"/>
      <c r="FJ292" s="26" t="n"/>
      <c r="FK292" s="26" t="n"/>
      <c r="FL292" s="26" t="n"/>
      <c r="FM292" s="26" t="n"/>
      <c r="FN292" s="26" t="n"/>
      <c r="FO292" s="26" t="n"/>
      <c r="FP292" s="26" t="n"/>
      <c r="FQ292" s="26" t="n"/>
      <c r="FR292" s="26" t="n"/>
      <c r="FS292" s="26" t="n"/>
      <c r="FT292" s="26" t="n"/>
      <c r="FU292" s="26" t="n"/>
      <c r="FV292" s="26" t="n"/>
      <c r="FW292" s="26" t="n"/>
      <c r="FX292" s="26" t="n"/>
      <c r="FY292" s="26" t="n"/>
      <c r="FZ292" s="26" t="n"/>
      <c r="GA292" s="26" t="n"/>
      <c r="GB292" s="26" t="n"/>
      <c r="GC292" s="26" t="n"/>
      <c r="GD292" s="26" t="n"/>
      <c r="GE292" s="26" t="n"/>
      <c r="GF292" s="26" t="n"/>
      <c r="GG292" s="26" t="n"/>
      <c r="GH292" s="26" t="n"/>
      <c r="GI292" s="26" t="n"/>
      <c r="GJ292" s="26" t="n"/>
      <c r="GK292" s="26" t="n"/>
      <c r="GL292" s="26" t="n"/>
      <c r="GM292" s="26" t="n"/>
      <c r="GN292" s="26" t="n"/>
      <c r="GO292" s="26" t="n"/>
      <c r="GP292" s="26" t="n"/>
      <c r="GQ292" s="26" t="n"/>
      <c r="GR292" s="26" t="n"/>
      <c r="GS292" s="26" t="n"/>
      <c r="GT292" s="26" t="n"/>
      <c r="GU292" s="26" t="n"/>
      <c r="GV292" s="26" t="n"/>
      <c r="GW292" s="26" t="n"/>
      <c r="GX292" s="26" t="n"/>
      <c r="GY292" s="26" t="n"/>
      <c r="GZ292" s="26" t="n"/>
      <c r="HA292" s="26" t="n"/>
      <c r="HB292" s="26" t="n"/>
      <c r="HC292" s="26" t="n"/>
      <c r="HD292" s="26" t="n"/>
      <c r="HE292" s="26" t="n"/>
      <c r="HF292" s="26" t="n"/>
      <c r="HG292" s="26" t="n"/>
      <c r="HH292" s="26" t="n"/>
      <c r="HI292" s="26" t="n"/>
      <c r="HJ292" s="26" t="n"/>
      <c r="HK292" s="26" t="n"/>
      <c r="HL292" s="26" t="n"/>
      <c r="HM292" s="26" t="n"/>
      <c r="HN292" s="26" t="n"/>
      <c r="HO292" s="26" t="n"/>
      <c r="HP292" s="26" t="n"/>
      <c r="HQ292" s="26" t="n"/>
      <c r="HR292" s="26" t="n"/>
      <c r="HS292" s="26" t="n"/>
      <c r="HT292" s="26" t="n"/>
      <c r="HU292" s="26" t="n"/>
      <c r="HV292" s="26" t="n"/>
      <c r="HW292" s="26" t="n"/>
      <c r="HX292" s="26" t="n"/>
      <c r="HY292" s="26" t="n"/>
      <c r="HZ292" s="26" t="n"/>
      <c r="IA292" s="26" t="n"/>
      <c r="IB292" s="26" t="n"/>
      <c r="IC292" s="26" t="n"/>
      <c r="ID292" s="26" t="n"/>
      <c r="IE292" s="26" t="n"/>
      <c r="IF292" s="26" t="n"/>
      <c r="IG292" s="26" t="n"/>
      <c r="IH292" s="26" t="n"/>
      <c r="II292" s="26" t="n"/>
      <c r="IJ292" s="26" t="n"/>
      <c r="IK292" s="26" t="n"/>
      <c r="IL292" s="26" t="n"/>
      <c r="IM292" s="26" t="n"/>
      <c r="IN292" s="26" t="n"/>
      <c r="IO292" s="26" t="n"/>
    </row>
    <row r="293" ht="15.75" customHeight="1" s="67">
      <c r="A293" s="37" t="inlineStr">
        <is>
          <t>MOVER_THRESHOLD</t>
        </is>
      </c>
      <c r="B293" s="38" t="inlineStr">
        <is>
          <t>2.5</t>
        </is>
      </c>
      <c r="C293" s="38" t="n"/>
      <c r="D293" s="38" t="inlineStr">
        <is>
          <t>ENTRY, GLOBAL_CHECK, STOCKS_EXIT</t>
        </is>
      </c>
      <c r="E293" s="38" t="n"/>
      <c r="F293" s="26" t="n"/>
      <c r="G293" s="38">
        <f>IFERROR(VLOOKUP($A392&amp;"_"&amp;$B392,Results_Deltas!$A$2:$P$15000,5,FALSE),"")</f>
        <v/>
      </c>
      <c r="H293" s="38" t="inlineStr">
        <is>
          <t>Blanket (page end)</t>
        </is>
      </c>
      <c r="I293" s="26" t="n"/>
      <c r="J293" s="26" t="n"/>
      <c r="K293" s="26" t="n"/>
      <c r="L293" s="26" t="inlineStr">
        <is>
          <t>NO</t>
        </is>
      </c>
      <c r="N293" s="76" t="inlineStr">
        <is>
          <t>UNTESTED</t>
        </is>
      </c>
      <c r="O293" s="26" t="n"/>
      <c r="P293" s="26" t="n"/>
      <c r="Q293" s="26" t="n"/>
      <c r="R293" s="26" t="n"/>
      <c r="S293" s="26" t="n"/>
      <c r="T293" s="26" t="n"/>
      <c r="U293" s="26" t="n"/>
      <c r="V293" s="26" t="n"/>
      <c r="W293" s="26" t="n"/>
      <c r="X293" s="26" t="n"/>
      <c r="Y293" s="26" t="n"/>
      <c r="Z293" s="26" t="n"/>
      <c r="AA293" s="26" t="n"/>
      <c r="AB293" s="26" t="n"/>
      <c r="AC293" s="26" t="n"/>
      <c r="AD293" s="26" t="n"/>
      <c r="AE293" s="26" t="n"/>
      <c r="AF293" s="26" t="n"/>
      <c r="AG293" s="26" t="n"/>
      <c r="AH293" s="26" t="n"/>
      <c r="AI293" s="26" t="n"/>
      <c r="AJ293" s="26" t="n"/>
      <c r="AK293" s="26" t="n"/>
      <c r="AL293" s="26" t="n"/>
      <c r="AM293" s="26" t="n"/>
      <c r="AN293" s="26" t="n"/>
      <c r="AO293" s="26" t="n"/>
      <c r="AP293" s="26" t="n"/>
      <c r="AQ293" s="26" t="n"/>
      <c r="AR293" s="26" t="n"/>
      <c r="AS293" s="26" t="n"/>
      <c r="AT293" s="26" t="n"/>
      <c r="AU293" s="26" t="n"/>
      <c r="AV293" s="26" t="n"/>
      <c r="AW293" s="26" t="n"/>
      <c r="AX293" s="26" t="n"/>
      <c r="AY293" s="26" t="n"/>
      <c r="AZ293" s="26" t="n"/>
      <c r="BA293" s="26" t="n"/>
      <c r="BB293" s="26" t="n"/>
      <c r="BC293" s="26" t="n"/>
      <c r="BD293" s="26" t="n"/>
      <c r="BE293" s="26" t="n"/>
      <c r="BF293" s="26" t="n"/>
      <c r="BG293" s="26" t="n"/>
      <c r="BH293" s="26" t="n"/>
      <c r="BI293" s="26" t="n"/>
      <c r="BJ293" s="26" t="n"/>
      <c r="BK293" s="26" t="n"/>
      <c r="BL293" s="26" t="n"/>
      <c r="BM293" s="26" t="n"/>
      <c r="BN293" s="26" t="n"/>
      <c r="BO293" s="26" t="n"/>
      <c r="BP293" s="26" t="n"/>
      <c r="BQ293" s="26" t="n"/>
      <c r="BR293" s="26" t="n"/>
      <c r="BS293" s="26" t="n"/>
      <c r="BT293" s="26" t="n"/>
      <c r="BU293" s="26" t="n"/>
      <c r="BV293" s="26" t="n"/>
      <c r="BW293" s="26" t="n"/>
      <c r="BX293" s="26" t="n"/>
      <c r="BY293" s="26" t="n"/>
      <c r="BZ293" s="26" t="n"/>
      <c r="CA293" s="26" t="n"/>
      <c r="CB293" s="26" t="n"/>
      <c r="CC293" s="26" t="n"/>
      <c r="CD293" s="26" t="n"/>
      <c r="CE293" s="26" t="n"/>
      <c r="CF293" s="26" t="n"/>
      <c r="CG293" s="26" t="n"/>
      <c r="CH293" s="26" t="n"/>
      <c r="CI293" s="26" t="n"/>
      <c r="CJ293" s="26" t="n"/>
      <c r="CK293" s="26" t="n"/>
      <c r="CL293" s="26" t="n"/>
      <c r="CM293" s="26" t="n"/>
      <c r="CN293" s="26" t="n"/>
      <c r="CO293" s="26" t="n"/>
      <c r="CP293" s="26" t="n"/>
      <c r="CQ293" s="26" t="n"/>
      <c r="CR293" s="26" t="n"/>
      <c r="CS293" s="26" t="n"/>
      <c r="CT293" s="26" t="n"/>
      <c r="CU293" s="26" t="n"/>
      <c r="CV293" s="26" t="n"/>
      <c r="CW293" s="26" t="n"/>
      <c r="CX293" s="26" t="n"/>
      <c r="CY293" s="26" t="n"/>
      <c r="CZ293" s="26" t="n"/>
      <c r="DA293" s="26" t="n"/>
      <c r="DB293" s="26" t="n"/>
      <c r="DC293" s="26" t="n"/>
      <c r="DD293" s="26" t="n"/>
      <c r="DE293" s="26" t="n"/>
      <c r="DF293" s="26" t="n"/>
      <c r="DG293" s="26" t="n"/>
      <c r="DH293" s="26" t="n"/>
      <c r="DI293" s="26" t="n"/>
      <c r="DJ293" s="26" t="n"/>
      <c r="DK293" s="26" t="n"/>
      <c r="DL293" s="26" t="n"/>
      <c r="DM293" s="26" t="n"/>
      <c r="DN293" s="26" t="n"/>
      <c r="DO293" s="26" t="n"/>
      <c r="DP293" s="26" t="n"/>
      <c r="DQ293" s="26" t="n"/>
      <c r="DR293" s="26" t="n"/>
      <c r="DS293" s="26" t="n"/>
      <c r="DT293" s="26" t="n"/>
      <c r="DU293" s="26" t="n"/>
      <c r="DV293" s="26" t="n"/>
      <c r="DW293" s="26" t="n"/>
      <c r="DX293" s="26" t="n"/>
      <c r="DY293" s="26" t="n"/>
      <c r="DZ293" s="26" t="n"/>
      <c r="EA293" s="26" t="n"/>
      <c r="EB293" s="26" t="n"/>
      <c r="EC293" s="26" t="n"/>
      <c r="ED293" s="26" t="n"/>
      <c r="EE293" s="26" t="n"/>
      <c r="EF293" s="26" t="n"/>
      <c r="EG293" s="26" t="n"/>
      <c r="EH293" s="26" t="n"/>
      <c r="EI293" s="26" t="n"/>
      <c r="EJ293" s="26" t="n"/>
      <c r="EK293" s="26" t="n"/>
      <c r="EL293" s="26" t="n"/>
      <c r="EM293" s="26" t="n"/>
      <c r="EN293" s="26" t="n"/>
      <c r="EO293" s="26" t="n"/>
      <c r="EP293" s="26" t="n"/>
      <c r="EQ293" s="26" t="n"/>
      <c r="ER293" s="26" t="n"/>
      <c r="ES293" s="26" t="n"/>
      <c r="ET293" s="26" t="n"/>
      <c r="EU293" s="26" t="n"/>
      <c r="EV293" s="26" t="n"/>
      <c r="EW293" s="26" t="n"/>
      <c r="EX293" s="26" t="n"/>
      <c r="EY293" s="26" t="n"/>
      <c r="EZ293" s="26" t="n"/>
      <c r="FA293" s="26" t="n"/>
      <c r="FB293" s="26" t="n"/>
      <c r="FC293" s="26" t="n"/>
      <c r="FD293" s="26" t="n"/>
      <c r="FE293" s="26" t="n"/>
      <c r="FF293" s="26" t="n"/>
      <c r="FG293" s="26" t="n"/>
      <c r="FH293" s="26" t="n"/>
      <c r="FI293" s="26" t="n"/>
      <c r="FJ293" s="26" t="n"/>
      <c r="FK293" s="26" t="n"/>
      <c r="FL293" s="26" t="n"/>
      <c r="FM293" s="26" t="n"/>
      <c r="FN293" s="26" t="n"/>
      <c r="FO293" s="26" t="n"/>
      <c r="FP293" s="26" t="n"/>
      <c r="FQ293" s="26" t="n"/>
      <c r="FR293" s="26" t="n"/>
      <c r="FS293" s="26" t="n"/>
      <c r="FT293" s="26" t="n"/>
      <c r="FU293" s="26" t="n"/>
      <c r="FV293" s="26" t="n"/>
      <c r="FW293" s="26" t="n"/>
      <c r="FX293" s="26" t="n"/>
      <c r="FY293" s="26" t="n"/>
      <c r="FZ293" s="26" t="n"/>
      <c r="GA293" s="26" t="n"/>
      <c r="GB293" s="26" t="n"/>
      <c r="GC293" s="26" t="n"/>
      <c r="GD293" s="26" t="n"/>
      <c r="GE293" s="26" t="n"/>
      <c r="GF293" s="26" t="n"/>
      <c r="GG293" s="26" t="n"/>
      <c r="GH293" s="26" t="n"/>
      <c r="GI293" s="26" t="n"/>
      <c r="GJ293" s="26" t="n"/>
      <c r="GK293" s="26" t="n"/>
      <c r="GL293" s="26" t="n"/>
      <c r="GM293" s="26" t="n"/>
      <c r="GN293" s="26" t="n"/>
      <c r="GO293" s="26" t="n"/>
      <c r="GP293" s="26" t="n"/>
      <c r="GQ293" s="26" t="n"/>
      <c r="GR293" s="26" t="n"/>
      <c r="GS293" s="26" t="n"/>
      <c r="GT293" s="26" t="n"/>
      <c r="GU293" s="26" t="n"/>
      <c r="GV293" s="26" t="n"/>
      <c r="GW293" s="26" t="n"/>
      <c r="GX293" s="26" t="n"/>
      <c r="GY293" s="26" t="n"/>
      <c r="GZ293" s="26" t="n"/>
      <c r="HA293" s="26" t="n"/>
      <c r="HB293" s="26" t="n"/>
      <c r="HC293" s="26" t="n"/>
      <c r="HD293" s="26" t="n"/>
      <c r="HE293" s="26" t="n"/>
      <c r="HF293" s="26" t="n"/>
      <c r="HG293" s="26" t="n"/>
      <c r="HH293" s="26" t="n"/>
      <c r="HI293" s="26" t="n"/>
      <c r="HJ293" s="26" t="n"/>
      <c r="HK293" s="26" t="n"/>
      <c r="HL293" s="26" t="n"/>
      <c r="HM293" s="26" t="n"/>
      <c r="HN293" s="26" t="n"/>
      <c r="HO293" s="26" t="n"/>
      <c r="HP293" s="26" t="n"/>
      <c r="HQ293" s="26" t="n"/>
      <c r="HR293" s="26" t="n"/>
      <c r="HS293" s="26" t="n"/>
      <c r="HT293" s="26" t="n"/>
      <c r="HU293" s="26" t="n"/>
      <c r="HV293" s="26" t="n"/>
      <c r="HW293" s="26" t="n"/>
      <c r="HX293" s="26" t="n"/>
      <c r="HY293" s="26" t="n"/>
      <c r="HZ293" s="26" t="n"/>
      <c r="IA293" s="26" t="n"/>
      <c r="IB293" s="26" t="n"/>
      <c r="IC293" s="26" t="n"/>
      <c r="ID293" s="26" t="n"/>
      <c r="IE293" s="26" t="n"/>
      <c r="IF293" s="26" t="n"/>
      <c r="IG293" s="26" t="n"/>
      <c r="IH293" s="26" t="n"/>
      <c r="II293" s="26" t="n"/>
      <c r="IJ293" s="26" t="n"/>
      <c r="IK293" s="26" t="n"/>
      <c r="IL293" s="26" t="n"/>
      <c r="IM293" s="26" t="n"/>
      <c r="IN293" s="26" t="n"/>
      <c r="IO293" s="26" t="n"/>
    </row>
    <row r="294" ht="15.75" customHeight="1" s="67">
      <c r="A294" s="37" t="inlineStr">
        <is>
          <t>MTF_FILTER_STRONG_BUY_QUICK_BYPASS</t>
        </is>
      </c>
      <c r="B294" s="38" t="inlineStr">
        <is>
          <t>0.0</t>
        </is>
      </c>
      <c r="C294" s="38" t="n"/>
      <c r="D294" s="38" t="inlineStr">
        <is>
          <t>GLOBAL_CHECK, STOCKS_EXIT</t>
        </is>
      </c>
      <c r="E294" s="38" t="n"/>
      <c r="F294" s="26" t="n"/>
      <c r="G294" s="38">
        <f>IFERROR(VLOOKUP($A393&amp;"_"&amp;$B393,Results_Deltas!$A$2:$P$15000,5,FALSE),"")</f>
        <v/>
      </c>
      <c r="H294" s="38" t="inlineStr">
        <is>
          <t>Blanket (page end)</t>
        </is>
      </c>
      <c r="I294" s="26" t="n"/>
      <c r="J294" s="26" t="n"/>
      <c r="K294" s="26" t="n"/>
      <c r="L294" s="26" t="inlineStr">
        <is>
          <t>NO</t>
        </is>
      </c>
      <c r="N294" s="76" t="inlineStr">
        <is>
          <t>UNTESTED</t>
        </is>
      </c>
      <c r="O294" s="26" t="n"/>
      <c r="P294" s="26" t="n"/>
      <c r="Q294" s="26" t="n"/>
      <c r="R294" s="26" t="n"/>
      <c r="S294" s="26" t="n"/>
      <c r="T294" s="26" t="n"/>
      <c r="U294" s="26" t="n"/>
      <c r="V294" s="26" t="n"/>
      <c r="W294" s="26" t="n"/>
      <c r="X294" s="26" t="n"/>
      <c r="Y294" s="26" t="n"/>
      <c r="Z294" s="26" t="n"/>
      <c r="AA294" s="26" t="n"/>
      <c r="AB294" s="26" t="n"/>
      <c r="AC294" s="26" t="n"/>
      <c r="AD294" s="26" t="n"/>
      <c r="AE294" s="26" t="n"/>
      <c r="AF294" s="26" t="n"/>
      <c r="AG294" s="26" t="n"/>
      <c r="AH294" s="26" t="n"/>
      <c r="AI294" s="26" t="n"/>
      <c r="AJ294" s="26" t="n"/>
      <c r="AK294" s="26" t="n"/>
      <c r="AL294" s="26" t="n"/>
      <c r="AM294" s="26" t="n"/>
      <c r="AN294" s="26" t="n"/>
      <c r="AO294" s="26" t="n"/>
      <c r="AP294" s="26" t="n"/>
      <c r="AQ294" s="26" t="n"/>
      <c r="AR294" s="26" t="n"/>
      <c r="AS294" s="26" t="n"/>
      <c r="AT294" s="26" t="n"/>
      <c r="AU294" s="26" t="n"/>
      <c r="AV294" s="26" t="n"/>
      <c r="AW294" s="26" t="n"/>
      <c r="AX294" s="26" t="n"/>
      <c r="AY294" s="26" t="n"/>
      <c r="AZ294" s="26" t="n"/>
      <c r="BA294" s="26" t="n"/>
      <c r="BB294" s="26" t="n"/>
      <c r="BC294" s="26" t="n"/>
      <c r="BD294" s="26" t="n"/>
      <c r="BE294" s="26" t="n"/>
      <c r="BF294" s="26" t="n"/>
      <c r="BG294" s="26" t="n"/>
      <c r="BH294" s="26" t="n"/>
      <c r="BI294" s="26" t="n"/>
      <c r="BJ294" s="26" t="n"/>
      <c r="BK294" s="26" t="n"/>
      <c r="BL294" s="26" t="n"/>
      <c r="BM294" s="26" t="n"/>
      <c r="BN294" s="26" t="n"/>
      <c r="BO294" s="26" t="n"/>
      <c r="BP294" s="26" t="n"/>
      <c r="BQ294" s="26" t="n"/>
      <c r="BR294" s="26" t="n"/>
      <c r="BS294" s="26" t="n"/>
      <c r="BT294" s="26" t="n"/>
      <c r="BU294" s="26" t="n"/>
      <c r="BV294" s="26" t="n"/>
      <c r="BW294" s="26" t="n"/>
      <c r="BX294" s="26" t="n"/>
      <c r="BY294" s="26" t="n"/>
      <c r="BZ294" s="26" t="n"/>
      <c r="CA294" s="26" t="n"/>
      <c r="CB294" s="26" t="n"/>
      <c r="CC294" s="26" t="n"/>
      <c r="CD294" s="26" t="n"/>
      <c r="CE294" s="26" t="n"/>
      <c r="CF294" s="26" t="n"/>
      <c r="CG294" s="26" t="n"/>
      <c r="CH294" s="26" t="n"/>
      <c r="CI294" s="26" t="n"/>
      <c r="CJ294" s="26" t="n"/>
      <c r="CK294" s="26" t="n"/>
      <c r="CL294" s="26" t="n"/>
      <c r="CM294" s="26" t="n"/>
      <c r="CN294" s="26" t="n"/>
      <c r="CO294" s="26" t="n"/>
      <c r="CP294" s="26" t="n"/>
      <c r="CQ294" s="26" t="n"/>
      <c r="CR294" s="26" t="n"/>
      <c r="CS294" s="26" t="n"/>
      <c r="CT294" s="26" t="n"/>
      <c r="CU294" s="26" t="n"/>
      <c r="CV294" s="26" t="n"/>
      <c r="CW294" s="26" t="n"/>
      <c r="CX294" s="26" t="n"/>
      <c r="CY294" s="26" t="n"/>
      <c r="CZ294" s="26" t="n"/>
      <c r="DA294" s="26" t="n"/>
      <c r="DB294" s="26" t="n"/>
      <c r="DC294" s="26" t="n"/>
      <c r="DD294" s="26" t="n"/>
      <c r="DE294" s="26" t="n"/>
      <c r="DF294" s="26" t="n"/>
      <c r="DG294" s="26" t="n"/>
      <c r="DH294" s="26" t="n"/>
      <c r="DI294" s="26" t="n"/>
      <c r="DJ294" s="26" t="n"/>
      <c r="DK294" s="26" t="n"/>
      <c r="DL294" s="26" t="n"/>
      <c r="DM294" s="26" t="n"/>
      <c r="DN294" s="26" t="n"/>
      <c r="DO294" s="26" t="n"/>
      <c r="DP294" s="26" t="n"/>
      <c r="DQ294" s="26" t="n"/>
      <c r="DR294" s="26" t="n"/>
      <c r="DS294" s="26" t="n"/>
      <c r="DT294" s="26" t="n"/>
      <c r="DU294" s="26" t="n"/>
      <c r="DV294" s="26" t="n"/>
      <c r="DW294" s="26" t="n"/>
      <c r="DX294" s="26" t="n"/>
      <c r="DY294" s="26" t="n"/>
      <c r="DZ294" s="26" t="n"/>
      <c r="EA294" s="26" t="n"/>
      <c r="EB294" s="26" t="n"/>
      <c r="EC294" s="26" t="n"/>
      <c r="ED294" s="26" t="n"/>
      <c r="EE294" s="26" t="n"/>
      <c r="EF294" s="26" t="n"/>
      <c r="EG294" s="26" t="n"/>
      <c r="EH294" s="26" t="n"/>
      <c r="EI294" s="26" t="n"/>
      <c r="EJ294" s="26" t="n"/>
      <c r="EK294" s="26" t="n"/>
      <c r="EL294" s="26" t="n"/>
      <c r="EM294" s="26" t="n"/>
      <c r="EN294" s="26" t="n"/>
      <c r="EO294" s="26" t="n"/>
      <c r="EP294" s="26" t="n"/>
      <c r="EQ294" s="26" t="n"/>
      <c r="ER294" s="26" t="n"/>
      <c r="ES294" s="26" t="n"/>
      <c r="ET294" s="26" t="n"/>
      <c r="EU294" s="26" t="n"/>
      <c r="EV294" s="26" t="n"/>
      <c r="EW294" s="26" t="n"/>
      <c r="EX294" s="26" t="n"/>
      <c r="EY294" s="26" t="n"/>
      <c r="EZ294" s="26" t="n"/>
      <c r="FA294" s="26" t="n"/>
      <c r="FB294" s="26" t="n"/>
      <c r="FC294" s="26" t="n"/>
      <c r="FD294" s="26" t="n"/>
      <c r="FE294" s="26" t="n"/>
      <c r="FF294" s="26" t="n"/>
      <c r="FG294" s="26" t="n"/>
      <c r="FH294" s="26" t="n"/>
      <c r="FI294" s="26" t="n"/>
      <c r="FJ294" s="26" t="n"/>
      <c r="FK294" s="26" t="n"/>
      <c r="FL294" s="26" t="n"/>
      <c r="FM294" s="26" t="n"/>
      <c r="FN294" s="26" t="n"/>
      <c r="FO294" s="26" t="n"/>
      <c r="FP294" s="26" t="n"/>
      <c r="FQ294" s="26" t="n"/>
      <c r="FR294" s="26" t="n"/>
      <c r="FS294" s="26" t="n"/>
      <c r="FT294" s="26" t="n"/>
      <c r="FU294" s="26" t="n"/>
      <c r="FV294" s="26" t="n"/>
      <c r="FW294" s="26" t="n"/>
      <c r="FX294" s="26" t="n"/>
      <c r="FY294" s="26" t="n"/>
      <c r="FZ294" s="26" t="n"/>
      <c r="GA294" s="26" t="n"/>
      <c r="GB294" s="26" t="n"/>
      <c r="GC294" s="26" t="n"/>
      <c r="GD294" s="26" t="n"/>
      <c r="GE294" s="26" t="n"/>
      <c r="GF294" s="26" t="n"/>
      <c r="GG294" s="26" t="n"/>
      <c r="GH294" s="26" t="n"/>
      <c r="GI294" s="26" t="n"/>
      <c r="GJ294" s="26" t="n"/>
      <c r="GK294" s="26" t="n"/>
      <c r="GL294" s="26" t="n"/>
      <c r="GM294" s="26" t="n"/>
      <c r="GN294" s="26" t="n"/>
      <c r="GO294" s="26" t="n"/>
      <c r="GP294" s="26" t="n"/>
      <c r="GQ294" s="26" t="n"/>
      <c r="GR294" s="26" t="n"/>
      <c r="GS294" s="26" t="n"/>
      <c r="GT294" s="26" t="n"/>
      <c r="GU294" s="26" t="n"/>
      <c r="GV294" s="26" t="n"/>
      <c r="GW294" s="26" t="n"/>
      <c r="GX294" s="26" t="n"/>
      <c r="GY294" s="26" t="n"/>
      <c r="GZ294" s="26" t="n"/>
      <c r="HA294" s="26" t="n"/>
      <c r="HB294" s="26" t="n"/>
      <c r="HC294" s="26" t="n"/>
      <c r="HD294" s="26" t="n"/>
      <c r="HE294" s="26" t="n"/>
      <c r="HF294" s="26" t="n"/>
      <c r="HG294" s="26" t="n"/>
      <c r="HH294" s="26" t="n"/>
      <c r="HI294" s="26" t="n"/>
      <c r="HJ294" s="26" t="n"/>
      <c r="HK294" s="26" t="n"/>
      <c r="HL294" s="26" t="n"/>
      <c r="HM294" s="26" t="n"/>
      <c r="HN294" s="26" t="n"/>
      <c r="HO294" s="26" t="n"/>
      <c r="HP294" s="26" t="n"/>
      <c r="HQ294" s="26" t="n"/>
      <c r="HR294" s="26" t="n"/>
      <c r="HS294" s="26" t="n"/>
      <c r="HT294" s="26" t="n"/>
      <c r="HU294" s="26" t="n"/>
      <c r="HV294" s="26" t="n"/>
      <c r="HW294" s="26" t="n"/>
      <c r="HX294" s="26" t="n"/>
      <c r="HY294" s="26" t="n"/>
      <c r="HZ294" s="26" t="n"/>
      <c r="IA294" s="26" t="n"/>
      <c r="IB294" s="26" t="n"/>
      <c r="IC294" s="26" t="n"/>
      <c r="ID294" s="26" t="n"/>
      <c r="IE294" s="26" t="n"/>
      <c r="IF294" s="26" t="n"/>
      <c r="IG294" s="26" t="n"/>
      <c r="IH294" s="26" t="n"/>
      <c r="II294" s="26" t="n"/>
      <c r="IJ294" s="26" t="n"/>
      <c r="IK294" s="26" t="n"/>
      <c r="IL294" s="26" t="n"/>
      <c r="IM294" s="26" t="n"/>
      <c r="IN294" s="26" t="n"/>
      <c r="IO294" s="26" t="n"/>
    </row>
    <row r="295" ht="15.75" customHeight="1" s="67">
      <c r="A295" s="37" t="inlineStr">
        <is>
          <t>MTF_FILTER_STRONG_BUY_QUICK_BYPASS</t>
        </is>
      </c>
      <c r="B295" s="38" t="inlineStr">
        <is>
          <t>0.0_ALT</t>
        </is>
      </c>
      <c r="C295" s="38" t="n"/>
      <c r="D295" s="38" t="inlineStr">
        <is>
          <t>GLOBAL_CHECK, STOCKS_EXIT</t>
        </is>
      </c>
      <c r="E295" s="38" t="n"/>
      <c r="F295" s="26" t="n"/>
      <c r="G295" s="38">
        <f>IFERROR(VLOOKUP($A394&amp;"_"&amp;$B394,Results_Deltas!$A$2:$P$15000,5,FALSE),"")</f>
        <v/>
      </c>
      <c r="H295" s="38" t="inlineStr">
        <is>
          <t>Blanket (page end)</t>
        </is>
      </c>
      <c r="I295" s="26" t="n"/>
      <c r="J295" s="26" t="n"/>
      <c r="K295" s="26" t="n"/>
      <c r="L295" s="26" t="inlineStr">
        <is>
          <t>NO</t>
        </is>
      </c>
      <c r="N295" s="76" t="inlineStr">
        <is>
          <t>UNTESTED</t>
        </is>
      </c>
      <c r="O295" s="26" t="n"/>
      <c r="P295" s="26" t="n"/>
      <c r="Q295" s="26" t="n"/>
      <c r="R295" s="26" t="n"/>
      <c r="S295" s="26" t="n"/>
      <c r="T295" s="26" t="n"/>
      <c r="U295" s="26" t="n"/>
      <c r="V295" s="26" t="n"/>
      <c r="W295" s="26" t="n"/>
      <c r="X295" s="26" t="n"/>
      <c r="Y295" s="26" t="n"/>
      <c r="Z295" s="26" t="n"/>
      <c r="AA295" s="26" t="n"/>
      <c r="AB295" s="26" t="n"/>
      <c r="AC295" s="26" t="n"/>
      <c r="AD295" s="26" t="n"/>
      <c r="AE295" s="26" t="n"/>
      <c r="AF295" s="26" t="n"/>
      <c r="AG295" s="26" t="n"/>
      <c r="AH295" s="26" t="n"/>
      <c r="AI295" s="26" t="n"/>
      <c r="AJ295" s="26" t="n"/>
      <c r="AK295" s="26" t="n"/>
      <c r="AL295" s="26" t="n"/>
      <c r="AM295" s="26" t="n"/>
      <c r="AN295" s="26" t="n"/>
      <c r="AO295" s="26" t="n"/>
      <c r="AP295" s="26" t="n"/>
      <c r="AQ295" s="26" t="n"/>
      <c r="AR295" s="26" t="n"/>
      <c r="AS295" s="26" t="n"/>
      <c r="AT295" s="26" t="n"/>
      <c r="AU295" s="26" t="n"/>
      <c r="AV295" s="26" t="n"/>
      <c r="AW295" s="26" t="n"/>
      <c r="AX295" s="26" t="n"/>
      <c r="AY295" s="26" t="n"/>
      <c r="AZ295" s="26" t="n"/>
      <c r="BA295" s="26" t="n"/>
      <c r="BB295" s="26" t="n"/>
      <c r="BC295" s="26" t="n"/>
      <c r="BD295" s="26" t="n"/>
      <c r="BE295" s="26" t="n"/>
      <c r="BF295" s="26" t="n"/>
      <c r="BG295" s="26" t="n"/>
      <c r="BH295" s="26" t="n"/>
      <c r="BI295" s="26" t="n"/>
      <c r="BJ295" s="26" t="n"/>
      <c r="BK295" s="26" t="n"/>
      <c r="BL295" s="26" t="n"/>
      <c r="BM295" s="26" t="n"/>
      <c r="BN295" s="26" t="n"/>
      <c r="BO295" s="26" t="n"/>
      <c r="BP295" s="26" t="n"/>
      <c r="BQ295" s="26" t="n"/>
      <c r="BR295" s="26" t="n"/>
      <c r="BS295" s="26" t="n"/>
      <c r="BT295" s="26" t="n"/>
      <c r="BU295" s="26" t="n"/>
      <c r="BV295" s="26" t="n"/>
      <c r="BW295" s="26" t="n"/>
      <c r="BX295" s="26" t="n"/>
      <c r="BY295" s="26" t="n"/>
      <c r="BZ295" s="26" t="n"/>
      <c r="CA295" s="26" t="n"/>
      <c r="CB295" s="26" t="n"/>
      <c r="CC295" s="26" t="n"/>
      <c r="CD295" s="26" t="n"/>
      <c r="CE295" s="26" t="n"/>
      <c r="CF295" s="26" t="n"/>
      <c r="CG295" s="26" t="n"/>
      <c r="CH295" s="26" t="n"/>
      <c r="CI295" s="26" t="n"/>
      <c r="CJ295" s="26" t="n"/>
      <c r="CK295" s="26" t="n"/>
      <c r="CL295" s="26" t="n"/>
      <c r="CM295" s="26" t="n"/>
      <c r="CN295" s="26" t="n"/>
      <c r="CO295" s="26" t="n"/>
      <c r="CP295" s="26" t="n"/>
      <c r="CQ295" s="26" t="n"/>
      <c r="CR295" s="26" t="n"/>
      <c r="CS295" s="26" t="n"/>
      <c r="CT295" s="26" t="n"/>
      <c r="CU295" s="26" t="n"/>
      <c r="CV295" s="26" t="n"/>
      <c r="CW295" s="26" t="n"/>
      <c r="CX295" s="26" t="n"/>
      <c r="CY295" s="26" t="n"/>
      <c r="CZ295" s="26" t="n"/>
      <c r="DA295" s="26" t="n"/>
      <c r="DB295" s="26" t="n"/>
      <c r="DC295" s="26" t="n"/>
      <c r="DD295" s="26" t="n"/>
      <c r="DE295" s="26" t="n"/>
      <c r="DF295" s="26" t="n"/>
      <c r="DG295" s="26" t="n"/>
      <c r="DH295" s="26" t="n"/>
      <c r="DI295" s="26" t="n"/>
      <c r="DJ295" s="26" t="n"/>
      <c r="DK295" s="26" t="n"/>
      <c r="DL295" s="26" t="n"/>
      <c r="DM295" s="26" t="n"/>
      <c r="DN295" s="26" t="n"/>
      <c r="DO295" s="26" t="n"/>
      <c r="DP295" s="26" t="n"/>
      <c r="DQ295" s="26" t="n"/>
      <c r="DR295" s="26" t="n"/>
      <c r="DS295" s="26" t="n"/>
      <c r="DT295" s="26" t="n"/>
      <c r="DU295" s="26" t="n"/>
      <c r="DV295" s="26" t="n"/>
      <c r="DW295" s="26" t="n"/>
      <c r="DX295" s="26" t="n"/>
      <c r="DY295" s="26" t="n"/>
      <c r="DZ295" s="26" t="n"/>
      <c r="EA295" s="26" t="n"/>
      <c r="EB295" s="26" t="n"/>
      <c r="EC295" s="26" t="n"/>
      <c r="ED295" s="26" t="n"/>
      <c r="EE295" s="26" t="n"/>
      <c r="EF295" s="26" t="n"/>
      <c r="EG295" s="26" t="n"/>
      <c r="EH295" s="26" t="n"/>
      <c r="EI295" s="26" t="n"/>
      <c r="EJ295" s="26" t="n"/>
      <c r="EK295" s="26" t="n"/>
      <c r="EL295" s="26" t="n"/>
      <c r="EM295" s="26" t="n"/>
      <c r="EN295" s="26" t="n"/>
      <c r="EO295" s="26" t="n"/>
      <c r="EP295" s="26" t="n"/>
      <c r="EQ295" s="26" t="n"/>
      <c r="ER295" s="26" t="n"/>
      <c r="ES295" s="26" t="n"/>
      <c r="ET295" s="26" t="n"/>
      <c r="EU295" s="26" t="n"/>
      <c r="EV295" s="26" t="n"/>
      <c r="EW295" s="26" t="n"/>
      <c r="EX295" s="26" t="n"/>
      <c r="EY295" s="26" t="n"/>
      <c r="EZ295" s="26" t="n"/>
      <c r="FA295" s="26" t="n"/>
      <c r="FB295" s="26" t="n"/>
      <c r="FC295" s="26" t="n"/>
      <c r="FD295" s="26" t="n"/>
      <c r="FE295" s="26" t="n"/>
      <c r="FF295" s="26" t="n"/>
      <c r="FG295" s="26" t="n"/>
      <c r="FH295" s="26" t="n"/>
      <c r="FI295" s="26" t="n"/>
      <c r="FJ295" s="26" t="n"/>
      <c r="FK295" s="26" t="n"/>
      <c r="FL295" s="26" t="n"/>
      <c r="FM295" s="26" t="n"/>
      <c r="FN295" s="26" t="n"/>
      <c r="FO295" s="26" t="n"/>
      <c r="FP295" s="26" t="n"/>
      <c r="FQ295" s="26" t="n"/>
      <c r="FR295" s="26" t="n"/>
      <c r="FS295" s="26" t="n"/>
      <c r="FT295" s="26" t="n"/>
      <c r="FU295" s="26" t="n"/>
      <c r="FV295" s="26" t="n"/>
      <c r="FW295" s="26" t="n"/>
      <c r="FX295" s="26" t="n"/>
      <c r="FY295" s="26" t="n"/>
      <c r="FZ295" s="26" t="n"/>
      <c r="GA295" s="26" t="n"/>
      <c r="GB295" s="26" t="n"/>
      <c r="GC295" s="26" t="n"/>
      <c r="GD295" s="26" t="n"/>
      <c r="GE295" s="26" t="n"/>
      <c r="GF295" s="26" t="n"/>
      <c r="GG295" s="26" t="n"/>
      <c r="GH295" s="26" t="n"/>
      <c r="GI295" s="26" t="n"/>
      <c r="GJ295" s="26" t="n"/>
      <c r="GK295" s="26" t="n"/>
      <c r="GL295" s="26" t="n"/>
      <c r="GM295" s="26" t="n"/>
      <c r="GN295" s="26" t="n"/>
      <c r="GO295" s="26" t="n"/>
      <c r="GP295" s="26" t="n"/>
      <c r="GQ295" s="26" t="n"/>
      <c r="GR295" s="26" t="n"/>
      <c r="GS295" s="26" t="n"/>
      <c r="GT295" s="26" t="n"/>
      <c r="GU295" s="26" t="n"/>
      <c r="GV295" s="26" t="n"/>
      <c r="GW295" s="26" t="n"/>
      <c r="GX295" s="26" t="n"/>
      <c r="GY295" s="26" t="n"/>
      <c r="GZ295" s="26" t="n"/>
      <c r="HA295" s="26" t="n"/>
      <c r="HB295" s="26" t="n"/>
      <c r="HC295" s="26" t="n"/>
      <c r="HD295" s="26" t="n"/>
      <c r="HE295" s="26" t="n"/>
      <c r="HF295" s="26" t="n"/>
      <c r="HG295" s="26" t="n"/>
      <c r="HH295" s="26" t="n"/>
      <c r="HI295" s="26" t="n"/>
      <c r="HJ295" s="26" t="n"/>
      <c r="HK295" s="26" t="n"/>
      <c r="HL295" s="26" t="n"/>
      <c r="HM295" s="26" t="n"/>
      <c r="HN295" s="26" t="n"/>
      <c r="HO295" s="26" t="n"/>
      <c r="HP295" s="26" t="n"/>
      <c r="HQ295" s="26" t="n"/>
      <c r="HR295" s="26" t="n"/>
      <c r="HS295" s="26" t="n"/>
      <c r="HT295" s="26" t="n"/>
      <c r="HU295" s="26" t="n"/>
      <c r="HV295" s="26" t="n"/>
      <c r="HW295" s="26" t="n"/>
      <c r="HX295" s="26" t="n"/>
      <c r="HY295" s="26" t="n"/>
      <c r="HZ295" s="26" t="n"/>
      <c r="IA295" s="26" t="n"/>
      <c r="IB295" s="26" t="n"/>
      <c r="IC295" s="26" t="n"/>
      <c r="ID295" s="26" t="n"/>
      <c r="IE295" s="26" t="n"/>
      <c r="IF295" s="26" t="n"/>
      <c r="IG295" s="26" t="n"/>
      <c r="IH295" s="26" t="n"/>
      <c r="II295" s="26" t="n"/>
      <c r="IJ295" s="26" t="n"/>
      <c r="IK295" s="26" t="n"/>
      <c r="IL295" s="26" t="n"/>
      <c r="IM295" s="26" t="n"/>
      <c r="IN295" s="26" t="n"/>
      <c r="IO295" s="26" t="n"/>
    </row>
    <row r="296" ht="15.75" customHeight="1" s="67">
      <c r="A296" s="37" t="inlineStr">
        <is>
          <t>MTF_GR_MIN_IND</t>
        </is>
      </c>
      <c r="B296" s="38" t="inlineStr">
        <is>
          <t>5</t>
        </is>
      </c>
      <c r="C296" s="38" t="n"/>
      <c r="D296" s="38" t="inlineStr">
        <is>
          <t>GLOBAL_CHECK, STOCKS_EXIT</t>
        </is>
      </c>
      <c r="E296" s="38" t="n"/>
      <c r="F296" s="26" t="n"/>
      <c r="G296" s="38">
        <f>IFERROR(VLOOKUP($A395&amp;"_"&amp;$B395,Results_Deltas!$A$2:$P$15000,5,FALSE),"")</f>
        <v/>
      </c>
      <c r="H296" s="38" t="inlineStr">
        <is>
          <t>Blanket (page end)</t>
        </is>
      </c>
      <c r="I296" s="26" t="n"/>
      <c r="J296" s="26" t="n"/>
      <c r="K296" s="26" t="n"/>
      <c r="L296" s="26" t="inlineStr">
        <is>
          <t>YES</t>
        </is>
      </c>
      <c r="N296" s="76" t="inlineStr">
        <is>
          <t>UNTESTED</t>
        </is>
      </c>
      <c r="O296" s="26" t="n"/>
      <c r="P296" s="26" t="n"/>
      <c r="Q296" s="26" t="n"/>
      <c r="R296" s="26" t="n"/>
      <c r="S296" s="26" t="n"/>
      <c r="T296" s="26" t="n"/>
      <c r="U296" s="26" t="n"/>
      <c r="V296" s="26" t="n"/>
      <c r="W296" s="26" t="n"/>
      <c r="X296" s="26" t="n"/>
      <c r="Y296" s="26" t="n"/>
      <c r="Z296" s="26" t="n"/>
      <c r="AA296" s="26" t="n"/>
      <c r="AB296" s="26" t="n"/>
      <c r="AC296" s="26" t="n"/>
      <c r="AD296" s="26" t="n"/>
      <c r="AE296" s="26" t="n"/>
      <c r="AF296" s="26" t="n"/>
      <c r="AG296" s="26" t="n"/>
      <c r="AH296" s="26" t="n"/>
      <c r="AI296" s="26" t="n"/>
      <c r="AJ296" s="26" t="n"/>
      <c r="AK296" s="26" t="n"/>
      <c r="AL296" s="26" t="n"/>
      <c r="AM296" s="26" t="n"/>
      <c r="AN296" s="26" t="n"/>
      <c r="AO296" s="26" t="n"/>
      <c r="AP296" s="26" t="n"/>
      <c r="AQ296" s="26" t="n"/>
      <c r="AR296" s="26" t="n"/>
      <c r="AS296" s="26" t="n"/>
      <c r="AT296" s="26" t="n"/>
      <c r="AU296" s="26" t="n"/>
      <c r="AV296" s="26" t="n"/>
      <c r="AW296" s="26" t="n"/>
      <c r="AX296" s="26" t="n"/>
      <c r="AY296" s="26" t="n"/>
      <c r="AZ296" s="26" t="n"/>
      <c r="BA296" s="26" t="n"/>
      <c r="BB296" s="26" t="n"/>
      <c r="BC296" s="26" t="n"/>
      <c r="BD296" s="26" t="n"/>
      <c r="BE296" s="26" t="n"/>
      <c r="BF296" s="26" t="n"/>
      <c r="BG296" s="26" t="n"/>
      <c r="BH296" s="26" t="n"/>
      <c r="BI296" s="26" t="n"/>
      <c r="BJ296" s="26" t="n"/>
      <c r="BK296" s="26" t="n"/>
      <c r="BL296" s="26" t="n"/>
      <c r="BM296" s="26" t="n"/>
      <c r="BN296" s="26" t="n"/>
      <c r="BO296" s="26" t="n"/>
      <c r="BP296" s="26" t="n"/>
      <c r="BQ296" s="26" t="n"/>
      <c r="BR296" s="26" t="n"/>
      <c r="BS296" s="26" t="n"/>
      <c r="BT296" s="26" t="n"/>
      <c r="BU296" s="26" t="n"/>
      <c r="BV296" s="26" t="n"/>
      <c r="BW296" s="26" t="n"/>
      <c r="BX296" s="26" t="n"/>
      <c r="BY296" s="26" t="n"/>
      <c r="BZ296" s="26" t="n"/>
      <c r="CA296" s="26" t="n"/>
      <c r="CB296" s="26" t="n"/>
      <c r="CC296" s="26" t="n"/>
      <c r="CD296" s="26" t="n"/>
      <c r="CE296" s="26" t="n"/>
      <c r="CF296" s="26" t="n"/>
      <c r="CG296" s="26" t="n"/>
      <c r="CH296" s="26" t="n"/>
      <c r="CI296" s="26" t="n"/>
      <c r="CJ296" s="26" t="n"/>
      <c r="CK296" s="26" t="n"/>
      <c r="CL296" s="26" t="n"/>
      <c r="CM296" s="26" t="n"/>
      <c r="CN296" s="26" t="n"/>
      <c r="CO296" s="26" t="n"/>
      <c r="CP296" s="26" t="n"/>
      <c r="CQ296" s="26" t="n"/>
      <c r="CR296" s="26" t="n"/>
      <c r="CS296" s="26" t="n"/>
      <c r="CT296" s="26" t="n"/>
      <c r="CU296" s="26" t="n"/>
      <c r="CV296" s="26" t="n"/>
      <c r="CW296" s="26" t="n"/>
      <c r="CX296" s="26" t="n"/>
      <c r="CY296" s="26" t="n"/>
      <c r="CZ296" s="26" t="n"/>
      <c r="DA296" s="26" t="n"/>
      <c r="DB296" s="26" t="n"/>
      <c r="DC296" s="26" t="n"/>
      <c r="DD296" s="26" t="n"/>
      <c r="DE296" s="26" t="n"/>
      <c r="DF296" s="26" t="n"/>
      <c r="DG296" s="26" t="n"/>
      <c r="DH296" s="26" t="n"/>
      <c r="DI296" s="26" t="n"/>
      <c r="DJ296" s="26" t="n"/>
      <c r="DK296" s="26" t="n"/>
      <c r="DL296" s="26" t="n"/>
      <c r="DM296" s="26" t="n"/>
      <c r="DN296" s="26" t="n"/>
      <c r="DO296" s="26" t="n"/>
      <c r="DP296" s="26" t="n"/>
      <c r="DQ296" s="26" t="n"/>
      <c r="DR296" s="26" t="n"/>
      <c r="DS296" s="26" t="n"/>
      <c r="DT296" s="26" t="n"/>
      <c r="DU296" s="26" t="n"/>
      <c r="DV296" s="26" t="n"/>
      <c r="DW296" s="26" t="n"/>
      <c r="DX296" s="26" t="n"/>
      <c r="DY296" s="26" t="n"/>
      <c r="DZ296" s="26" t="n"/>
      <c r="EA296" s="26" t="n"/>
      <c r="EB296" s="26" t="n"/>
      <c r="EC296" s="26" t="n"/>
      <c r="ED296" s="26" t="n"/>
      <c r="EE296" s="26" t="n"/>
      <c r="EF296" s="26" t="n"/>
      <c r="EG296" s="26" t="n"/>
      <c r="EH296" s="26" t="n"/>
      <c r="EI296" s="26" t="n"/>
      <c r="EJ296" s="26" t="n"/>
      <c r="EK296" s="26" t="n"/>
      <c r="EL296" s="26" t="n"/>
      <c r="EM296" s="26" t="n"/>
      <c r="EN296" s="26" t="n"/>
      <c r="EO296" s="26" t="n"/>
      <c r="EP296" s="26" t="n"/>
      <c r="EQ296" s="26" t="n"/>
      <c r="ER296" s="26" t="n"/>
      <c r="ES296" s="26" t="n"/>
      <c r="ET296" s="26" t="n"/>
      <c r="EU296" s="26" t="n"/>
      <c r="EV296" s="26" t="n"/>
      <c r="EW296" s="26" t="n"/>
      <c r="EX296" s="26" t="n"/>
      <c r="EY296" s="26" t="n"/>
      <c r="EZ296" s="26" t="n"/>
      <c r="FA296" s="26" t="n"/>
      <c r="FB296" s="26" t="n"/>
      <c r="FC296" s="26" t="n"/>
      <c r="FD296" s="26" t="n"/>
      <c r="FE296" s="26" t="n"/>
      <c r="FF296" s="26" t="n"/>
      <c r="FG296" s="26" t="n"/>
      <c r="FH296" s="26" t="n"/>
      <c r="FI296" s="26" t="n"/>
      <c r="FJ296" s="26" t="n"/>
      <c r="FK296" s="26" t="n"/>
      <c r="FL296" s="26" t="n"/>
      <c r="FM296" s="26" t="n"/>
      <c r="FN296" s="26" t="n"/>
      <c r="FO296" s="26" t="n"/>
      <c r="FP296" s="26" t="n"/>
      <c r="FQ296" s="26" t="n"/>
      <c r="FR296" s="26" t="n"/>
      <c r="FS296" s="26" t="n"/>
      <c r="FT296" s="26" t="n"/>
      <c r="FU296" s="26" t="n"/>
      <c r="FV296" s="26" t="n"/>
      <c r="FW296" s="26" t="n"/>
      <c r="FX296" s="26" t="n"/>
      <c r="FY296" s="26" t="n"/>
      <c r="FZ296" s="26" t="n"/>
      <c r="GA296" s="26" t="n"/>
      <c r="GB296" s="26" t="n"/>
      <c r="GC296" s="26" t="n"/>
      <c r="GD296" s="26" t="n"/>
      <c r="GE296" s="26" t="n"/>
      <c r="GF296" s="26" t="n"/>
      <c r="GG296" s="26" t="n"/>
      <c r="GH296" s="26" t="n"/>
      <c r="GI296" s="26" t="n"/>
      <c r="GJ296" s="26" t="n"/>
      <c r="GK296" s="26" t="n"/>
      <c r="GL296" s="26" t="n"/>
      <c r="GM296" s="26" t="n"/>
      <c r="GN296" s="26" t="n"/>
      <c r="GO296" s="26" t="n"/>
      <c r="GP296" s="26" t="n"/>
      <c r="GQ296" s="26" t="n"/>
      <c r="GR296" s="26" t="n"/>
      <c r="GS296" s="26" t="n"/>
      <c r="GT296" s="26" t="n"/>
      <c r="GU296" s="26" t="n"/>
      <c r="GV296" s="26" t="n"/>
      <c r="GW296" s="26" t="n"/>
      <c r="GX296" s="26" t="n"/>
      <c r="GY296" s="26" t="n"/>
      <c r="GZ296" s="26" t="n"/>
      <c r="HA296" s="26" t="n"/>
      <c r="HB296" s="26" t="n"/>
      <c r="HC296" s="26" t="n"/>
      <c r="HD296" s="26" t="n"/>
      <c r="HE296" s="26" t="n"/>
      <c r="HF296" s="26" t="n"/>
      <c r="HG296" s="26" t="n"/>
      <c r="HH296" s="26" t="n"/>
      <c r="HI296" s="26" t="n"/>
      <c r="HJ296" s="26" t="n"/>
      <c r="HK296" s="26" t="n"/>
      <c r="HL296" s="26" t="n"/>
      <c r="HM296" s="26" t="n"/>
      <c r="HN296" s="26" t="n"/>
      <c r="HO296" s="26" t="n"/>
      <c r="HP296" s="26" t="n"/>
      <c r="HQ296" s="26" t="n"/>
      <c r="HR296" s="26" t="n"/>
      <c r="HS296" s="26" t="n"/>
      <c r="HT296" s="26" t="n"/>
      <c r="HU296" s="26" t="n"/>
      <c r="HV296" s="26" t="n"/>
      <c r="HW296" s="26" t="n"/>
      <c r="HX296" s="26" t="n"/>
      <c r="HY296" s="26" t="n"/>
      <c r="HZ296" s="26" t="n"/>
      <c r="IA296" s="26" t="n"/>
      <c r="IB296" s="26" t="n"/>
      <c r="IC296" s="26" t="n"/>
      <c r="ID296" s="26" t="n"/>
      <c r="IE296" s="26" t="n"/>
      <c r="IF296" s="26" t="n"/>
      <c r="IG296" s="26" t="n"/>
      <c r="IH296" s="26" t="n"/>
      <c r="II296" s="26" t="n"/>
      <c r="IJ296" s="26" t="n"/>
      <c r="IK296" s="26" t="n"/>
      <c r="IL296" s="26" t="n"/>
      <c r="IM296" s="26" t="n"/>
      <c r="IN296" s="26" t="n"/>
      <c r="IO296" s="26" t="n"/>
    </row>
    <row r="297" ht="15.75" customHeight="1" s="67">
      <c r="A297" s="37" t="inlineStr">
        <is>
          <t>MTF_GR_MIN_IND</t>
        </is>
      </c>
      <c r="B297" s="38" t="inlineStr">
        <is>
          <t>5_ALT</t>
        </is>
      </c>
      <c r="C297" s="38" t="n"/>
      <c r="D297" s="38" t="inlineStr">
        <is>
          <t>GLOBAL_CHECK, STOCKS_EXIT</t>
        </is>
      </c>
      <c r="E297" s="38" t="n"/>
      <c r="F297" s="26" t="n"/>
      <c r="G297" s="38">
        <f>IFERROR(VLOOKUP($A396&amp;"_"&amp;$B396,Results_Deltas!$A$2:$P$15000,5,FALSE),"")</f>
        <v/>
      </c>
      <c r="H297" s="38" t="inlineStr">
        <is>
          <t>Blanket (page end)</t>
        </is>
      </c>
      <c r="I297" s="26" t="n"/>
      <c r="J297" s="26" t="n"/>
      <c r="K297" s="26" t="n"/>
      <c r="L297" s="26" t="inlineStr">
        <is>
          <t>YES</t>
        </is>
      </c>
      <c r="N297" s="76" t="inlineStr">
        <is>
          <t>UNTESTED</t>
        </is>
      </c>
      <c r="O297" s="26" t="n"/>
      <c r="P297" s="26" t="n"/>
      <c r="Q297" s="26" t="n"/>
      <c r="R297" s="26" t="n"/>
      <c r="S297" s="26" t="n"/>
      <c r="T297" s="26" t="n"/>
      <c r="U297" s="26" t="n"/>
      <c r="V297" s="26" t="n"/>
      <c r="W297" s="26" t="n"/>
      <c r="X297" s="26" t="n"/>
      <c r="Y297" s="26" t="n"/>
      <c r="Z297" s="26" t="n"/>
      <c r="AA297" s="26" t="n"/>
      <c r="AB297" s="26" t="n"/>
      <c r="AC297" s="26" t="n"/>
      <c r="AD297" s="26" t="n"/>
      <c r="AE297" s="26" t="n"/>
      <c r="AF297" s="26" t="n"/>
      <c r="AG297" s="26" t="n"/>
      <c r="AH297" s="26" t="n"/>
      <c r="AI297" s="26" t="n"/>
      <c r="AJ297" s="26" t="n"/>
      <c r="AK297" s="26" t="n"/>
      <c r="AL297" s="26" t="n"/>
      <c r="AM297" s="26" t="n"/>
      <c r="AN297" s="26" t="n"/>
      <c r="AO297" s="26" t="n"/>
      <c r="AP297" s="26" t="n"/>
      <c r="AQ297" s="26" t="n"/>
      <c r="AR297" s="26" t="n"/>
      <c r="AS297" s="26" t="n"/>
      <c r="AT297" s="26" t="n"/>
      <c r="AU297" s="26" t="n"/>
      <c r="AV297" s="26" t="n"/>
      <c r="AW297" s="26" t="n"/>
      <c r="AX297" s="26" t="n"/>
      <c r="AY297" s="26" t="n"/>
      <c r="AZ297" s="26" t="n"/>
      <c r="BA297" s="26" t="n"/>
      <c r="BB297" s="26" t="n"/>
      <c r="BC297" s="26" t="n"/>
      <c r="BD297" s="26" t="n"/>
      <c r="BE297" s="26" t="n"/>
      <c r="BF297" s="26" t="n"/>
      <c r="BG297" s="26" t="n"/>
      <c r="BH297" s="26" t="n"/>
      <c r="BI297" s="26" t="n"/>
      <c r="BJ297" s="26" t="n"/>
      <c r="BK297" s="26" t="n"/>
      <c r="BL297" s="26" t="n"/>
      <c r="BM297" s="26" t="n"/>
      <c r="BN297" s="26" t="n"/>
      <c r="BO297" s="26" t="n"/>
      <c r="BP297" s="26" t="n"/>
      <c r="BQ297" s="26" t="n"/>
      <c r="BR297" s="26" t="n"/>
      <c r="BS297" s="26" t="n"/>
      <c r="BT297" s="26" t="n"/>
      <c r="BU297" s="26" t="n"/>
      <c r="BV297" s="26" t="n"/>
      <c r="BW297" s="26" t="n"/>
      <c r="BX297" s="26" t="n"/>
      <c r="BY297" s="26" t="n"/>
      <c r="BZ297" s="26" t="n"/>
      <c r="CA297" s="26" t="n"/>
      <c r="CB297" s="26" t="n"/>
      <c r="CC297" s="26" t="n"/>
      <c r="CD297" s="26" t="n"/>
      <c r="CE297" s="26" t="n"/>
      <c r="CF297" s="26" t="n"/>
      <c r="CG297" s="26" t="n"/>
      <c r="CH297" s="26" t="n"/>
      <c r="CI297" s="26" t="n"/>
      <c r="CJ297" s="26" t="n"/>
      <c r="CK297" s="26" t="n"/>
      <c r="CL297" s="26" t="n"/>
      <c r="CM297" s="26" t="n"/>
      <c r="CN297" s="26" t="n"/>
      <c r="CO297" s="26" t="n"/>
      <c r="CP297" s="26" t="n"/>
      <c r="CQ297" s="26" t="n"/>
      <c r="CR297" s="26" t="n"/>
      <c r="CS297" s="26" t="n"/>
      <c r="CT297" s="26" t="n"/>
      <c r="CU297" s="26" t="n"/>
      <c r="CV297" s="26" t="n"/>
      <c r="CW297" s="26" t="n"/>
      <c r="CX297" s="26" t="n"/>
      <c r="CY297" s="26" t="n"/>
      <c r="CZ297" s="26" t="n"/>
      <c r="DA297" s="26" t="n"/>
      <c r="DB297" s="26" t="n"/>
      <c r="DC297" s="26" t="n"/>
      <c r="DD297" s="26" t="n"/>
      <c r="DE297" s="26" t="n"/>
      <c r="DF297" s="26" t="n"/>
      <c r="DG297" s="26" t="n"/>
      <c r="DH297" s="26" t="n"/>
      <c r="DI297" s="26" t="n"/>
      <c r="DJ297" s="26" t="n"/>
      <c r="DK297" s="26" t="n"/>
      <c r="DL297" s="26" t="n"/>
      <c r="DM297" s="26" t="n"/>
      <c r="DN297" s="26" t="n"/>
      <c r="DO297" s="26" t="n"/>
      <c r="DP297" s="26" t="n"/>
      <c r="DQ297" s="26" t="n"/>
      <c r="DR297" s="26" t="n"/>
      <c r="DS297" s="26" t="n"/>
      <c r="DT297" s="26" t="n"/>
      <c r="DU297" s="26" t="n"/>
      <c r="DV297" s="26" t="n"/>
      <c r="DW297" s="26" t="n"/>
      <c r="DX297" s="26" t="n"/>
      <c r="DY297" s="26" t="n"/>
      <c r="DZ297" s="26" t="n"/>
      <c r="EA297" s="26" t="n"/>
      <c r="EB297" s="26" t="n"/>
      <c r="EC297" s="26" t="n"/>
      <c r="ED297" s="26" t="n"/>
      <c r="EE297" s="26" t="n"/>
      <c r="EF297" s="26" t="n"/>
      <c r="EG297" s="26" t="n"/>
      <c r="EH297" s="26" t="n"/>
      <c r="EI297" s="26" t="n"/>
      <c r="EJ297" s="26" t="n"/>
      <c r="EK297" s="26" t="n"/>
      <c r="EL297" s="26" t="n"/>
      <c r="EM297" s="26" t="n"/>
      <c r="EN297" s="26" t="n"/>
      <c r="EO297" s="26" t="n"/>
      <c r="EP297" s="26" t="n"/>
      <c r="EQ297" s="26" t="n"/>
      <c r="ER297" s="26" t="n"/>
      <c r="ES297" s="26" t="n"/>
      <c r="ET297" s="26" t="n"/>
      <c r="EU297" s="26" t="n"/>
      <c r="EV297" s="26" t="n"/>
      <c r="EW297" s="26" t="n"/>
      <c r="EX297" s="26" t="n"/>
      <c r="EY297" s="26" t="n"/>
      <c r="EZ297" s="26" t="n"/>
      <c r="FA297" s="26" t="n"/>
      <c r="FB297" s="26" t="n"/>
      <c r="FC297" s="26" t="n"/>
      <c r="FD297" s="26" t="n"/>
      <c r="FE297" s="26" t="n"/>
      <c r="FF297" s="26" t="n"/>
      <c r="FG297" s="26" t="n"/>
      <c r="FH297" s="26" t="n"/>
      <c r="FI297" s="26" t="n"/>
      <c r="FJ297" s="26" t="n"/>
      <c r="FK297" s="26" t="n"/>
      <c r="FL297" s="26" t="n"/>
      <c r="FM297" s="26" t="n"/>
      <c r="FN297" s="26" t="n"/>
      <c r="FO297" s="26" t="n"/>
      <c r="FP297" s="26" t="n"/>
      <c r="FQ297" s="26" t="n"/>
      <c r="FR297" s="26" t="n"/>
      <c r="FS297" s="26" t="n"/>
      <c r="FT297" s="26" t="n"/>
      <c r="FU297" s="26" t="n"/>
      <c r="FV297" s="26" t="n"/>
      <c r="FW297" s="26" t="n"/>
      <c r="FX297" s="26" t="n"/>
      <c r="FY297" s="26" t="n"/>
      <c r="FZ297" s="26" t="n"/>
      <c r="GA297" s="26" t="n"/>
      <c r="GB297" s="26" t="n"/>
      <c r="GC297" s="26" t="n"/>
      <c r="GD297" s="26" t="n"/>
      <c r="GE297" s="26" t="n"/>
      <c r="GF297" s="26" t="n"/>
      <c r="GG297" s="26" t="n"/>
      <c r="GH297" s="26" t="n"/>
      <c r="GI297" s="26" t="n"/>
      <c r="GJ297" s="26" t="n"/>
      <c r="GK297" s="26" t="n"/>
      <c r="GL297" s="26" t="n"/>
      <c r="GM297" s="26" t="n"/>
      <c r="GN297" s="26" t="n"/>
      <c r="GO297" s="26" t="n"/>
      <c r="GP297" s="26" t="n"/>
      <c r="GQ297" s="26" t="n"/>
      <c r="GR297" s="26" t="n"/>
      <c r="GS297" s="26" t="n"/>
      <c r="GT297" s="26" t="n"/>
      <c r="GU297" s="26" t="n"/>
      <c r="GV297" s="26" t="n"/>
      <c r="GW297" s="26" t="n"/>
      <c r="GX297" s="26" t="n"/>
      <c r="GY297" s="26" t="n"/>
      <c r="GZ297" s="26" t="n"/>
      <c r="HA297" s="26" t="n"/>
      <c r="HB297" s="26" t="n"/>
      <c r="HC297" s="26" t="n"/>
      <c r="HD297" s="26" t="n"/>
      <c r="HE297" s="26" t="n"/>
      <c r="HF297" s="26" t="n"/>
      <c r="HG297" s="26" t="n"/>
      <c r="HH297" s="26" t="n"/>
      <c r="HI297" s="26" t="n"/>
      <c r="HJ297" s="26" t="n"/>
      <c r="HK297" s="26" t="n"/>
      <c r="HL297" s="26" t="n"/>
      <c r="HM297" s="26" t="n"/>
      <c r="HN297" s="26" t="n"/>
      <c r="HO297" s="26" t="n"/>
      <c r="HP297" s="26" t="n"/>
      <c r="HQ297" s="26" t="n"/>
      <c r="HR297" s="26" t="n"/>
      <c r="HS297" s="26" t="n"/>
      <c r="HT297" s="26" t="n"/>
      <c r="HU297" s="26" t="n"/>
      <c r="HV297" s="26" t="n"/>
      <c r="HW297" s="26" t="n"/>
      <c r="HX297" s="26" t="n"/>
      <c r="HY297" s="26" t="n"/>
      <c r="HZ297" s="26" t="n"/>
      <c r="IA297" s="26" t="n"/>
      <c r="IB297" s="26" t="n"/>
      <c r="IC297" s="26" t="n"/>
      <c r="ID297" s="26" t="n"/>
      <c r="IE297" s="26" t="n"/>
      <c r="IF297" s="26" t="n"/>
      <c r="IG297" s="26" t="n"/>
      <c r="IH297" s="26" t="n"/>
      <c r="II297" s="26" t="n"/>
      <c r="IJ297" s="26" t="n"/>
      <c r="IK297" s="26" t="n"/>
      <c r="IL297" s="26" t="n"/>
      <c r="IM297" s="26" t="n"/>
      <c r="IN297" s="26" t="n"/>
      <c r="IO297" s="26" t="n"/>
    </row>
    <row r="298" ht="15.75" customHeight="1" s="67">
      <c r="A298" s="39" t="inlineStr">
        <is>
          <t>MTS_BOTTOM_BONUS_THRESHOLD</t>
        </is>
      </c>
      <c r="B298" s="40" t="inlineStr">
        <is>
          <t>25</t>
        </is>
      </c>
      <c r="C298" s="38" t="n"/>
      <c r="D298" s="38" t="inlineStr">
        <is>
          <t>ENTRY, GLOBAL_CHECK, STOCKS_EXIT</t>
        </is>
      </c>
      <c r="E298" s="38" t="n"/>
      <c r="F298" s="26" t="n"/>
      <c r="G298" s="38">
        <f>IFERROR(VLOOKUP($A397&amp;"_"&amp;$B397,Results_Deltas!$A$2:$P$15000,5,FALSE),"")</f>
        <v/>
      </c>
      <c r="H298" s="38" t="inlineStr">
        <is>
          <t>Blanket (page end)</t>
        </is>
      </c>
      <c r="I298" s="26" t="n"/>
      <c r="J298" s="26" t="n"/>
      <c r="K298" s="26" t="n"/>
      <c r="L298" s="26" t="inlineStr">
        <is>
          <t>NO</t>
        </is>
      </c>
      <c r="N298" s="76" t="inlineStr">
        <is>
          <t>UNTESTED</t>
        </is>
      </c>
      <c r="O298" s="26" t="n"/>
      <c r="P298" s="26" t="n"/>
      <c r="Q298" s="26" t="n"/>
      <c r="R298" s="26" t="n"/>
      <c r="S298" s="26" t="n"/>
      <c r="T298" s="26" t="n"/>
      <c r="U298" s="26" t="n"/>
      <c r="V298" s="26" t="n"/>
      <c r="W298" s="26" t="n"/>
      <c r="X298" s="26" t="n"/>
      <c r="Y298" s="26" t="n"/>
      <c r="Z298" s="26" t="n"/>
      <c r="AA298" s="26" t="n"/>
      <c r="AB298" s="26" t="n"/>
      <c r="AC298" s="26" t="n"/>
      <c r="AD298" s="26" t="n"/>
      <c r="AE298" s="26" t="n"/>
      <c r="AF298" s="26" t="n"/>
      <c r="AG298" s="26" t="n"/>
      <c r="AH298" s="26" t="n"/>
      <c r="AI298" s="26" t="n"/>
      <c r="AJ298" s="26" t="n"/>
      <c r="AK298" s="26" t="n"/>
      <c r="AL298" s="26" t="n"/>
      <c r="AM298" s="26" t="n"/>
      <c r="AN298" s="26" t="n"/>
      <c r="AO298" s="26" t="n"/>
      <c r="AP298" s="26" t="n"/>
      <c r="AQ298" s="26" t="n"/>
      <c r="AR298" s="26" t="n"/>
      <c r="AS298" s="26" t="n"/>
      <c r="AT298" s="26" t="n"/>
      <c r="AU298" s="26" t="n"/>
      <c r="AV298" s="26" t="n"/>
      <c r="AW298" s="26" t="n"/>
      <c r="AX298" s="26" t="n"/>
      <c r="AY298" s="26" t="n"/>
      <c r="AZ298" s="26" t="n"/>
      <c r="BA298" s="26" t="n"/>
      <c r="BB298" s="26" t="n"/>
      <c r="BC298" s="26" t="n"/>
      <c r="BD298" s="26" t="n"/>
      <c r="BE298" s="26" t="n"/>
      <c r="BF298" s="26" t="n"/>
      <c r="BG298" s="26" t="n"/>
      <c r="BH298" s="26" t="n"/>
      <c r="BI298" s="26" t="n"/>
      <c r="BJ298" s="26" t="n"/>
      <c r="BK298" s="26" t="n"/>
      <c r="BL298" s="26" t="n"/>
      <c r="BM298" s="26" t="n"/>
      <c r="BN298" s="26" t="n"/>
      <c r="BO298" s="26" t="n"/>
      <c r="BP298" s="26" t="n"/>
      <c r="BQ298" s="26" t="n"/>
      <c r="BR298" s="26" t="n"/>
      <c r="BS298" s="26" t="n"/>
      <c r="BT298" s="26" t="n"/>
      <c r="BU298" s="26" t="n"/>
      <c r="BV298" s="26" t="n"/>
      <c r="BW298" s="26" t="n"/>
      <c r="BX298" s="26" t="n"/>
      <c r="BY298" s="26" t="n"/>
      <c r="BZ298" s="26" t="n"/>
      <c r="CA298" s="26" t="n"/>
      <c r="CB298" s="26" t="n"/>
      <c r="CC298" s="26" t="n"/>
      <c r="CD298" s="26" t="n"/>
      <c r="CE298" s="26" t="n"/>
      <c r="CF298" s="26" t="n"/>
      <c r="CG298" s="26" t="n"/>
      <c r="CH298" s="26" t="n"/>
      <c r="CI298" s="26" t="n"/>
      <c r="CJ298" s="26" t="n"/>
      <c r="CK298" s="26" t="n"/>
      <c r="CL298" s="26" t="n"/>
      <c r="CM298" s="26" t="n"/>
      <c r="CN298" s="26" t="n"/>
      <c r="CO298" s="26" t="n"/>
      <c r="CP298" s="26" t="n"/>
      <c r="CQ298" s="26" t="n"/>
      <c r="CR298" s="26" t="n"/>
      <c r="CS298" s="26" t="n"/>
      <c r="CT298" s="26" t="n"/>
      <c r="CU298" s="26" t="n"/>
      <c r="CV298" s="26" t="n"/>
      <c r="CW298" s="26" t="n"/>
      <c r="CX298" s="26" t="n"/>
      <c r="CY298" s="26" t="n"/>
      <c r="CZ298" s="26" t="n"/>
      <c r="DA298" s="26" t="n"/>
      <c r="DB298" s="26" t="n"/>
      <c r="DC298" s="26" t="n"/>
      <c r="DD298" s="26" t="n"/>
      <c r="DE298" s="26" t="n"/>
      <c r="DF298" s="26" t="n"/>
      <c r="DG298" s="26" t="n"/>
      <c r="DH298" s="26" t="n"/>
      <c r="DI298" s="26" t="n"/>
      <c r="DJ298" s="26" t="n"/>
      <c r="DK298" s="26" t="n"/>
      <c r="DL298" s="26" t="n"/>
      <c r="DM298" s="26" t="n"/>
      <c r="DN298" s="26" t="n"/>
      <c r="DO298" s="26" t="n"/>
      <c r="DP298" s="26" t="n"/>
      <c r="DQ298" s="26" t="n"/>
      <c r="DR298" s="26" t="n"/>
      <c r="DS298" s="26" t="n"/>
      <c r="DT298" s="26" t="n"/>
      <c r="DU298" s="26" t="n"/>
      <c r="DV298" s="26" t="n"/>
      <c r="DW298" s="26" t="n"/>
      <c r="DX298" s="26" t="n"/>
      <c r="DY298" s="26" t="n"/>
      <c r="DZ298" s="26" t="n"/>
      <c r="EA298" s="26" t="n"/>
      <c r="EB298" s="26" t="n"/>
      <c r="EC298" s="26" t="n"/>
      <c r="ED298" s="26" t="n"/>
      <c r="EE298" s="26" t="n"/>
      <c r="EF298" s="26" t="n"/>
      <c r="EG298" s="26" t="n"/>
      <c r="EH298" s="26" t="n"/>
      <c r="EI298" s="26" t="n"/>
      <c r="EJ298" s="26" t="n"/>
      <c r="EK298" s="26" t="n"/>
      <c r="EL298" s="26" t="n"/>
      <c r="EM298" s="26" t="n"/>
      <c r="EN298" s="26" t="n"/>
      <c r="EO298" s="26" t="n"/>
      <c r="EP298" s="26" t="n"/>
      <c r="EQ298" s="26" t="n"/>
      <c r="ER298" s="26" t="n"/>
      <c r="ES298" s="26" t="n"/>
      <c r="ET298" s="26" t="n"/>
      <c r="EU298" s="26" t="n"/>
      <c r="EV298" s="26" t="n"/>
      <c r="EW298" s="26" t="n"/>
      <c r="EX298" s="26" t="n"/>
      <c r="EY298" s="26" t="n"/>
      <c r="EZ298" s="26" t="n"/>
      <c r="FA298" s="26" t="n"/>
      <c r="FB298" s="26" t="n"/>
      <c r="FC298" s="26" t="n"/>
      <c r="FD298" s="26" t="n"/>
      <c r="FE298" s="26" t="n"/>
      <c r="FF298" s="26" t="n"/>
      <c r="FG298" s="26" t="n"/>
      <c r="FH298" s="26" t="n"/>
      <c r="FI298" s="26" t="n"/>
      <c r="FJ298" s="26" t="n"/>
      <c r="FK298" s="26" t="n"/>
      <c r="FL298" s="26" t="n"/>
      <c r="FM298" s="26" t="n"/>
      <c r="FN298" s="26" t="n"/>
      <c r="FO298" s="26" t="n"/>
      <c r="FP298" s="26" t="n"/>
      <c r="FQ298" s="26" t="n"/>
      <c r="FR298" s="26" t="n"/>
      <c r="FS298" s="26" t="n"/>
      <c r="FT298" s="26" t="n"/>
      <c r="FU298" s="26" t="n"/>
      <c r="FV298" s="26" t="n"/>
      <c r="FW298" s="26" t="n"/>
      <c r="FX298" s="26" t="n"/>
      <c r="FY298" s="26" t="n"/>
      <c r="FZ298" s="26" t="n"/>
      <c r="GA298" s="26" t="n"/>
      <c r="GB298" s="26" t="n"/>
      <c r="GC298" s="26" t="n"/>
      <c r="GD298" s="26" t="n"/>
      <c r="GE298" s="26" t="n"/>
      <c r="GF298" s="26" t="n"/>
      <c r="GG298" s="26" t="n"/>
      <c r="GH298" s="26" t="n"/>
      <c r="GI298" s="26" t="n"/>
      <c r="GJ298" s="26" t="n"/>
      <c r="GK298" s="26" t="n"/>
      <c r="GL298" s="26" t="n"/>
      <c r="GM298" s="26" t="n"/>
      <c r="GN298" s="26" t="n"/>
      <c r="GO298" s="26" t="n"/>
      <c r="GP298" s="26" t="n"/>
      <c r="GQ298" s="26" t="n"/>
      <c r="GR298" s="26" t="n"/>
      <c r="GS298" s="26" t="n"/>
      <c r="GT298" s="26" t="n"/>
      <c r="GU298" s="26" t="n"/>
      <c r="GV298" s="26" t="n"/>
      <c r="GW298" s="26" t="n"/>
      <c r="GX298" s="26" t="n"/>
      <c r="GY298" s="26" t="n"/>
      <c r="GZ298" s="26" t="n"/>
      <c r="HA298" s="26" t="n"/>
      <c r="HB298" s="26" t="n"/>
      <c r="HC298" s="26" t="n"/>
      <c r="HD298" s="26" t="n"/>
      <c r="HE298" s="26" t="n"/>
      <c r="HF298" s="26" t="n"/>
      <c r="HG298" s="26" t="n"/>
      <c r="HH298" s="26" t="n"/>
      <c r="HI298" s="26" t="n"/>
      <c r="HJ298" s="26" t="n"/>
      <c r="HK298" s="26" t="n"/>
      <c r="HL298" s="26" t="n"/>
      <c r="HM298" s="26" t="n"/>
      <c r="HN298" s="26" t="n"/>
      <c r="HO298" s="26" t="n"/>
      <c r="HP298" s="26" t="n"/>
      <c r="HQ298" s="26" t="n"/>
      <c r="HR298" s="26" t="n"/>
      <c r="HS298" s="26" t="n"/>
      <c r="HT298" s="26" t="n"/>
      <c r="HU298" s="26" t="n"/>
      <c r="HV298" s="26" t="n"/>
      <c r="HW298" s="26" t="n"/>
      <c r="HX298" s="26" t="n"/>
      <c r="HY298" s="26" t="n"/>
      <c r="HZ298" s="26" t="n"/>
      <c r="IA298" s="26" t="n"/>
      <c r="IB298" s="26" t="n"/>
      <c r="IC298" s="26" t="n"/>
      <c r="ID298" s="26" t="n"/>
      <c r="IE298" s="26" t="n"/>
      <c r="IF298" s="26" t="n"/>
      <c r="IG298" s="26" t="n"/>
      <c r="IH298" s="26" t="n"/>
      <c r="II298" s="26" t="n"/>
      <c r="IJ298" s="26" t="n"/>
      <c r="IK298" s="26" t="n"/>
      <c r="IL298" s="26" t="n"/>
      <c r="IM298" s="26" t="n"/>
      <c r="IN298" s="26" t="n"/>
      <c r="IO298" s="26" t="n"/>
    </row>
    <row r="299" ht="15.75" customHeight="1" s="67">
      <c r="A299" s="37" t="inlineStr">
        <is>
          <t>MTS_BOTTOM_BONUS_THRESHOLD</t>
        </is>
      </c>
      <c r="B299" s="38" t="inlineStr">
        <is>
          <t>31.25</t>
        </is>
      </c>
      <c r="C299" s="38" t="n"/>
      <c r="D299" s="38" t="inlineStr">
        <is>
          <t>ENTRY, GLOBAL_CHECK, STOCKS_EXIT</t>
        </is>
      </c>
      <c r="E299" s="38" t="n"/>
      <c r="F299" s="26" t="n"/>
      <c r="G299" s="38">
        <f>IFERROR(VLOOKUP($A398&amp;"_"&amp;$B398,Results_Deltas!$A$2:$P$15000,5,FALSE),"")</f>
        <v/>
      </c>
      <c r="H299" s="38" t="inlineStr">
        <is>
          <t>Blanket (page end)</t>
        </is>
      </c>
      <c r="I299" s="26" t="n"/>
      <c r="J299" s="26" t="n"/>
      <c r="K299" s="26" t="n"/>
      <c r="L299" s="26" t="inlineStr">
        <is>
          <t>NO</t>
        </is>
      </c>
      <c r="N299" s="76" t="inlineStr">
        <is>
          <t>UNTESTED</t>
        </is>
      </c>
      <c r="O299" s="26" t="n"/>
      <c r="P299" s="26" t="n"/>
      <c r="Q299" s="26" t="n"/>
      <c r="R299" s="26" t="n"/>
      <c r="S299" s="26" t="n"/>
      <c r="T299" s="26" t="n"/>
      <c r="U299" s="26" t="n"/>
      <c r="V299" s="26" t="n"/>
      <c r="W299" s="26" t="n"/>
      <c r="X299" s="26" t="n"/>
      <c r="Y299" s="26" t="n"/>
      <c r="Z299" s="26" t="n"/>
      <c r="AA299" s="26" t="n"/>
      <c r="AB299" s="26" t="n"/>
      <c r="AC299" s="26" t="n"/>
      <c r="AD299" s="26" t="n"/>
      <c r="AE299" s="26" t="n"/>
      <c r="AF299" s="26" t="n"/>
      <c r="AG299" s="26" t="n"/>
      <c r="AH299" s="26" t="n"/>
      <c r="AI299" s="26" t="n"/>
      <c r="AJ299" s="26" t="n"/>
      <c r="AK299" s="26" t="n"/>
      <c r="AL299" s="26" t="n"/>
      <c r="AM299" s="26" t="n"/>
      <c r="AN299" s="26" t="n"/>
      <c r="AO299" s="26" t="n"/>
      <c r="AP299" s="26" t="n"/>
      <c r="AQ299" s="26" t="n"/>
      <c r="AR299" s="26" t="n"/>
      <c r="AS299" s="26" t="n"/>
      <c r="AT299" s="26" t="n"/>
      <c r="AU299" s="26" t="n"/>
      <c r="AV299" s="26" t="n"/>
      <c r="AW299" s="26" t="n"/>
      <c r="AX299" s="26" t="n"/>
      <c r="AY299" s="26" t="n"/>
      <c r="AZ299" s="26" t="n"/>
      <c r="BA299" s="26" t="n"/>
      <c r="BB299" s="26" t="n"/>
      <c r="BC299" s="26" t="n"/>
      <c r="BD299" s="26" t="n"/>
      <c r="BE299" s="26" t="n"/>
      <c r="BF299" s="26" t="n"/>
      <c r="BG299" s="26" t="n"/>
      <c r="BH299" s="26" t="n"/>
      <c r="BI299" s="26" t="n"/>
      <c r="BJ299" s="26" t="n"/>
      <c r="BK299" s="26" t="n"/>
      <c r="BL299" s="26" t="n"/>
      <c r="BM299" s="26" t="n"/>
      <c r="BN299" s="26" t="n"/>
      <c r="BO299" s="26" t="n"/>
      <c r="BP299" s="26" t="n"/>
      <c r="BQ299" s="26" t="n"/>
      <c r="BR299" s="26" t="n"/>
      <c r="BS299" s="26" t="n"/>
      <c r="BT299" s="26" t="n"/>
      <c r="BU299" s="26" t="n"/>
      <c r="BV299" s="26" t="n"/>
      <c r="BW299" s="26" t="n"/>
      <c r="BX299" s="26" t="n"/>
      <c r="BY299" s="26" t="n"/>
      <c r="BZ299" s="26" t="n"/>
      <c r="CA299" s="26" t="n"/>
      <c r="CB299" s="26" t="n"/>
      <c r="CC299" s="26" t="n"/>
      <c r="CD299" s="26" t="n"/>
      <c r="CE299" s="26" t="n"/>
      <c r="CF299" s="26" t="n"/>
      <c r="CG299" s="26" t="n"/>
      <c r="CH299" s="26" t="n"/>
      <c r="CI299" s="26" t="n"/>
      <c r="CJ299" s="26" t="n"/>
      <c r="CK299" s="26" t="n"/>
      <c r="CL299" s="26" t="n"/>
      <c r="CM299" s="26" t="n"/>
      <c r="CN299" s="26" t="n"/>
      <c r="CO299" s="26" t="n"/>
      <c r="CP299" s="26" t="n"/>
      <c r="CQ299" s="26" t="n"/>
      <c r="CR299" s="26" t="n"/>
      <c r="CS299" s="26" t="n"/>
      <c r="CT299" s="26" t="n"/>
      <c r="CU299" s="26" t="n"/>
      <c r="CV299" s="26" t="n"/>
      <c r="CW299" s="26" t="n"/>
      <c r="CX299" s="26" t="n"/>
      <c r="CY299" s="26" t="n"/>
      <c r="CZ299" s="26" t="n"/>
      <c r="DA299" s="26" t="n"/>
      <c r="DB299" s="26" t="n"/>
      <c r="DC299" s="26" t="n"/>
      <c r="DD299" s="26" t="n"/>
      <c r="DE299" s="26" t="n"/>
      <c r="DF299" s="26" t="n"/>
      <c r="DG299" s="26" t="n"/>
      <c r="DH299" s="26" t="n"/>
      <c r="DI299" s="26" t="n"/>
      <c r="DJ299" s="26" t="n"/>
      <c r="DK299" s="26" t="n"/>
      <c r="DL299" s="26" t="n"/>
      <c r="DM299" s="26" t="n"/>
      <c r="DN299" s="26" t="n"/>
      <c r="DO299" s="26" t="n"/>
      <c r="DP299" s="26" t="n"/>
      <c r="DQ299" s="26" t="n"/>
      <c r="DR299" s="26" t="n"/>
      <c r="DS299" s="26" t="n"/>
      <c r="DT299" s="26" t="n"/>
      <c r="DU299" s="26" t="n"/>
      <c r="DV299" s="26" t="n"/>
      <c r="DW299" s="26" t="n"/>
      <c r="DX299" s="26" t="n"/>
      <c r="DY299" s="26" t="n"/>
      <c r="DZ299" s="26" t="n"/>
      <c r="EA299" s="26" t="n"/>
      <c r="EB299" s="26" t="n"/>
      <c r="EC299" s="26" t="n"/>
      <c r="ED299" s="26" t="n"/>
      <c r="EE299" s="26" t="n"/>
      <c r="EF299" s="26" t="n"/>
      <c r="EG299" s="26" t="n"/>
      <c r="EH299" s="26" t="n"/>
      <c r="EI299" s="26" t="n"/>
      <c r="EJ299" s="26" t="n"/>
      <c r="EK299" s="26" t="n"/>
      <c r="EL299" s="26" t="n"/>
      <c r="EM299" s="26" t="n"/>
      <c r="EN299" s="26" t="n"/>
      <c r="EO299" s="26" t="n"/>
      <c r="EP299" s="26" t="n"/>
      <c r="EQ299" s="26" t="n"/>
      <c r="ER299" s="26" t="n"/>
      <c r="ES299" s="26" t="n"/>
      <c r="ET299" s="26" t="n"/>
      <c r="EU299" s="26" t="n"/>
      <c r="EV299" s="26" t="n"/>
      <c r="EW299" s="26" t="n"/>
      <c r="EX299" s="26" t="n"/>
      <c r="EY299" s="26" t="n"/>
      <c r="EZ299" s="26" t="n"/>
      <c r="FA299" s="26" t="n"/>
      <c r="FB299" s="26" t="n"/>
      <c r="FC299" s="26" t="n"/>
      <c r="FD299" s="26" t="n"/>
      <c r="FE299" s="26" t="n"/>
      <c r="FF299" s="26" t="n"/>
      <c r="FG299" s="26" t="n"/>
      <c r="FH299" s="26" t="n"/>
      <c r="FI299" s="26" t="n"/>
      <c r="FJ299" s="26" t="n"/>
      <c r="FK299" s="26" t="n"/>
      <c r="FL299" s="26" t="n"/>
      <c r="FM299" s="26" t="n"/>
      <c r="FN299" s="26" t="n"/>
      <c r="FO299" s="26" t="n"/>
      <c r="FP299" s="26" t="n"/>
      <c r="FQ299" s="26" t="n"/>
      <c r="FR299" s="26" t="n"/>
      <c r="FS299" s="26" t="n"/>
      <c r="FT299" s="26" t="n"/>
      <c r="FU299" s="26" t="n"/>
      <c r="FV299" s="26" t="n"/>
      <c r="FW299" s="26" t="n"/>
      <c r="FX299" s="26" t="n"/>
      <c r="FY299" s="26" t="n"/>
      <c r="FZ299" s="26" t="n"/>
      <c r="GA299" s="26" t="n"/>
      <c r="GB299" s="26" t="n"/>
      <c r="GC299" s="26" t="n"/>
      <c r="GD299" s="26" t="n"/>
      <c r="GE299" s="26" t="n"/>
      <c r="GF299" s="26" t="n"/>
      <c r="GG299" s="26" t="n"/>
      <c r="GH299" s="26" t="n"/>
      <c r="GI299" s="26" t="n"/>
      <c r="GJ299" s="26" t="n"/>
      <c r="GK299" s="26" t="n"/>
      <c r="GL299" s="26" t="n"/>
      <c r="GM299" s="26" t="n"/>
      <c r="GN299" s="26" t="n"/>
      <c r="GO299" s="26" t="n"/>
      <c r="GP299" s="26" t="n"/>
      <c r="GQ299" s="26" t="n"/>
      <c r="GR299" s="26" t="n"/>
      <c r="GS299" s="26" t="n"/>
      <c r="GT299" s="26" t="n"/>
      <c r="GU299" s="26" t="n"/>
      <c r="GV299" s="26" t="n"/>
      <c r="GW299" s="26" t="n"/>
      <c r="GX299" s="26" t="n"/>
      <c r="GY299" s="26" t="n"/>
      <c r="GZ299" s="26" t="n"/>
      <c r="HA299" s="26" t="n"/>
      <c r="HB299" s="26" t="n"/>
      <c r="HC299" s="26" t="n"/>
      <c r="HD299" s="26" t="n"/>
      <c r="HE299" s="26" t="n"/>
      <c r="HF299" s="26" t="n"/>
      <c r="HG299" s="26" t="n"/>
      <c r="HH299" s="26" t="n"/>
      <c r="HI299" s="26" t="n"/>
      <c r="HJ299" s="26" t="n"/>
      <c r="HK299" s="26" t="n"/>
      <c r="HL299" s="26" t="n"/>
      <c r="HM299" s="26" t="n"/>
      <c r="HN299" s="26" t="n"/>
      <c r="HO299" s="26" t="n"/>
      <c r="HP299" s="26" t="n"/>
      <c r="HQ299" s="26" t="n"/>
      <c r="HR299" s="26" t="n"/>
      <c r="HS299" s="26" t="n"/>
      <c r="HT299" s="26" t="n"/>
      <c r="HU299" s="26" t="n"/>
      <c r="HV299" s="26" t="n"/>
      <c r="HW299" s="26" t="n"/>
      <c r="HX299" s="26" t="n"/>
      <c r="HY299" s="26" t="n"/>
      <c r="HZ299" s="26" t="n"/>
      <c r="IA299" s="26" t="n"/>
      <c r="IB299" s="26" t="n"/>
      <c r="IC299" s="26" t="n"/>
      <c r="ID299" s="26" t="n"/>
      <c r="IE299" s="26" t="n"/>
      <c r="IF299" s="26" t="n"/>
      <c r="IG299" s="26" t="n"/>
      <c r="IH299" s="26" t="n"/>
      <c r="II299" s="26" t="n"/>
      <c r="IJ299" s="26" t="n"/>
      <c r="IK299" s="26" t="n"/>
      <c r="IL299" s="26" t="n"/>
      <c r="IM299" s="26" t="n"/>
      <c r="IN299" s="26" t="n"/>
      <c r="IO299" s="26" t="n"/>
    </row>
    <row r="300" ht="15.75" customHeight="1" s="67">
      <c r="A300" s="37" t="inlineStr">
        <is>
          <t>MTS_BOTTOM_BONUS_THRESHOLD</t>
        </is>
      </c>
      <c r="B300" s="38" t="inlineStr">
        <is>
          <t>18.75</t>
        </is>
      </c>
      <c r="C300" s="38" t="n"/>
      <c r="D300" s="38" t="inlineStr">
        <is>
          <t>ENTRY, GLOBAL_CHECK, STOCKS_EXIT</t>
        </is>
      </c>
      <c r="E300" s="38" t="n"/>
      <c r="F300" s="26" t="n"/>
      <c r="G300" s="38">
        <f>IFERROR(VLOOKUP($A399&amp;"_"&amp;$B399,Results_Deltas!$A$2:$P$15000,5,FALSE),"")</f>
        <v/>
      </c>
      <c r="H300" s="38" t="inlineStr">
        <is>
          <t>Blanket (page end)</t>
        </is>
      </c>
      <c r="I300" s="26" t="n"/>
      <c r="J300" s="26" t="n"/>
      <c r="K300" s="26" t="n"/>
      <c r="L300" s="26" t="inlineStr">
        <is>
          <t>NO</t>
        </is>
      </c>
      <c r="N300" s="76" t="inlineStr">
        <is>
          <t>UNTESTED</t>
        </is>
      </c>
      <c r="O300" s="26" t="n"/>
      <c r="P300" s="26" t="n"/>
      <c r="Q300" s="26" t="n"/>
      <c r="R300" s="26" t="n"/>
      <c r="S300" s="26" t="n"/>
      <c r="T300" s="26" t="n"/>
      <c r="U300" s="26" t="n"/>
      <c r="V300" s="26" t="n"/>
      <c r="W300" s="26" t="n"/>
      <c r="X300" s="26" t="n"/>
      <c r="Y300" s="26" t="n"/>
      <c r="Z300" s="26" t="n"/>
      <c r="AA300" s="26" t="n"/>
      <c r="AB300" s="26" t="n"/>
      <c r="AC300" s="26" t="n"/>
      <c r="AD300" s="26" t="n"/>
      <c r="AE300" s="26" t="n"/>
      <c r="AF300" s="26" t="n"/>
      <c r="AG300" s="26" t="n"/>
      <c r="AH300" s="26" t="n"/>
      <c r="AI300" s="26" t="n"/>
      <c r="AJ300" s="26" t="n"/>
      <c r="AK300" s="26" t="n"/>
      <c r="AL300" s="26" t="n"/>
      <c r="AM300" s="26" t="n"/>
      <c r="AN300" s="26" t="n"/>
      <c r="AO300" s="26" t="n"/>
      <c r="AP300" s="26" t="n"/>
      <c r="AQ300" s="26" t="n"/>
      <c r="AR300" s="26" t="n"/>
      <c r="AS300" s="26" t="n"/>
      <c r="AT300" s="26" t="n"/>
      <c r="AU300" s="26" t="n"/>
      <c r="AV300" s="26" t="n"/>
      <c r="AW300" s="26" t="n"/>
      <c r="AX300" s="26" t="n"/>
      <c r="AY300" s="26" t="n"/>
      <c r="AZ300" s="26" t="n"/>
      <c r="BA300" s="26" t="n"/>
      <c r="BB300" s="26" t="n"/>
      <c r="BC300" s="26" t="n"/>
      <c r="BD300" s="26" t="n"/>
      <c r="BE300" s="26" t="n"/>
      <c r="BF300" s="26" t="n"/>
      <c r="BG300" s="26" t="n"/>
      <c r="BH300" s="26" t="n"/>
      <c r="BI300" s="26" t="n"/>
      <c r="BJ300" s="26" t="n"/>
      <c r="BK300" s="26" t="n"/>
      <c r="BL300" s="26" t="n"/>
      <c r="BM300" s="26" t="n"/>
      <c r="BN300" s="26" t="n"/>
      <c r="BO300" s="26" t="n"/>
      <c r="BP300" s="26" t="n"/>
      <c r="BQ300" s="26" t="n"/>
      <c r="BR300" s="26" t="n"/>
      <c r="BS300" s="26" t="n"/>
      <c r="BT300" s="26" t="n"/>
      <c r="BU300" s="26" t="n"/>
      <c r="BV300" s="26" t="n"/>
      <c r="BW300" s="26" t="n"/>
      <c r="BX300" s="26" t="n"/>
      <c r="BY300" s="26" t="n"/>
      <c r="BZ300" s="26" t="n"/>
      <c r="CA300" s="26" t="n"/>
      <c r="CB300" s="26" t="n"/>
      <c r="CC300" s="26" t="n"/>
      <c r="CD300" s="26" t="n"/>
      <c r="CE300" s="26" t="n"/>
      <c r="CF300" s="26" t="n"/>
      <c r="CG300" s="26" t="n"/>
      <c r="CH300" s="26" t="n"/>
      <c r="CI300" s="26" t="n"/>
      <c r="CJ300" s="26" t="n"/>
      <c r="CK300" s="26" t="n"/>
      <c r="CL300" s="26" t="n"/>
      <c r="CM300" s="26" t="n"/>
      <c r="CN300" s="26" t="n"/>
      <c r="CO300" s="26" t="n"/>
      <c r="CP300" s="26" t="n"/>
      <c r="CQ300" s="26" t="n"/>
      <c r="CR300" s="26" t="n"/>
      <c r="CS300" s="26" t="n"/>
      <c r="CT300" s="26" t="n"/>
      <c r="CU300" s="26" t="n"/>
      <c r="CV300" s="26" t="n"/>
      <c r="CW300" s="26" t="n"/>
      <c r="CX300" s="26" t="n"/>
      <c r="CY300" s="26" t="n"/>
      <c r="CZ300" s="26" t="n"/>
      <c r="DA300" s="26" t="n"/>
      <c r="DB300" s="26" t="n"/>
      <c r="DC300" s="26" t="n"/>
      <c r="DD300" s="26" t="n"/>
      <c r="DE300" s="26" t="n"/>
      <c r="DF300" s="26" t="n"/>
      <c r="DG300" s="26" t="n"/>
      <c r="DH300" s="26" t="n"/>
      <c r="DI300" s="26" t="n"/>
      <c r="DJ300" s="26" t="n"/>
      <c r="DK300" s="26" t="n"/>
      <c r="DL300" s="26" t="n"/>
      <c r="DM300" s="26" t="n"/>
      <c r="DN300" s="26" t="n"/>
      <c r="DO300" s="26" t="n"/>
      <c r="DP300" s="26" t="n"/>
      <c r="DQ300" s="26" t="n"/>
      <c r="DR300" s="26" t="n"/>
      <c r="DS300" s="26" t="n"/>
      <c r="DT300" s="26" t="n"/>
      <c r="DU300" s="26" t="n"/>
      <c r="DV300" s="26" t="n"/>
      <c r="DW300" s="26" t="n"/>
      <c r="DX300" s="26" t="n"/>
      <c r="DY300" s="26" t="n"/>
      <c r="DZ300" s="26" t="n"/>
      <c r="EA300" s="26" t="n"/>
      <c r="EB300" s="26" t="n"/>
      <c r="EC300" s="26" t="n"/>
      <c r="ED300" s="26" t="n"/>
      <c r="EE300" s="26" t="n"/>
      <c r="EF300" s="26" t="n"/>
      <c r="EG300" s="26" t="n"/>
      <c r="EH300" s="26" t="n"/>
      <c r="EI300" s="26" t="n"/>
      <c r="EJ300" s="26" t="n"/>
      <c r="EK300" s="26" t="n"/>
      <c r="EL300" s="26" t="n"/>
      <c r="EM300" s="26" t="n"/>
      <c r="EN300" s="26" t="n"/>
      <c r="EO300" s="26" t="n"/>
      <c r="EP300" s="26" t="n"/>
      <c r="EQ300" s="26" t="n"/>
      <c r="ER300" s="26" t="n"/>
      <c r="ES300" s="26" t="n"/>
      <c r="ET300" s="26" t="n"/>
      <c r="EU300" s="26" t="n"/>
      <c r="EV300" s="26" t="n"/>
      <c r="EW300" s="26" t="n"/>
      <c r="EX300" s="26" t="n"/>
      <c r="EY300" s="26" t="n"/>
      <c r="EZ300" s="26" t="n"/>
      <c r="FA300" s="26" t="n"/>
      <c r="FB300" s="26" t="n"/>
      <c r="FC300" s="26" t="n"/>
      <c r="FD300" s="26" t="n"/>
      <c r="FE300" s="26" t="n"/>
      <c r="FF300" s="26" t="n"/>
      <c r="FG300" s="26" t="n"/>
      <c r="FH300" s="26" t="n"/>
      <c r="FI300" s="26" t="n"/>
      <c r="FJ300" s="26" t="n"/>
      <c r="FK300" s="26" t="n"/>
      <c r="FL300" s="26" t="n"/>
      <c r="FM300" s="26" t="n"/>
      <c r="FN300" s="26" t="n"/>
      <c r="FO300" s="26" t="n"/>
      <c r="FP300" s="26" t="n"/>
      <c r="FQ300" s="26" t="n"/>
      <c r="FR300" s="26" t="n"/>
      <c r="FS300" s="26" t="n"/>
      <c r="FT300" s="26" t="n"/>
      <c r="FU300" s="26" t="n"/>
      <c r="FV300" s="26" t="n"/>
      <c r="FW300" s="26" t="n"/>
      <c r="FX300" s="26" t="n"/>
      <c r="FY300" s="26" t="n"/>
      <c r="FZ300" s="26" t="n"/>
      <c r="GA300" s="26" t="n"/>
      <c r="GB300" s="26" t="n"/>
      <c r="GC300" s="26" t="n"/>
      <c r="GD300" s="26" t="n"/>
      <c r="GE300" s="26" t="n"/>
      <c r="GF300" s="26" t="n"/>
      <c r="GG300" s="26" t="n"/>
      <c r="GH300" s="26" t="n"/>
      <c r="GI300" s="26" t="n"/>
      <c r="GJ300" s="26" t="n"/>
      <c r="GK300" s="26" t="n"/>
      <c r="GL300" s="26" t="n"/>
      <c r="GM300" s="26" t="n"/>
      <c r="GN300" s="26" t="n"/>
      <c r="GO300" s="26" t="n"/>
      <c r="GP300" s="26" t="n"/>
      <c r="GQ300" s="26" t="n"/>
      <c r="GR300" s="26" t="n"/>
      <c r="GS300" s="26" t="n"/>
      <c r="GT300" s="26" t="n"/>
      <c r="GU300" s="26" t="n"/>
      <c r="GV300" s="26" t="n"/>
      <c r="GW300" s="26" t="n"/>
      <c r="GX300" s="26" t="n"/>
      <c r="GY300" s="26" t="n"/>
      <c r="GZ300" s="26" t="n"/>
      <c r="HA300" s="26" t="n"/>
      <c r="HB300" s="26" t="n"/>
      <c r="HC300" s="26" t="n"/>
      <c r="HD300" s="26" t="n"/>
      <c r="HE300" s="26" t="n"/>
      <c r="HF300" s="26" t="n"/>
      <c r="HG300" s="26" t="n"/>
      <c r="HH300" s="26" t="n"/>
      <c r="HI300" s="26" t="n"/>
      <c r="HJ300" s="26" t="n"/>
      <c r="HK300" s="26" t="n"/>
      <c r="HL300" s="26" t="n"/>
      <c r="HM300" s="26" t="n"/>
      <c r="HN300" s="26" t="n"/>
      <c r="HO300" s="26" t="n"/>
      <c r="HP300" s="26" t="n"/>
      <c r="HQ300" s="26" t="n"/>
      <c r="HR300" s="26" t="n"/>
      <c r="HS300" s="26" t="n"/>
      <c r="HT300" s="26" t="n"/>
      <c r="HU300" s="26" t="n"/>
      <c r="HV300" s="26" t="n"/>
      <c r="HW300" s="26" t="n"/>
      <c r="HX300" s="26" t="n"/>
      <c r="HY300" s="26" t="n"/>
      <c r="HZ300" s="26" t="n"/>
      <c r="IA300" s="26" t="n"/>
      <c r="IB300" s="26" t="n"/>
      <c r="IC300" s="26" t="n"/>
      <c r="ID300" s="26" t="n"/>
      <c r="IE300" s="26" t="n"/>
      <c r="IF300" s="26" t="n"/>
      <c r="IG300" s="26" t="n"/>
      <c r="IH300" s="26" t="n"/>
      <c r="II300" s="26" t="n"/>
      <c r="IJ300" s="26" t="n"/>
      <c r="IK300" s="26" t="n"/>
      <c r="IL300" s="26" t="n"/>
      <c r="IM300" s="26" t="n"/>
      <c r="IN300" s="26" t="n"/>
      <c r="IO300" s="26" t="n"/>
    </row>
    <row r="301" ht="15.75" customHeight="1" s="67">
      <c r="A301" s="37" t="inlineStr">
        <is>
          <t>MTS_BOTTOM_BONUS_THRESHOLD</t>
        </is>
      </c>
      <c r="B301" s="38" t="inlineStr">
        <is>
          <t>12.5</t>
        </is>
      </c>
      <c r="C301" s="38" t="n"/>
      <c r="D301" s="38" t="inlineStr">
        <is>
          <t>ENTRY, GLOBAL_CHECK, STOCKS_EXIT</t>
        </is>
      </c>
      <c r="E301" s="38" t="n"/>
      <c r="F301" s="26" t="n"/>
      <c r="G301" s="38">
        <f>IFERROR(VLOOKUP($A400&amp;"_"&amp;$B400,Results_Deltas!$A$2:$P$15000,5,FALSE),"")</f>
        <v/>
      </c>
      <c r="H301" s="38" t="inlineStr">
        <is>
          <t>Blanket (page end)</t>
        </is>
      </c>
      <c r="I301" s="26" t="n"/>
      <c r="J301" s="26" t="n"/>
      <c r="K301" s="26" t="n"/>
      <c r="L301" s="26" t="inlineStr">
        <is>
          <t>NO</t>
        </is>
      </c>
      <c r="N301" s="76" t="inlineStr">
        <is>
          <t>UNTESTED</t>
        </is>
      </c>
      <c r="O301" s="26" t="n"/>
      <c r="P301" s="26" t="n"/>
      <c r="Q301" s="26" t="n"/>
      <c r="R301" s="26" t="n"/>
      <c r="S301" s="26" t="n"/>
      <c r="T301" s="26" t="n"/>
      <c r="U301" s="26" t="n"/>
      <c r="V301" s="26" t="n"/>
      <c r="W301" s="26" t="n"/>
      <c r="X301" s="26" t="n"/>
      <c r="Y301" s="26" t="n"/>
      <c r="Z301" s="26" t="n"/>
      <c r="AA301" s="26" t="n"/>
      <c r="AB301" s="26" t="n"/>
      <c r="AC301" s="26" t="n"/>
      <c r="AD301" s="26" t="n"/>
      <c r="AE301" s="26" t="n"/>
      <c r="AF301" s="26" t="n"/>
      <c r="AG301" s="26" t="n"/>
      <c r="AH301" s="26" t="n"/>
      <c r="AI301" s="26" t="n"/>
      <c r="AJ301" s="26" t="n"/>
      <c r="AK301" s="26" t="n"/>
      <c r="AL301" s="26" t="n"/>
      <c r="AM301" s="26" t="n"/>
      <c r="AN301" s="26" t="n"/>
      <c r="AO301" s="26" t="n"/>
      <c r="AP301" s="26" t="n"/>
      <c r="AQ301" s="26" t="n"/>
      <c r="AR301" s="26" t="n"/>
      <c r="AS301" s="26" t="n"/>
      <c r="AT301" s="26" t="n"/>
      <c r="AU301" s="26" t="n"/>
      <c r="AV301" s="26" t="n"/>
      <c r="AW301" s="26" t="n"/>
      <c r="AX301" s="26" t="n"/>
      <c r="AY301" s="26" t="n"/>
      <c r="AZ301" s="26" t="n"/>
      <c r="BA301" s="26" t="n"/>
      <c r="BB301" s="26" t="n"/>
      <c r="BC301" s="26" t="n"/>
      <c r="BD301" s="26" t="n"/>
      <c r="BE301" s="26" t="n"/>
      <c r="BF301" s="26" t="n"/>
      <c r="BG301" s="26" t="n"/>
      <c r="BH301" s="26" t="n"/>
      <c r="BI301" s="26" t="n"/>
      <c r="BJ301" s="26" t="n"/>
      <c r="BK301" s="26" t="n"/>
      <c r="BL301" s="26" t="n"/>
      <c r="BM301" s="26" t="n"/>
      <c r="BN301" s="26" t="n"/>
      <c r="BO301" s="26" t="n"/>
      <c r="BP301" s="26" t="n"/>
      <c r="BQ301" s="26" t="n"/>
      <c r="BR301" s="26" t="n"/>
      <c r="BS301" s="26" t="n"/>
      <c r="BT301" s="26" t="n"/>
      <c r="BU301" s="26" t="n"/>
      <c r="BV301" s="26" t="n"/>
      <c r="BW301" s="26" t="n"/>
      <c r="BX301" s="26" t="n"/>
      <c r="BY301" s="26" t="n"/>
      <c r="BZ301" s="26" t="n"/>
      <c r="CA301" s="26" t="n"/>
      <c r="CB301" s="26" t="n"/>
      <c r="CC301" s="26" t="n"/>
      <c r="CD301" s="26" t="n"/>
      <c r="CE301" s="26" t="n"/>
      <c r="CF301" s="26" t="n"/>
      <c r="CG301" s="26" t="n"/>
      <c r="CH301" s="26" t="n"/>
      <c r="CI301" s="26" t="n"/>
      <c r="CJ301" s="26" t="n"/>
      <c r="CK301" s="26" t="n"/>
      <c r="CL301" s="26" t="n"/>
      <c r="CM301" s="26" t="n"/>
      <c r="CN301" s="26" t="n"/>
      <c r="CO301" s="26" t="n"/>
      <c r="CP301" s="26" t="n"/>
      <c r="CQ301" s="26" t="n"/>
      <c r="CR301" s="26" t="n"/>
      <c r="CS301" s="26" t="n"/>
      <c r="CT301" s="26" t="n"/>
      <c r="CU301" s="26" t="n"/>
      <c r="CV301" s="26" t="n"/>
      <c r="CW301" s="26" t="n"/>
      <c r="CX301" s="26" t="n"/>
      <c r="CY301" s="26" t="n"/>
      <c r="CZ301" s="26" t="n"/>
      <c r="DA301" s="26" t="n"/>
      <c r="DB301" s="26" t="n"/>
      <c r="DC301" s="26" t="n"/>
      <c r="DD301" s="26" t="n"/>
      <c r="DE301" s="26" t="n"/>
      <c r="DF301" s="26" t="n"/>
      <c r="DG301" s="26" t="n"/>
      <c r="DH301" s="26" t="n"/>
      <c r="DI301" s="26" t="n"/>
      <c r="DJ301" s="26" t="n"/>
      <c r="DK301" s="26" t="n"/>
      <c r="DL301" s="26" t="n"/>
      <c r="DM301" s="26" t="n"/>
      <c r="DN301" s="26" t="n"/>
      <c r="DO301" s="26" t="n"/>
      <c r="DP301" s="26" t="n"/>
      <c r="DQ301" s="26" t="n"/>
      <c r="DR301" s="26" t="n"/>
      <c r="DS301" s="26" t="n"/>
      <c r="DT301" s="26" t="n"/>
      <c r="DU301" s="26" t="n"/>
      <c r="DV301" s="26" t="n"/>
      <c r="DW301" s="26" t="n"/>
      <c r="DX301" s="26" t="n"/>
      <c r="DY301" s="26" t="n"/>
      <c r="DZ301" s="26" t="n"/>
      <c r="EA301" s="26" t="n"/>
      <c r="EB301" s="26" t="n"/>
      <c r="EC301" s="26" t="n"/>
      <c r="ED301" s="26" t="n"/>
      <c r="EE301" s="26" t="n"/>
      <c r="EF301" s="26" t="n"/>
      <c r="EG301" s="26" t="n"/>
      <c r="EH301" s="26" t="n"/>
      <c r="EI301" s="26" t="n"/>
      <c r="EJ301" s="26" t="n"/>
      <c r="EK301" s="26" t="n"/>
      <c r="EL301" s="26" t="n"/>
      <c r="EM301" s="26" t="n"/>
      <c r="EN301" s="26" t="n"/>
      <c r="EO301" s="26" t="n"/>
      <c r="EP301" s="26" t="n"/>
      <c r="EQ301" s="26" t="n"/>
      <c r="ER301" s="26" t="n"/>
      <c r="ES301" s="26" t="n"/>
      <c r="ET301" s="26" t="n"/>
      <c r="EU301" s="26" t="n"/>
      <c r="EV301" s="26" t="n"/>
      <c r="EW301" s="26" t="n"/>
      <c r="EX301" s="26" t="n"/>
      <c r="EY301" s="26" t="n"/>
      <c r="EZ301" s="26" t="n"/>
      <c r="FA301" s="26" t="n"/>
      <c r="FB301" s="26" t="n"/>
      <c r="FC301" s="26" t="n"/>
      <c r="FD301" s="26" t="n"/>
      <c r="FE301" s="26" t="n"/>
      <c r="FF301" s="26" t="n"/>
      <c r="FG301" s="26" t="n"/>
      <c r="FH301" s="26" t="n"/>
      <c r="FI301" s="26" t="n"/>
      <c r="FJ301" s="26" t="n"/>
      <c r="FK301" s="26" t="n"/>
      <c r="FL301" s="26" t="n"/>
      <c r="FM301" s="26" t="n"/>
      <c r="FN301" s="26" t="n"/>
      <c r="FO301" s="26" t="n"/>
      <c r="FP301" s="26" t="n"/>
      <c r="FQ301" s="26" t="n"/>
      <c r="FR301" s="26" t="n"/>
      <c r="FS301" s="26" t="n"/>
      <c r="FT301" s="26" t="n"/>
      <c r="FU301" s="26" t="n"/>
      <c r="FV301" s="26" t="n"/>
      <c r="FW301" s="26" t="n"/>
      <c r="FX301" s="26" t="n"/>
      <c r="FY301" s="26" t="n"/>
      <c r="FZ301" s="26" t="n"/>
      <c r="GA301" s="26" t="n"/>
      <c r="GB301" s="26" t="n"/>
      <c r="GC301" s="26" t="n"/>
      <c r="GD301" s="26" t="n"/>
      <c r="GE301" s="26" t="n"/>
      <c r="GF301" s="26" t="n"/>
      <c r="GG301" s="26" t="n"/>
      <c r="GH301" s="26" t="n"/>
      <c r="GI301" s="26" t="n"/>
      <c r="GJ301" s="26" t="n"/>
      <c r="GK301" s="26" t="n"/>
      <c r="GL301" s="26" t="n"/>
      <c r="GM301" s="26" t="n"/>
      <c r="GN301" s="26" t="n"/>
      <c r="GO301" s="26" t="n"/>
      <c r="GP301" s="26" t="n"/>
      <c r="GQ301" s="26" t="n"/>
      <c r="GR301" s="26" t="n"/>
      <c r="GS301" s="26" t="n"/>
      <c r="GT301" s="26" t="n"/>
      <c r="GU301" s="26" t="n"/>
      <c r="GV301" s="26" t="n"/>
      <c r="GW301" s="26" t="n"/>
      <c r="GX301" s="26" t="n"/>
      <c r="GY301" s="26" t="n"/>
      <c r="GZ301" s="26" t="n"/>
      <c r="HA301" s="26" t="n"/>
      <c r="HB301" s="26" t="n"/>
      <c r="HC301" s="26" t="n"/>
      <c r="HD301" s="26" t="n"/>
      <c r="HE301" s="26" t="n"/>
      <c r="HF301" s="26" t="n"/>
      <c r="HG301" s="26" t="n"/>
      <c r="HH301" s="26" t="n"/>
      <c r="HI301" s="26" t="n"/>
      <c r="HJ301" s="26" t="n"/>
      <c r="HK301" s="26" t="n"/>
      <c r="HL301" s="26" t="n"/>
      <c r="HM301" s="26" t="n"/>
      <c r="HN301" s="26" t="n"/>
      <c r="HO301" s="26" t="n"/>
      <c r="HP301" s="26" t="n"/>
      <c r="HQ301" s="26" t="n"/>
      <c r="HR301" s="26" t="n"/>
      <c r="HS301" s="26" t="n"/>
      <c r="HT301" s="26" t="n"/>
      <c r="HU301" s="26" t="n"/>
      <c r="HV301" s="26" t="n"/>
      <c r="HW301" s="26" t="n"/>
      <c r="HX301" s="26" t="n"/>
      <c r="HY301" s="26" t="n"/>
      <c r="HZ301" s="26" t="n"/>
      <c r="IA301" s="26" t="n"/>
      <c r="IB301" s="26" t="n"/>
      <c r="IC301" s="26" t="n"/>
      <c r="ID301" s="26" t="n"/>
      <c r="IE301" s="26" t="n"/>
      <c r="IF301" s="26" t="n"/>
      <c r="IG301" s="26" t="n"/>
      <c r="IH301" s="26" t="n"/>
      <c r="II301" s="26" t="n"/>
      <c r="IJ301" s="26" t="n"/>
      <c r="IK301" s="26" t="n"/>
      <c r="IL301" s="26" t="n"/>
      <c r="IM301" s="26" t="n"/>
      <c r="IN301" s="26" t="n"/>
      <c r="IO301" s="26" t="n"/>
    </row>
    <row r="302" ht="15.75" customHeight="1" s="67">
      <c r="A302" s="39" t="inlineStr">
        <is>
          <t>MTS_BOTTOM_STRONG_THRESHOLD</t>
        </is>
      </c>
      <c r="B302" s="40" t="inlineStr">
        <is>
          <t>40</t>
        </is>
      </c>
      <c r="C302" s="38" t="n"/>
      <c r="D302" s="38" t="inlineStr">
        <is>
          <t>ENTRY, GLOBAL_CHECK, STOCKS_EXIT</t>
        </is>
      </c>
      <c r="E302" s="38" t="n"/>
      <c r="F302" s="26" t="n"/>
      <c r="G302" s="38">
        <f>IFERROR(VLOOKUP($A401&amp;"_"&amp;$B401,Results_Deltas!$A$2:$P$15000,5,FALSE),"")</f>
        <v/>
      </c>
      <c r="H302" s="38" t="inlineStr">
        <is>
          <t>Blanket (page end)</t>
        </is>
      </c>
      <c r="I302" s="26" t="n"/>
      <c r="J302" s="26" t="n"/>
      <c r="K302" s="26" t="n"/>
      <c r="L302" s="26" t="inlineStr">
        <is>
          <t>NO</t>
        </is>
      </c>
      <c r="N302" s="76" t="inlineStr">
        <is>
          <t>UNTESTED</t>
        </is>
      </c>
      <c r="O302" s="26" t="n"/>
      <c r="P302" s="26" t="n"/>
      <c r="Q302" s="26" t="n"/>
      <c r="R302" s="26" t="n"/>
      <c r="S302" s="26" t="n"/>
      <c r="T302" s="26" t="n"/>
      <c r="U302" s="26" t="n"/>
      <c r="V302" s="26" t="n"/>
      <c r="W302" s="26" t="n"/>
      <c r="X302" s="26" t="n"/>
      <c r="Y302" s="26" t="n"/>
      <c r="Z302" s="26" t="n"/>
      <c r="AA302" s="26" t="n"/>
      <c r="AB302" s="26" t="n"/>
      <c r="AC302" s="26" t="n"/>
      <c r="AD302" s="26" t="n"/>
      <c r="AE302" s="26" t="n"/>
      <c r="AF302" s="26" t="n"/>
      <c r="AG302" s="26" t="n"/>
      <c r="AH302" s="26" t="n"/>
      <c r="AI302" s="26" t="n"/>
      <c r="AJ302" s="26" t="n"/>
      <c r="AK302" s="26" t="n"/>
      <c r="AL302" s="26" t="n"/>
      <c r="AM302" s="26" t="n"/>
      <c r="AN302" s="26" t="n"/>
      <c r="AO302" s="26" t="n"/>
      <c r="AP302" s="26" t="n"/>
      <c r="AQ302" s="26" t="n"/>
      <c r="AR302" s="26" t="n"/>
      <c r="AS302" s="26" t="n"/>
      <c r="AT302" s="26" t="n"/>
      <c r="AU302" s="26" t="n"/>
      <c r="AV302" s="26" t="n"/>
      <c r="AW302" s="26" t="n"/>
      <c r="AX302" s="26" t="n"/>
      <c r="AY302" s="26" t="n"/>
      <c r="AZ302" s="26" t="n"/>
      <c r="BA302" s="26" t="n"/>
      <c r="BB302" s="26" t="n"/>
      <c r="BC302" s="26" t="n"/>
      <c r="BD302" s="26" t="n"/>
      <c r="BE302" s="26" t="n"/>
      <c r="BF302" s="26" t="n"/>
      <c r="BG302" s="26" t="n"/>
      <c r="BH302" s="26" t="n"/>
      <c r="BI302" s="26" t="n"/>
      <c r="BJ302" s="26" t="n"/>
      <c r="BK302" s="26" t="n"/>
      <c r="BL302" s="26" t="n"/>
      <c r="BM302" s="26" t="n"/>
      <c r="BN302" s="26" t="n"/>
      <c r="BO302" s="26" t="n"/>
      <c r="BP302" s="26" t="n"/>
      <c r="BQ302" s="26" t="n"/>
      <c r="BR302" s="26" t="n"/>
      <c r="BS302" s="26" t="n"/>
      <c r="BT302" s="26" t="n"/>
      <c r="BU302" s="26" t="n"/>
      <c r="BV302" s="26" t="n"/>
      <c r="BW302" s="26" t="n"/>
      <c r="BX302" s="26" t="n"/>
      <c r="BY302" s="26" t="n"/>
      <c r="BZ302" s="26" t="n"/>
      <c r="CA302" s="26" t="n"/>
      <c r="CB302" s="26" t="n"/>
      <c r="CC302" s="26" t="n"/>
      <c r="CD302" s="26" t="n"/>
      <c r="CE302" s="26" t="n"/>
      <c r="CF302" s="26" t="n"/>
      <c r="CG302" s="26" t="n"/>
      <c r="CH302" s="26" t="n"/>
      <c r="CI302" s="26" t="n"/>
      <c r="CJ302" s="26" t="n"/>
      <c r="CK302" s="26" t="n"/>
      <c r="CL302" s="26" t="n"/>
      <c r="CM302" s="26" t="n"/>
      <c r="CN302" s="26" t="n"/>
      <c r="CO302" s="26" t="n"/>
      <c r="CP302" s="26" t="n"/>
      <c r="CQ302" s="26" t="n"/>
      <c r="CR302" s="26" t="n"/>
      <c r="CS302" s="26" t="n"/>
      <c r="CT302" s="26" t="n"/>
      <c r="CU302" s="26" t="n"/>
      <c r="CV302" s="26" t="n"/>
      <c r="CW302" s="26" t="n"/>
      <c r="CX302" s="26" t="n"/>
      <c r="CY302" s="26" t="n"/>
      <c r="CZ302" s="26" t="n"/>
      <c r="DA302" s="26" t="n"/>
      <c r="DB302" s="26" t="n"/>
      <c r="DC302" s="26" t="n"/>
      <c r="DD302" s="26" t="n"/>
      <c r="DE302" s="26" t="n"/>
      <c r="DF302" s="26" t="n"/>
      <c r="DG302" s="26" t="n"/>
      <c r="DH302" s="26" t="n"/>
      <c r="DI302" s="26" t="n"/>
      <c r="DJ302" s="26" t="n"/>
      <c r="DK302" s="26" t="n"/>
      <c r="DL302" s="26" t="n"/>
      <c r="DM302" s="26" t="n"/>
      <c r="DN302" s="26" t="n"/>
      <c r="DO302" s="26" t="n"/>
      <c r="DP302" s="26" t="n"/>
      <c r="DQ302" s="26" t="n"/>
      <c r="DR302" s="26" t="n"/>
      <c r="DS302" s="26" t="n"/>
      <c r="DT302" s="26" t="n"/>
      <c r="DU302" s="26" t="n"/>
      <c r="DV302" s="26" t="n"/>
      <c r="DW302" s="26" t="n"/>
      <c r="DX302" s="26" t="n"/>
      <c r="DY302" s="26" t="n"/>
      <c r="DZ302" s="26" t="n"/>
      <c r="EA302" s="26" t="n"/>
      <c r="EB302" s="26" t="n"/>
      <c r="EC302" s="26" t="n"/>
      <c r="ED302" s="26" t="n"/>
      <c r="EE302" s="26" t="n"/>
      <c r="EF302" s="26" t="n"/>
      <c r="EG302" s="26" t="n"/>
      <c r="EH302" s="26" t="n"/>
      <c r="EI302" s="26" t="n"/>
      <c r="EJ302" s="26" t="n"/>
      <c r="EK302" s="26" t="n"/>
      <c r="EL302" s="26" t="n"/>
      <c r="EM302" s="26" t="n"/>
      <c r="EN302" s="26" t="n"/>
      <c r="EO302" s="26" t="n"/>
      <c r="EP302" s="26" t="n"/>
      <c r="EQ302" s="26" t="n"/>
      <c r="ER302" s="26" t="n"/>
      <c r="ES302" s="26" t="n"/>
      <c r="ET302" s="26" t="n"/>
      <c r="EU302" s="26" t="n"/>
      <c r="EV302" s="26" t="n"/>
      <c r="EW302" s="26" t="n"/>
      <c r="EX302" s="26" t="n"/>
      <c r="EY302" s="26" t="n"/>
      <c r="EZ302" s="26" t="n"/>
      <c r="FA302" s="26" t="n"/>
      <c r="FB302" s="26" t="n"/>
      <c r="FC302" s="26" t="n"/>
      <c r="FD302" s="26" t="n"/>
      <c r="FE302" s="26" t="n"/>
      <c r="FF302" s="26" t="n"/>
      <c r="FG302" s="26" t="n"/>
      <c r="FH302" s="26" t="n"/>
      <c r="FI302" s="26" t="n"/>
      <c r="FJ302" s="26" t="n"/>
      <c r="FK302" s="26" t="n"/>
      <c r="FL302" s="26" t="n"/>
      <c r="FM302" s="26" t="n"/>
      <c r="FN302" s="26" t="n"/>
      <c r="FO302" s="26" t="n"/>
      <c r="FP302" s="26" t="n"/>
      <c r="FQ302" s="26" t="n"/>
      <c r="FR302" s="26" t="n"/>
      <c r="FS302" s="26" t="n"/>
      <c r="FT302" s="26" t="n"/>
      <c r="FU302" s="26" t="n"/>
      <c r="FV302" s="26" t="n"/>
      <c r="FW302" s="26" t="n"/>
      <c r="FX302" s="26" t="n"/>
      <c r="FY302" s="26" t="n"/>
      <c r="FZ302" s="26" t="n"/>
      <c r="GA302" s="26" t="n"/>
      <c r="GB302" s="26" t="n"/>
      <c r="GC302" s="26" t="n"/>
      <c r="GD302" s="26" t="n"/>
      <c r="GE302" s="26" t="n"/>
      <c r="GF302" s="26" t="n"/>
      <c r="GG302" s="26" t="n"/>
      <c r="GH302" s="26" t="n"/>
      <c r="GI302" s="26" t="n"/>
      <c r="GJ302" s="26" t="n"/>
      <c r="GK302" s="26" t="n"/>
      <c r="GL302" s="26" t="n"/>
      <c r="GM302" s="26" t="n"/>
      <c r="GN302" s="26" t="n"/>
      <c r="GO302" s="26" t="n"/>
      <c r="GP302" s="26" t="n"/>
      <c r="GQ302" s="26" t="n"/>
      <c r="GR302" s="26" t="n"/>
      <c r="GS302" s="26" t="n"/>
      <c r="GT302" s="26" t="n"/>
      <c r="GU302" s="26" t="n"/>
      <c r="GV302" s="26" t="n"/>
      <c r="GW302" s="26" t="n"/>
      <c r="GX302" s="26" t="n"/>
      <c r="GY302" s="26" t="n"/>
      <c r="GZ302" s="26" t="n"/>
      <c r="HA302" s="26" t="n"/>
      <c r="HB302" s="26" t="n"/>
      <c r="HC302" s="26" t="n"/>
      <c r="HD302" s="26" t="n"/>
      <c r="HE302" s="26" t="n"/>
      <c r="HF302" s="26" t="n"/>
      <c r="HG302" s="26" t="n"/>
      <c r="HH302" s="26" t="n"/>
      <c r="HI302" s="26" t="n"/>
      <c r="HJ302" s="26" t="n"/>
      <c r="HK302" s="26" t="n"/>
      <c r="HL302" s="26" t="n"/>
      <c r="HM302" s="26" t="n"/>
      <c r="HN302" s="26" t="n"/>
      <c r="HO302" s="26" t="n"/>
      <c r="HP302" s="26" t="n"/>
      <c r="HQ302" s="26" t="n"/>
      <c r="HR302" s="26" t="n"/>
      <c r="HS302" s="26" t="n"/>
      <c r="HT302" s="26" t="n"/>
      <c r="HU302" s="26" t="n"/>
      <c r="HV302" s="26" t="n"/>
      <c r="HW302" s="26" t="n"/>
      <c r="HX302" s="26" t="n"/>
      <c r="HY302" s="26" t="n"/>
      <c r="HZ302" s="26" t="n"/>
      <c r="IA302" s="26" t="n"/>
      <c r="IB302" s="26" t="n"/>
      <c r="IC302" s="26" t="n"/>
      <c r="ID302" s="26" t="n"/>
      <c r="IE302" s="26" t="n"/>
      <c r="IF302" s="26" t="n"/>
      <c r="IG302" s="26" t="n"/>
      <c r="IH302" s="26" t="n"/>
      <c r="II302" s="26" t="n"/>
      <c r="IJ302" s="26" t="n"/>
      <c r="IK302" s="26" t="n"/>
      <c r="IL302" s="26" t="n"/>
      <c r="IM302" s="26" t="n"/>
      <c r="IN302" s="26" t="n"/>
      <c r="IO302" s="26" t="n"/>
    </row>
    <row r="303" ht="15.75" customHeight="1" s="67">
      <c r="A303" s="37" t="inlineStr">
        <is>
          <t>MTS_BOTTOM_STRONG_THRESHOLD</t>
        </is>
      </c>
      <c r="B303" s="38" t="inlineStr">
        <is>
          <t>50</t>
        </is>
      </c>
      <c r="C303" s="38" t="n"/>
      <c r="D303" s="38" t="inlineStr">
        <is>
          <t>ENTRY, GLOBAL_CHECK, STOCKS_EXIT</t>
        </is>
      </c>
      <c r="E303" s="38" t="n"/>
      <c r="F303" s="26" t="n"/>
      <c r="G303" s="38">
        <f>IFERROR(VLOOKUP($A402&amp;"_"&amp;$B402,Results_Deltas!$A$2:$P$15000,5,FALSE),"")</f>
        <v/>
      </c>
      <c r="H303" s="38" t="inlineStr">
        <is>
          <t>Blanket (page end)</t>
        </is>
      </c>
      <c r="I303" s="26" t="n"/>
      <c r="J303" s="26" t="n"/>
      <c r="K303" s="26" t="n"/>
      <c r="L303" s="26" t="inlineStr">
        <is>
          <t>NO</t>
        </is>
      </c>
      <c r="N303" s="76" t="inlineStr">
        <is>
          <t>UNTESTED</t>
        </is>
      </c>
      <c r="O303" s="26" t="n"/>
      <c r="P303" s="26" t="n"/>
      <c r="Q303" s="26" t="n"/>
      <c r="R303" s="26" t="n"/>
      <c r="S303" s="26" t="n"/>
      <c r="T303" s="26" t="n"/>
      <c r="U303" s="26" t="n"/>
      <c r="V303" s="26" t="n"/>
      <c r="W303" s="26" t="n"/>
      <c r="X303" s="26" t="n"/>
      <c r="Y303" s="26" t="n"/>
      <c r="Z303" s="26" t="n"/>
      <c r="AA303" s="26" t="n"/>
      <c r="AB303" s="26" t="n"/>
      <c r="AC303" s="26" t="n"/>
      <c r="AD303" s="26" t="n"/>
      <c r="AE303" s="26" t="n"/>
      <c r="AF303" s="26" t="n"/>
      <c r="AG303" s="26" t="n"/>
      <c r="AH303" s="26" t="n"/>
      <c r="AI303" s="26" t="n"/>
      <c r="AJ303" s="26" t="n"/>
      <c r="AK303" s="26" t="n"/>
      <c r="AL303" s="26" t="n"/>
      <c r="AM303" s="26" t="n"/>
      <c r="AN303" s="26" t="n"/>
      <c r="AO303" s="26" t="n"/>
      <c r="AP303" s="26" t="n"/>
      <c r="AQ303" s="26" t="n"/>
      <c r="AR303" s="26" t="n"/>
      <c r="AS303" s="26" t="n"/>
      <c r="AT303" s="26" t="n"/>
      <c r="AU303" s="26" t="n"/>
      <c r="AV303" s="26" t="n"/>
      <c r="AW303" s="26" t="n"/>
      <c r="AX303" s="26" t="n"/>
      <c r="AY303" s="26" t="n"/>
      <c r="AZ303" s="26" t="n"/>
      <c r="BA303" s="26" t="n"/>
      <c r="BB303" s="26" t="n"/>
      <c r="BC303" s="26" t="n"/>
      <c r="BD303" s="26" t="n"/>
      <c r="BE303" s="26" t="n"/>
      <c r="BF303" s="26" t="n"/>
      <c r="BG303" s="26" t="n"/>
      <c r="BH303" s="26" t="n"/>
      <c r="BI303" s="26" t="n"/>
      <c r="BJ303" s="26" t="n"/>
      <c r="BK303" s="26" t="n"/>
      <c r="BL303" s="26" t="n"/>
      <c r="BM303" s="26" t="n"/>
      <c r="BN303" s="26" t="n"/>
      <c r="BO303" s="26" t="n"/>
      <c r="BP303" s="26" t="n"/>
      <c r="BQ303" s="26" t="n"/>
      <c r="BR303" s="26" t="n"/>
      <c r="BS303" s="26" t="n"/>
      <c r="BT303" s="26" t="n"/>
      <c r="BU303" s="26" t="n"/>
      <c r="BV303" s="26" t="n"/>
      <c r="BW303" s="26" t="n"/>
      <c r="BX303" s="26" t="n"/>
      <c r="BY303" s="26" t="n"/>
      <c r="BZ303" s="26" t="n"/>
      <c r="CA303" s="26" t="n"/>
      <c r="CB303" s="26" t="n"/>
      <c r="CC303" s="26" t="n"/>
      <c r="CD303" s="26" t="n"/>
      <c r="CE303" s="26" t="n"/>
      <c r="CF303" s="26" t="n"/>
      <c r="CG303" s="26" t="n"/>
      <c r="CH303" s="26" t="n"/>
      <c r="CI303" s="26" t="n"/>
      <c r="CJ303" s="26" t="n"/>
      <c r="CK303" s="26" t="n"/>
      <c r="CL303" s="26" t="n"/>
      <c r="CM303" s="26" t="n"/>
      <c r="CN303" s="26" t="n"/>
      <c r="CO303" s="26" t="n"/>
      <c r="CP303" s="26" t="n"/>
      <c r="CQ303" s="26" t="n"/>
      <c r="CR303" s="26" t="n"/>
      <c r="CS303" s="26" t="n"/>
      <c r="CT303" s="26" t="n"/>
      <c r="CU303" s="26" t="n"/>
      <c r="CV303" s="26" t="n"/>
      <c r="CW303" s="26" t="n"/>
      <c r="CX303" s="26" t="n"/>
      <c r="CY303" s="26" t="n"/>
      <c r="CZ303" s="26" t="n"/>
      <c r="DA303" s="26" t="n"/>
      <c r="DB303" s="26" t="n"/>
      <c r="DC303" s="26" t="n"/>
      <c r="DD303" s="26" t="n"/>
      <c r="DE303" s="26" t="n"/>
      <c r="DF303" s="26" t="n"/>
      <c r="DG303" s="26" t="n"/>
      <c r="DH303" s="26" t="n"/>
      <c r="DI303" s="26" t="n"/>
      <c r="DJ303" s="26" t="n"/>
      <c r="DK303" s="26" t="n"/>
      <c r="DL303" s="26" t="n"/>
      <c r="DM303" s="26" t="n"/>
      <c r="DN303" s="26" t="n"/>
      <c r="DO303" s="26" t="n"/>
      <c r="DP303" s="26" t="n"/>
      <c r="DQ303" s="26" t="n"/>
      <c r="DR303" s="26" t="n"/>
      <c r="DS303" s="26" t="n"/>
      <c r="DT303" s="26" t="n"/>
      <c r="DU303" s="26" t="n"/>
      <c r="DV303" s="26" t="n"/>
      <c r="DW303" s="26" t="n"/>
      <c r="DX303" s="26" t="n"/>
      <c r="DY303" s="26" t="n"/>
      <c r="DZ303" s="26" t="n"/>
      <c r="EA303" s="26" t="n"/>
      <c r="EB303" s="26" t="n"/>
      <c r="EC303" s="26" t="n"/>
      <c r="ED303" s="26" t="n"/>
      <c r="EE303" s="26" t="n"/>
      <c r="EF303" s="26" t="n"/>
      <c r="EG303" s="26" t="n"/>
      <c r="EH303" s="26" t="n"/>
      <c r="EI303" s="26" t="n"/>
      <c r="EJ303" s="26" t="n"/>
      <c r="EK303" s="26" t="n"/>
      <c r="EL303" s="26" t="n"/>
      <c r="EM303" s="26" t="n"/>
      <c r="EN303" s="26" t="n"/>
      <c r="EO303" s="26" t="n"/>
      <c r="EP303" s="26" t="n"/>
      <c r="EQ303" s="26" t="n"/>
      <c r="ER303" s="26" t="n"/>
      <c r="ES303" s="26" t="n"/>
      <c r="ET303" s="26" t="n"/>
      <c r="EU303" s="26" t="n"/>
      <c r="EV303" s="26" t="n"/>
      <c r="EW303" s="26" t="n"/>
      <c r="EX303" s="26" t="n"/>
      <c r="EY303" s="26" t="n"/>
      <c r="EZ303" s="26" t="n"/>
      <c r="FA303" s="26" t="n"/>
      <c r="FB303" s="26" t="n"/>
      <c r="FC303" s="26" t="n"/>
      <c r="FD303" s="26" t="n"/>
      <c r="FE303" s="26" t="n"/>
      <c r="FF303" s="26" t="n"/>
      <c r="FG303" s="26" t="n"/>
      <c r="FH303" s="26" t="n"/>
      <c r="FI303" s="26" t="n"/>
      <c r="FJ303" s="26" t="n"/>
      <c r="FK303" s="26" t="n"/>
      <c r="FL303" s="26" t="n"/>
      <c r="FM303" s="26" t="n"/>
      <c r="FN303" s="26" t="n"/>
      <c r="FO303" s="26" t="n"/>
      <c r="FP303" s="26" t="n"/>
      <c r="FQ303" s="26" t="n"/>
      <c r="FR303" s="26" t="n"/>
      <c r="FS303" s="26" t="n"/>
      <c r="FT303" s="26" t="n"/>
      <c r="FU303" s="26" t="n"/>
      <c r="FV303" s="26" t="n"/>
      <c r="FW303" s="26" t="n"/>
      <c r="FX303" s="26" t="n"/>
      <c r="FY303" s="26" t="n"/>
      <c r="FZ303" s="26" t="n"/>
      <c r="GA303" s="26" t="n"/>
      <c r="GB303" s="26" t="n"/>
      <c r="GC303" s="26" t="n"/>
      <c r="GD303" s="26" t="n"/>
      <c r="GE303" s="26" t="n"/>
      <c r="GF303" s="26" t="n"/>
      <c r="GG303" s="26" t="n"/>
      <c r="GH303" s="26" t="n"/>
      <c r="GI303" s="26" t="n"/>
      <c r="GJ303" s="26" t="n"/>
      <c r="GK303" s="26" t="n"/>
      <c r="GL303" s="26" t="n"/>
      <c r="GM303" s="26" t="n"/>
      <c r="GN303" s="26" t="n"/>
      <c r="GO303" s="26" t="n"/>
      <c r="GP303" s="26" t="n"/>
      <c r="GQ303" s="26" t="n"/>
      <c r="GR303" s="26" t="n"/>
      <c r="GS303" s="26" t="n"/>
      <c r="GT303" s="26" t="n"/>
      <c r="GU303" s="26" t="n"/>
      <c r="GV303" s="26" t="n"/>
      <c r="GW303" s="26" t="n"/>
      <c r="GX303" s="26" t="n"/>
      <c r="GY303" s="26" t="n"/>
      <c r="GZ303" s="26" t="n"/>
      <c r="HA303" s="26" t="n"/>
      <c r="HB303" s="26" t="n"/>
      <c r="HC303" s="26" t="n"/>
      <c r="HD303" s="26" t="n"/>
      <c r="HE303" s="26" t="n"/>
      <c r="HF303" s="26" t="n"/>
      <c r="HG303" s="26" t="n"/>
      <c r="HH303" s="26" t="n"/>
      <c r="HI303" s="26" t="n"/>
      <c r="HJ303" s="26" t="n"/>
      <c r="HK303" s="26" t="n"/>
      <c r="HL303" s="26" t="n"/>
      <c r="HM303" s="26" t="n"/>
      <c r="HN303" s="26" t="n"/>
      <c r="HO303" s="26" t="n"/>
      <c r="HP303" s="26" t="n"/>
      <c r="HQ303" s="26" t="n"/>
      <c r="HR303" s="26" t="n"/>
      <c r="HS303" s="26" t="n"/>
      <c r="HT303" s="26" t="n"/>
      <c r="HU303" s="26" t="n"/>
      <c r="HV303" s="26" t="n"/>
      <c r="HW303" s="26" t="n"/>
      <c r="HX303" s="26" t="n"/>
      <c r="HY303" s="26" t="n"/>
      <c r="HZ303" s="26" t="n"/>
      <c r="IA303" s="26" t="n"/>
      <c r="IB303" s="26" t="n"/>
      <c r="IC303" s="26" t="n"/>
      <c r="ID303" s="26" t="n"/>
      <c r="IE303" s="26" t="n"/>
      <c r="IF303" s="26" t="n"/>
      <c r="IG303" s="26" t="n"/>
      <c r="IH303" s="26" t="n"/>
      <c r="II303" s="26" t="n"/>
      <c r="IJ303" s="26" t="n"/>
      <c r="IK303" s="26" t="n"/>
      <c r="IL303" s="26" t="n"/>
      <c r="IM303" s="26" t="n"/>
      <c r="IN303" s="26" t="n"/>
      <c r="IO303" s="26" t="n"/>
    </row>
    <row r="304" ht="15.75" customHeight="1" s="67">
      <c r="A304" s="37" t="inlineStr">
        <is>
          <t>MTS_BOTTOM_STRONG_THRESHOLD</t>
        </is>
      </c>
      <c r="B304" s="38" t="inlineStr">
        <is>
          <t>30</t>
        </is>
      </c>
      <c r="C304" s="38" t="n"/>
      <c r="D304" s="38" t="inlineStr">
        <is>
          <t>ENTRY, GLOBAL_CHECK, STOCKS_EXIT</t>
        </is>
      </c>
      <c r="E304" s="38" t="n"/>
      <c r="F304" s="26" t="n"/>
      <c r="G304" s="38">
        <f>IFERROR(VLOOKUP($A403&amp;"_"&amp;$B403,Results_Deltas!$A$2:$P$15000,5,FALSE),"")</f>
        <v/>
      </c>
      <c r="H304" s="38" t="inlineStr">
        <is>
          <t>Blanket (page end)</t>
        </is>
      </c>
      <c r="I304" s="26" t="n"/>
      <c r="J304" s="26" t="n"/>
      <c r="K304" s="26" t="n"/>
      <c r="L304" s="26" t="inlineStr">
        <is>
          <t>NO</t>
        </is>
      </c>
      <c r="N304" s="76" t="inlineStr">
        <is>
          <t>UNTESTED</t>
        </is>
      </c>
      <c r="O304" s="26" t="n"/>
      <c r="P304" s="26" t="n"/>
      <c r="Q304" s="26" t="n"/>
      <c r="R304" s="26" t="n"/>
      <c r="S304" s="26" t="n"/>
      <c r="T304" s="26" t="n"/>
      <c r="U304" s="26" t="n"/>
      <c r="V304" s="26" t="n"/>
      <c r="W304" s="26" t="n"/>
      <c r="X304" s="26" t="n"/>
      <c r="Y304" s="26" t="n"/>
      <c r="Z304" s="26" t="n"/>
      <c r="AA304" s="26" t="n"/>
      <c r="AB304" s="26" t="n"/>
      <c r="AC304" s="26" t="n"/>
      <c r="AD304" s="26" t="n"/>
      <c r="AE304" s="26" t="n"/>
      <c r="AF304" s="26" t="n"/>
      <c r="AG304" s="26" t="n"/>
      <c r="AH304" s="26" t="n"/>
      <c r="AI304" s="26" t="n"/>
      <c r="AJ304" s="26" t="n"/>
      <c r="AK304" s="26" t="n"/>
      <c r="AL304" s="26" t="n"/>
      <c r="AM304" s="26" t="n"/>
      <c r="AN304" s="26" t="n"/>
      <c r="AO304" s="26" t="n"/>
      <c r="AP304" s="26" t="n"/>
      <c r="AQ304" s="26" t="n"/>
      <c r="AR304" s="26" t="n"/>
      <c r="AS304" s="26" t="n"/>
      <c r="AT304" s="26" t="n"/>
      <c r="AU304" s="26" t="n"/>
      <c r="AV304" s="26" t="n"/>
      <c r="AW304" s="26" t="n"/>
      <c r="AX304" s="26" t="n"/>
      <c r="AY304" s="26" t="n"/>
      <c r="AZ304" s="26" t="n"/>
      <c r="BA304" s="26" t="n"/>
      <c r="BB304" s="26" t="n"/>
      <c r="BC304" s="26" t="n"/>
      <c r="BD304" s="26" t="n"/>
      <c r="BE304" s="26" t="n"/>
      <c r="BF304" s="26" t="n"/>
      <c r="BG304" s="26" t="n"/>
      <c r="BH304" s="26" t="n"/>
      <c r="BI304" s="26" t="n"/>
      <c r="BJ304" s="26" t="n"/>
      <c r="BK304" s="26" t="n"/>
      <c r="BL304" s="26" t="n"/>
      <c r="BM304" s="26" t="n"/>
      <c r="BN304" s="26" t="n"/>
      <c r="BO304" s="26" t="n"/>
      <c r="BP304" s="26" t="n"/>
      <c r="BQ304" s="26" t="n"/>
      <c r="BR304" s="26" t="n"/>
      <c r="BS304" s="26" t="n"/>
      <c r="BT304" s="26" t="n"/>
      <c r="BU304" s="26" t="n"/>
      <c r="BV304" s="26" t="n"/>
      <c r="BW304" s="26" t="n"/>
      <c r="BX304" s="26" t="n"/>
      <c r="BY304" s="26" t="n"/>
      <c r="BZ304" s="26" t="n"/>
      <c r="CA304" s="26" t="n"/>
      <c r="CB304" s="26" t="n"/>
      <c r="CC304" s="26" t="n"/>
      <c r="CD304" s="26" t="n"/>
      <c r="CE304" s="26" t="n"/>
      <c r="CF304" s="26" t="n"/>
      <c r="CG304" s="26" t="n"/>
      <c r="CH304" s="26" t="n"/>
      <c r="CI304" s="26" t="n"/>
      <c r="CJ304" s="26" t="n"/>
      <c r="CK304" s="26" t="n"/>
      <c r="CL304" s="26" t="n"/>
      <c r="CM304" s="26" t="n"/>
      <c r="CN304" s="26" t="n"/>
      <c r="CO304" s="26" t="n"/>
      <c r="CP304" s="26" t="n"/>
      <c r="CQ304" s="26" t="n"/>
      <c r="CR304" s="26" t="n"/>
      <c r="CS304" s="26" t="n"/>
      <c r="CT304" s="26" t="n"/>
      <c r="CU304" s="26" t="n"/>
      <c r="CV304" s="26" t="n"/>
      <c r="CW304" s="26" t="n"/>
      <c r="CX304" s="26" t="n"/>
      <c r="CY304" s="26" t="n"/>
      <c r="CZ304" s="26" t="n"/>
      <c r="DA304" s="26" t="n"/>
      <c r="DB304" s="26" t="n"/>
      <c r="DC304" s="26" t="n"/>
      <c r="DD304" s="26" t="n"/>
      <c r="DE304" s="26" t="n"/>
      <c r="DF304" s="26" t="n"/>
      <c r="DG304" s="26" t="n"/>
      <c r="DH304" s="26" t="n"/>
      <c r="DI304" s="26" t="n"/>
      <c r="DJ304" s="26" t="n"/>
      <c r="DK304" s="26" t="n"/>
      <c r="DL304" s="26" t="n"/>
      <c r="DM304" s="26" t="n"/>
      <c r="DN304" s="26" t="n"/>
      <c r="DO304" s="26" t="n"/>
      <c r="DP304" s="26" t="n"/>
      <c r="DQ304" s="26" t="n"/>
      <c r="DR304" s="26" t="n"/>
      <c r="DS304" s="26" t="n"/>
      <c r="DT304" s="26" t="n"/>
      <c r="DU304" s="26" t="n"/>
      <c r="DV304" s="26" t="n"/>
      <c r="DW304" s="26" t="n"/>
      <c r="DX304" s="26" t="n"/>
      <c r="DY304" s="26" t="n"/>
      <c r="DZ304" s="26" t="n"/>
      <c r="EA304" s="26" t="n"/>
      <c r="EB304" s="26" t="n"/>
      <c r="EC304" s="26" t="n"/>
      <c r="ED304" s="26" t="n"/>
      <c r="EE304" s="26" t="n"/>
      <c r="EF304" s="26" t="n"/>
      <c r="EG304" s="26" t="n"/>
      <c r="EH304" s="26" t="n"/>
      <c r="EI304" s="26" t="n"/>
      <c r="EJ304" s="26" t="n"/>
      <c r="EK304" s="26" t="n"/>
      <c r="EL304" s="26" t="n"/>
      <c r="EM304" s="26" t="n"/>
      <c r="EN304" s="26" t="n"/>
      <c r="EO304" s="26" t="n"/>
      <c r="EP304" s="26" t="n"/>
      <c r="EQ304" s="26" t="n"/>
      <c r="ER304" s="26" t="n"/>
      <c r="ES304" s="26" t="n"/>
      <c r="ET304" s="26" t="n"/>
      <c r="EU304" s="26" t="n"/>
      <c r="EV304" s="26" t="n"/>
      <c r="EW304" s="26" t="n"/>
      <c r="EX304" s="26" t="n"/>
      <c r="EY304" s="26" t="n"/>
      <c r="EZ304" s="26" t="n"/>
      <c r="FA304" s="26" t="n"/>
      <c r="FB304" s="26" t="n"/>
      <c r="FC304" s="26" t="n"/>
      <c r="FD304" s="26" t="n"/>
      <c r="FE304" s="26" t="n"/>
      <c r="FF304" s="26" t="n"/>
      <c r="FG304" s="26" t="n"/>
      <c r="FH304" s="26" t="n"/>
      <c r="FI304" s="26" t="n"/>
      <c r="FJ304" s="26" t="n"/>
      <c r="FK304" s="26" t="n"/>
      <c r="FL304" s="26" t="n"/>
      <c r="FM304" s="26" t="n"/>
      <c r="FN304" s="26" t="n"/>
      <c r="FO304" s="26" t="n"/>
      <c r="FP304" s="26" t="n"/>
      <c r="FQ304" s="26" t="n"/>
      <c r="FR304" s="26" t="n"/>
      <c r="FS304" s="26" t="n"/>
      <c r="FT304" s="26" t="n"/>
      <c r="FU304" s="26" t="n"/>
      <c r="FV304" s="26" t="n"/>
      <c r="FW304" s="26" t="n"/>
      <c r="FX304" s="26" t="n"/>
      <c r="FY304" s="26" t="n"/>
      <c r="FZ304" s="26" t="n"/>
      <c r="GA304" s="26" t="n"/>
      <c r="GB304" s="26" t="n"/>
      <c r="GC304" s="26" t="n"/>
      <c r="GD304" s="26" t="n"/>
      <c r="GE304" s="26" t="n"/>
      <c r="GF304" s="26" t="n"/>
      <c r="GG304" s="26" t="n"/>
      <c r="GH304" s="26" t="n"/>
      <c r="GI304" s="26" t="n"/>
      <c r="GJ304" s="26" t="n"/>
      <c r="GK304" s="26" t="n"/>
      <c r="GL304" s="26" t="n"/>
      <c r="GM304" s="26" t="n"/>
      <c r="GN304" s="26" t="n"/>
      <c r="GO304" s="26" t="n"/>
      <c r="GP304" s="26" t="n"/>
      <c r="GQ304" s="26" t="n"/>
      <c r="GR304" s="26" t="n"/>
      <c r="GS304" s="26" t="n"/>
      <c r="GT304" s="26" t="n"/>
      <c r="GU304" s="26" t="n"/>
      <c r="GV304" s="26" t="n"/>
      <c r="GW304" s="26" t="n"/>
      <c r="GX304" s="26" t="n"/>
      <c r="GY304" s="26" t="n"/>
      <c r="GZ304" s="26" t="n"/>
      <c r="HA304" s="26" t="n"/>
      <c r="HB304" s="26" t="n"/>
      <c r="HC304" s="26" t="n"/>
      <c r="HD304" s="26" t="n"/>
      <c r="HE304" s="26" t="n"/>
      <c r="HF304" s="26" t="n"/>
      <c r="HG304" s="26" t="n"/>
      <c r="HH304" s="26" t="n"/>
      <c r="HI304" s="26" t="n"/>
      <c r="HJ304" s="26" t="n"/>
      <c r="HK304" s="26" t="n"/>
      <c r="HL304" s="26" t="n"/>
      <c r="HM304" s="26" t="n"/>
      <c r="HN304" s="26" t="n"/>
      <c r="HO304" s="26" t="n"/>
      <c r="HP304" s="26" t="n"/>
      <c r="HQ304" s="26" t="n"/>
      <c r="HR304" s="26" t="n"/>
      <c r="HS304" s="26" t="n"/>
      <c r="HT304" s="26" t="n"/>
      <c r="HU304" s="26" t="n"/>
      <c r="HV304" s="26" t="n"/>
      <c r="HW304" s="26" t="n"/>
      <c r="HX304" s="26" t="n"/>
      <c r="HY304" s="26" t="n"/>
      <c r="HZ304" s="26" t="n"/>
      <c r="IA304" s="26" t="n"/>
      <c r="IB304" s="26" t="n"/>
      <c r="IC304" s="26" t="n"/>
      <c r="ID304" s="26" t="n"/>
      <c r="IE304" s="26" t="n"/>
      <c r="IF304" s="26" t="n"/>
      <c r="IG304" s="26" t="n"/>
      <c r="IH304" s="26" t="n"/>
      <c r="II304" s="26" t="n"/>
      <c r="IJ304" s="26" t="n"/>
      <c r="IK304" s="26" t="n"/>
      <c r="IL304" s="26" t="n"/>
      <c r="IM304" s="26" t="n"/>
      <c r="IN304" s="26" t="n"/>
      <c r="IO304" s="26" t="n"/>
    </row>
    <row r="305" ht="15.75" customHeight="1" s="67">
      <c r="A305" s="37" t="inlineStr">
        <is>
          <t>MTS_BOTTOM_STRONG_THRESHOLD</t>
        </is>
      </c>
      <c r="B305" s="38" t="inlineStr">
        <is>
          <t>20</t>
        </is>
      </c>
      <c r="C305" s="38" t="n"/>
      <c r="D305" s="38" t="inlineStr">
        <is>
          <t>ENTRY, GLOBAL_CHECK, STOCKS_EXIT</t>
        </is>
      </c>
      <c r="E305" s="38" t="n"/>
      <c r="F305" s="26" t="n"/>
      <c r="G305" s="38">
        <f>IFERROR(VLOOKUP($A404&amp;"_"&amp;$B404,Results_Deltas!$A$2:$P$15000,5,FALSE),"")</f>
        <v/>
      </c>
      <c r="H305" s="38" t="inlineStr">
        <is>
          <t>Blanket (page end)</t>
        </is>
      </c>
      <c r="I305" s="26" t="n"/>
      <c r="J305" s="26" t="n"/>
      <c r="K305" s="26" t="n"/>
      <c r="L305" s="26" t="inlineStr">
        <is>
          <t>NO</t>
        </is>
      </c>
      <c r="N305" s="76" t="inlineStr">
        <is>
          <t>UNTESTED</t>
        </is>
      </c>
      <c r="O305" s="26" t="n"/>
      <c r="P305" s="26" t="n"/>
      <c r="Q305" s="26" t="n"/>
      <c r="R305" s="26" t="n"/>
      <c r="S305" s="26" t="n"/>
      <c r="T305" s="26" t="n"/>
      <c r="U305" s="26" t="n"/>
      <c r="V305" s="26" t="n"/>
      <c r="W305" s="26" t="n"/>
      <c r="X305" s="26" t="n"/>
      <c r="Y305" s="26" t="n"/>
      <c r="Z305" s="26" t="n"/>
      <c r="AA305" s="26" t="n"/>
      <c r="AB305" s="26" t="n"/>
      <c r="AC305" s="26" t="n"/>
      <c r="AD305" s="26" t="n"/>
      <c r="AE305" s="26" t="n"/>
      <c r="AF305" s="26" t="n"/>
      <c r="AG305" s="26" t="n"/>
      <c r="AH305" s="26" t="n"/>
      <c r="AI305" s="26" t="n"/>
      <c r="AJ305" s="26" t="n"/>
      <c r="AK305" s="26" t="n"/>
      <c r="AL305" s="26" t="n"/>
      <c r="AM305" s="26" t="n"/>
      <c r="AN305" s="26" t="n"/>
      <c r="AO305" s="26" t="n"/>
      <c r="AP305" s="26" t="n"/>
      <c r="AQ305" s="26" t="n"/>
      <c r="AR305" s="26" t="n"/>
      <c r="AS305" s="26" t="n"/>
      <c r="AT305" s="26" t="n"/>
      <c r="AU305" s="26" t="n"/>
      <c r="AV305" s="26" t="n"/>
      <c r="AW305" s="26" t="n"/>
      <c r="AX305" s="26" t="n"/>
      <c r="AY305" s="26" t="n"/>
      <c r="AZ305" s="26" t="n"/>
      <c r="BA305" s="26" t="n"/>
      <c r="BB305" s="26" t="n"/>
      <c r="BC305" s="26" t="n"/>
      <c r="BD305" s="26" t="n"/>
      <c r="BE305" s="26" t="n"/>
      <c r="BF305" s="26" t="n"/>
      <c r="BG305" s="26" t="n"/>
      <c r="BH305" s="26" t="n"/>
      <c r="BI305" s="26" t="n"/>
      <c r="BJ305" s="26" t="n"/>
      <c r="BK305" s="26" t="n"/>
      <c r="BL305" s="26" t="n"/>
      <c r="BM305" s="26" t="n"/>
      <c r="BN305" s="26" t="n"/>
      <c r="BO305" s="26" t="n"/>
      <c r="BP305" s="26" t="n"/>
      <c r="BQ305" s="26" t="n"/>
      <c r="BR305" s="26" t="n"/>
      <c r="BS305" s="26" t="n"/>
      <c r="BT305" s="26" t="n"/>
      <c r="BU305" s="26" t="n"/>
      <c r="BV305" s="26" t="n"/>
      <c r="BW305" s="26" t="n"/>
      <c r="BX305" s="26" t="n"/>
      <c r="BY305" s="26" t="n"/>
      <c r="BZ305" s="26" t="n"/>
      <c r="CA305" s="26" t="n"/>
      <c r="CB305" s="26" t="n"/>
      <c r="CC305" s="26" t="n"/>
      <c r="CD305" s="26" t="n"/>
      <c r="CE305" s="26" t="n"/>
      <c r="CF305" s="26" t="n"/>
      <c r="CG305" s="26" t="n"/>
      <c r="CH305" s="26" t="n"/>
      <c r="CI305" s="26" t="n"/>
      <c r="CJ305" s="26" t="n"/>
      <c r="CK305" s="26" t="n"/>
      <c r="CL305" s="26" t="n"/>
      <c r="CM305" s="26" t="n"/>
      <c r="CN305" s="26" t="n"/>
      <c r="CO305" s="26" t="n"/>
      <c r="CP305" s="26" t="n"/>
      <c r="CQ305" s="26" t="n"/>
      <c r="CR305" s="26" t="n"/>
      <c r="CS305" s="26" t="n"/>
      <c r="CT305" s="26" t="n"/>
      <c r="CU305" s="26" t="n"/>
      <c r="CV305" s="26" t="n"/>
      <c r="CW305" s="26" t="n"/>
      <c r="CX305" s="26" t="n"/>
      <c r="CY305" s="26" t="n"/>
      <c r="CZ305" s="26" t="n"/>
      <c r="DA305" s="26" t="n"/>
      <c r="DB305" s="26" t="n"/>
      <c r="DC305" s="26" t="n"/>
      <c r="DD305" s="26" t="n"/>
      <c r="DE305" s="26" t="n"/>
      <c r="DF305" s="26" t="n"/>
      <c r="DG305" s="26" t="n"/>
      <c r="DH305" s="26" t="n"/>
      <c r="DI305" s="26" t="n"/>
      <c r="DJ305" s="26" t="n"/>
      <c r="DK305" s="26" t="n"/>
      <c r="DL305" s="26" t="n"/>
      <c r="DM305" s="26" t="n"/>
      <c r="DN305" s="26" t="n"/>
      <c r="DO305" s="26" t="n"/>
      <c r="DP305" s="26" t="n"/>
      <c r="DQ305" s="26" t="n"/>
      <c r="DR305" s="26" t="n"/>
      <c r="DS305" s="26" t="n"/>
      <c r="DT305" s="26" t="n"/>
      <c r="DU305" s="26" t="n"/>
      <c r="DV305" s="26" t="n"/>
      <c r="DW305" s="26" t="n"/>
      <c r="DX305" s="26" t="n"/>
      <c r="DY305" s="26" t="n"/>
      <c r="DZ305" s="26" t="n"/>
      <c r="EA305" s="26" t="n"/>
      <c r="EB305" s="26" t="n"/>
      <c r="EC305" s="26" t="n"/>
      <c r="ED305" s="26" t="n"/>
      <c r="EE305" s="26" t="n"/>
      <c r="EF305" s="26" t="n"/>
      <c r="EG305" s="26" t="n"/>
      <c r="EH305" s="26" t="n"/>
      <c r="EI305" s="26" t="n"/>
      <c r="EJ305" s="26" t="n"/>
      <c r="EK305" s="26" t="n"/>
      <c r="EL305" s="26" t="n"/>
      <c r="EM305" s="26" t="n"/>
      <c r="EN305" s="26" t="n"/>
      <c r="EO305" s="26" t="n"/>
      <c r="EP305" s="26" t="n"/>
      <c r="EQ305" s="26" t="n"/>
      <c r="ER305" s="26" t="n"/>
      <c r="ES305" s="26" t="n"/>
      <c r="ET305" s="26" t="n"/>
      <c r="EU305" s="26" t="n"/>
      <c r="EV305" s="26" t="n"/>
      <c r="EW305" s="26" t="n"/>
      <c r="EX305" s="26" t="n"/>
      <c r="EY305" s="26" t="n"/>
      <c r="EZ305" s="26" t="n"/>
      <c r="FA305" s="26" t="n"/>
      <c r="FB305" s="26" t="n"/>
      <c r="FC305" s="26" t="n"/>
      <c r="FD305" s="26" t="n"/>
      <c r="FE305" s="26" t="n"/>
      <c r="FF305" s="26" t="n"/>
      <c r="FG305" s="26" t="n"/>
      <c r="FH305" s="26" t="n"/>
      <c r="FI305" s="26" t="n"/>
      <c r="FJ305" s="26" t="n"/>
      <c r="FK305" s="26" t="n"/>
      <c r="FL305" s="26" t="n"/>
      <c r="FM305" s="26" t="n"/>
      <c r="FN305" s="26" t="n"/>
      <c r="FO305" s="26" t="n"/>
      <c r="FP305" s="26" t="n"/>
      <c r="FQ305" s="26" t="n"/>
      <c r="FR305" s="26" t="n"/>
      <c r="FS305" s="26" t="n"/>
      <c r="FT305" s="26" t="n"/>
      <c r="FU305" s="26" t="n"/>
      <c r="FV305" s="26" t="n"/>
      <c r="FW305" s="26" t="n"/>
      <c r="FX305" s="26" t="n"/>
      <c r="FY305" s="26" t="n"/>
      <c r="FZ305" s="26" t="n"/>
      <c r="GA305" s="26" t="n"/>
      <c r="GB305" s="26" t="n"/>
      <c r="GC305" s="26" t="n"/>
      <c r="GD305" s="26" t="n"/>
      <c r="GE305" s="26" t="n"/>
      <c r="GF305" s="26" t="n"/>
      <c r="GG305" s="26" t="n"/>
      <c r="GH305" s="26" t="n"/>
      <c r="GI305" s="26" t="n"/>
      <c r="GJ305" s="26" t="n"/>
      <c r="GK305" s="26" t="n"/>
      <c r="GL305" s="26" t="n"/>
      <c r="GM305" s="26" t="n"/>
      <c r="GN305" s="26" t="n"/>
      <c r="GO305" s="26" t="n"/>
      <c r="GP305" s="26" t="n"/>
      <c r="GQ305" s="26" t="n"/>
      <c r="GR305" s="26" t="n"/>
      <c r="GS305" s="26" t="n"/>
      <c r="GT305" s="26" t="n"/>
      <c r="GU305" s="26" t="n"/>
      <c r="GV305" s="26" t="n"/>
      <c r="GW305" s="26" t="n"/>
      <c r="GX305" s="26" t="n"/>
      <c r="GY305" s="26" t="n"/>
      <c r="GZ305" s="26" t="n"/>
      <c r="HA305" s="26" t="n"/>
      <c r="HB305" s="26" t="n"/>
      <c r="HC305" s="26" t="n"/>
      <c r="HD305" s="26" t="n"/>
      <c r="HE305" s="26" t="n"/>
      <c r="HF305" s="26" t="n"/>
      <c r="HG305" s="26" t="n"/>
      <c r="HH305" s="26" t="n"/>
      <c r="HI305" s="26" t="n"/>
      <c r="HJ305" s="26" t="n"/>
      <c r="HK305" s="26" t="n"/>
      <c r="HL305" s="26" t="n"/>
      <c r="HM305" s="26" t="n"/>
      <c r="HN305" s="26" t="n"/>
      <c r="HO305" s="26" t="n"/>
      <c r="HP305" s="26" t="n"/>
      <c r="HQ305" s="26" t="n"/>
      <c r="HR305" s="26" t="n"/>
      <c r="HS305" s="26" t="n"/>
      <c r="HT305" s="26" t="n"/>
      <c r="HU305" s="26" t="n"/>
      <c r="HV305" s="26" t="n"/>
      <c r="HW305" s="26" t="n"/>
      <c r="HX305" s="26" t="n"/>
      <c r="HY305" s="26" t="n"/>
      <c r="HZ305" s="26" t="n"/>
      <c r="IA305" s="26" t="n"/>
      <c r="IB305" s="26" t="n"/>
      <c r="IC305" s="26" t="n"/>
      <c r="ID305" s="26" t="n"/>
      <c r="IE305" s="26" t="n"/>
      <c r="IF305" s="26" t="n"/>
      <c r="IG305" s="26" t="n"/>
      <c r="IH305" s="26" t="n"/>
      <c r="II305" s="26" t="n"/>
      <c r="IJ305" s="26" t="n"/>
      <c r="IK305" s="26" t="n"/>
      <c r="IL305" s="26" t="n"/>
      <c r="IM305" s="26" t="n"/>
      <c r="IN305" s="26" t="n"/>
      <c r="IO305" s="26" t="n"/>
    </row>
    <row r="306" ht="15.75" customHeight="1" s="67">
      <c r="A306" s="37" t="inlineStr">
        <is>
          <t>MTS_GATE_ENABLED</t>
        </is>
      </c>
      <c r="B306" s="38" t="inlineStr">
        <is>
          <t>False</t>
        </is>
      </c>
      <c r="C306" s="38" t="n"/>
      <c r="D306" s="38" t="inlineStr">
        <is>
          <t>ENTRY, GLOBAL_CHECK, STOCKS_EXIT</t>
        </is>
      </c>
      <c r="E306" s="38" t="n"/>
      <c r="F306" s="26" t="n"/>
      <c r="G306" s="38">
        <f>IFERROR(VLOOKUP($A405&amp;"_"&amp;$B405,Results_Deltas!$A$2:$P$15000,5,FALSE),"")</f>
        <v/>
      </c>
      <c r="H306" s="38" t="inlineStr">
        <is>
          <t>Blanket (page end)</t>
        </is>
      </c>
      <c r="I306" s="26" t="n"/>
      <c r="J306" s="26" t="n"/>
      <c r="K306" s="26" t="n"/>
      <c r="L306" s="26" t="inlineStr">
        <is>
          <t>NO</t>
        </is>
      </c>
      <c r="N306" s="76" t="inlineStr">
        <is>
          <t>UNTESTED</t>
        </is>
      </c>
      <c r="O306" s="26" t="n"/>
      <c r="P306" s="26" t="n"/>
      <c r="Q306" s="26" t="n"/>
      <c r="R306" s="26" t="n"/>
      <c r="S306" s="26" t="n"/>
      <c r="T306" s="26" t="n"/>
      <c r="U306" s="26" t="n"/>
      <c r="V306" s="26" t="n"/>
      <c r="W306" s="26" t="n"/>
      <c r="X306" s="26" t="n"/>
      <c r="Y306" s="26" t="n"/>
      <c r="Z306" s="26" t="n"/>
      <c r="AA306" s="26" t="n"/>
      <c r="AB306" s="26" t="n"/>
      <c r="AC306" s="26" t="n"/>
      <c r="AD306" s="26" t="n"/>
      <c r="AE306" s="26" t="n"/>
      <c r="AF306" s="26" t="n"/>
      <c r="AG306" s="26" t="n"/>
      <c r="AH306" s="26" t="n"/>
      <c r="AI306" s="26" t="n"/>
      <c r="AJ306" s="26" t="n"/>
      <c r="AK306" s="26" t="n"/>
      <c r="AL306" s="26" t="n"/>
      <c r="AM306" s="26" t="n"/>
      <c r="AN306" s="26" t="n"/>
      <c r="AO306" s="26" t="n"/>
      <c r="AP306" s="26" t="n"/>
      <c r="AQ306" s="26" t="n"/>
      <c r="AR306" s="26" t="n"/>
      <c r="AS306" s="26" t="n"/>
      <c r="AT306" s="26" t="n"/>
      <c r="AU306" s="26" t="n"/>
      <c r="AV306" s="26" t="n"/>
      <c r="AW306" s="26" t="n"/>
      <c r="AX306" s="26" t="n"/>
      <c r="AY306" s="26" t="n"/>
      <c r="AZ306" s="26" t="n"/>
      <c r="BA306" s="26" t="n"/>
      <c r="BB306" s="26" t="n"/>
      <c r="BC306" s="26" t="n"/>
      <c r="BD306" s="26" t="n"/>
      <c r="BE306" s="26" t="n"/>
      <c r="BF306" s="26" t="n"/>
      <c r="BG306" s="26" t="n"/>
      <c r="BH306" s="26" t="n"/>
      <c r="BI306" s="26" t="n"/>
      <c r="BJ306" s="26" t="n"/>
      <c r="BK306" s="26" t="n"/>
      <c r="BL306" s="26" t="n"/>
      <c r="BM306" s="26" t="n"/>
      <c r="BN306" s="26" t="n"/>
      <c r="BO306" s="26" t="n"/>
      <c r="BP306" s="26" t="n"/>
      <c r="BQ306" s="26" t="n"/>
      <c r="BR306" s="26" t="n"/>
      <c r="BS306" s="26" t="n"/>
      <c r="BT306" s="26" t="n"/>
      <c r="BU306" s="26" t="n"/>
      <c r="BV306" s="26" t="n"/>
      <c r="BW306" s="26" t="n"/>
      <c r="BX306" s="26" t="n"/>
      <c r="BY306" s="26" t="n"/>
      <c r="BZ306" s="26" t="n"/>
      <c r="CA306" s="26" t="n"/>
      <c r="CB306" s="26" t="n"/>
      <c r="CC306" s="26" t="n"/>
      <c r="CD306" s="26" t="n"/>
      <c r="CE306" s="26" t="n"/>
      <c r="CF306" s="26" t="n"/>
      <c r="CG306" s="26" t="n"/>
      <c r="CH306" s="26" t="n"/>
      <c r="CI306" s="26" t="n"/>
      <c r="CJ306" s="26" t="n"/>
      <c r="CK306" s="26" t="n"/>
      <c r="CL306" s="26" t="n"/>
      <c r="CM306" s="26" t="n"/>
      <c r="CN306" s="26" t="n"/>
      <c r="CO306" s="26" t="n"/>
      <c r="CP306" s="26" t="n"/>
      <c r="CQ306" s="26" t="n"/>
      <c r="CR306" s="26" t="n"/>
      <c r="CS306" s="26" t="n"/>
      <c r="CT306" s="26" t="n"/>
      <c r="CU306" s="26" t="n"/>
      <c r="CV306" s="26" t="n"/>
      <c r="CW306" s="26" t="n"/>
      <c r="CX306" s="26" t="n"/>
      <c r="CY306" s="26" t="n"/>
      <c r="CZ306" s="26" t="n"/>
      <c r="DA306" s="26" t="n"/>
      <c r="DB306" s="26" t="n"/>
      <c r="DC306" s="26" t="n"/>
      <c r="DD306" s="26" t="n"/>
      <c r="DE306" s="26" t="n"/>
      <c r="DF306" s="26" t="n"/>
      <c r="DG306" s="26" t="n"/>
      <c r="DH306" s="26" t="n"/>
      <c r="DI306" s="26" t="n"/>
      <c r="DJ306" s="26" t="n"/>
      <c r="DK306" s="26" t="n"/>
      <c r="DL306" s="26" t="n"/>
      <c r="DM306" s="26" t="n"/>
      <c r="DN306" s="26" t="n"/>
      <c r="DO306" s="26" t="n"/>
      <c r="DP306" s="26" t="n"/>
      <c r="DQ306" s="26" t="n"/>
      <c r="DR306" s="26" t="n"/>
      <c r="DS306" s="26" t="n"/>
      <c r="DT306" s="26" t="n"/>
      <c r="DU306" s="26" t="n"/>
      <c r="DV306" s="26" t="n"/>
      <c r="DW306" s="26" t="n"/>
      <c r="DX306" s="26" t="n"/>
      <c r="DY306" s="26" t="n"/>
      <c r="DZ306" s="26" t="n"/>
      <c r="EA306" s="26" t="n"/>
      <c r="EB306" s="26" t="n"/>
      <c r="EC306" s="26" t="n"/>
      <c r="ED306" s="26" t="n"/>
      <c r="EE306" s="26" t="n"/>
      <c r="EF306" s="26" t="n"/>
      <c r="EG306" s="26" t="n"/>
      <c r="EH306" s="26" t="n"/>
      <c r="EI306" s="26" t="n"/>
      <c r="EJ306" s="26" t="n"/>
      <c r="EK306" s="26" t="n"/>
      <c r="EL306" s="26" t="n"/>
      <c r="EM306" s="26" t="n"/>
      <c r="EN306" s="26" t="n"/>
      <c r="EO306" s="26" t="n"/>
      <c r="EP306" s="26" t="n"/>
      <c r="EQ306" s="26" t="n"/>
      <c r="ER306" s="26" t="n"/>
      <c r="ES306" s="26" t="n"/>
      <c r="ET306" s="26" t="n"/>
      <c r="EU306" s="26" t="n"/>
      <c r="EV306" s="26" t="n"/>
      <c r="EW306" s="26" t="n"/>
      <c r="EX306" s="26" t="n"/>
      <c r="EY306" s="26" t="n"/>
      <c r="EZ306" s="26" t="n"/>
      <c r="FA306" s="26" t="n"/>
      <c r="FB306" s="26" t="n"/>
      <c r="FC306" s="26" t="n"/>
      <c r="FD306" s="26" t="n"/>
      <c r="FE306" s="26" t="n"/>
      <c r="FF306" s="26" t="n"/>
      <c r="FG306" s="26" t="n"/>
      <c r="FH306" s="26" t="n"/>
      <c r="FI306" s="26" t="n"/>
      <c r="FJ306" s="26" t="n"/>
      <c r="FK306" s="26" t="n"/>
      <c r="FL306" s="26" t="n"/>
      <c r="FM306" s="26" t="n"/>
      <c r="FN306" s="26" t="n"/>
      <c r="FO306" s="26" t="n"/>
      <c r="FP306" s="26" t="n"/>
      <c r="FQ306" s="26" t="n"/>
      <c r="FR306" s="26" t="n"/>
      <c r="FS306" s="26" t="n"/>
      <c r="FT306" s="26" t="n"/>
      <c r="FU306" s="26" t="n"/>
      <c r="FV306" s="26" t="n"/>
      <c r="FW306" s="26" t="n"/>
      <c r="FX306" s="26" t="n"/>
      <c r="FY306" s="26" t="n"/>
      <c r="FZ306" s="26" t="n"/>
      <c r="GA306" s="26" t="n"/>
      <c r="GB306" s="26" t="n"/>
      <c r="GC306" s="26" t="n"/>
      <c r="GD306" s="26" t="n"/>
      <c r="GE306" s="26" t="n"/>
      <c r="GF306" s="26" t="n"/>
      <c r="GG306" s="26" t="n"/>
      <c r="GH306" s="26" t="n"/>
      <c r="GI306" s="26" t="n"/>
      <c r="GJ306" s="26" t="n"/>
      <c r="GK306" s="26" t="n"/>
      <c r="GL306" s="26" t="n"/>
      <c r="GM306" s="26" t="n"/>
      <c r="GN306" s="26" t="n"/>
      <c r="GO306" s="26" t="n"/>
      <c r="GP306" s="26" t="n"/>
      <c r="GQ306" s="26" t="n"/>
      <c r="GR306" s="26" t="n"/>
      <c r="GS306" s="26" t="n"/>
      <c r="GT306" s="26" t="n"/>
      <c r="GU306" s="26" t="n"/>
      <c r="GV306" s="26" t="n"/>
      <c r="GW306" s="26" t="n"/>
      <c r="GX306" s="26" t="n"/>
      <c r="GY306" s="26" t="n"/>
      <c r="GZ306" s="26" t="n"/>
      <c r="HA306" s="26" t="n"/>
      <c r="HB306" s="26" t="n"/>
      <c r="HC306" s="26" t="n"/>
      <c r="HD306" s="26" t="n"/>
      <c r="HE306" s="26" t="n"/>
      <c r="HF306" s="26" t="n"/>
      <c r="HG306" s="26" t="n"/>
      <c r="HH306" s="26" t="n"/>
      <c r="HI306" s="26" t="n"/>
      <c r="HJ306" s="26" t="n"/>
      <c r="HK306" s="26" t="n"/>
      <c r="HL306" s="26" t="n"/>
      <c r="HM306" s="26" t="n"/>
      <c r="HN306" s="26" t="n"/>
      <c r="HO306" s="26" t="n"/>
      <c r="HP306" s="26" t="n"/>
      <c r="HQ306" s="26" t="n"/>
      <c r="HR306" s="26" t="n"/>
      <c r="HS306" s="26" t="n"/>
      <c r="HT306" s="26" t="n"/>
      <c r="HU306" s="26" t="n"/>
      <c r="HV306" s="26" t="n"/>
      <c r="HW306" s="26" t="n"/>
      <c r="HX306" s="26" t="n"/>
      <c r="HY306" s="26" t="n"/>
      <c r="HZ306" s="26" t="n"/>
      <c r="IA306" s="26" t="n"/>
      <c r="IB306" s="26" t="n"/>
      <c r="IC306" s="26" t="n"/>
      <c r="ID306" s="26" t="n"/>
      <c r="IE306" s="26" t="n"/>
      <c r="IF306" s="26" t="n"/>
      <c r="IG306" s="26" t="n"/>
      <c r="IH306" s="26" t="n"/>
      <c r="II306" s="26" t="n"/>
      <c r="IJ306" s="26" t="n"/>
      <c r="IK306" s="26" t="n"/>
      <c r="IL306" s="26" t="n"/>
      <c r="IM306" s="26" t="n"/>
      <c r="IN306" s="26" t="n"/>
      <c r="IO306" s="26" t="n"/>
    </row>
    <row r="307" ht="15.75" customHeight="1" s="67">
      <c r="A307" s="39" t="inlineStr">
        <is>
          <t>MTS_GATE_ENABLED</t>
        </is>
      </c>
      <c r="B307" s="40" t="inlineStr">
        <is>
          <t>True</t>
        </is>
      </c>
      <c r="C307" s="38" t="n"/>
      <c r="D307" s="38" t="inlineStr">
        <is>
          <t>ENTRY, GLOBAL_CHECK, STOCKS_EXIT</t>
        </is>
      </c>
      <c r="E307" s="38" t="n"/>
      <c r="F307" s="26" t="n"/>
      <c r="G307" s="38">
        <f>IFERROR(VLOOKUP($A406&amp;"_"&amp;$B406,Results_Deltas!$A$2:$P$15000,5,FALSE),"")</f>
        <v/>
      </c>
      <c r="H307" s="38" t="inlineStr">
        <is>
          <t>Blanket (page end)</t>
        </is>
      </c>
      <c r="I307" s="26" t="n"/>
      <c r="J307" s="26" t="n"/>
      <c r="K307" s="26" t="n"/>
      <c r="L307" s="26" t="inlineStr">
        <is>
          <t>NO</t>
        </is>
      </c>
      <c r="N307" s="76" t="inlineStr">
        <is>
          <t>UNTESTED</t>
        </is>
      </c>
      <c r="O307" s="26" t="n"/>
      <c r="P307" s="26" t="n"/>
      <c r="Q307" s="26" t="n"/>
      <c r="R307" s="26" t="n"/>
      <c r="S307" s="26" t="n"/>
      <c r="T307" s="26" t="n"/>
      <c r="U307" s="26" t="n"/>
      <c r="V307" s="26" t="n"/>
      <c r="W307" s="26" t="n"/>
      <c r="X307" s="26" t="n"/>
      <c r="Y307" s="26" t="n"/>
      <c r="Z307" s="26" t="n"/>
      <c r="AA307" s="26" t="n"/>
      <c r="AB307" s="26" t="n"/>
      <c r="AC307" s="26" t="n"/>
      <c r="AD307" s="26" t="n"/>
      <c r="AE307" s="26" t="n"/>
      <c r="AF307" s="26" t="n"/>
      <c r="AG307" s="26" t="n"/>
      <c r="AH307" s="26" t="n"/>
      <c r="AI307" s="26" t="n"/>
      <c r="AJ307" s="26" t="n"/>
      <c r="AK307" s="26" t="n"/>
      <c r="AL307" s="26" t="n"/>
      <c r="AM307" s="26" t="n"/>
      <c r="AN307" s="26" t="n"/>
      <c r="AO307" s="26" t="n"/>
      <c r="AP307" s="26" t="n"/>
      <c r="AQ307" s="26" t="n"/>
      <c r="AR307" s="26" t="n"/>
      <c r="AS307" s="26" t="n"/>
      <c r="AT307" s="26" t="n"/>
      <c r="AU307" s="26" t="n"/>
      <c r="AV307" s="26" t="n"/>
      <c r="AW307" s="26" t="n"/>
      <c r="AX307" s="26" t="n"/>
      <c r="AY307" s="26" t="n"/>
      <c r="AZ307" s="26" t="n"/>
      <c r="BA307" s="26" t="n"/>
      <c r="BB307" s="26" t="n"/>
      <c r="BC307" s="26" t="n"/>
      <c r="BD307" s="26" t="n"/>
      <c r="BE307" s="26" t="n"/>
      <c r="BF307" s="26" t="n"/>
      <c r="BG307" s="26" t="n"/>
      <c r="BH307" s="26" t="n"/>
      <c r="BI307" s="26" t="n"/>
      <c r="BJ307" s="26" t="n"/>
      <c r="BK307" s="26" t="n"/>
      <c r="BL307" s="26" t="n"/>
      <c r="BM307" s="26" t="n"/>
      <c r="BN307" s="26" t="n"/>
      <c r="BO307" s="26" t="n"/>
      <c r="BP307" s="26" t="n"/>
      <c r="BQ307" s="26" t="n"/>
      <c r="BR307" s="26" t="n"/>
      <c r="BS307" s="26" t="n"/>
      <c r="BT307" s="26" t="n"/>
      <c r="BU307" s="26" t="n"/>
      <c r="BV307" s="26" t="n"/>
      <c r="BW307" s="26" t="n"/>
      <c r="BX307" s="26" t="n"/>
      <c r="BY307" s="26" t="n"/>
      <c r="BZ307" s="26" t="n"/>
      <c r="CA307" s="26" t="n"/>
      <c r="CB307" s="26" t="n"/>
      <c r="CC307" s="26" t="n"/>
      <c r="CD307" s="26" t="n"/>
      <c r="CE307" s="26" t="n"/>
      <c r="CF307" s="26" t="n"/>
      <c r="CG307" s="26" t="n"/>
      <c r="CH307" s="26" t="n"/>
      <c r="CI307" s="26" t="n"/>
      <c r="CJ307" s="26" t="n"/>
      <c r="CK307" s="26" t="n"/>
      <c r="CL307" s="26" t="n"/>
      <c r="CM307" s="26" t="n"/>
      <c r="CN307" s="26" t="n"/>
      <c r="CO307" s="26" t="n"/>
      <c r="CP307" s="26" t="n"/>
      <c r="CQ307" s="26" t="n"/>
      <c r="CR307" s="26" t="n"/>
      <c r="CS307" s="26" t="n"/>
      <c r="CT307" s="26" t="n"/>
      <c r="CU307" s="26" t="n"/>
      <c r="CV307" s="26" t="n"/>
      <c r="CW307" s="26" t="n"/>
      <c r="CX307" s="26" t="n"/>
      <c r="CY307" s="26" t="n"/>
      <c r="CZ307" s="26" t="n"/>
      <c r="DA307" s="26" t="n"/>
      <c r="DB307" s="26" t="n"/>
      <c r="DC307" s="26" t="n"/>
      <c r="DD307" s="26" t="n"/>
      <c r="DE307" s="26" t="n"/>
      <c r="DF307" s="26" t="n"/>
      <c r="DG307" s="26" t="n"/>
      <c r="DH307" s="26" t="n"/>
      <c r="DI307" s="26" t="n"/>
      <c r="DJ307" s="26" t="n"/>
      <c r="DK307" s="26" t="n"/>
      <c r="DL307" s="26" t="n"/>
      <c r="DM307" s="26" t="n"/>
      <c r="DN307" s="26" t="n"/>
      <c r="DO307" s="26" t="n"/>
      <c r="DP307" s="26" t="n"/>
      <c r="DQ307" s="26" t="n"/>
      <c r="DR307" s="26" t="n"/>
      <c r="DS307" s="26" t="n"/>
      <c r="DT307" s="26" t="n"/>
      <c r="DU307" s="26" t="n"/>
      <c r="DV307" s="26" t="n"/>
      <c r="DW307" s="26" t="n"/>
      <c r="DX307" s="26" t="n"/>
      <c r="DY307" s="26" t="n"/>
      <c r="DZ307" s="26" t="n"/>
      <c r="EA307" s="26" t="n"/>
      <c r="EB307" s="26" t="n"/>
      <c r="EC307" s="26" t="n"/>
      <c r="ED307" s="26" t="n"/>
      <c r="EE307" s="26" t="n"/>
      <c r="EF307" s="26" t="n"/>
      <c r="EG307" s="26" t="n"/>
      <c r="EH307" s="26" t="n"/>
      <c r="EI307" s="26" t="n"/>
      <c r="EJ307" s="26" t="n"/>
      <c r="EK307" s="26" t="n"/>
      <c r="EL307" s="26" t="n"/>
      <c r="EM307" s="26" t="n"/>
      <c r="EN307" s="26" t="n"/>
      <c r="EO307" s="26" t="n"/>
      <c r="EP307" s="26" t="n"/>
      <c r="EQ307" s="26" t="n"/>
      <c r="ER307" s="26" t="n"/>
      <c r="ES307" s="26" t="n"/>
      <c r="ET307" s="26" t="n"/>
      <c r="EU307" s="26" t="n"/>
      <c r="EV307" s="26" t="n"/>
      <c r="EW307" s="26" t="n"/>
      <c r="EX307" s="26" t="n"/>
      <c r="EY307" s="26" t="n"/>
      <c r="EZ307" s="26" t="n"/>
      <c r="FA307" s="26" t="n"/>
      <c r="FB307" s="26" t="n"/>
      <c r="FC307" s="26" t="n"/>
      <c r="FD307" s="26" t="n"/>
      <c r="FE307" s="26" t="n"/>
      <c r="FF307" s="26" t="n"/>
      <c r="FG307" s="26" t="n"/>
      <c r="FH307" s="26" t="n"/>
      <c r="FI307" s="26" t="n"/>
      <c r="FJ307" s="26" t="n"/>
      <c r="FK307" s="26" t="n"/>
      <c r="FL307" s="26" t="n"/>
      <c r="FM307" s="26" t="n"/>
      <c r="FN307" s="26" t="n"/>
      <c r="FO307" s="26" t="n"/>
      <c r="FP307" s="26" t="n"/>
      <c r="FQ307" s="26" t="n"/>
      <c r="FR307" s="26" t="n"/>
      <c r="FS307" s="26" t="n"/>
      <c r="FT307" s="26" t="n"/>
      <c r="FU307" s="26" t="n"/>
      <c r="FV307" s="26" t="n"/>
      <c r="FW307" s="26" t="n"/>
      <c r="FX307" s="26" t="n"/>
      <c r="FY307" s="26" t="n"/>
      <c r="FZ307" s="26" t="n"/>
      <c r="GA307" s="26" t="n"/>
      <c r="GB307" s="26" t="n"/>
      <c r="GC307" s="26" t="n"/>
      <c r="GD307" s="26" t="n"/>
      <c r="GE307" s="26" t="n"/>
      <c r="GF307" s="26" t="n"/>
      <c r="GG307" s="26" t="n"/>
      <c r="GH307" s="26" t="n"/>
      <c r="GI307" s="26" t="n"/>
      <c r="GJ307" s="26" t="n"/>
      <c r="GK307" s="26" t="n"/>
      <c r="GL307" s="26" t="n"/>
      <c r="GM307" s="26" t="n"/>
      <c r="GN307" s="26" t="n"/>
      <c r="GO307" s="26" t="n"/>
      <c r="GP307" s="26" t="n"/>
      <c r="GQ307" s="26" t="n"/>
      <c r="GR307" s="26" t="n"/>
      <c r="GS307" s="26" t="n"/>
      <c r="GT307" s="26" t="n"/>
      <c r="GU307" s="26" t="n"/>
      <c r="GV307" s="26" t="n"/>
      <c r="GW307" s="26" t="n"/>
      <c r="GX307" s="26" t="n"/>
      <c r="GY307" s="26" t="n"/>
      <c r="GZ307" s="26" t="n"/>
      <c r="HA307" s="26" t="n"/>
      <c r="HB307" s="26" t="n"/>
      <c r="HC307" s="26" t="n"/>
      <c r="HD307" s="26" t="n"/>
      <c r="HE307" s="26" t="n"/>
      <c r="HF307" s="26" t="n"/>
      <c r="HG307" s="26" t="n"/>
      <c r="HH307" s="26" t="n"/>
      <c r="HI307" s="26" t="n"/>
      <c r="HJ307" s="26" t="n"/>
      <c r="HK307" s="26" t="n"/>
      <c r="HL307" s="26" t="n"/>
      <c r="HM307" s="26" t="n"/>
      <c r="HN307" s="26" t="n"/>
      <c r="HO307" s="26" t="n"/>
      <c r="HP307" s="26" t="n"/>
      <c r="HQ307" s="26" t="n"/>
      <c r="HR307" s="26" t="n"/>
      <c r="HS307" s="26" t="n"/>
      <c r="HT307" s="26" t="n"/>
      <c r="HU307" s="26" t="n"/>
      <c r="HV307" s="26" t="n"/>
      <c r="HW307" s="26" t="n"/>
      <c r="HX307" s="26" t="n"/>
      <c r="HY307" s="26" t="n"/>
      <c r="HZ307" s="26" t="n"/>
      <c r="IA307" s="26" t="n"/>
      <c r="IB307" s="26" t="n"/>
      <c r="IC307" s="26" t="n"/>
      <c r="ID307" s="26" t="n"/>
      <c r="IE307" s="26" t="n"/>
      <c r="IF307" s="26" t="n"/>
      <c r="IG307" s="26" t="n"/>
      <c r="IH307" s="26" t="n"/>
      <c r="II307" s="26" t="n"/>
      <c r="IJ307" s="26" t="n"/>
      <c r="IK307" s="26" t="n"/>
      <c r="IL307" s="26" t="n"/>
      <c r="IM307" s="26" t="n"/>
      <c r="IN307" s="26" t="n"/>
      <c r="IO307" s="26" t="n"/>
    </row>
    <row r="308" ht="15.75" customHeight="1" s="67">
      <c r="A308" s="39" t="inlineStr">
        <is>
          <t>NEWBORN_LOSS_KILL_GAIN_THRESHOLD_PCT</t>
        </is>
      </c>
      <c r="B308" s="40" t="inlineStr">
        <is>
          <t>0</t>
        </is>
      </c>
      <c r="C308" s="38" t="n"/>
      <c r="D308" s="38" t="inlineStr">
        <is>
          <t>AUGMENT, EXIT, GLOBAL_CHECK, REDUCE, STOCKS_EXIT</t>
        </is>
      </c>
      <c r="E308" s="38" t="n"/>
      <c r="F308" s="26" t="n"/>
      <c r="G308" s="38">
        <f>IFERROR(VLOOKUP($A407&amp;"_"&amp;$B407,Results_Deltas!$A$2:$P$15000,5,FALSE),"")</f>
        <v/>
      </c>
      <c r="H308" s="38" t="inlineStr">
        <is>
          <t>Blanket (page end)</t>
        </is>
      </c>
      <c r="I308" s="26" t="n"/>
      <c r="J308" s="26" t="n"/>
      <c r="K308" s="26" t="n"/>
      <c r="L308" s="26" t="inlineStr">
        <is>
          <t>YES</t>
        </is>
      </c>
      <c r="N308" s="76" t="inlineStr">
        <is>
          <t>UNTESTED</t>
        </is>
      </c>
      <c r="O308" s="26" t="n"/>
      <c r="P308" s="26" t="n"/>
      <c r="Q308" s="26" t="n"/>
      <c r="R308" s="26" t="n"/>
      <c r="S308" s="26" t="n"/>
      <c r="T308" s="26" t="n"/>
      <c r="U308" s="26" t="n"/>
      <c r="V308" s="26" t="n"/>
      <c r="W308" s="26" t="n"/>
      <c r="X308" s="26" t="n"/>
      <c r="Y308" s="26" t="n"/>
      <c r="Z308" s="26" t="n"/>
      <c r="AA308" s="26" t="n"/>
      <c r="AB308" s="26" t="n"/>
      <c r="AC308" s="26" t="n"/>
      <c r="AD308" s="26" t="n"/>
      <c r="AE308" s="26" t="n"/>
      <c r="AF308" s="26" t="n"/>
      <c r="AG308" s="26" t="n"/>
      <c r="AH308" s="26" t="n"/>
      <c r="AI308" s="26" t="n"/>
      <c r="AJ308" s="26" t="n"/>
      <c r="AK308" s="26" t="n"/>
      <c r="AL308" s="26" t="n"/>
      <c r="AM308" s="26" t="n"/>
      <c r="AN308" s="26" t="n"/>
      <c r="AO308" s="26" t="n"/>
      <c r="AP308" s="26" t="n"/>
      <c r="AQ308" s="26" t="n"/>
      <c r="AR308" s="26" t="n"/>
      <c r="AS308" s="26" t="n"/>
      <c r="AT308" s="26" t="n"/>
      <c r="AU308" s="26" t="n"/>
      <c r="AV308" s="26" t="n"/>
      <c r="AW308" s="26" t="n"/>
      <c r="AX308" s="26" t="n"/>
      <c r="AY308" s="26" t="n"/>
      <c r="AZ308" s="26" t="n"/>
      <c r="BA308" s="26" t="n"/>
      <c r="BB308" s="26" t="n"/>
      <c r="BC308" s="26" t="n"/>
      <c r="BD308" s="26" t="n"/>
      <c r="BE308" s="26" t="n"/>
      <c r="BF308" s="26" t="n"/>
      <c r="BG308" s="26" t="n"/>
      <c r="BH308" s="26" t="n"/>
      <c r="BI308" s="26" t="n"/>
      <c r="BJ308" s="26" t="n"/>
      <c r="BK308" s="26" t="n"/>
      <c r="BL308" s="26" t="n"/>
      <c r="BM308" s="26" t="n"/>
      <c r="BN308" s="26" t="n"/>
      <c r="BO308" s="26" t="n"/>
      <c r="BP308" s="26" t="n"/>
      <c r="BQ308" s="26" t="n"/>
      <c r="BR308" s="26" t="n"/>
      <c r="BS308" s="26" t="n"/>
      <c r="BT308" s="26" t="n"/>
      <c r="BU308" s="26" t="n"/>
      <c r="BV308" s="26" t="n"/>
      <c r="BW308" s="26" t="n"/>
      <c r="BX308" s="26" t="n"/>
      <c r="BY308" s="26" t="n"/>
      <c r="BZ308" s="26" t="n"/>
      <c r="CA308" s="26" t="n"/>
      <c r="CB308" s="26" t="n"/>
      <c r="CC308" s="26" t="n"/>
      <c r="CD308" s="26" t="n"/>
      <c r="CE308" s="26" t="n"/>
      <c r="CF308" s="26" t="n"/>
      <c r="CG308" s="26" t="n"/>
      <c r="CH308" s="26" t="n"/>
      <c r="CI308" s="26" t="n"/>
      <c r="CJ308" s="26" t="n"/>
      <c r="CK308" s="26" t="n"/>
      <c r="CL308" s="26" t="n"/>
      <c r="CM308" s="26" t="n"/>
      <c r="CN308" s="26" t="n"/>
      <c r="CO308" s="26" t="n"/>
      <c r="CP308" s="26" t="n"/>
      <c r="CQ308" s="26" t="n"/>
      <c r="CR308" s="26" t="n"/>
      <c r="CS308" s="26" t="n"/>
      <c r="CT308" s="26" t="n"/>
      <c r="CU308" s="26" t="n"/>
      <c r="CV308" s="26" t="n"/>
      <c r="CW308" s="26" t="n"/>
      <c r="CX308" s="26" t="n"/>
      <c r="CY308" s="26" t="n"/>
      <c r="CZ308" s="26" t="n"/>
      <c r="DA308" s="26" t="n"/>
      <c r="DB308" s="26" t="n"/>
      <c r="DC308" s="26" t="n"/>
      <c r="DD308" s="26" t="n"/>
      <c r="DE308" s="26" t="n"/>
      <c r="DF308" s="26" t="n"/>
      <c r="DG308" s="26" t="n"/>
      <c r="DH308" s="26" t="n"/>
      <c r="DI308" s="26" t="n"/>
      <c r="DJ308" s="26" t="n"/>
      <c r="DK308" s="26" t="n"/>
      <c r="DL308" s="26" t="n"/>
      <c r="DM308" s="26" t="n"/>
      <c r="DN308" s="26" t="n"/>
      <c r="DO308" s="26" t="n"/>
      <c r="DP308" s="26" t="n"/>
      <c r="DQ308" s="26" t="n"/>
      <c r="DR308" s="26" t="n"/>
      <c r="DS308" s="26" t="n"/>
      <c r="DT308" s="26" t="n"/>
      <c r="DU308" s="26" t="n"/>
      <c r="DV308" s="26" t="n"/>
      <c r="DW308" s="26" t="n"/>
      <c r="DX308" s="26" t="n"/>
      <c r="DY308" s="26" t="n"/>
      <c r="DZ308" s="26" t="n"/>
      <c r="EA308" s="26" t="n"/>
      <c r="EB308" s="26" t="n"/>
      <c r="EC308" s="26" t="n"/>
      <c r="ED308" s="26" t="n"/>
      <c r="EE308" s="26" t="n"/>
      <c r="EF308" s="26" t="n"/>
      <c r="EG308" s="26" t="n"/>
      <c r="EH308" s="26" t="n"/>
      <c r="EI308" s="26" t="n"/>
      <c r="EJ308" s="26" t="n"/>
      <c r="EK308" s="26" t="n"/>
      <c r="EL308" s="26" t="n"/>
      <c r="EM308" s="26" t="n"/>
      <c r="EN308" s="26" t="n"/>
      <c r="EO308" s="26" t="n"/>
      <c r="EP308" s="26" t="n"/>
      <c r="EQ308" s="26" t="n"/>
      <c r="ER308" s="26" t="n"/>
      <c r="ES308" s="26" t="n"/>
      <c r="ET308" s="26" t="n"/>
      <c r="EU308" s="26" t="n"/>
      <c r="EV308" s="26" t="n"/>
      <c r="EW308" s="26" t="n"/>
      <c r="EX308" s="26" t="n"/>
      <c r="EY308" s="26" t="n"/>
      <c r="EZ308" s="26" t="n"/>
      <c r="FA308" s="26" t="n"/>
      <c r="FB308" s="26" t="n"/>
      <c r="FC308" s="26" t="n"/>
      <c r="FD308" s="26" t="n"/>
      <c r="FE308" s="26" t="n"/>
      <c r="FF308" s="26" t="n"/>
      <c r="FG308" s="26" t="n"/>
      <c r="FH308" s="26" t="n"/>
      <c r="FI308" s="26" t="n"/>
      <c r="FJ308" s="26" t="n"/>
      <c r="FK308" s="26" t="n"/>
      <c r="FL308" s="26" t="n"/>
      <c r="FM308" s="26" t="n"/>
      <c r="FN308" s="26" t="n"/>
      <c r="FO308" s="26" t="n"/>
      <c r="FP308" s="26" t="n"/>
      <c r="FQ308" s="26" t="n"/>
      <c r="FR308" s="26" t="n"/>
      <c r="FS308" s="26" t="n"/>
      <c r="FT308" s="26" t="n"/>
      <c r="FU308" s="26" t="n"/>
      <c r="FV308" s="26" t="n"/>
      <c r="FW308" s="26" t="n"/>
      <c r="FX308" s="26" t="n"/>
      <c r="FY308" s="26" t="n"/>
      <c r="FZ308" s="26" t="n"/>
      <c r="GA308" s="26" t="n"/>
      <c r="GB308" s="26" t="n"/>
      <c r="GC308" s="26" t="n"/>
      <c r="GD308" s="26" t="n"/>
      <c r="GE308" s="26" t="n"/>
      <c r="GF308" s="26" t="n"/>
      <c r="GG308" s="26" t="n"/>
      <c r="GH308" s="26" t="n"/>
      <c r="GI308" s="26" t="n"/>
      <c r="GJ308" s="26" t="n"/>
      <c r="GK308" s="26" t="n"/>
      <c r="GL308" s="26" t="n"/>
      <c r="GM308" s="26" t="n"/>
      <c r="GN308" s="26" t="n"/>
      <c r="GO308" s="26" t="n"/>
      <c r="GP308" s="26" t="n"/>
      <c r="GQ308" s="26" t="n"/>
      <c r="GR308" s="26" t="n"/>
      <c r="GS308" s="26" t="n"/>
      <c r="GT308" s="26" t="n"/>
      <c r="GU308" s="26" t="n"/>
      <c r="GV308" s="26" t="n"/>
      <c r="GW308" s="26" t="n"/>
      <c r="GX308" s="26" t="n"/>
      <c r="GY308" s="26" t="n"/>
      <c r="GZ308" s="26" t="n"/>
      <c r="HA308" s="26" t="n"/>
      <c r="HB308" s="26" t="n"/>
      <c r="HC308" s="26" t="n"/>
      <c r="HD308" s="26" t="n"/>
      <c r="HE308" s="26" t="n"/>
      <c r="HF308" s="26" t="n"/>
      <c r="HG308" s="26" t="n"/>
      <c r="HH308" s="26" t="n"/>
      <c r="HI308" s="26" t="n"/>
      <c r="HJ308" s="26" t="n"/>
      <c r="HK308" s="26" t="n"/>
      <c r="HL308" s="26" t="n"/>
      <c r="HM308" s="26" t="n"/>
      <c r="HN308" s="26" t="n"/>
      <c r="HO308" s="26" t="n"/>
      <c r="HP308" s="26" t="n"/>
      <c r="HQ308" s="26" t="n"/>
      <c r="HR308" s="26" t="n"/>
      <c r="HS308" s="26" t="n"/>
      <c r="HT308" s="26" t="n"/>
      <c r="HU308" s="26" t="n"/>
      <c r="HV308" s="26" t="n"/>
      <c r="HW308" s="26" t="n"/>
      <c r="HX308" s="26" t="n"/>
      <c r="HY308" s="26" t="n"/>
      <c r="HZ308" s="26" t="n"/>
      <c r="IA308" s="26" t="n"/>
      <c r="IB308" s="26" t="n"/>
      <c r="IC308" s="26" t="n"/>
      <c r="ID308" s="26" t="n"/>
      <c r="IE308" s="26" t="n"/>
      <c r="IF308" s="26" t="n"/>
      <c r="IG308" s="26" t="n"/>
      <c r="IH308" s="26" t="n"/>
      <c r="II308" s="26" t="n"/>
      <c r="IJ308" s="26" t="n"/>
      <c r="IK308" s="26" t="n"/>
      <c r="IL308" s="26" t="n"/>
      <c r="IM308" s="26" t="n"/>
      <c r="IN308" s="26" t="n"/>
      <c r="IO308" s="26" t="n"/>
    </row>
    <row r="309" ht="15.75" customHeight="1" s="67">
      <c r="A309" s="37" t="inlineStr">
        <is>
          <t>NEWBORN_LOSS_KILL_GAIN_THRESHOLD_PCT</t>
        </is>
      </c>
      <c r="B309" s="38" t="inlineStr">
        <is>
          <t>2.0</t>
        </is>
      </c>
      <c r="C309" s="38" t="n"/>
      <c r="D309" s="38" t="inlineStr">
        <is>
          <t>AUGMENT, EXIT, GLOBAL_CHECK, REDUCE, STOCKS_EXIT</t>
        </is>
      </c>
      <c r="E309" s="38" t="n"/>
      <c r="F309" s="26" t="n"/>
      <c r="G309" s="38">
        <f>IFERROR(VLOOKUP($A408&amp;"_"&amp;$B408,Results_Deltas!$A$2:$P$15000,5,FALSE),"")</f>
        <v/>
      </c>
      <c r="H309" s="38" t="inlineStr">
        <is>
          <t>Blanket (page end)</t>
        </is>
      </c>
      <c r="I309" s="26" t="n"/>
      <c r="J309" s="26" t="n"/>
      <c r="K309" s="26" t="n"/>
      <c r="L309" s="26" t="inlineStr">
        <is>
          <t>NO</t>
        </is>
      </c>
      <c r="N309" s="76" t="inlineStr">
        <is>
          <t>UNTESTED</t>
        </is>
      </c>
      <c r="O309" s="26" t="n"/>
      <c r="P309" s="26" t="n"/>
      <c r="Q309" s="26" t="n"/>
      <c r="R309" s="26" t="n"/>
      <c r="S309" s="26" t="n"/>
      <c r="T309" s="26" t="n"/>
      <c r="U309" s="26" t="n"/>
      <c r="V309" s="26" t="n"/>
      <c r="W309" s="26" t="n"/>
      <c r="X309" s="26" t="n"/>
      <c r="Y309" s="26" t="n"/>
      <c r="Z309" s="26" t="n"/>
      <c r="AA309" s="26" t="n"/>
      <c r="AB309" s="26" t="n"/>
      <c r="AC309" s="26" t="n"/>
      <c r="AD309" s="26" t="n"/>
      <c r="AE309" s="26" t="n"/>
      <c r="AF309" s="26" t="n"/>
      <c r="AG309" s="26" t="n"/>
      <c r="AH309" s="26" t="n"/>
      <c r="AI309" s="26" t="n"/>
      <c r="AJ309" s="26" t="n"/>
      <c r="AK309" s="26" t="n"/>
      <c r="AL309" s="26" t="n"/>
      <c r="AM309" s="26" t="n"/>
      <c r="AN309" s="26" t="n"/>
      <c r="AO309" s="26" t="n"/>
      <c r="AP309" s="26" t="n"/>
      <c r="AQ309" s="26" t="n"/>
      <c r="AR309" s="26" t="n"/>
      <c r="AS309" s="26" t="n"/>
      <c r="AT309" s="26" t="n"/>
      <c r="AU309" s="26" t="n"/>
      <c r="AV309" s="26" t="n"/>
      <c r="AW309" s="26" t="n"/>
      <c r="AX309" s="26" t="n"/>
      <c r="AY309" s="26" t="n"/>
      <c r="AZ309" s="26" t="n"/>
      <c r="BA309" s="26" t="n"/>
      <c r="BB309" s="26" t="n"/>
      <c r="BC309" s="26" t="n"/>
      <c r="BD309" s="26" t="n"/>
      <c r="BE309" s="26" t="n"/>
      <c r="BF309" s="26" t="n"/>
      <c r="BG309" s="26" t="n"/>
      <c r="BH309" s="26" t="n"/>
      <c r="BI309" s="26" t="n"/>
      <c r="BJ309" s="26" t="n"/>
      <c r="BK309" s="26" t="n"/>
      <c r="BL309" s="26" t="n"/>
      <c r="BM309" s="26" t="n"/>
      <c r="BN309" s="26" t="n"/>
      <c r="BO309" s="26" t="n"/>
      <c r="BP309" s="26" t="n"/>
      <c r="BQ309" s="26" t="n"/>
      <c r="BR309" s="26" t="n"/>
      <c r="BS309" s="26" t="n"/>
      <c r="BT309" s="26" t="n"/>
      <c r="BU309" s="26" t="n"/>
      <c r="BV309" s="26" t="n"/>
      <c r="BW309" s="26" t="n"/>
      <c r="BX309" s="26" t="n"/>
      <c r="BY309" s="26" t="n"/>
      <c r="BZ309" s="26" t="n"/>
      <c r="CA309" s="26" t="n"/>
      <c r="CB309" s="26" t="n"/>
      <c r="CC309" s="26" t="n"/>
      <c r="CD309" s="26" t="n"/>
      <c r="CE309" s="26" t="n"/>
      <c r="CF309" s="26" t="n"/>
      <c r="CG309" s="26" t="n"/>
      <c r="CH309" s="26" t="n"/>
      <c r="CI309" s="26" t="n"/>
      <c r="CJ309" s="26" t="n"/>
      <c r="CK309" s="26" t="n"/>
      <c r="CL309" s="26" t="n"/>
      <c r="CM309" s="26" t="n"/>
      <c r="CN309" s="26" t="n"/>
      <c r="CO309" s="26" t="n"/>
      <c r="CP309" s="26" t="n"/>
      <c r="CQ309" s="26" t="n"/>
      <c r="CR309" s="26" t="n"/>
      <c r="CS309" s="26" t="n"/>
      <c r="CT309" s="26" t="n"/>
      <c r="CU309" s="26" t="n"/>
      <c r="CV309" s="26" t="n"/>
      <c r="CW309" s="26" t="n"/>
      <c r="CX309" s="26" t="n"/>
      <c r="CY309" s="26" t="n"/>
      <c r="CZ309" s="26" t="n"/>
      <c r="DA309" s="26" t="n"/>
      <c r="DB309" s="26" t="n"/>
      <c r="DC309" s="26" t="n"/>
      <c r="DD309" s="26" t="n"/>
      <c r="DE309" s="26" t="n"/>
      <c r="DF309" s="26" t="n"/>
      <c r="DG309" s="26" t="n"/>
      <c r="DH309" s="26" t="n"/>
      <c r="DI309" s="26" t="n"/>
      <c r="DJ309" s="26" t="n"/>
      <c r="DK309" s="26" t="n"/>
      <c r="DL309" s="26" t="n"/>
      <c r="DM309" s="26" t="n"/>
      <c r="DN309" s="26" t="n"/>
      <c r="DO309" s="26" t="n"/>
      <c r="DP309" s="26" t="n"/>
      <c r="DQ309" s="26" t="n"/>
      <c r="DR309" s="26" t="n"/>
      <c r="DS309" s="26" t="n"/>
      <c r="DT309" s="26" t="n"/>
      <c r="DU309" s="26" t="n"/>
      <c r="DV309" s="26" t="n"/>
      <c r="DW309" s="26" t="n"/>
      <c r="DX309" s="26" t="n"/>
      <c r="DY309" s="26" t="n"/>
      <c r="DZ309" s="26" t="n"/>
      <c r="EA309" s="26" t="n"/>
      <c r="EB309" s="26" t="n"/>
      <c r="EC309" s="26" t="n"/>
      <c r="ED309" s="26" t="n"/>
      <c r="EE309" s="26" t="n"/>
      <c r="EF309" s="26" t="n"/>
      <c r="EG309" s="26" t="n"/>
      <c r="EH309" s="26" t="n"/>
      <c r="EI309" s="26" t="n"/>
      <c r="EJ309" s="26" t="n"/>
      <c r="EK309" s="26" t="n"/>
      <c r="EL309" s="26" t="n"/>
      <c r="EM309" s="26" t="n"/>
      <c r="EN309" s="26" t="n"/>
      <c r="EO309" s="26" t="n"/>
      <c r="EP309" s="26" t="n"/>
      <c r="EQ309" s="26" t="n"/>
      <c r="ER309" s="26" t="n"/>
      <c r="ES309" s="26" t="n"/>
      <c r="ET309" s="26" t="n"/>
      <c r="EU309" s="26" t="n"/>
      <c r="EV309" s="26" t="n"/>
      <c r="EW309" s="26" t="n"/>
      <c r="EX309" s="26" t="n"/>
      <c r="EY309" s="26" t="n"/>
      <c r="EZ309" s="26" t="n"/>
      <c r="FA309" s="26" t="n"/>
      <c r="FB309" s="26" t="n"/>
      <c r="FC309" s="26" t="n"/>
      <c r="FD309" s="26" t="n"/>
      <c r="FE309" s="26" t="n"/>
      <c r="FF309" s="26" t="n"/>
      <c r="FG309" s="26" t="n"/>
      <c r="FH309" s="26" t="n"/>
      <c r="FI309" s="26" t="n"/>
      <c r="FJ309" s="26" t="n"/>
      <c r="FK309" s="26" t="n"/>
      <c r="FL309" s="26" t="n"/>
      <c r="FM309" s="26" t="n"/>
      <c r="FN309" s="26" t="n"/>
      <c r="FO309" s="26" t="n"/>
      <c r="FP309" s="26" t="n"/>
      <c r="FQ309" s="26" t="n"/>
      <c r="FR309" s="26" t="n"/>
      <c r="FS309" s="26" t="n"/>
      <c r="FT309" s="26" t="n"/>
      <c r="FU309" s="26" t="n"/>
      <c r="FV309" s="26" t="n"/>
      <c r="FW309" s="26" t="n"/>
      <c r="FX309" s="26" t="n"/>
      <c r="FY309" s="26" t="n"/>
      <c r="FZ309" s="26" t="n"/>
      <c r="GA309" s="26" t="n"/>
      <c r="GB309" s="26" t="n"/>
      <c r="GC309" s="26" t="n"/>
      <c r="GD309" s="26" t="n"/>
      <c r="GE309" s="26" t="n"/>
      <c r="GF309" s="26" t="n"/>
      <c r="GG309" s="26" t="n"/>
      <c r="GH309" s="26" t="n"/>
      <c r="GI309" s="26" t="n"/>
      <c r="GJ309" s="26" t="n"/>
      <c r="GK309" s="26" t="n"/>
      <c r="GL309" s="26" t="n"/>
      <c r="GM309" s="26" t="n"/>
      <c r="GN309" s="26" t="n"/>
      <c r="GO309" s="26" t="n"/>
      <c r="GP309" s="26" t="n"/>
      <c r="GQ309" s="26" t="n"/>
      <c r="GR309" s="26" t="n"/>
      <c r="GS309" s="26" t="n"/>
      <c r="GT309" s="26" t="n"/>
      <c r="GU309" s="26" t="n"/>
      <c r="GV309" s="26" t="n"/>
      <c r="GW309" s="26" t="n"/>
      <c r="GX309" s="26" t="n"/>
      <c r="GY309" s="26" t="n"/>
      <c r="GZ309" s="26" t="n"/>
      <c r="HA309" s="26" t="n"/>
      <c r="HB309" s="26" t="n"/>
      <c r="HC309" s="26" t="n"/>
      <c r="HD309" s="26" t="n"/>
      <c r="HE309" s="26" t="n"/>
      <c r="HF309" s="26" t="n"/>
      <c r="HG309" s="26" t="n"/>
      <c r="HH309" s="26" t="n"/>
      <c r="HI309" s="26" t="n"/>
      <c r="HJ309" s="26" t="n"/>
      <c r="HK309" s="26" t="n"/>
      <c r="HL309" s="26" t="n"/>
      <c r="HM309" s="26" t="n"/>
      <c r="HN309" s="26" t="n"/>
      <c r="HO309" s="26" t="n"/>
      <c r="HP309" s="26" t="n"/>
      <c r="HQ309" s="26" t="n"/>
      <c r="HR309" s="26" t="n"/>
      <c r="HS309" s="26" t="n"/>
      <c r="HT309" s="26" t="n"/>
      <c r="HU309" s="26" t="n"/>
      <c r="HV309" s="26" t="n"/>
      <c r="HW309" s="26" t="n"/>
      <c r="HX309" s="26" t="n"/>
      <c r="HY309" s="26" t="n"/>
      <c r="HZ309" s="26" t="n"/>
      <c r="IA309" s="26" t="n"/>
      <c r="IB309" s="26" t="n"/>
      <c r="IC309" s="26" t="n"/>
      <c r="ID309" s="26" t="n"/>
      <c r="IE309" s="26" t="n"/>
      <c r="IF309" s="26" t="n"/>
      <c r="IG309" s="26" t="n"/>
      <c r="IH309" s="26" t="n"/>
      <c r="II309" s="26" t="n"/>
      <c r="IJ309" s="26" t="n"/>
      <c r="IK309" s="26" t="n"/>
      <c r="IL309" s="26" t="n"/>
      <c r="IM309" s="26" t="n"/>
      <c r="IN309" s="26" t="n"/>
      <c r="IO309" s="26" t="n"/>
    </row>
    <row r="310" ht="15.75" customHeight="1" s="67">
      <c r="A310" s="37" t="inlineStr">
        <is>
          <t>NEWBORN_LOSS_KILL_GAIN_THRESHOLD_PCT</t>
        </is>
      </c>
      <c r="B310" s="38" t="inlineStr">
        <is>
          <t>1.0</t>
        </is>
      </c>
      <c r="C310" s="38" t="n"/>
      <c r="D310" s="38" t="inlineStr">
        <is>
          <t>AUGMENT, EXIT, GLOBAL_CHECK, REDUCE, STOCKS_EXIT</t>
        </is>
      </c>
      <c r="E310" s="38" t="n"/>
      <c r="F310" s="26" t="n"/>
      <c r="G310" s="38">
        <f>IFERROR(VLOOKUP($A409&amp;"_"&amp;$B409,Results_Deltas!$A$2:$P$15000,5,FALSE),"")</f>
        <v/>
      </c>
      <c r="H310" s="38" t="inlineStr">
        <is>
          <t>Blanket (page end)</t>
        </is>
      </c>
      <c r="I310" s="26" t="n"/>
      <c r="J310" s="26" t="n"/>
      <c r="K310" s="26" t="n"/>
      <c r="L310" s="26" t="inlineStr">
        <is>
          <t>NO</t>
        </is>
      </c>
      <c r="N310" s="76" t="inlineStr">
        <is>
          <t>UNTESTED</t>
        </is>
      </c>
      <c r="O310" s="26" t="n"/>
      <c r="P310" s="26" t="n"/>
      <c r="Q310" s="26" t="n"/>
      <c r="R310" s="26" t="n"/>
      <c r="S310" s="26" t="n"/>
      <c r="T310" s="26" t="n"/>
      <c r="U310" s="26" t="n"/>
      <c r="V310" s="26" t="n"/>
      <c r="W310" s="26" t="n"/>
      <c r="X310" s="26" t="n"/>
      <c r="Y310" s="26" t="n"/>
      <c r="Z310" s="26" t="n"/>
      <c r="AA310" s="26" t="n"/>
      <c r="AB310" s="26" t="n"/>
      <c r="AC310" s="26" t="n"/>
      <c r="AD310" s="26" t="n"/>
      <c r="AE310" s="26" t="n"/>
      <c r="AF310" s="26" t="n"/>
      <c r="AG310" s="26" t="n"/>
      <c r="AH310" s="26" t="n"/>
      <c r="AI310" s="26" t="n"/>
      <c r="AJ310" s="26" t="n"/>
      <c r="AK310" s="26" t="n"/>
      <c r="AL310" s="26" t="n"/>
      <c r="AM310" s="26" t="n"/>
      <c r="AN310" s="26" t="n"/>
      <c r="AO310" s="26" t="n"/>
      <c r="AP310" s="26" t="n"/>
      <c r="AQ310" s="26" t="n"/>
      <c r="AR310" s="26" t="n"/>
      <c r="AS310" s="26" t="n"/>
      <c r="AT310" s="26" t="n"/>
      <c r="AU310" s="26" t="n"/>
      <c r="AV310" s="26" t="n"/>
      <c r="AW310" s="26" t="n"/>
      <c r="AX310" s="26" t="n"/>
      <c r="AY310" s="26" t="n"/>
      <c r="AZ310" s="26" t="n"/>
      <c r="BA310" s="26" t="n"/>
      <c r="BB310" s="26" t="n"/>
      <c r="BC310" s="26" t="n"/>
      <c r="BD310" s="26" t="n"/>
      <c r="BE310" s="26" t="n"/>
      <c r="BF310" s="26" t="n"/>
      <c r="BG310" s="26" t="n"/>
      <c r="BH310" s="26" t="n"/>
      <c r="BI310" s="26" t="n"/>
      <c r="BJ310" s="26" t="n"/>
      <c r="BK310" s="26" t="n"/>
      <c r="BL310" s="26" t="n"/>
      <c r="BM310" s="26" t="n"/>
      <c r="BN310" s="26" t="n"/>
      <c r="BO310" s="26" t="n"/>
      <c r="BP310" s="26" t="n"/>
      <c r="BQ310" s="26" t="n"/>
      <c r="BR310" s="26" t="n"/>
      <c r="BS310" s="26" t="n"/>
      <c r="BT310" s="26" t="n"/>
      <c r="BU310" s="26" t="n"/>
      <c r="BV310" s="26" t="n"/>
      <c r="BW310" s="26" t="n"/>
      <c r="BX310" s="26" t="n"/>
      <c r="BY310" s="26" t="n"/>
      <c r="BZ310" s="26" t="n"/>
      <c r="CA310" s="26" t="n"/>
      <c r="CB310" s="26" t="n"/>
      <c r="CC310" s="26" t="n"/>
      <c r="CD310" s="26" t="n"/>
      <c r="CE310" s="26" t="n"/>
      <c r="CF310" s="26" t="n"/>
      <c r="CG310" s="26" t="n"/>
      <c r="CH310" s="26" t="n"/>
      <c r="CI310" s="26" t="n"/>
      <c r="CJ310" s="26" t="n"/>
      <c r="CK310" s="26" t="n"/>
      <c r="CL310" s="26" t="n"/>
      <c r="CM310" s="26" t="n"/>
      <c r="CN310" s="26" t="n"/>
      <c r="CO310" s="26" t="n"/>
      <c r="CP310" s="26" t="n"/>
      <c r="CQ310" s="26" t="n"/>
      <c r="CR310" s="26" t="n"/>
      <c r="CS310" s="26" t="n"/>
      <c r="CT310" s="26" t="n"/>
      <c r="CU310" s="26" t="n"/>
      <c r="CV310" s="26" t="n"/>
      <c r="CW310" s="26" t="n"/>
      <c r="CX310" s="26" t="n"/>
      <c r="CY310" s="26" t="n"/>
      <c r="CZ310" s="26" t="n"/>
      <c r="DA310" s="26" t="n"/>
      <c r="DB310" s="26" t="n"/>
      <c r="DC310" s="26" t="n"/>
      <c r="DD310" s="26" t="n"/>
      <c r="DE310" s="26" t="n"/>
      <c r="DF310" s="26" t="n"/>
      <c r="DG310" s="26" t="n"/>
      <c r="DH310" s="26" t="n"/>
      <c r="DI310" s="26" t="n"/>
      <c r="DJ310" s="26" t="n"/>
      <c r="DK310" s="26" t="n"/>
      <c r="DL310" s="26" t="n"/>
      <c r="DM310" s="26" t="n"/>
      <c r="DN310" s="26" t="n"/>
      <c r="DO310" s="26" t="n"/>
      <c r="DP310" s="26" t="n"/>
      <c r="DQ310" s="26" t="n"/>
      <c r="DR310" s="26" t="n"/>
      <c r="DS310" s="26" t="n"/>
      <c r="DT310" s="26" t="n"/>
      <c r="DU310" s="26" t="n"/>
      <c r="DV310" s="26" t="n"/>
      <c r="DW310" s="26" t="n"/>
      <c r="DX310" s="26" t="n"/>
      <c r="DY310" s="26" t="n"/>
      <c r="DZ310" s="26" t="n"/>
      <c r="EA310" s="26" t="n"/>
      <c r="EB310" s="26" t="n"/>
      <c r="EC310" s="26" t="n"/>
      <c r="ED310" s="26" t="n"/>
      <c r="EE310" s="26" t="n"/>
      <c r="EF310" s="26" t="n"/>
      <c r="EG310" s="26" t="n"/>
      <c r="EH310" s="26" t="n"/>
      <c r="EI310" s="26" t="n"/>
      <c r="EJ310" s="26" t="n"/>
      <c r="EK310" s="26" t="n"/>
      <c r="EL310" s="26" t="n"/>
      <c r="EM310" s="26" t="n"/>
      <c r="EN310" s="26" t="n"/>
      <c r="EO310" s="26" t="n"/>
      <c r="EP310" s="26" t="n"/>
      <c r="EQ310" s="26" t="n"/>
      <c r="ER310" s="26" t="n"/>
      <c r="ES310" s="26" t="n"/>
      <c r="ET310" s="26" t="n"/>
      <c r="EU310" s="26" t="n"/>
      <c r="EV310" s="26" t="n"/>
      <c r="EW310" s="26" t="n"/>
      <c r="EX310" s="26" t="n"/>
      <c r="EY310" s="26" t="n"/>
      <c r="EZ310" s="26" t="n"/>
      <c r="FA310" s="26" t="n"/>
      <c r="FB310" s="26" t="n"/>
      <c r="FC310" s="26" t="n"/>
      <c r="FD310" s="26" t="n"/>
      <c r="FE310" s="26" t="n"/>
      <c r="FF310" s="26" t="n"/>
      <c r="FG310" s="26" t="n"/>
      <c r="FH310" s="26" t="n"/>
      <c r="FI310" s="26" t="n"/>
      <c r="FJ310" s="26" t="n"/>
      <c r="FK310" s="26" t="n"/>
      <c r="FL310" s="26" t="n"/>
      <c r="FM310" s="26" t="n"/>
      <c r="FN310" s="26" t="n"/>
      <c r="FO310" s="26" t="n"/>
      <c r="FP310" s="26" t="n"/>
      <c r="FQ310" s="26" t="n"/>
      <c r="FR310" s="26" t="n"/>
      <c r="FS310" s="26" t="n"/>
      <c r="FT310" s="26" t="n"/>
      <c r="FU310" s="26" t="n"/>
      <c r="FV310" s="26" t="n"/>
      <c r="FW310" s="26" t="n"/>
      <c r="FX310" s="26" t="n"/>
      <c r="FY310" s="26" t="n"/>
      <c r="FZ310" s="26" t="n"/>
      <c r="GA310" s="26" t="n"/>
      <c r="GB310" s="26" t="n"/>
      <c r="GC310" s="26" t="n"/>
      <c r="GD310" s="26" t="n"/>
      <c r="GE310" s="26" t="n"/>
      <c r="GF310" s="26" t="n"/>
      <c r="GG310" s="26" t="n"/>
      <c r="GH310" s="26" t="n"/>
      <c r="GI310" s="26" t="n"/>
      <c r="GJ310" s="26" t="n"/>
      <c r="GK310" s="26" t="n"/>
      <c r="GL310" s="26" t="n"/>
      <c r="GM310" s="26" t="n"/>
      <c r="GN310" s="26" t="n"/>
      <c r="GO310" s="26" t="n"/>
      <c r="GP310" s="26" t="n"/>
      <c r="GQ310" s="26" t="n"/>
      <c r="GR310" s="26" t="n"/>
      <c r="GS310" s="26" t="n"/>
      <c r="GT310" s="26" t="n"/>
      <c r="GU310" s="26" t="n"/>
      <c r="GV310" s="26" t="n"/>
      <c r="GW310" s="26" t="n"/>
      <c r="GX310" s="26" t="n"/>
      <c r="GY310" s="26" t="n"/>
      <c r="GZ310" s="26" t="n"/>
      <c r="HA310" s="26" t="n"/>
      <c r="HB310" s="26" t="n"/>
      <c r="HC310" s="26" t="n"/>
      <c r="HD310" s="26" t="n"/>
      <c r="HE310" s="26" t="n"/>
      <c r="HF310" s="26" t="n"/>
      <c r="HG310" s="26" t="n"/>
      <c r="HH310" s="26" t="n"/>
      <c r="HI310" s="26" t="n"/>
      <c r="HJ310" s="26" t="n"/>
      <c r="HK310" s="26" t="n"/>
      <c r="HL310" s="26" t="n"/>
      <c r="HM310" s="26" t="n"/>
      <c r="HN310" s="26" t="n"/>
      <c r="HO310" s="26" t="n"/>
      <c r="HP310" s="26" t="n"/>
      <c r="HQ310" s="26" t="n"/>
      <c r="HR310" s="26" t="n"/>
      <c r="HS310" s="26" t="n"/>
      <c r="HT310" s="26" t="n"/>
      <c r="HU310" s="26" t="n"/>
      <c r="HV310" s="26" t="n"/>
      <c r="HW310" s="26" t="n"/>
      <c r="HX310" s="26" t="n"/>
      <c r="HY310" s="26" t="n"/>
      <c r="HZ310" s="26" t="n"/>
      <c r="IA310" s="26" t="n"/>
      <c r="IB310" s="26" t="n"/>
      <c r="IC310" s="26" t="n"/>
      <c r="ID310" s="26" t="n"/>
      <c r="IE310" s="26" t="n"/>
      <c r="IF310" s="26" t="n"/>
      <c r="IG310" s="26" t="n"/>
      <c r="IH310" s="26" t="n"/>
      <c r="II310" s="26" t="n"/>
      <c r="IJ310" s="26" t="n"/>
      <c r="IK310" s="26" t="n"/>
      <c r="IL310" s="26" t="n"/>
      <c r="IM310" s="26" t="n"/>
      <c r="IN310" s="26" t="n"/>
      <c r="IO310" s="26" t="n"/>
    </row>
    <row r="311" ht="15.75" customHeight="1" s="67">
      <c r="A311" s="37" t="inlineStr">
        <is>
          <t>NEWBORN_LOSS_KILL_GAIN_THRESHOLD_PCT</t>
        </is>
      </c>
      <c r="B311" s="38" t="inlineStr">
        <is>
          <t>0.5</t>
        </is>
      </c>
      <c r="C311" s="38" t="n"/>
      <c r="D311" s="38" t="inlineStr">
        <is>
          <t>AUGMENT, EXIT, GLOBAL_CHECK, REDUCE, STOCKS_EXIT</t>
        </is>
      </c>
      <c r="E311" s="38" t="n"/>
      <c r="F311" s="26" t="n"/>
      <c r="G311" s="38">
        <f>IFERROR(VLOOKUP($A410&amp;"_"&amp;$B410,Results_Deltas!$A$2:$P$15000,5,FALSE),"")</f>
        <v/>
      </c>
      <c r="H311" s="38" t="inlineStr">
        <is>
          <t>Blanket (page end)</t>
        </is>
      </c>
      <c r="I311" s="26" t="n"/>
      <c r="J311" s="26" t="n"/>
      <c r="K311" s="26" t="n"/>
      <c r="L311" s="26" t="inlineStr">
        <is>
          <t>NO</t>
        </is>
      </c>
      <c r="N311" s="76" t="inlineStr">
        <is>
          <t>UNTESTED</t>
        </is>
      </c>
      <c r="O311" s="26" t="n"/>
      <c r="P311" s="26" t="n"/>
      <c r="Q311" s="26" t="n"/>
      <c r="R311" s="26" t="n"/>
      <c r="S311" s="26" t="n"/>
      <c r="T311" s="26" t="n"/>
      <c r="U311" s="26" t="n"/>
      <c r="V311" s="26" t="n"/>
      <c r="W311" s="26" t="n"/>
      <c r="X311" s="26" t="n"/>
      <c r="Y311" s="26" t="n"/>
      <c r="Z311" s="26" t="n"/>
      <c r="AA311" s="26" t="n"/>
      <c r="AB311" s="26" t="n"/>
      <c r="AC311" s="26" t="n"/>
      <c r="AD311" s="26" t="n"/>
      <c r="AE311" s="26" t="n"/>
      <c r="AF311" s="26" t="n"/>
      <c r="AG311" s="26" t="n"/>
      <c r="AH311" s="26" t="n"/>
      <c r="AI311" s="26" t="n"/>
      <c r="AJ311" s="26" t="n"/>
      <c r="AK311" s="26" t="n"/>
      <c r="AL311" s="26" t="n"/>
      <c r="AM311" s="26" t="n"/>
      <c r="AN311" s="26" t="n"/>
      <c r="AO311" s="26" t="n"/>
      <c r="AP311" s="26" t="n"/>
      <c r="AQ311" s="26" t="n"/>
      <c r="AR311" s="26" t="n"/>
      <c r="AS311" s="26" t="n"/>
      <c r="AT311" s="26" t="n"/>
      <c r="AU311" s="26" t="n"/>
      <c r="AV311" s="26" t="n"/>
      <c r="AW311" s="26" t="n"/>
      <c r="AX311" s="26" t="n"/>
      <c r="AY311" s="26" t="n"/>
      <c r="AZ311" s="26" t="n"/>
      <c r="BA311" s="26" t="n"/>
      <c r="BB311" s="26" t="n"/>
      <c r="BC311" s="26" t="n"/>
      <c r="BD311" s="26" t="n"/>
      <c r="BE311" s="26" t="n"/>
      <c r="BF311" s="26" t="n"/>
      <c r="BG311" s="26" t="n"/>
      <c r="BH311" s="26" t="n"/>
      <c r="BI311" s="26" t="n"/>
      <c r="BJ311" s="26" t="n"/>
      <c r="BK311" s="26" t="n"/>
      <c r="BL311" s="26" t="n"/>
      <c r="BM311" s="26" t="n"/>
      <c r="BN311" s="26" t="n"/>
      <c r="BO311" s="26" t="n"/>
      <c r="BP311" s="26" t="n"/>
      <c r="BQ311" s="26" t="n"/>
      <c r="BR311" s="26" t="n"/>
      <c r="BS311" s="26" t="n"/>
      <c r="BT311" s="26" t="n"/>
      <c r="BU311" s="26" t="n"/>
      <c r="BV311" s="26" t="n"/>
      <c r="BW311" s="26" t="n"/>
      <c r="BX311" s="26" t="n"/>
      <c r="BY311" s="26" t="n"/>
      <c r="BZ311" s="26" t="n"/>
      <c r="CA311" s="26" t="n"/>
      <c r="CB311" s="26" t="n"/>
      <c r="CC311" s="26" t="n"/>
      <c r="CD311" s="26" t="n"/>
      <c r="CE311" s="26" t="n"/>
      <c r="CF311" s="26" t="n"/>
      <c r="CG311" s="26" t="n"/>
      <c r="CH311" s="26" t="n"/>
      <c r="CI311" s="26" t="n"/>
      <c r="CJ311" s="26" t="n"/>
      <c r="CK311" s="26" t="n"/>
      <c r="CL311" s="26" t="n"/>
      <c r="CM311" s="26" t="n"/>
      <c r="CN311" s="26" t="n"/>
      <c r="CO311" s="26" t="n"/>
      <c r="CP311" s="26" t="n"/>
      <c r="CQ311" s="26" t="n"/>
      <c r="CR311" s="26" t="n"/>
      <c r="CS311" s="26" t="n"/>
      <c r="CT311" s="26" t="n"/>
      <c r="CU311" s="26" t="n"/>
      <c r="CV311" s="26" t="n"/>
      <c r="CW311" s="26" t="n"/>
      <c r="CX311" s="26" t="n"/>
      <c r="CY311" s="26" t="n"/>
      <c r="CZ311" s="26" t="n"/>
      <c r="DA311" s="26" t="n"/>
      <c r="DB311" s="26" t="n"/>
      <c r="DC311" s="26" t="n"/>
      <c r="DD311" s="26" t="n"/>
      <c r="DE311" s="26" t="n"/>
      <c r="DF311" s="26" t="n"/>
      <c r="DG311" s="26" t="n"/>
      <c r="DH311" s="26" t="n"/>
      <c r="DI311" s="26" t="n"/>
      <c r="DJ311" s="26" t="n"/>
      <c r="DK311" s="26" t="n"/>
      <c r="DL311" s="26" t="n"/>
      <c r="DM311" s="26" t="n"/>
      <c r="DN311" s="26" t="n"/>
      <c r="DO311" s="26" t="n"/>
      <c r="DP311" s="26" t="n"/>
      <c r="DQ311" s="26" t="n"/>
      <c r="DR311" s="26" t="n"/>
      <c r="DS311" s="26" t="n"/>
      <c r="DT311" s="26" t="n"/>
      <c r="DU311" s="26" t="n"/>
      <c r="DV311" s="26" t="n"/>
      <c r="DW311" s="26" t="n"/>
      <c r="DX311" s="26" t="n"/>
      <c r="DY311" s="26" t="n"/>
      <c r="DZ311" s="26" t="n"/>
      <c r="EA311" s="26" t="n"/>
      <c r="EB311" s="26" t="n"/>
      <c r="EC311" s="26" t="n"/>
      <c r="ED311" s="26" t="n"/>
      <c r="EE311" s="26" t="n"/>
      <c r="EF311" s="26" t="n"/>
      <c r="EG311" s="26" t="n"/>
      <c r="EH311" s="26" t="n"/>
      <c r="EI311" s="26" t="n"/>
      <c r="EJ311" s="26" t="n"/>
      <c r="EK311" s="26" t="n"/>
      <c r="EL311" s="26" t="n"/>
      <c r="EM311" s="26" t="n"/>
      <c r="EN311" s="26" t="n"/>
      <c r="EO311" s="26" t="n"/>
      <c r="EP311" s="26" t="n"/>
      <c r="EQ311" s="26" t="n"/>
      <c r="ER311" s="26" t="n"/>
      <c r="ES311" s="26" t="n"/>
      <c r="ET311" s="26" t="n"/>
      <c r="EU311" s="26" t="n"/>
      <c r="EV311" s="26" t="n"/>
      <c r="EW311" s="26" t="n"/>
      <c r="EX311" s="26" t="n"/>
      <c r="EY311" s="26" t="n"/>
      <c r="EZ311" s="26" t="n"/>
      <c r="FA311" s="26" t="n"/>
      <c r="FB311" s="26" t="n"/>
      <c r="FC311" s="26" t="n"/>
      <c r="FD311" s="26" t="n"/>
      <c r="FE311" s="26" t="n"/>
      <c r="FF311" s="26" t="n"/>
      <c r="FG311" s="26" t="n"/>
      <c r="FH311" s="26" t="n"/>
      <c r="FI311" s="26" t="n"/>
      <c r="FJ311" s="26" t="n"/>
      <c r="FK311" s="26" t="n"/>
      <c r="FL311" s="26" t="n"/>
      <c r="FM311" s="26" t="n"/>
      <c r="FN311" s="26" t="n"/>
      <c r="FO311" s="26" t="n"/>
      <c r="FP311" s="26" t="n"/>
      <c r="FQ311" s="26" t="n"/>
      <c r="FR311" s="26" t="n"/>
      <c r="FS311" s="26" t="n"/>
      <c r="FT311" s="26" t="n"/>
      <c r="FU311" s="26" t="n"/>
      <c r="FV311" s="26" t="n"/>
      <c r="FW311" s="26" t="n"/>
      <c r="FX311" s="26" t="n"/>
      <c r="FY311" s="26" t="n"/>
      <c r="FZ311" s="26" t="n"/>
      <c r="GA311" s="26" t="n"/>
      <c r="GB311" s="26" t="n"/>
      <c r="GC311" s="26" t="n"/>
      <c r="GD311" s="26" t="n"/>
      <c r="GE311" s="26" t="n"/>
      <c r="GF311" s="26" t="n"/>
      <c r="GG311" s="26" t="n"/>
      <c r="GH311" s="26" t="n"/>
      <c r="GI311" s="26" t="n"/>
      <c r="GJ311" s="26" t="n"/>
      <c r="GK311" s="26" t="n"/>
      <c r="GL311" s="26" t="n"/>
      <c r="GM311" s="26" t="n"/>
      <c r="GN311" s="26" t="n"/>
      <c r="GO311" s="26" t="n"/>
      <c r="GP311" s="26" t="n"/>
      <c r="GQ311" s="26" t="n"/>
      <c r="GR311" s="26" t="n"/>
      <c r="GS311" s="26" t="n"/>
      <c r="GT311" s="26" t="n"/>
      <c r="GU311" s="26" t="n"/>
      <c r="GV311" s="26" t="n"/>
      <c r="GW311" s="26" t="n"/>
      <c r="GX311" s="26" t="n"/>
      <c r="GY311" s="26" t="n"/>
      <c r="GZ311" s="26" t="n"/>
      <c r="HA311" s="26" t="n"/>
      <c r="HB311" s="26" t="n"/>
      <c r="HC311" s="26" t="n"/>
      <c r="HD311" s="26" t="n"/>
      <c r="HE311" s="26" t="n"/>
      <c r="HF311" s="26" t="n"/>
      <c r="HG311" s="26" t="n"/>
      <c r="HH311" s="26" t="n"/>
      <c r="HI311" s="26" t="n"/>
      <c r="HJ311" s="26" t="n"/>
      <c r="HK311" s="26" t="n"/>
      <c r="HL311" s="26" t="n"/>
      <c r="HM311" s="26" t="n"/>
      <c r="HN311" s="26" t="n"/>
      <c r="HO311" s="26" t="n"/>
      <c r="HP311" s="26" t="n"/>
      <c r="HQ311" s="26" t="n"/>
      <c r="HR311" s="26" t="n"/>
      <c r="HS311" s="26" t="n"/>
      <c r="HT311" s="26" t="n"/>
      <c r="HU311" s="26" t="n"/>
      <c r="HV311" s="26" t="n"/>
      <c r="HW311" s="26" t="n"/>
      <c r="HX311" s="26" t="n"/>
      <c r="HY311" s="26" t="n"/>
      <c r="HZ311" s="26" t="n"/>
      <c r="IA311" s="26" t="n"/>
      <c r="IB311" s="26" t="n"/>
      <c r="IC311" s="26" t="n"/>
      <c r="ID311" s="26" t="n"/>
      <c r="IE311" s="26" t="n"/>
      <c r="IF311" s="26" t="n"/>
      <c r="IG311" s="26" t="n"/>
      <c r="IH311" s="26" t="n"/>
      <c r="II311" s="26" t="n"/>
      <c r="IJ311" s="26" t="n"/>
      <c r="IK311" s="26" t="n"/>
      <c r="IL311" s="26" t="n"/>
      <c r="IM311" s="26" t="n"/>
      <c r="IN311" s="26" t="n"/>
      <c r="IO311" s="26" t="n"/>
    </row>
    <row r="312" ht="15.75" customHeight="1" s="67">
      <c r="A312" s="37" t="inlineStr">
        <is>
          <t>NEWBORN_LOSS_KILL_REQUIRE_VEL_AGAINST</t>
        </is>
      </c>
      <c r="B312" s="38" t="inlineStr">
        <is>
          <t>0.0</t>
        </is>
      </c>
      <c r="C312" s="38" t="n"/>
      <c r="D312" s="38" t="inlineStr">
        <is>
          <t>AUGMENT, EXIT, GLOBAL_CHECK, REDUCE, STOCKS_EXIT</t>
        </is>
      </c>
      <c r="E312" s="38" t="n"/>
      <c r="F312" s="26" t="n"/>
      <c r="G312" s="38">
        <f>IFERROR(VLOOKUP($A411&amp;"_"&amp;$B411,Results_Deltas!$A$2:$P$15000,5,FALSE),"")</f>
        <v/>
      </c>
      <c r="H312" s="38" t="inlineStr">
        <is>
          <t>Blanket (page end)</t>
        </is>
      </c>
      <c r="I312" s="26" t="n"/>
      <c r="J312" s="26" t="n"/>
      <c r="K312" s="26" t="n"/>
      <c r="L312" s="26" t="inlineStr">
        <is>
          <t>YES</t>
        </is>
      </c>
      <c r="N312" s="76" t="inlineStr">
        <is>
          <t>UNTESTED</t>
        </is>
      </c>
      <c r="O312" s="26" t="n"/>
      <c r="P312" s="26" t="n"/>
      <c r="Q312" s="26" t="n"/>
      <c r="R312" s="26" t="n"/>
      <c r="S312" s="26" t="n"/>
      <c r="T312" s="26" t="n"/>
      <c r="U312" s="26" t="n"/>
      <c r="V312" s="26" t="n"/>
      <c r="W312" s="26" t="n"/>
      <c r="X312" s="26" t="n"/>
      <c r="Y312" s="26" t="n"/>
      <c r="Z312" s="26" t="n"/>
      <c r="AA312" s="26" t="n"/>
      <c r="AB312" s="26" t="n"/>
      <c r="AC312" s="26" t="n"/>
      <c r="AD312" s="26" t="n"/>
      <c r="AE312" s="26" t="n"/>
      <c r="AF312" s="26" t="n"/>
      <c r="AG312" s="26" t="n"/>
      <c r="AH312" s="26" t="n"/>
      <c r="AI312" s="26" t="n"/>
      <c r="AJ312" s="26" t="n"/>
      <c r="AK312" s="26" t="n"/>
      <c r="AL312" s="26" t="n"/>
      <c r="AM312" s="26" t="n"/>
      <c r="AN312" s="26" t="n"/>
      <c r="AO312" s="26" t="n"/>
      <c r="AP312" s="26" t="n"/>
      <c r="AQ312" s="26" t="n"/>
      <c r="AR312" s="26" t="n"/>
      <c r="AS312" s="26" t="n"/>
      <c r="AT312" s="26" t="n"/>
      <c r="AU312" s="26" t="n"/>
      <c r="AV312" s="26" t="n"/>
      <c r="AW312" s="26" t="n"/>
      <c r="AX312" s="26" t="n"/>
      <c r="AY312" s="26" t="n"/>
      <c r="AZ312" s="26" t="n"/>
      <c r="BA312" s="26" t="n"/>
      <c r="BB312" s="26" t="n"/>
      <c r="BC312" s="26" t="n"/>
      <c r="BD312" s="26" t="n"/>
      <c r="BE312" s="26" t="n"/>
      <c r="BF312" s="26" t="n"/>
      <c r="BG312" s="26" t="n"/>
      <c r="BH312" s="26" t="n"/>
      <c r="BI312" s="26" t="n"/>
      <c r="BJ312" s="26" t="n"/>
      <c r="BK312" s="26" t="n"/>
      <c r="BL312" s="26" t="n"/>
      <c r="BM312" s="26" t="n"/>
      <c r="BN312" s="26" t="n"/>
      <c r="BO312" s="26" t="n"/>
      <c r="BP312" s="26" t="n"/>
      <c r="BQ312" s="26" t="n"/>
      <c r="BR312" s="26" t="n"/>
      <c r="BS312" s="26" t="n"/>
      <c r="BT312" s="26" t="n"/>
      <c r="BU312" s="26" t="n"/>
      <c r="BV312" s="26" t="n"/>
      <c r="BW312" s="26" t="n"/>
      <c r="BX312" s="26" t="n"/>
      <c r="BY312" s="26" t="n"/>
      <c r="BZ312" s="26" t="n"/>
      <c r="CA312" s="26" t="n"/>
      <c r="CB312" s="26" t="n"/>
      <c r="CC312" s="26" t="n"/>
      <c r="CD312" s="26" t="n"/>
      <c r="CE312" s="26" t="n"/>
      <c r="CF312" s="26" t="n"/>
      <c r="CG312" s="26" t="n"/>
      <c r="CH312" s="26" t="n"/>
      <c r="CI312" s="26" t="n"/>
      <c r="CJ312" s="26" t="n"/>
      <c r="CK312" s="26" t="n"/>
      <c r="CL312" s="26" t="n"/>
      <c r="CM312" s="26" t="n"/>
      <c r="CN312" s="26" t="n"/>
      <c r="CO312" s="26" t="n"/>
      <c r="CP312" s="26" t="n"/>
      <c r="CQ312" s="26" t="n"/>
      <c r="CR312" s="26" t="n"/>
      <c r="CS312" s="26" t="n"/>
      <c r="CT312" s="26" t="n"/>
      <c r="CU312" s="26" t="n"/>
      <c r="CV312" s="26" t="n"/>
      <c r="CW312" s="26" t="n"/>
      <c r="CX312" s="26" t="n"/>
      <c r="CY312" s="26" t="n"/>
      <c r="CZ312" s="26" t="n"/>
      <c r="DA312" s="26" t="n"/>
      <c r="DB312" s="26" t="n"/>
      <c r="DC312" s="26" t="n"/>
      <c r="DD312" s="26" t="n"/>
      <c r="DE312" s="26" t="n"/>
      <c r="DF312" s="26" t="n"/>
      <c r="DG312" s="26" t="n"/>
      <c r="DH312" s="26" t="n"/>
      <c r="DI312" s="26" t="n"/>
      <c r="DJ312" s="26" t="n"/>
      <c r="DK312" s="26" t="n"/>
      <c r="DL312" s="26" t="n"/>
      <c r="DM312" s="26" t="n"/>
      <c r="DN312" s="26" t="n"/>
      <c r="DO312" s="26" t="n"/>
      <c r="DP312" s="26" t="n"/>
      <c r="DQ312" s="26" t="n"/>
      <c r="DR312" s="26" t="n"/>
      <c r="DS312" s="26" t="n"/>
      <c r="DT312" s="26" t="n"/>
      <c r="DU312" s="26" t="n"/>
      <c r="DV312" s="26" t="n"/>
      <c r="DW312" s="26" t="n"/>
      <c r="DX312" s="26" t="n"/>
      <c r="DY312" s="26" t="n"/>
      <c r="DZ312" s="26" t="n"/>
      <c r="EA312" s="26" t="n"/>
      <c r="EB312" s="26" t="n"/>
      <c r="EC312" s="26" t="n"/>
      <c r="ED312" s="26" t="n"/>
      <c r="EE312" s="26" t="n"/>
      <c r="EF312" s="26" t="n"/>
      <c r="EG312" s="26" t="n"/>
      <c r="EH312" s="26" t="n"/>
      <c r="EI312" s="26" t="n"/>
      <c r="EJ312" s="26" t="n"/>
      <c r="EK312" s="26" t="n"/>
      <c r="EL312" s="26" t="n"/>
      <c r="EM312" s="26" t="n"/>
      <c r="EN312" s="26" t="n"/>
      <c r="EO312" s="26" t="n"/>
      <c r="EP312" s="26" t="n"/>
      <c r="EQ312" s="26" t="n"/>
      <c r="ER312" s="26" t="n"/>
      <c r="ES312" s="26" t="n"/>
      <c r="ET312" s="26" t="n"/>
      <c r="EU312" s="26" t="n"/>
      <c r="EV312" s="26" t="n"/>
      <c r="EW312" s="26" t="n"/>
      <c r="EX312" s="26" t="n"/>
      <c r="EY312" s="26" t="n"/>
      <c r="EZ312" s="26" t="n"/>
      <c r="FA312" s="26" t="n"/>
      <c r="FB312" s="26" t="n"/>
      <c r="FC312" s="26" t="n"/>
      <c r="FD312" s="26" t="n"/>
      <c r="FE312" s="26" t="n"/>
      <c r="FF312" s="26" t="n"/>
      <c r="FG312" s="26" t="n"/>
      <c r="FH312" s="26" t="n"/>
      <c r="FI312" s="26" t="n"/>
      <c r="FJ312" s="26" t="n"/>
      <c r="FK312" s="26" t="n"/>
      <c r="FL312" s="26" t="n"/>
      <c r="FM312" s="26" t="n"/>
      <c r="FN312" s="26" t="n"/>
      <c r="FO312" s="26" t="n"/>
      <c r="FP312" s="26" t="n"/>
      <c r="FQ312" s="26" t="n"/>
      <c r="FR312" s="26" t="n"/>
      <c r="FS312" s="26" t="n"/>
      <c r="FT312" s="26" t="n"/>
      <c r="FU312" s="26" t="n"/>
      <c r="FV312" s="26" t="n"/>
      <c r="FW312" s="26" t="n"/>
      <c r="FX312" s="26" t="n"/>
      <c r="FY312" s="26" t="n"/>
      <c r="FZ312" s="26" t="n"/>
      <c r="GA312" s="26" t="n"/>
      <c r="GB312" s="26" t="n"/>
      <c r="GC312" s="26" t="n"/>
      <c r="GD312" s="26" t="n"/>
      <c r="GE312" s="26" t="n"/>
      <c r="GF312" s="26" t="n"/>
      <c r="GG312" s="26" t="n"/>
      <c r="GH312" s="26" t="n"/>
      <c r="GI312" s="26" t="n"/>
      <c r="GJ312" s="26" t="n"/>
      <c r="GK312" s="26" t="n"/>
      <c r="GL312" s="26" t="n"/>
      <c r="GM312" s="26" t="n"/>
      <c r="GN312" s="26" t="n"/>
      <c r="GO312" s="26" t="n"/>
      <c r="GP312" s="26" t="n"/>
      <c r="GQ312" s="26" t="n"/>
      <c r="GR312" s="26" t="n"/>
      <c r="GS312" s="26" t="n"/>
      <c r="GT312" s="26" t="n"/>
      <c r="GU312" s="26" t="n"/>
      <c r="GV312" s="26" t="n"/>
      <c r="GW312" s="26" t="n"/>
      <c r="GX312" s="26" t="n"/>
      <c r="GY312" s="26" t="n"/>
      <c r="GZ312" s="26" t="n"/>
      <c r="HA312" s="26" t="n"/>
      <c r="HB312" s="26" t="n"/>
      <c r="HC312" s="26" t="n"/>
      <c r="HD312" s="26" t="n"/>
      <c r="HE312" s="26" t="n"/>
      <c r="HF312" s="26" t="n"/>
      <c r="HG312" s="26" t="n"/>
      <c r="HH312" s="26" t="n"/>
      <c r="HI312" s="26" t="n"/>
      <c r="HJ312" s="26" t="n"/>
      <c r="HK312" s="26" t="n"/>
      <c r="HL312" s="26" t="n"/>
      <c r="HM312" s="26" t="n"/>
      <c r="HN312" s="26" t="n"/>
      <c r="HO312" s="26" t="n"/>
      <c r="HP312" s="26" t="n"/>
      <c r="HQ312" s="26" t="n"/>
      <c r="HR312" s="26" t="n"/>
      <c r="HS312" s="26" t="n"/>
      <c r="HT312" s="26" t="n"/>
      <c r="HU312" s="26" t="n"/>
      <c r="HV312" s="26" t="n"/>
      <c r="HW312" s="26" t="n"/>
      <c r="HX312" s="26" t="n"/>
      <c r="HY312" s="26" t="n"/>
      <c r="HZ312" s="26" t="n"/>
      <c r="IA312" s="26" t="n"/>
      <c r="IB312" s="26" t="n"/>
      <c r="IC312" s="26" t="n"/>
      <c r="ID312" s="26" t="n"/>
      <c r="IE312" s="26" t="n"/>
      <c r="IF312" s="26" t="n"/>
      <c r="IG312" s="26" t="n"/>
      <c r="IH312" s="26" t="n"/>
      <c r="II312" s="26" t="n"/>
      <c r="IJ312" s="26" t="n"/>
      <c r="IK312" s="26" t="n"/>
      <c r="IL312" s="26" t="n"/>
      <c r="IM312" s="26" t="n"/>
      <c r="IN312" s="26" t="n"/>
      <c r="IO312" s="26" t="n"/>
    </row>
    <row r="313" ht="15.75" customHeight="1" s="67">
      <c r="A313" s="37" t="inlineStr">
        <is>
          <t>NEWBORN_LOSS_KILL_REQUIRE_VEL_AGAINST</t>
        </is>
      </c>
      <c r="B313" s="38" t="inlineStr">
        <is>
          <t>0.0_ALT</t>
        </is>
      </c>
      <c r="C313" s="38" t="n"/>
      <c r="D313" s="38" t="inlineStr">
        <is>
          <t>AUGMENT, EXIT, GLOBAL_CHECK, REDUCE, STOCKS_EXIT</t>
        </is>
      </c>
      <c r="E313" s="38" t="n"/>
      <c r="F313" s="26" t="n"/>
      <c r="G313" s="38">
        <f>IFERROR(VLOOKUP($A412&amp;"_"&amp;$B412,Results_Deltas!$A$2:$P$15000,5,FALSE),"")</f>
        <v/>
      </c>
      <c r="H313" s="38" t="inlineStr">
        <is>
          <t>Blanket (page end)</t>
        </is>
      </c>
      <c r="I313" s="26" t="n"/>
      <c r="J313" s="26" t="n"/>
      <c r="K313" s="26" t="n"/>
      <c r="L313" s="26" t="inlineStr">
        <is>
          <t>NO</t>
        </is>
      </c>
      <c r="N313" s="76" t="inlineStr">
        <is>
          <t>UNTESTED</t>
        </is>
      </c>
      <c r="O313" s="26" t="n"/>
      <c r="P313" s="26" t="n"/>
      <c r="Q313" s="26" t="n"/>
      <c r="R313" s="26" t="n"/>
      <c r="S313" s="26" t="n"/>
      <c r="T313" s="26" t="n"/>
      <c r="U313" s="26" t="n"/>
      <c r="V313" s="26" t="n"/>
      <c r="W313" s="26" t="n"/>
      <c r="X313" s="26" t="n"/>
      <c r="Y313" s="26" t="n"/>
      <c r="Z313" s="26" t="n"/>
      <c r="AA313" s="26" t="n"/>
      <c r="AB313" s="26" t="n"/>
      <c r="AC313" s="26" t="n"/>
      <c r="AD313" s="26" t="n"/>
      <c r="AE313" s="26" t="n"/>
      <c r="AF313" s="26" t="n"/>
      <c r="AG313" s="26" t="n"/>
      <c r="AH313" s="26" t="n"/>
      <c r="AI313" s="26" t="n"/>
      <c r="AJ313" s="26" t="n"/>
      <c r="AK313" s="26" t="n"/>
      <c r="AL313" s="26" t="n"/>
      <c r="AM313" s="26" t="n"/>
      <c r="AN313" s="26" t="n"/>
      <c r="AO313" s="26" t="n"/>
      <c r="AP313" s="26" t="n"/>
      <c r="AQ313" s="26" t="n"/>
      <c r="AR313" s="26" t="n"/>
      <c r="AS313" s="26" t="n"/>
      <c r="AT313" s="26" t="n"/>
      <c r="AU313" s="26" t="n"/>
      <c r="AV313" s="26" t="n"/>
      <c r="AW313" s="26" t="n"/>
      <c r="AX313" s="26" t="n"/>
      <c r="AY313" s="26" t="n"/>
      <c r="AZ313" s="26" t="n"/>
      <c r="BA313" s="26" t="n"/>
      <c r="BB313" s="26" t="n"/>
      <c r="BC313" s="26" t="n"/>
      <c r="BD313" s="26" t="n"/>
      <c r="BE313" s="26" t="n"/>
      <c r="BF313" s="26" t="n"/>
      <c r="BG313" s="26" t="n"/>
      <c r="BH313" s="26" t="n"/>
      <c r="BI313" s="26" t="n"/>
      <c r="BJ313" s="26" t="n"/>
      <c r="BK313" s="26" t="n"/>
      <c r="BL313" s="26" t="n"/>
      <c r="BM313" s="26" t="n"/>
      <c r="BN313" s="26" t="n"/>
      <c r="BO313" s="26" t="n"/>
      <c r="BP313" s="26" t="n"/>
      <c r="BQ313" s="26" t="n"/>
      <c r="BR313" s="26" t="n"/>
      <c r="BS313" s="26" t="n"/>
      <c r="BT313" s="26" t="n"/>
      <c r="BU313" s="26" t="n"/>
      <c r="BV313" s="26" t="n"/>
      <c r="BW313" s="26" t="n"/>
      <c r="BX313" s="26" t="n"/>
      <c r="BY313" s="26" t="n"/>
      <c r="BZ313" s="26" t="n"/>
      <c r="CA313" s="26" t="n"/>
      <c r="CB313" s="26" t="n"/>
      <c r="CC313" s="26" t="n"/>
      <c r="CD313" s="26" t="n"/>
      <c r="CE313" s="26" t="n"/>
      <c r="CF313" s="26" t="n"/>
      <c r="CG313" s="26" t="n"/>
      <c r="CH313" s="26" t="n"/>
      <c r="CI313" s="26" t="n"/>
      <c r="CJ313" s="26" t="n"/>
      <c r="CK313" s="26" t="n"/>
      <c r="CL313" s="26" t="n"/>
      <c r="CM313" s="26" t="n"/>
      <c r="CN313" s="26" t="n"/>
      <c r="CO313" s="26" t="n"/>
      <c r="CP313" s="26" t="n"/>
      <c r="CQ313" s="26" t="n"/>
      <c r="CR313" s="26" t="n"/>
      <c r="CS313" s="26" t="n"/>
      <c r="CT313" s="26" t="n"/>
      <c r="CU313" s="26" t="n"/>
      <c r="CV313" s="26" t="n"/>
      <c r="CW313" s="26" t="n"/>
      <c r="CX313" s="26" t="n"/>
      <c r="CY313" s="26" t="n"/>
      <c r="CZ313" s="26" t="n"/>
      <c r="DA313" s="26" t="n"/>
      <c r="DB313" s="26" t="n"/>
      <c r="DC313" s="26" t="n"/>
      <c r="DD313" s="26" t="n"/>
      <c r="DE313" s="26" t="n"/>
      <c r="DF313" s="26" t="n"/>
      <c r="DG313" s="26" t="n"/>
      <c r="DH313" s="26" t="n"/>
      <c r="DI313" s="26" t="n"/>
      <c r="DJ313" s="26" t="n"/>
      <c r="DK313" s="26" t="n"/>
      <c r="DL313" s="26" t="n"/>
      <c r="DM313" s="26" t="n"/>
      <c r="DN313" s="26" t="n"/>
      <c r="DO313" s="26" t="n"/>
      <c r="DP313" s="26" t="n"/>
      <c r="DQ313" s="26" t="n"/>
      <c r="DR313" s="26" t="n"/>
      <c r="DS313" s="26" t="n"/>
      <c r="DT313" s="26" t="n"/>
      <c r="DU313" s="26" t="n"/>
      <c r="DV313" s="26" t="n"/>
      <c r="DW313" s="26" t="n"/>
      <c r="DX313" s="26" t="n"/>
      <c r="DY313" s="26" t="n"/>
      <c r="DZ313" s="26" t="n"/>
      <c r="EA313" s="26" t="n"/>
      <c r="EB313" s="26" t="n"/>
      <c r="EC313" s="26" t="n"/>
      <c r="ED313" s="26" t="n"/>
      <c r="EE313" s="26" t="n"/>
      <c r="EF313" s="26" t="n"/>
      <c r="EG313" s="26" t="n"/>
      <c r="EH313" s="26" t="n"/>
      <c r="EI313" s="26" t="n"/>
      <c r="EJ313" s="26" t="n"/>
      <c r="EK313" s="26" t="n"/>
      <c r="EL313" s="26" t="n"/>
      <c r="EM313" s="26" t="n"/>
      <c r="EN313" s="26" t="n"/>
      <c r="EO313" s="26" t="n"/>
      <c r="EP313" s="26" t="n"/>
      <c r="EQ313" s="26" t="n"/>
      <c r="ER313" s="26" t="n"/>
      <c r="ES313" s="26" t="n"/>
      <c r="ET313" s="26" t="n"/>
      <c r="EU313" s="26" t="n"/>
      <c r="EV313" s="26" t="n"/>
      <c r="EW313" s="26" t="n"/>
      <c r="EX313" s="26" t="n"/>
      <c r="EY313" s="26" t="n"/>
      <c r="EZ313" s="26" t="n"/>
      <c r="FA313" s="26" t="n"/>
      <c r="FB313" s="26" t="n"/>
      <c r="FC313" s="26" t="n"/>
      <c r="FD313" s="26" t="n"/>
      <c r="FE313" s="26" t="n"/>
      <c r="FF313" s="26" t="n"/>
      <c r="FG313" s="26" t="n"/>
      <c r="FH313" s="26" t="n"/>
      <c r="FI313" s="26" t="n"/>
      <c r="FJ313" s="26" t="n"/>
      <c r="FK313" s="26" t="n"/>
      <c r="FL313" s="26" t="n"/>
      <c r="FM313" s="26" t="n"/>
      <c r="FN313" s="26" t="n"/>
      <c r="FO313" s="26" t="n"/>
      <c r="FP313" s="26" t="n"/>
      <c r="FQ313" s="26" t="n"/>
      <c r="FR313" s="26" t="n"/>
      <c r="FS313" s="26" t="n"/>
      <c r="FT313" s="26" t="n"/>
      <c r="FU313" s="26" t="n"/>
      <c r="FV313" s="26" t="n"/>
      <c r="FW313" s="26" t="n"/>
      <c r="FX313" s="26" t="n"/>
      <c r="FY313" s="26" t="n"/>
      <c r="FZ313" s="26" t="n"/>
      <c r="GA313" s="26" t="n"/>
      <c r="GB313" s="26" t="n"/>
      <c r="GC313" s="26" t="n"/>
      <c r="GD313" s="26" t="n"/>
      <c r="GE313" s="26" t="n"/>
      <c r="GF313" s="26" t="n"/>
      <c r="GG313" s="26" t="n"/>
      <c r="GH313" s="26" t="n"/>
      <c r="GI313" s="26" t="n"/>
      <c r="GJ313" s="26" t="n"/>
      <c r="GK313" s="26" t="n"/>
      <c r="GL313" s="26" t="n"/>
      <c r="GM313" s="26" t="n"/>
      <c r="GN313" s="26" t="n"/>
      <c r="GO313" s="26" t="n"/>
      <c r="GP313" s="26" t="n"/>
      <c r="GQ313" s="26" t="n"/>
      <c r="GR313" s="26" t="n"/>
      <c r="GS313" s="26" t="n"/>
      <c r="GT313" s="26" t="n"/>
      <c r="GU313" s="26" t="n"/>
      <c r="GV313" s="26" t="n"/>
      <c r="GW313" s="26" t="n"/>
      <c r="GX313" s="26" t="n"/>
      <c r="GY313" s="26" t="n"/>
      <c r="GZ313" s="26" t="n"/>
      <c r="HA313" s="26" t="n"/>
      <c r="HB313" s="26" t="n"/>
      <c r="HC313" s="26" t="n"/>
      <c r="HD313" s="26" t="n"/>
      <c r="HE313" s="26" t="n"/>
      <c r="HF313" s="26" t="n"/>
      <c r="HG313" s="26" t="n"/>
      <c r="HH313" s="26" t="n"/>
      <c r="HI313" s="26" t="n"/>
      <c r="HJ313" s="26" t="n"/>
      <c r="HK313" s="26" t="n"/>
      <c r="HL313" s="26" t="n"/>
      <c r="HM313" s="26" t="n"/>
      <c r="HN313" s="26" t="n"/>
      <c r="HO313" s="26" t="n"/>
      <c r="HP313" s="26" t="n"/>
      <c r="HQ313" s="26" t="n"/>
      <c r="HR313" s="26" t="n"/>
      <c r="HS313" s="26" t="n"/>
      <c r="HT313" s="26" t="n"/>
      <c r="HU313" s="26" t="n"/>
      <c r="HV313" s="26" t="n"/>
      <c r="HW313" s="26" t="n"/>
      <c r="HX313" s="26" t="n"/>
      <c r="HY313" s="26" t="n"/>
      <c r="HZ313" s="26" t="n"/>
      <c r="IA313" s="26" t="n"/>
      <c r="IB313" s="26" t="n"/>
      <c r="IC313" s="26" t="n"/>
      <c r="ID313" s="26" t="n"/>
      <c r="IE313" s="26" t="n"/>
      <c r="IF313" s="26" t="n"/>
      <c r="IG313" s="26" t="n"/>
      <c r="IH313" s="26" t="n"/>
      <c r="II313" s="26" t="n"/>
      <c r="IJ313" s="26" t="n"/>
      <c r="IK313" s="26" t="n"/>
      <c r="IL313" s="26" t="n"/>
      <c r="IM313" s="26" t="n"/>
      <c r="IN313" s="26" t="n"/>
      <c r="IO313" s="26" t="n"/>
    </row>
    <row r="314" ht="15.75" customHeight="1" s="67">
      <c r="A314" s="37" t="inlineStr">
        <is>
          <t>NEW_POSITION_MAX_LOSS_THRESHOLD</t>
        </is>
      </c>
      <c r="B314" s="38" t="inlineStr">
        <is>
          <t>0</t>
        </is>
      </c>
      <c r="C314" s="38" t="n"/>
      <c r="D314" s="38" t="inlineStr">
        <is>
          <t>AUGMENT, EXIT, GLOBAL_CHECK, REDUCE, STOCKS_EXIT</t>
        </is>
      </c>
      <c r="E314" s="38" t="n"/>
      <c r="F314" s="26" t="n"/>
      <c r="G314" s="38">
        <f>IFERROR(VLOOKUP($A413&amp;"_"&amp;$B413,Results_Deltas!$A$2:$P$15000,5,FALSE),"")</f>
        <v/>
      </c>
      <c r="H314" s="38" t="inlineStr">
        <is>
          <t>Blanket (page end)</t>
        </is>
      </c>
      <c r="I314" s="26" t="n"/>
      <c r="J314" s="26" t="n"/>
      <c r="K314" s="26" t="n"/>
      <c r="L314" s="26" t="inlineStr">
        <is>
          <t>NO</t>
        </is>
      </c>
      <c r="N314" s="76" t="inlineStr">
        <is>
          <t>UNTESTED</t>
        </is>
      </c>
      <c r="O314" s="26" t="n"/>
      <c r="P314" s="26" t="n"/>
      <c r="Q314" s="26" t="n"/>
      <c r="R314" s="26" t="n"/>
      <c r="S314" s="26" t="n"/>
      <c r="T314" s="26" t="n"/>
      <c r="U314" s="26" t="n"/>
      <c r="V314" s="26" t="n"/>
      <c r="W314" s="26" t="n"/>
      <c r="X314" s="26" t="n"/>
      <c r="Y314" s="26" t="n"/>
      <c r="Z314" s="26" t="n"/>
      <c r="AA314" s="26" t="n"/>
      <c r="AB314" s="26" t="n"/>
      <c r="AC314" s="26" t="n"/>
      <c r="AD314" s="26" t="n"/>
      <c r="AE314" s="26" t="n"/>
      <c r="AF314" s="26" t="n"/>
      <c r="AG314" s="26" t="n"/>
      <c r="AH314" s="26" t="n"/>
      <c r="AI314" s="26" t="n"/>
      <c r="AJ314" s="26" t="n"/>
      <c r="AK314" s="26" t="n"/>
      <c r="AL314" s="26" t="n"/>
      <c r="AM314" s="26" t="n"/>
      <c r="AN314" s="26" t="n"/>
      <c r="AO314" s="26" t="n"/>
      <c r="AP314" s="26" t="n"/>
      <c r="AQ314" s="26" t="n"/>
      <c r="AR314" s="26" t="n"/>
      <c r="AS314" s="26" t="n"/>
      <c r="AT314" s="26" t="n"/>
      <c r="AU314" s="26" t="n"/>
      <c r="AV314" s="26" t="n"/>
      <c r="AW314" s="26" t="n"/>
      <c r="AX314" s="26" t="n"/>
      <c r="AY314" s="26" t="n"/>
      <c r="AZ314" s="26" t="n"/>
      <c r="BA314" s="26" t="n"/>
      <c r="BB314" s="26" t="n"/>
      <c r="BC314" s="26" t="n"/>
      <c r="BD314" s="26" t="n"/>
      <c r="BE314" s="26" t="n"/>
      <c r="BF314" s="26" t="n"/>
      <c r="BG314" s="26" t="n"/>
      <c r="BH314" s="26" t="n"/>
      <c r="BI314" s="26" t="n"/>
      <c r="BJ314" s="26" t="n"/>
      <c r="BK314" s="26" t="n"/>
      <c r="BL314" s="26" t="n"/>
      <c r="BM314" s="26" t="n"/>
      <c r="BN314" s="26" t="n"/>
      <c r="BO314" s="26" t="n"/>
      <c r="BP314" s="26" t="n"/>
      <c r="BQ314" s="26" t="n"/>
      <c r="BR314" s="26" t="n"/>
      <c r="BS314" s="26" t="n"/>
      <c r="BT314" s="26" t="n"/>
      <c r="BU314" s="26" t="n"/>
      <c r="BV314" s="26" t="n"/>
      <c r="BW314" s="26" t="n"/>
      <c r="BX314" s="26" t="n"/>
      <c r="BY314" s="26" t="n"/>
      <c r="BZ314" s="26" t="n"/>
      <c r="CA314" s="26" t="n"/>
      <c r="CB314" s="26" t="n"/>
      <c r="CC314" s="26" t="n"/>
      <c r="CD314" s="26" t="n"/>
      <c r="CE314" s="26" t="n"/>
      <c r="CF314" s="26" t="n"/>
      <c r="CG314" s="26" t="n"/>
      <c r="CH314" s="26" t="n"/>
      <c r="CI314" s="26" t="n"/>
      <c r="CJ314" s="26" t="n"/>
      <c r="CK314" s="26" t="n"/>
      <c r="CL314" s="26" t="n"/>
      <c r="CM314" s="26" t="n"/>
      <c r="CN314" s="26" t="n"/>
      <c r="CO314" s="26" t="n"/>
      <c r="CP314" s="26" t="n"/>
      <c r="CQ314" s="26" t="n"/>
      <c r="CR314" s="26" t="n"/>
      <c r="CS314" s="26" t="n"/>
      <c r="CT314" s="26" t="n"/>
      <c r="CU314" s="26" t="n"/>
      <c r="CV314" s="26" t="n"/>
      <c r="CW314" s="26" t="n"/>
      <c r="CX314" s="26" t="n"/>
      <c r="CY314" s="26" t="n"/>
      <c r="CZ314" s="26" t="n"/>
      <c r="DA314" s="26" t="n"/>
      <c r="DB314" s="26" t="n"/>
      <c r="DC314" s="26" t="n"/>
      <c r="DD314" s="26" t="n"/>
      <c r="DE314" s="26" t="n"/>
      <c r="DF314" s="26" t="n"/>
      <c r="DG314" s="26" t="n"/>
      <c r="DH314" s="26" t="n"/>
      <c r="DI314" s="26" t="n"/>
      <c r="DJ314" s="26" t="n"/>
      <c r="DK314" s="26" t="n"/>
      <c r="DL314" s="26" t="n"/>
      <c r="DM314" s="26" t="n"/>
      <c r="DN314" s="26" t="n"/>
      <c r="DO314" s="26" t="n"/>
      <c r="DP314" s="26" t="n"/>
      <c r="DQ314" s="26" t="n"/>
      <c r="DR314" s="26" t="n"/>
      <c r="DS314" s="26" t="n"/>
      <c r="DT314" s="26" t="n"/>
      <c r="DU314" s="26" t="n"/>
      <c r="DV314" s="26" t="n"/>
      <c r="DW314" s="26" t="n"/>
      <c r="DX314" s="26" t="n"/>
      <c r="DY314" s="26" t="n"/>
      <c r="DZ314" s="26" t="n"/>
      <c r="EA314" s="26" t="n"/>
      <c r="EB314" s="26" t="n"/>
      <c r="EC314" s="26" t="n"/>
      <c r="ED314" s="26" t="n"/>
      <c r="EE314" s="26" t="n"/>
      <c r="EF314" s="26" t="n"/>
      <c r="EG314" s="26" t="n"/>
      <c r="EH314" s="26" t="n"/>
      <c r="EI314" s="26" t="n"/>
      <c r="EJ314" s="26" t="n"/>
      <c r="EK314" s="26" t="n"/>
      <c r="EL314" s="26" t="n"/>
      <c r="EM314" s="26" t="n"/>
      <c r="EN314" s="26" t="n"/>
      <c r="EO314" s="26" t="n"/>
      <c r="EP314" s="26" t="n"/>
      <c r="EQ314" s="26" t="n"/>
      <c r="ER314" s="26" t="n"/>
      <c r="ES314" s="26" t="n"/>
      <c r="ET314" s="26" t="n"/>
      <c r="EU314" s="26" t="n"/>
      <c r="EV314" s="26" t="n"/>
      <c r="EW314" s="26" t="n"/>
      <c r="EX314" s="26" t="n"/>
      <c r="EY314" s="26" t="n"/>
      <c r="EZ314" s="26" t="n"/>
      <c r="FA314" s="26" t="n"/>
      <c r="FB314" s="26" t="n"/>
      <c r="FC314" s="26" t="n"/>
      <c r="FD314" s="26" t="n"/>
      <c r="FE314" s="26" t="n"/>
      <c r="FF314" s="26" t="n"/>
      <c r="FG314" s="26" t="n"/>
      <c r="FH314" s="26" t="n"/>
      <c r="FI314" s="26" t="n"/>
      <c r="FJ314" s="26" t="n"/>
      <c r="FK314" s="26" t="n"/>
      <c r="FL314" s="26" t="n"/>
      <c r="FM314" s="26" t="n"/>
      <c r="FN314" s="26" t="n"/>
      <c r="FO314" s="26" t="n"/>
      <c r="FP314" s="26" t="n"/>
      <c r="FQ314" s="26" t="n"/>
      <c r="FR314" s="26" t="n"/>
      <c r="FS314" s="26" t="n"/>
      <c r="FT314" s="26" t="n"/>
      <c r="FU314" s="26" t="n"/>
      <c r="FV314" s="26" t="n"/>
      <c r="FW314" s="26" t="n"/>
      <c r="FX314" s="26" t="n"/>
      <c r="FY314" s="26" t="n"/>
      <c r="FZ314" s="26" t="n"/>
      <c r="GA314" s="26" t="n"/>
      <c r="GB314" s="26" t="n"/>
      <c r="GC314" s="26" t="n"/>
      <c r="GD314" s="26" t="n"/>
      <c r="GE314" s="26" t="n"/>
      <c r="GF314" s="26" t="n"/>
      <c r="GG314" s="26" t="n"/>
      <c r="GH314" s="26" t="n"/>
      <c r="GI314" s="26" t="n"/>
      <c r="GJ314" s="26" t="n"/>
      <c r="GK314" s="26" t="n"/>
      <c r="GL314" s="26" t="n"/>
      <c r="GM314" s="26" t="n"/>
      <c r="GN314" s="26" t="n"/>
      <c r="GO314" s="26" t="n"/>
      <c r="GP314" s="26" t="n"/>
      <c r="GQ314" s="26" t="n"/>
      <c r="GR314" s="26" t="n"/>
      <c r="GS314" s="26" t="n"/>
      <c r="GT314" s="26" t="n"/>
      <c r="GU314" s="26" t="n"/>
      <c r="GV314" s="26" t="n"/>
      <c r="GW314" s="26" t="n"/>
      <c r="GX314" s="26" t="n"/>
      <c r="GY314" s="26" t="n"/>
      <c r="GZ314" s="26" t="n"/>
      <c r="HA314" s="26" t="n"/>
      <c r="HB314" s="26" t="n"/>
      <c r="HC314" s="26" t="n"/>
      <c r="HD314" s="26" t="n"/>
      <c r="HE314" s="26" t="n"/>
      <c r="HF314" s="26" t="n"/>
      <c r="HG314" s="26" t="n"/>
      <c r="HH314" s="26" t="n"/>
      <c r="HI314" s="26" t="n"/>
      <c r="HJ314" s="26" t="n"/>
      <c r="HK314" s="26" t="n"/>
      <c r="HL314" s="26" t="n"/>
      <c r="HM314" s="26" t="n"/>
      <c r="HN314" s="26" t="n"/>
      <c r="HO314" s="26" t="n"/>
      <c r="HP314" s="26" t="n"/>
      <c r="HQ314" s="26" t="n"/>
      <c r="HR314" s="26" t="n"/>
      <c r="HS314" s="26" t="n"/>
      <c r="HT314" s="26" t="n"/>
      <c r="HU314" s="26" t="n"/>
      <c r="HV314" s="26" t="n"/>
      <c r="HW314" s="26" t="n"/>
      <c r="HX314" s="26" t="n"/>
      <c r="HY314" s="26" t="n"/>
      <c r="HZ314" s="26" t="n"/>
      <c r="IA314" s="26" t="n"/>
      <c r="IB314" s="26" t="n"/>
      <c r="IC314" s="26" t="n"/>
      <c r="ID314" s="26" t="n"/>
      <c r="IE314" s="26" t="n"/>
      <c r="IF314" s="26" t="n"/>
      <c r="IG314" s="26" t="n"/>
      <c r="IH314" s="26" t="n"/>
      <c r="II314" s="26" t="n"/>
      <c r="IJ314" s="26" t="n"/>
      <c r="IK314" s="26" t="n"/>
      <c r="IL314" s="26" t="n"/>
      <c r="IM314" s="26" t="n"/>
      <c r="IN314" s="26" t="n"/>
      <c r="IO314" s="26" t="n"/>
    </row>
    <row r="315" ht="15.75" customHeight="1" s="67">
      <c r="A315" s="37" t="inlineStr">
        <is>
          <t>NEW_POSITION_MAX_LOSS_THRESHOLD</t>
        </is>
      </c>
      <c r="B315" s="38" t="inlineStr">
        <is>
          <t>2.0</t>
        </is>
      </c>
      <c r="C315" s="38" t="n"/>
      <c r="D315" s="38" t="inlineStr">
        <is>
          <t>AUGMENT, EXIT, GLOBAL_CHECK, REDUCE, STOCKS_EXIT</t>
        </is>
      </c>
      <c r="E315" s="38" t="n"/>
      <c r="F315" s="26" t="n"/>
      <c r="G315" s="38">
        <f>IFERROR(VLOOKUP($A414&amp;"_"&amp;$B414,Results_Deltas!$A$2:$P$15000,5,FALSE),"")</f>
        <v/>
      </c>
      <c r="H315" s="38" t="inlineStr">
        <is>
          <t>Blanket (page end)</t>
        </is>
      </c>
      <c r="I315" s="26" t="n"/>
      <c r="J315" s="26" t="n"/>
      <c r="K315" s="26" t="n"/>
      <c r="L315" s="26" t="inlineStr">
        <is>
          <t>NO</t>
        </is>
      </c>
      <c r="N315" s="76" t="inlineStr">
        <is>
          <t>UNTESTED</t>
        </is>
      </c>
      <c r="O315" s="26" t="n"/>
      <c r="P315" s="26" t="n"/>
      <c r="Q315" s="26" t="n"/>
      <c r="R315" s="26" t="n"/>
      <c r="S315" s="26" t="n"/>
      <c r="T315" s="26" t="n"/>
      <c r="U315" s="26" t="n"/>
      <c r="V315" s="26" t="n"/>
      <c r="W315" s="26" t="n"/>
      <c r="X315" s="26" t="n"/>
      <c r="Y315" s="26" t="n"/>
      <c r="Z315" s="26" t="n"/>
      <c r="AA315" s="26" t="n"/>
      <c r="AB315" s="26" t="n"/>
      <c r="AC315" s="26" t="n"/>
      <c r="AD315" s="26" t="n"/>
      <c r="AE315" s="26" t="n"/>
      <c r="AF315" s="26" t="n"/>
      <c r="AG315" s="26" t="n"/>
      <c r="AH315" s="26" t="n"/>
      <c r="AI315" s="26" t="n"/>
      <c r="AJ315" s="26" t="n"/>
      <c r="AK315" s="26" t="n"/>
      <c r="AL315" s="26" t="n"/>
      <c r="AM315" s="26" t="n"/>
      <c r="AN315" s="26" t="n"/>
      <c r="AO315" s="26" t="n"/>
      <c r="AP315" s="26" t="n"/>
      <c r="AQ315" s="26" t="n"/>
      <c r="AR315" s="26" t="n"/>
      <c r="AS315" s="26" t="n"/>
      <c r="AT315" s="26" t="n"/>
      <c r="AU315" s="26" t="n"/>
      <c r="AV315" s="26" t="n"/>
      <c r="AW315" s="26" t="n"/>
      <c r="AX315" s="26" t="n"/>
      <c r="AY315" s="26" t="n"/>
      <c r="AZ315" s="26" t="n"/>
      <c r="BA315" s="26" t="n"/>
      <c r="BB315" s="26" t="n"/>
      <c r="BC315" s="26" t="n"/>
      <c r="BD315" s="26" t="n"/>
      <c r="BE315" s="26" t="n"/>
      <c r="BF315" s="26" t="n"/>
      <c r="BG315" s="26" t="n"/>
      <c r="BH315" s="26" t="n"/>
      <c r="BI315" s="26" t="n"/>
      <c r="BJ315" s="26" t="n"/>
      <c r="BK315" s="26" t="n"/>
      <c r="BL315" s="26" t="n"/>
      <c r="BM315" s="26" t="n"/>
      <c r="BN315" s="26" t="n"/>
      <c r="BO315" s="26" t="n"/>
      <c r="BP315" s="26" t="n"/>
      <c r="BQ315" s="26" t="n"/>
      <c r="BR315" s="26" t="n"/>
      <c r="BS315" s="26" t="n"/>
      <c r="BT315" s="26" t="n"/>
      <c r="BU315" s="26" t="n"/>
      <c r="BV315" s="26" t="n"/>
      <c r="BW315" s="26" t="n"/>
      <c r="BX315" s="26" t="n"/>
      <c r="BY315" s="26" t="n"/>
      <c r="BZ315" s="26" t="n"/>
      <c r="CA315" s="26" t="n"/>
      <c r="CB315" s="26" t="n"/>
      <c r="CC315" s="26" t="n"/>
      <c r="CD315" s="26" t="n"/>
      <c r="CE315" s="26" t="n"/>
      <c r="CF315" s="26" t="n"/>
      <c r="CG315" s="26" t="n"/>
      <c r="CH315" s="26" t="n"/>
      <c r="CI315" s="26" t="n"/>
      <c r="CJ315" s="26" t="n"/>
      <c r="CK315" s="26" t="n"/>
      <c r="CL315" s="26" t="n"/>
      <c r="CM315" s="26" t="n"/>
      <c r="CN315" s="26" t="n"/>
      <c r="CO315" s="26" t="n"/>
      <c r="CP315" s="26" t="n"/>
      <c r="CQ315" s="26" t="n"/>
      <c r="CR315" s="26" t="n"/>
      <c r="CS315" s="26" t="n"/>
      <c r="CT315" s="26" t="n"/>
      <c r="CU315" s="26" t="n"/>
      <c r="CV315" s="26" t="n"/>
      <c r="CW315" s="26" t="n"/>
      <c r="CX315" s="26" t="n"/>
      <c r="CY315" s="26" t="n"/>
      <c r="CZ315" s="26" t="n"/>
      <c r="DA315" s="26" t="n"/>
      <c r="DB315" s="26" t="n"/>
      <c r="DC315" s="26" t="n"/>
      <c r="DD315" s="26" t="n"/>
      <c r="DE315" s="26" t="n"/>
      <c r="DF315" s="26" t="n"/>
      <c r="DG315" s="26" t="n"/>
      <c r="DH315" s="26" t="n"/>
      <c r="DI315" s="26" t="n"/>
      <c r="DJ315" s="26" t="n"/>
      <c r="DK315" s="26" t="n"/>
      <c r="DL315" s="26" t="n"/>
      <c r="DM315" s="26" t="n"/>
      <c r="DN315" s="26" t="n"/>
      <c r="DO315" s="26" t="n"/>
      <c r="DP315" s="26" t="n"/>
      <c r="DQ315" s="26" t="n"/>
      <c r="DR315" s="26" t="n"/>
      <c r="DS315" s="26" t="n"/>
      <c r="DT315" s="26" t="n"/>
      <c r="DU315" s="26" t="n"/>
      <c r="DV315" s="26" t="n"/>
      <c r="DW315" s="26" t="n"/>
      <c r="DX315" s="26" t="n"/>
      <c r="DY315" s="26" t="n"/>
      <c r="DZ315" s="26" t="n"/>
      <c r="EA315" s="26" t="n"/>
      <c r="EB315" s="26" t="n"/>
      <c r="EC315" s="26" t="n"/>
      <c r="ED315" s="26" t="n"/>
      <c r="EE315" s="26" t="n"/>
      <c r="EF315" s="26" t="n"/>
      <c r="EG315" s="26" t="n"/>
      <c r="EH315" s="26" t="n"/>
      <c r="EI315" s="26" t="n"/>
      <c r="EJ315" s="26" t="n"/>
      <c r="EK315" s="26" t="n"/>
      <c r="EL315" s="26" t="n"/>
      <c r="EM315" s="26" t="n"/>
      <c r="EN315" s="26" t="n"/>
      <c r="EO315" s="26" t="n"/>
      <c r="EP315" s="26" t="n"/>
      <c r="EQ315" s="26" t="n"/>
      <c r="ER315" s="26" t="n"/>
      <c r="ES315" s="26" t="n"/>
      <c r="ET315" s="26" t="n"/>
      <c r="EU315" s="26" t="n"/>
      <c r="EV315" s="26" t="n"/>
      <c r="EW315" s="26" t="n"/>
      <c r="EX315" s="26" t="n"/>
      <c r="EY315" s="26" t="n"/>
      <c r="EZ315" s="26" t="n"/>
      <c r="FA315" s="26" t="n"/>
      <c r="FB315" s="26" t="n"/>
      <c r="FC315" s="26" t="n"/>
      <c r="FD315" s="26" t="n"/>
      <c r="FE315" s="26" t="n"/>
      <c r="FF315" s="26" t="n"/>
      <c r="FG315" s="26" t="n"/>
      <c r="FH315" s="26" t="n"/>
      <c r="FI315" s="26" t="n"/>
      <c r="FJ315" s="26" t="n"/>
      <c r="FK315" s="26" t="n"/>
      <c r="FL315" s="26" t="n"/>
      <c r="FM315" s="26" t="n"/>
      <c r="FN315" s="26" t="n"/>
      <c r="FO315" s="26" t="n"/>
      <c r="FP315" s="26" t="n"/>
      <c r="FQ315" s="26" t="n"/>
      <c r="FR315" s="26" t="n"/>
      <c r="FS315" s="26" t="n"/>
      <c r="FT315" s="26" t="n"/>
      <c r="FU315" s="26" t="n"/>
      <c r="FV315" s="26" t="n"/>
      <c r="FW315" s="26" t="n"/>
      <c r="FX315" s="26" t="n"/>
      <c r="FY315" s="26" t="n"/>
      <c r="FZ315" s="26" t="n"/>
      <c r="GA315" s="26" t="n"/>
      <c r="GB315" s="26" t="n"/>
      <c r="GC315" s="26" t="n"/>
      <c r="GD315" s="26" t="n"/>
      <c r="GE315" s="26" t="n"/>
      <c r="GF315" s="26" t="n"/>
      <c r="GG315" s="26" t="n"/>
      <c r="GH315" s="26" t="n"/>
      <c r="GI315" s="26" t="n"/>
      <c r="GJ315" s="26" t="n"/>
      <c r="GK315" s="26" t="n"/>
      <c r="GL315" s="26" t="n"/>
      <c r="GM315" s="26" t="n"/>
      <c r="GN315" s="26" t="n"/>
      <c r="GO315" s="26" t="n"/>
      <c r="GP315" s="26" t="n"/>
      <c r="GQ315" s="26" t="n"/>
      <c r="GR315" s="26" t="n"/>
      <c r="GS315" s="26" t="n"/>
      <c r="GT315" s="26" t="n"/>
      <c r="GU315" s="26" t="n"/>
      <c r="GV315" s="26" t="n"/>
      <c r="GW315" s="26" t="n"/>
      <c r="GX315" s="26" t="n"/>
      <c r="GY315" s="26" t="n"/>
      <c r="GZ315" s="26" t="n"/>
      <c r="HA315" s="26" t="n"/>
      <c r="HB315" s="26" t="n"/>
      <c r="HC315" s="26" t="n"/>
      <c r="HD315" s="26" t="n"/>
      <c r="HE315" s="26" t="n"/>
      <c r="HF315" s="26" t="n"/>
      <c r="HG315" s="26" t="n"/>
      <c r="HH315" s="26" t="n"/>
      <c r="HI315" s="26" t="n"/>
      <c r="HJ315" s="26" t="n"/>
      <c r="HK315" s="26" t="n"/>
      <c r="HL315" s="26" t="n"/>
      <c r="HM315" s="26" t="n"/>
      <c r="HN315" s="26" t="n"/>
      <c r="HO315" s="26" t="n"/>
      <c r="HP315" s="26" t="n"/>
      <c r="HQ315" s="26" t="n"/>
      <c r="HR315" s="26" t="n"/>
      <c r="HS315" s="26" t="n"/>
      <c r="HT315" s="26" t="n"/>
      <c r="HU315" s="26" t="n"/>
      <c r="HV315" s="26" t="n"/>
      <c r="HW315" s="26" t="n"/>
      <c r="HX315" s="26" t="n"/>
      <c r="HY315" s="26" t="n"/>
      <c r="HZ315" s="26" t="n"/>
      <c r="IA315" s="26" t="n"/>
      <c r="IB315" s="26" t="n"/>
      <c r="IC315" s="26" t="n"/>
      <c r="ID315" s="26" t="n"/>
      <c r="IE315" s="26" t="n"/>
      <c r="IF315" s="26" t="n"/>
      <c r="IG315" s="26" t="n"/>
      <c r="IH315" s="26" t="n"/>
      <c r="II315" s="26" t="n"/>
      <c r="IJ315" s="26" t="n"/>
      <c r="IK315" s="26" t="n"/>
      <c r="IL315" s="26" t="n"/>
      <c r="IM315" s="26" t="n"/>
      <c r="IN315" s="26" t="n"/>
      <c r="IO315" s="26" t="n"/>
    </row>
    <row r="316" ht="15.75" customHeight="1" s="67">
      <c r="A316" s="37" t="inlineStr">
        <is>
          <t>NEW_POSITION_MAX_LOSS_THRESHOLD</t>
        </is>
      </c>
      <c r="B316" s="38" t="inlineStr">
        <is>
          <t>1.0</t>
        </is>
      </c>
      <c r="C316" s="38" t="n"/>
      <c r="D316" s="38" t="inlineStr">
        <is>
          <t>AUGMENT, EXIT, GLOBAL_CHECK, REDUCE, STOCKS_EXIT</t>
        </is>
      </c>
      <c r="E316" s="38" t="n"/>
      <c r="F316" s="26" t="n"/>
      <c r="G316" s="38">
        <f>IFERROR(VLOOKUP($A415&amp;"_"&amp;$B415,Results_Deltas!$A$2:$P$15000,5,FALSE),"")</f>
        <v/>
      </c>
      <c r="H316" s="38" t="inlineStr">
        <is>
          <t>Blanket (page end)</t>
        </is>
      </c>
      <c r="I316" s="26" t="n"/>
      <c r="J316" s="26" t="n"/>
      <c r="K316" s="26" t="n"/>
      <c r="L316" s="26" t="inlineStr">
        <is>
          <t>NO</t>
        </is>
      </c>
      <c r="N316" s="76" t="inlineStr">
        <is>
          <t>UNTESTED</t>
        </is>
      </c>
      <c r="O316" s="26" t="n"/>
      <c r="P316" s="26" t="n"/>
      <c r="Q316" s="26" t="n"/>
      <c r="R316" s="26" t="n"/>
      <c r="S316" s="26" t="n"/>
      <c r="T316" s="26" t="n"/>
      <c r="U316" s="26" t="n"/>
      <c r="V316" s="26" t="n"/>
      <c r="W316" s="26" t="n"/>
      <c r="X316" s="26" t="n"/>
      <c r="Y316" s="26" t="n"/>
      <c r="Z316" s="26" t="n"/>
      <c r="AA316" s="26" t="n"/>
      <c r="AB316" s="26" t="n"/>
      <c r="AC316" s="26" t="n"/>
      <c r="AD316" s="26" t="n"/>
      <c r="AE316" s="26" t="n"/>
      <c r="AF316" s="26" t="n"/>
      <c r="AG316" s="26" t="n"/>
      <c r="AH316" s="26" t="n"/>
      <c r="AI316" s="26" t="n"/>
      <c r="AJ316" s="26" t="n"/>
      <c r="AK316" s="26" t="n"/>
      <c r="AL316" s="26" t="n"/>
      <c r="AM316" s="26" t="n"/>
      <c r="AN316" s="26" t="n"/>
      <c r="AO316" s="26" t="n"/>
      <c r="AP316" s="26" t="n"/>
      <c r="AQ316" s="26" t="n"/>
      <c r="AR316" s="26" t="n"/>
      <c r="AS316" s="26" t="n"/>
      <c r="AT316" s="26" t="n"/>
      <c r="AU316" s="26" t="n"/>
      <c r="AV316" s="26" t="n"/>
      <c r="AW316" s="26" t="n"/>
      <c r="AX316" s="26" t="n"/>
      <c r="AY316" s="26" t="n"/>
      <c r="AZ316" s="26" t="n"/>
      <c r="BA316" s="26" t="n"/>
      <c r="BB316" s="26" t="n"/>
      <c r="BC316" s="26" t="n"/>
      <c r="BD316" s="26" t="n"/>
      <c r="BE316" s="26" t="n"/>
      <c r="BF316" s="26" t="n"/>
      <c r="BG316" s="26" t="n"/>
      <c r="BH316" s="26" t="n"/>
      <c r="BI316" s="26" t="n"/>
      <c r="BJ316" s="26" t="n"/>
      <c r="BK316" s="26" t="n"/>
      <c r="BL316" s="26" t="n"/>
      <c r="BM316" s="26" t="n"/>
      <c r="BN316" s="26" t="n"/>
      <c r="BO316" s="26" t="n"/>
      <c r="BP316" s="26" t="n"/>
      <c r="BQ316" s="26" t="n"/>
      <c r="BR316" s="26" t="n"/>
      <c r="BS316" s="26" t="n"/>
      <c r="BT316" s="26" t="n"/>
      <c r="BU316" s="26" t="n"/>
      <c r="BV316" s="26" t="n"/>
      <c r="BW316" s="26" t="n"/>
      <c r="BX316" s="26" t="n"/>
      <c r="BY316" s="26" t="n"/>
      <c r="BZ316" s="26" t="n"/>
      <c r="CA316" s="26" t="n"/>
      <c r="CB316" s="26" t="n"/>
      <c r="CC316" s="26" t="n"/>
      <c r="CD316" s="26" t="n"/>
      <c r="CE316" s="26" t="n"/>
      <c r="CF316" s="26" t="n"/>
      <c r="CG316" s="26" t="n"/>
      <c r="CH316" s="26" t="n"/>
      <c r="CI316" s="26" t="n"/>
      <c r="CJ316" s="26" t="n"/>
      <c r="CK316" s="26" t="n"/>
      <c r="CL316" s="26" t="n"/>
      <c r="CM316" s="26" t="n"/>
      <c r="CN316" s="26" t="n"/>
      <c r="CO316" s="26" t="n"/>
      <c r="CP316" s="26" t="n"/>
      <c r="CQ316" s="26" t="n"/>
      <c r="CR316" s="26" t="n"/>
      <c r="CS316" s="26" t="n"/>
      <c r="CT316" s="26" t="n"/>
      <c r="CU316" s="26" t="n"/>
      <c r="CV316" s="26" t="n"/>
      <c r="CW316" s="26" t="n"/>
      <c r="CX316" s="26" t="n"/>
      <c r="CY316" s="26" t="n"/>
      <c r="CZ316" s="26" t="n"/>
      <c r="DA316" s="26" t="n"/>
      <c r="DB316" s="26" t="n"/>
      <c r="DC316" s="26" t="n"/>
      <c r="DD316" s="26" t="n"/>
      <c r="DE316" s="26" t="n"/>
      <c r="DF316" s="26" t="n"/>
      <c r="DG316" s="26" t="n"/>
      <c r="DH316" s="26" t="n"/>
      <c r="DI316" s="26" t="n"/>
      <c r="DJ316" s="26" t="n"/>
      <c r="DK316" s="26" t="n"/>
      <c r="DL316" s="26" t="n"/>
      <c r="DM316" s="26" t="n"/>
      <c r="DN316" s="26" t="n"/>
      <c r="DO316" s="26" t="n"/>
      <c r="DP316" s="26" t="n"/>
      <c r="DQ316" s="26" t="n"/>
      <c r="DR316" s="26" t="n"/>
      <c r="DS316" s="26" t="n"/>
      <c r="DT316" s="26" t="n"/>
      <c r="DU316" s="26" t="n"/>
      <c r="DV316" s="26" t="n"/>
      <c r="DW316" s="26" t="n"/>
      <c r="DX316" s="26" t="n"/>
      <c r="DY316" s="26" t="n"/>
      <c r="DZ316" s="26" t="n"/>
      <c r="EA316" s="26" t="n"/>
      <c r="EB316" s="26" t="n"/>
      <c r="EC316" s="26" t="n"/>
      <c r="ED316" s="26" t="n"/>
      <c r="EE316" s="26" t="n"/>
      <c r="EF316" s="26" t="n"/>
      <c r="EG316" s="26" t="n"/>
      <c r="EH316" s="26" t="n"/>
      <c r="EI316" s="26" t="n"/>
      <c r="EJ316" s="26" t="n"/>
      <c r="EK316" s="26" t="n"/>
      <c r="EL316" s="26" t="n"/>
      <c r="EM316" s="26" t="n"/>
      <c r="EN316" s="26" t="n"/>
      <c r="EO316" s="26" t="n"/>
      <c r="EP316" s="26" t="n"/>
      <c r="EQ316" s="26" t="n"/>
      <c r="ER316" s="26" t="n"/>
      <c r="ES316" s="26" t="n"/>
      <c r="ET316" s="26" t="n"/>
      <c r="EU316" s="26" t="n"/>
      <c r="EV316" s="26" t="n"/>
      <c r="EW316" s="26" t="n"/>
      <c r="EX316" s="26" t="n"/>
      <c r="EY316" s="26" t="n"/>
      <c r="EZ316" s="26" t="n"/>
      <c r="FA316" s="26" t="n"/>
      <c r="FB316" s="26" t="n"/>
      <c r="FC316" s="26" t="n"/>
      <c r="FD316" s="26" t="n"/>
      <c r="FE316" s="26" t="n"/>
      <c r="FF316" s="26" t="n"/>
      <c r="FG316" s="26" t="n"/>
      <c r="FH316" s="26" t="n"/>
      <c r="FI316" s="26" t="n"/>
      <c r="FJ316" s="26" t="n"/>
      <c r="FK316" s="26" t="n"/>
      <c r="FL316" s="26" t="n"/>
      <c r="FM316" s="26" t="n"/>
      <c r="FN316" s="26" t="n"/>
      <c r="FO316" s="26" t="n"/>
      <c r="FP316" s="26" t="n"/>
      <c r="FQ316" s="26" t="n"/>
      <c r="FR316" s="26" t="n"/>
      <c r="FS316" s="26" t="n"/>
      <c r="FT316" s="26" t="n"/>
      <c r="FU316" s="26" t="n"/>
      <c r="FV316" s="26" t="n"/>
      <c r="FW316" s="26" t="n"/>
      <c r="FX316" s="26" t="n"/>
      <c r="FY316" s="26" t="n"/>
      <c r="FZ316" s="26" t="n"/>
      <c r="GA316" s="26" t="n"/>
      <c r="GB316" s="26" t="n"/>
      <c r="GC316" s="26" t="n"/>
      <c r="GD316" s="26" t="n"/>
      <c r="GE316" s="26" t="n"/>
      <c r="GF316" s="26" t="n"/>
      <c r="GG316" s="26" t="n"/>
      <c r="GH316" s="26" t="n"/>
      <c r="GI316" s="26" t="n"/>
      <c r="GJ316" s="26" t="n"/>
      <c r="GK316" s="26" t="n"/>
      <c r="GL316" s="26" t="n"/>
      <c r="GM316" s="26" t="n"/>
      <c r="GN316" s="26" t="n"/>
      <c r="GO316" s="26" t="n"/>
      <c r="GP316" s="26" t="n"/>
      <c r="GQ316" s="26" t="n"/>
      <c r="GR316" s="26" t="n"/>
      <c r="GS316" s="26" t="n"/>
      <c r="GT316" s="26" t="n"/>
      <c r="GU316" s="26" t="n"/>
      <c r="GV316" s="26" t="n"/>
      <c r="GW316" s="26" t="n"/>
      <c r="GX316" s="26" t="n"/>
      <c r="GY316" s="26" t="n"/>
      <c r="GZ316" s="26" t="n"/>
      <c r="HA316" s="26" t="n"/>
      <c r="HB316" s="26" t="n"/>
      <c r="HC316" s="26" t="n"/>
      <c r="HD316" s="26" t="n"/>
      <c r="HE316" s="26" t="n"/>
      <c r="HF316" s="26" t="n"/>
      <c r="HG316" s="26" t="n"/>
      <c r="HH316" s="26" t="n"/>
      <c r="HI316" s="26" t="n"/>
      <c r="HJ316" s="26" t="n"/>
      <c r="HK316" s="26" t="n"/>
      <c r="HL316" s="26" t="n"/>
      <c r="HM316" s="26" t="n"/>
      <c r="HN316" s="26" t="n"/>
      <c r="HO316" s="26" t="n"/>
      <c r="HP316" s="26" t="n"/>
      <c r="HQ316" s="26" t="n"/>
      <c r="HR316" s="26" t="n"/>
      <c r="HS316" s="26" t="n"/>
      <c r="HT316" s="26" t="n"/>
      <c r="HU316" s="26" t="n"/>
      <c r="HV316" s="26" t="n"/>
      <c r="HW316" s="26" t="n"/>
      <c r="HX316" s="26" t="n"/>
      <c r="HY316" s="26" t="n"/>
      <c r="HZ316" s="26" t="n"/>
      <c r="IA316" s="26" t="n"/>
      <c r="IB316" s="26" t="n"/>
      <c r="IC316" s="26" t="n"/>
      <c r="ID316" s="26" t="n"/>
      <c r="IE316" s="26" t="n"/>
      <c r="IF316" s="26" t="n"/>
      <c r="IG316" s="26" t="n"/>
      <c r="IH316" s="26" t="n"/>
      <c r="II316" s="26" t="n"/>
      <c r="IJ316" s="26" t="n"/>
      <c r="IK316" s="26" t="n"/>
      <c r="IL316" s="26" t="n"/>
      <c r="IM316" s="26" t="n"/>
      <c r="IN316" s="26" t="n"/>
      <c r="IO316" s="26" t="n"/>
    </row>
    <row r="317" ht="15.75" customHeight="1" s="67">
      <c r="A317" s="37" t="inlineStr">
        <is>
          <t>NEW_POSITION_MAX_LOSS_THRESHOLD</t>
        </is>
      </c>
      <c r="B317" s="38" t="inlineStr">
        <is>
          <t>0.5</t>
        </is>
      </c>
      <c r="C317" s="38" t="n"/>
      <c r="D317" s="38" t="inlineStr">
        <is>
          <t>AUGMENT, EXIT, GLOBAL_CHECK, REDUCE, STOCKS_EXIT</t>
        </is>
      </c>
      <c r="E317" s="38" t="n"/>
      <c r="F317" s="26" t="n"/>
      <c r="G317" s="38">
        <f>IFERROR(VLOOKUP($A416&amp;"_"&amp;$B416,Results_Deltas!$A$2:$P$15000,5,FALSE),"")</f>
        <v/>
      </c>
      <c r="H317" s="38" t="inlineStr">
        <is>
          <t>Blanket (page end)</t>
        </is>
      </c>
      <c r="I317" s="26" t="n"/>
      <c r="J317" s="26" t="n"/>
      <c r="K317" s="26" t="n"/>
      <c r="L317" s="26" t="inlineStr">
        <is>
          <t>NO</t>
        </is>
      </c>
      <c r="N317" s="76" t="inlineStr">
        <is>
          <t>UNTESTED</t>
        </is>
      </c>
      <c r="O317" s="26" t="n"/>
      <c r="P317" s="26" t="n"/>
      <c r="Q317" s="26" t="n"/>
      <c r="R317" s="26" t="n"/>
      <c r="S317" s="26" t="n"/>
      <c r="T317" s="26" t="n"/>
      <c r="U317" s="26" t="n"/>
      <c r="V317" s="26" t="n"/>
      <c r="W317" s="26" t="n"/>
      <c r="X317" s="26" t="n"/>
      <c r="Y317" s="26" t="n"/>
      <c r="Z317" s="26" t="n"/>
      <c r="AA317" s="26" t="n"/>
      <c r="AB317" s="26" t="n"/>
      <c r="AC317" s="26" t="n"/>
      <c r="AD317" s="26" t="n"/>
      <c r="AE317" s="26" t="n"/>
      <c r="AF317" s="26" t="n"/>
      <c r="AG317" s="26" t="n"/>
      <c r="AH317" s="26" t="n"/>
      <c r="AI317" s="26" t="n"/>
      <c r="AJ317" s="26" t="n"/>
      <c r="AK317" s="26" t="n"/>
      <c r="AL317" s="26" t="n"/>
      <c r="AM317" s="26" t="n"/>
      <c r="AN317" s="26" t="n"/>
      <c r="AO317" s="26" t="n"/>
      <c r="AP317" s="26" t="n"/>
      <c r="AQ317" s="26" t="n"/>
      <c r="AR317" s="26" t="n"/>
      <c r="AS317" s="26" t="n"/>
      <c r="AT317" s="26" t="n"/>
      <c r="AU317" s="26" t="n"/>
      <c r="AV317" s="26" t="n"/>
      <c r="AW317" s="26" t="n"/>
      <c r="AX317" s="26" t="n"/>
      <c r="AY317" s="26" t="n"/>
      <c r="AZ317" s="26" t="n"/>
      <c r="BA317" s="26" t="n"/>
      <c r="BB317" s="26" t="n"/>
      <c r="BC317" s="26" t="n"/>
      <c r="BD317" s="26" t="n"/>
      <c r="BE317" s="26" t="n"/>
      <c r="BF317" s="26" t="n"/>
      <c r="BG317" s="26" t="n"/>
      <c r="BH317" s="26" t="n"/>
      <c r="BI317" s="26" t="n"/>
      <c r="BJ317" s="26" t="n"/>
      <c r="BK317" s="26" t="n"/>
      <c r="BL317" s="26" t="n"/>
      <c r="BM317" s="26" t="n"/>
      <c r="BN317" s="26" t="n"/>
      <c r="BO317" s="26" t="n"/>
      <c r="BP317" s="26" t="n"/>
      <c r="BQ317" s="26" t="n"/>
      <c r="BR317" s="26" t="n"/>
      <c r="BS317" s="26" t="n"/>
      <c r="BT317" s="26" t="n"/>
      <c r="BU317" s="26" t="n"/>
      <c r="BV317" s="26" t="n"/>
      <c r="BW317" s="26" t="n"/>
      <c r="BX317" s="26" t="n"/>
      <c r="BY317" s="26" t="n"/>
      <c r="BZ317" s="26" t="n"/>
      <c r="CA317" s="26" t="n"/>
      <c r="CB317" s="26" t="n"/>
      <c r="CC317" s="26" t="n"/>
      <c r="CD317" s="26" t="n"/>
      <c r="CE317" s="26" t="n"/>
      <c r="CF317" s="26" t="n"/>
      <c r="CG317" s="26" t="n"/>
      <c r="CH317" s="26" t="n"/>
      <c r="CI317" s="26" t="n"/>
      <c r="CJ317" s="26" t="n"/>
      <c r="CK317" s="26" t="n"/>
      <c r="CL317" s="26" t="n"/>
      <c r="CM317" s="26" t="n"/>
      <c r="CN317" s="26" t="n"/>
      <c r="CO317" s="26" t="n"/>
      <c r="CP317" s="26" t="n"/>
      <c r="CQ317" s="26" t="n"/>
      <c r="CR317" s="26" t="n"/>
      <c r="CS317" s="26" t="n"/>
      <c r="CT317" s="26" t="n"/>
      <c r="CU317" s="26" t="n"/>
      <c r="CV317" s="26" t="n"/>
      <c r="CW317" s="26" t="n"/>
      <c r="CX317" s="26" t="n"/>
      <c r="CY317" s="26" t="n"/>
      <c r="CZ317" s="26" t="n"/>
      <c r="DA317" s="26" t="n"/>
      <c r="DB317" s="26" t="n"/>
      <c r="DC317" s="26" t="n"/>
      <c r="DD317" s="26" t="n"/>
      <c r="DE317" s="26" t="n"/>
      <c r="DF317" s="26" t="n"/>
      <c r="DG317" s="26" t="n"/>
      <c r="DH317" s="26" t="n"/>
      <c r="DI317" s="26" t="n"/>
      <c r="DJ317" s="26" t="n"/>
      <c r="DK317" s="26" t="n"/>
      <c r="DL317" s="26" t="n"/>
      <c r="DM317" s="26" t="n"/>
      <c r="DN317" s="26" t="n"/>
      <c r="DO317" s="26" t="n"/>
      <c r="DP317" s="26" t="n"/>
      <c r="DQ317" s="26" t="n"/>
      <c r="DR317" s="26" t="n"/>
      <c r="DS317" s="26" t="n"/>
      <c r="DT317" s="26" t="n"/>
      <c r="DU317" s="26" t="n"/>
      <c r="DV317" s="26" t="n"/>
      <c r="DW317" s="26" t="n"/>
      <c r="DX317" s="26" t="n"/>
      <c r="DY317" s="26" t="n"/>
      <c r="DZ317" s="26" t="n"/>
      <c r="EA317" s="26" t="n"/>
      <c r="EB317" s="26" t="n"/>
      <c r="EC317" s="26" t="n"/>
      <c r="ED317" s="26" t="n"/>
      <c r="EE317" s="26" t="n"/>
      <c r="EF317" s="26" t="n"/>
      <c r="EG317" s="26" t="n"/>
      <c r="EH317" s="26" t="n"/>
      <c r="EI317" s="26" t="n"/>
      <c r="EJ317" s="26" t="n"/>
      <c r="EK317" s="26" t="n"/>
      <c r="EL317" s="26" t="n"/>
      <c r="EM317" s="26" t="n"/>
      <c r="EN317" s="26" t="n"/>
      <c r="EO317" s="26" t="n"/>
      <c r="EP317" s="26" t="n"/>
      <c r="EQ317" s="26" t="n"/>
      <c r="ER317" s="26" t="n"/>
      <c r="ES317" s="26" t="n"/>
      <c r="ET317" s="26" t="n"/>
      <c r="EU317" s="26" t="n"/>
      <c r="EV317" s="26" t="n"/>
      <c r="EW317" s="26" t="n"/>
      <c r="EX317" s="26" t="n"/>
      <c r="EY317" s="26" t="n"/>
      <c r="EZ317" s="26" t="n"/>
      <c r="FA317" s="26" t="n"/>
      <c r="FB317" s="26" t="n"/>
      <c r="FC317" s="26" t="n"/>
      <c r="FD317" s="26" t="n"/>
      <c r="FE317" s="26" t="n"/>
      <c r="FF317" s="26" t="n"/>
      <c r="FG317" s="26" t="n"/>
      <c r="FH317" s="26" t="n"/>
      <c r="FI317" s="26" t="n"/>
      <c r="FJ317" s="26" t="n"/>
      <c r="FK317" s="26" t="n"/>
      <c r="FL317" s="26" t="n"/>
      <c r="FM317" s="26" t="n"/>
      <c r="FN317" s="26" t="n"/>
      <c r="FO317" s="26" t="n"/>
      <c r="FP317" s="26" t="n"/>
      <c r="FQ317" s="26" t="n"/>
      <c r="FR317" s="26" t="n"/>
      <c r="FS317" s="26" t="n"/>
      <c r="FT317" s="26" t="n"/>
      <c r="FU317" s="26" t="n"/>
      <c r="FV317" s="26" t="n"/>
      <c r="FW317" s="26" t="n"/>
      <c r="FX317" s="26" t="n"/>
      <c r="FY317" s="26" t="n"/>
      <c r="FZ317" s="26" t="n"/>
      <c r="GA317" s="26" t="n"/>
      <c r="GB317" s="26" t="n"/>
      <c r="GC317" s="26" t="n"/>
      <c r="GD317" s="26" t="n"/>
      <c r="GE317" s="26" t="n"/>
      <c r="GF317" s="26" t="n"/>
      <c r="GG317" s="26" t="n"/>
      <c r="GH317" s="26" t="n"/>
      <c r="GI317" s="26" t="n"/>
      <c r="GJ317" s="26" t="n"/>
      <c r="GK317" s="26" t="n"/>
      <c r="GL317" s="26" t="n"/>
      <c r="GM317" s="26" t="n"/>
      <c r="GN317" s="26" t="n"/>
      <c r="GO317" s="26" t="n"/>
      <c r="GP317" s="26" t="n"/>
      <c r="GQ317" s="26" t="n"/>
      <c r="GR317" s="26" t="n"/>
      <c r="GS317" s="26" t="n"/>
      <c r="GT317" s="26" t="n"/>
      <c r="GU317" s="26" t="n"/>
      <c r="GV317" s="26" t="n"/>
      <c r="GW317" s="26" t="n"/>
      <c r="GX317" s="26" t="n"/>
      <c r="GY317" s="26" t="n"/>
      <c r="GZ317" s="26" t="n"/>
      <c r="HA317" s="26" t="n"/>
      <c r="HB317" s="26" t="n"/>
      <c r="HC317" s="26" t="n"/>
      <c r="HD317" s="26" t="n"/>
      <c r="HE317" s="26" t="n"/>
      <c r="HF317" s="26" t="n"/>
      <c r="HG317" s="26" t="n"/>
      <c r="HH317" s="26" t="n"/>
      <c r="HI317" s="26" t="n"/>
      <c r="HJ317" s="26" t="n"/>
      <c r="HK317" s="26" t="n"/>
      <c r="HL317" s="26" t="n"/>
      <c r="HM317" s="26" t="n"/>
      <c r="HN317" s="26" t="n"/>
      <c r="HO317" s="26" t="n"/>
      <c r="HP317" s="26" t="n"/>
      <c r="HQ317" s="26" t="n"/>
      <c r="HR317" s="26" t="n"/>
      <c r="HS317" s="26" t="n"/>
      <c r="HT317" s="26" t="n"/>
      <c r="HU317" s="26" t="n"/>
      <c r="HV317" s="26" t="n"/>
      <c r="HW317" s="26" t="n"/>
      <c r="HX317" s="26" t="n"/>
      <c r="HY317" s="26" t="n"/>
      <c r="HZ317" s="26" t="n"/>
      <c r="IA317" s="26" t="n"/>
      <c r="IB317" s="26" t="n"/>
      <c r="IC317" s="26" t="n"/>
      <c r="ID317" s="26" t="n"/>
      <c r="IE317" s="26" t="n"/>
      <c r="IF317" s="26" t="n"/>
      <c r="IG317" s="26" t="n"/>
      <c r="IH317" s="26" t="n"/>
      <c r="II317" s="26" t="n"/>
      <c r="IJ317" s="26" t="n"/>
      <c r="IK317" s="26" t="n"/>
      <c r="IL317" s="26" t="n"/>
      <c r="IM317" s="26" t="n"/>
      <c r="IN317" s="26" t="n"/>
      <c r="IO317" s="26" t="n"/>
    </row>
    <row r="318" ht="15.75" customHeight="1" s="67">
      <c r="A318" s="37" t="inlineStr">
        <is>
          <t>OI_CONFIRM_ENABLED</t>
        </is>
      </c>
      <c r="B318" s="38" t="inlineStr">
        <is>
          <t>False</t>
        </is>
      </c>
      <c r="C318" s="38" t="n"/>
      <c r="D318" s="38" t="inlineStr">
        <is>
          <t>ENTRY, GLOBAL_CHECK, STOCKS_EXIT</t>
        </is>
      </c>
      <c r="E318" s="38" t="n"/>
      <c r="F318" s="26" t="n"/>
      <c r="G318" s="38">
        <f>IFERROR(VLOOKUP($A417&amp;"_"&amp;$B417,Results_Deltas!$A$2:$P$15000,5,FALSE),"")</f>
        <v/>
      </c>
      <c r="H318" s="38" t="inlineStr">
        <is>
          <t>Blanket (page end)</t>
        </is>
      </c>
      <c r="I318" s="26" t="n"/>
      <c r="J318" s="26" t="n"/>
      <c r="K318" s="26" t="n"/>
      <c r="L318" s="26" t="inlineStr">
        <is>
          <t>NO</t>
        </is>
      </c>
      <c r="N318" s="76" t="inlineStr">
        <is>
          <t>UNTESTED</t>
        </is>
      </c>
      <c r="O318" s="26" t="n"/>
      <c r="P318" s="26" t="n"/>
      <c r="Q318" s="26" t="n"/>
      <c r="R318" s="26" t="n"/>
      <c r="S318" s="26" t="n"/>
      <c r="T318" s="26" t="n"/>
      <c r="U318" s="26" t="n"/>
      <c r="V318" s="26" t="n"/>
      <c r="W318" s="26" t="n"/>
      <c r="X318" s="26" t="n"/>
      <c r="Y318" s="26" t="n"/>
      <c r="Z318" s="26" t="n"/>
      <c r="AA318" s="26" t="n"/>
      <c r="AB318" s="26" t="n"/>
      <c r="AC318" s="26" t="n"/>
      <c r="AD318" s="26" t="n"/>
      <c r="AE318" s="26" t="n"/>
      <c r="AF318" s="26" t="n"/>
      <c r="AG318" s="26" t="n"/>
      <c r="AH318" s="26" t="n"/>
      <c r="AI318" s="26" t="n"/>
      <c r="AJ318" s="26" t="n"/>
      <c r="AK318" s="26" t="n"/>
      <c r="AL318" s="26" t="n"/>
      <c r="AM318" s="26" t="n"/>
      <c r="AN318" s="26" t="n"/>
      <c r="AO318" s="26" t="n"/>
      <c r="AP318" s="26" t="n"/>
      <c r="AQ318" s="26" t="n"/>
      <c r="AR318" s="26" t="n"/>
      <c r="AS318" s="26" t="n"/>
      <c r="AT318" s="26" t="n"/>
      <c r="AU318" s="26" t="n"/>
      <c r="AV318" s="26" t="n"/>
      <c r="AW318" s="26" t="n"/>
      <c r="AX318" s="26" t="n"/>
      <c r="AY318" s="26" t="n"/>
      <c r="AZ318" s="26" t="n"/>
      <c r="BA318" s="26" t="n"/>
      <c r="BB318" s="26" t="n"/>
      <c r="BC318" s="26" t="n"/>
      <c r="BD318" s="26" t="n"/>
      <c r="BE318" s="26" t="n"/>
      <c r="BF318" s="26" t="n"/>
      <c r="BG318" s="26" t="n"/>
      <c r="BH318" s="26" t="n"/>
      <c r="BI318" s="26" t="n"/>
      <c r="BJ318" s="26" t="n"/>
      <c r="BK318" s="26" t="n"/>
      <c r="BL318" s="26" t="n"/>
      <c r="BM318" s="26" t="n"/>
      <c r="BN318" s="26" t="n"/>
      <c r="BO318" s="26" t="n"/>
      <c r="BP318" s="26" t="n"/>
      <c r="BQ318" s="26" t="n"/>
      <c r="BR318" s="26" t="n"/>
      <c r="BS318" s="26" t="n"/>
      <c r="BT318" s="26" t="n"/>
      <c r="BU318" s="26" t="n"/>
      <c r="BV318" s="26" t="n"/>
      <c r="BW318" s="26" t="n"/>
      <c r="BX318" s="26" t="n"/>
      <c r="BY318" s="26" t="n"/>
      <c r="BZ318" s="26" t="n"/>
      <c r="CA318" s="26" t="n"/>
      <c r="CB318" s="26" t="n"/>
      <c r="CC318" s="26" t="n"/>
      <c r="CD318" s="26" t="n"/>
      <c r="CE318" s="26" t="n"/>
      <c r="CF318" s="26" t="n"/>
      <c r="CG318" s="26" t="n"/>
      <c r="CH318" s="26" t="n"/>
      <c r="CI318" s="26" t="n"/>
      <c r="CJ318" s="26" t="n"/>
      <c r="CK318" s="26" t="n"/>
      <c r="CL318" s="26" t="n"/>
      <c r="CM318" s="26" t="n"/>
      <c r="CN318" s="26" t="n"/>
      <c r="CO318" s="26" t="n"/>
      <c r="CP318" s="26" t="n"/>
      <c r="CQ318" s="26" t="n"/>
      <c r="CR318" s="26" t="n"/>
      <c r="CS318" s="26" t="n"/>
      <c r="CT318" s="26" t="n"/>
      <c r="CU318" s="26" t="n"/>
      <c r="CV318" s="26" t="n"/>
      <c r="CW318" s="26" t="n"/>
      <c r="CX318" s="26" t="n"/>
      <c r="CY318" s="26" t="n"/>
      <c r="CZ318" s="26" t="n"/>
      <c r="DA318" s="26" t="n"/>
      <c r="DB318" s="26" t="n"/>
      <c r="DC318" s="26" t="n"/>
      <c r="DD318" s="26" t="n"/>
      <c r="DE318" s="26" t="n"/>
      <c r="DF318" s="26" t="n"/>
      <c r="DG318" s="26" t="n"/>
      <c r="DH318" s="26" t="n"/>
      <c r="DI318" s="26" t="n"/>
      <c r="DJ318" s="26" t="n"/>
      <c r="DK318" s="26" t="n"/>
      <c r="DL318" s="26" t="n"/>
      <c r="DM318" s="26" t="n"/>
      <c r="DN318" s="26" t="n"/>
      <c r="DO318" s="26" t="n"/>
      <c r="DP318" s="26" t="n"/>
      <c r="DQ318" s="26" t="n"/>
      <c r="DR318" s="26" t="n"/>
      <c r="DS318" s="26" t="n"/>
      <c r="DT318" s="26" t="n"/>
      <c r="DU318" s="26" t="n"/>
      <c r="DV318" s="26" t="n"/>
      <c r="DW318" s="26" t="n"/>
      <c r="DX318" s="26" t="n"/>
      <c r="DY318" s="26" t="n"/>
      <c r="DZ318" s="26" t="n"/>
      <c r="EA318" s="26" t="n"/>
      <c r="EB318" s="26" t="n"/>
      <c r="EC318" s="26" t="n"/>
      <c r="ED318" s="26" t="n"/>
      <c r="EE318" s="26" t="n"/>
      <c r="EF318" s="26" t="n"/>
      <c r="EG318" s="26" t="n"/>
      <c r="EH318" s="26" t="n"/>
      <c r="EI318" s="26" t="n"/>
      <c r="EJ318" s="26" t="n"/>
      <c r="EK318" s="26" t="n"/>
      <c r="EL318" s="26" t="n"/>
      <c r="EM318" s="26" t="n"/>
      <c r="EN318" s="26" t="n"/>
      <c r="EO318" s="26" t="n"/>
      <c r="EP318" s="26" t="n"/>
      <c r="EQ318" s="26" t="n"/>
      <c r="ER318" s="26" t="n"/>
      <c r="ES318" s="26" t="n"/>
      <c r="ET318" s="26" t="n"/>
      <c r="EU318" s="26" t="n"/>
      <c r="EV318" s="26" t="n"/>
      <c r="EW318" s="26" t="n"/>
      <c r="EX318" s="26" t="n"/>
      <c r="EY318" s="26" t="n"/>
      <c r="EZ318" s="26" t="n"/>
      <c r="FA318" s="26" t="n"/>
      <c r="FB318" s="26" t="n"/>
      <c r="FC318" s="26" t="n"/>
      <c r="FD318" s="26" t="n"/>
      <c r="FE318" s="26" t="n"/>
      <c r="FF318" s="26" t="n"/>
      <c r="FG318" s="26" t="n"/>
      <c r="FH318" s="26" t="n"/>
      <c r="FI318" s="26" t="n"/>
      <c r="FJ318" s="26" t="n"/>
      <c r="FK318" s="26" t="n"/>
      <c r="FL318" s="26" t="n"/>
      <c r="FM318" s="26" t="n"/>
      <c r="FN318" s="26" t="n"/>
      <c r="FO318" s="26" t="n"/>
      <c r="FP318" s="26" t="n"/>
      <c r="FQ318" s="26" t="n"/>
      <c r="FR318" s="26" t="n"/>
      <c r="FS318" s="26" t="n"/>
      <c r="FT318" s="26" t="n"/>
      <c r="FU318" s="26" t="n"/>
      <c r="FV318" s="26" t="n"/>
      <c r="FW318" s="26" t="n"/>
      <c r="FX318" s="26" t="n"/>
      <c r="FY318" s="26" t="n"/>
      <c r="FZ318" s="26" t="n"/>
      <c r="GA318" s="26" t="n"/>
      <c r="GB318" s="26" t="n"/>
      <c r="GC318" s="26" t="n"/>
      <c r="GD318" s="26" t="n"/>
      <c r="GE318" s="26" t="n"/>
      <c r="GF318" s="26" t="n"/>
      <c r="GG318" s="26" t="n"/>
      <c r="GH318" s="26" t="n"/>
      <c r="GI318" s="26" t="n"/>
      <c r="GJ318" s="26" t="n"/>
      <c r="GK318" s="26" t="n"/>
      <c r="GL318" s="26" t="n"/>
      <c r="GM318" s="26" t="n"/>
      <c r="GN318" s="26" t="n"/>
      <c r="GO318" s="26" t="n"/>
      <c r="GP318" s="26" t="n"/>
      <c r="GQ318" s="26" t="n"/>
      <c r="GR318" s="26" t="n"/>
      <c r="GS318" s="26" t="n"/>
      <c r="GT318" s="26" t="n"/>
      <c r="GU318" s="26" t="n"/>
      <c r="GV318" s="26" t="n"/>
      <c r="GW318" s="26" t="n"/>
      <c r="GX318" s="26" t="n"/>
      <c r="GY318" s="26" t="n"/>
      <c r="GZ318" s="26" t="n"/>
      <c r="HA318" s="26" t="n"/>
      <c r="HB318" s="26" t="n"/>
      <c r="HC318" s="26" t="n"/>
      <c r="HD318" s="26" t="n"/>
      <c r="HE318" s="26" t="n"/>
      <c r="HF318" s="26" t="n"/>
      <c r="HG318" s="26" t="n"/>
      <c r="HH318" s="26" t="n"/>
      <c r="HI318" s="26" t="n"/>
      <c r="HJ318" s="26" t="n"/>
      <c r="HK318" s="26" t="n"/>
      <c r="HL318" s="26" t="n"/>
      <c r="HM318" s="26" t="n"/>
      <c r="HN318" s="26" t="n"/>
      <c r="HO318" s="26" t="n"/>
      <c r="HP318" s="26" t="n"/>
      <c r="HQ318" s="26" t="n"/>
      <c r="HR318" s="26" t="n"/>
      <c r="HS318" s="26" t="n"/>
      <c r="HT318" s="26" t="n"/>
      <c r="HU318" s="26" t="n"/>
      <c r="HV318" s="26" t="n"/>
      <c r="HW318" s="26" t="n"/>
      <c r="HX318" s="26" t="n"/>
      <c r="HY318" s="26" t="n"/>
      <c r="HZ318" s="26" t="n"/>
      <c r="IA318" s="26" t="n"/>
      <c r="IB318" s="26" t="n"/>
      <c r="IC318" s="26" t="n"/>
      <c r="ID318" s="26" t="n"/>
      <c r="IE318" s="26" t="n"/>
      <c r="IF318" s="26" t="n"/>
      <c r="IG318" s="26" t="n"/>
      <c r="IH318" s="26" t="n"/>
      <c r="II318" s="26" t="n"/>
      <c r="IJ318" s="26" t="n"/>
      <c r="IK318" s="26" t="n"/>
      <c r="IL318" s="26" t="n"/>
      <c r="IM318" s="26" t="n"/>
      <c r="IN318" s="26" t="n"/>
      <c r="IO318" s="26" t="n"/>
    </row>
    <row r="319" ht="15.75" customHeight="1" s="67">
      <c r="A319" s="39" t="inlineStr">
        <is>
          <t>OI_CONFIRM_ENABLED</t>
        </is>
      </c>
      <c r="B319" s="40" t="inlineStr">
        <is>
          <t>True</t>
        </is>
      </c>
      <c r="C319" s="38" t="n"/>
      <c r="D319" s="38" t="inlineStr">
        <is>
          <t>ENTRY, GLOBAL_CHECK, STOCKS_EXIT</t>
        </is>
      </c>
      <c r="E319" s="38" t="n"/>
      <c r="F319" s="26" t="n"/>
      <c r="G319" s="38">
        <f>IFERROR(VLOOKUP($A418&amp;"_"&amp;$B418,Results_Deltas!$A$2:$P$15000,5,FALSE),"")</f>
        <v/>
      </c>
      <c r="H319" s="38" t="inlineStr">
        <is>
          <t>Blanket (page end)</t>
        </is>
      </c>
      <c r="I319" s="26" t="n"/>
      <c r="J319" s="26" t="n"/>
      <c r="K319" s="26" t="n"/>
      <c r="L319" s="26" t="inlineStr">
        <is>
          <t>YES</t>
        </is>
      </c>
      <c r="N319" s="76" t="inlineStr">
        <is>
          <t>UNTESTED</t>
        </is>
      </c>
      <c r="O319" s="26" t="n"/>
      <c r="P319" s="26" t="n"/>
      <c r="Q319" s="26" t="n"/>
      <c r="R319" s="26" t="n"/>
      <c r="S319" s="26" t="n"/>
      <c r="T319" s="26" t="n"/>
      <c r="U319" s="26" t="n"/>
      <c r="V319" s="26" t="n"/>
      <c r="W319" s="26" t="n"/>
      <c r="X319" s="26" t="n"/>
      <c r="Y319" s="26" t="n"/>
      <c r="Z319" s="26" t="n"/>
      <c r="AA319" s="26" t="n"/>
      <c r="AB319" s="26" t="n"/>
      <c r="AC319" s="26" t="n"/>
      <c r="AD319" s="26" t="n"/>
      <c r="AE319" s="26" t="n"/>
      <c r="AF319" s="26" t="n"/>
      <c r="AG319" s="26" t="n"/>
      <c r="AH319" s="26" t="n"/>
      <c r="AI319" s="26" t="n"/>
      <c r="AJ319" s="26" t="n"/>
      <c r="AK319" s="26" t="n"/>
      <c r="AL319" s="26" t="n"/>
      <c r="AM319" s="26" t="n"/>
      <c r="AN319" s="26" t="n"/>
      <c r="AO319" s="26" t="n"/>
      <c r="AP319" s="26" t="n"/>
      <c r="AQ319" s="26" t="n"/>
      <c r="AR319" s="26" t="n"/>
      <c r="AS319" s="26" t="n"/>
      <c r="AT319" s="26" t="n"/>
      <c r="AU319" s="26" t="n"/>
      <c r="AV319" s="26" t="n"/>
      <c r="AW319" s="26" t="n"/>
      <c r="AX319" s="26" t="n"/>
      <c r="AY319" s="26" t="n"/>
      <c r="AZ319" s="26" t="n"/>
      <c r="BA319" s="26" t="n"/>
      <c r="BB319" s="26" t="n"/>
      <c r="BC319" s="26" t="n"/>
      <c r="BD319" s="26" t="n"/>
      <c r="BE319" s="26" t="n"/>
      <c r="BF319" s="26" t="n"/>
      <c r="BG319" s="26" t="n"/>
      <c r="BH319" s="26" t="n"/>
      <c r="BI319" s="26" t="n"/>
      <c r="BJ319" s="26" t="n"/>
      <c r="BK319" s="26" t="n"/>
      <c r="BL319" s="26" t="n"/>
      <c r="BM319" s="26" t="n"/>
      <c r="BN319" s="26" t="n"/>
      <c r="BO319" s="26" t="n"/>
      <c r="BP319" s="26" t="n"/>
      <c r="BQ319" s="26" t="n"/>
      <c r="BR319" s="26" t="n"/>
      <c r="BS319" s="26" t="n"/>
      <c r="BT319" s="26" t="n"/>
      <c r="BU319" s="26" t="n"/>
      <c r="BV319" s="26" t="n"/>
      <c r="BW319" s="26" t="n"/>
      <c r="BX319" s="26" t="n"/>
      <c r="BY319" s="26" t="n"/>
      <c r="BZ319" s="26" t="n"/>
      <c r="CA319" s="26" t="n"/>
      <c r="CB319" s="26" t="n"/>
      <c r="CC319" s="26" t="n"/>
      <c r="CD319" s="26" t="n"/>
      <c r="CE319" s="26" t="n"/>
      <c r="CF319" s="26" t="n"/>
      <c r="CG319" s="26" t="n"/>
      <c r="CH319" s="26" t="n"/>
      <c r="CI319" s="26" t="n"/>
      <c r="CJ319" s="26" t="n"/>
      <c r="CK319" s="26" t="n"/>
      <c r="CL319" s="26" t="n"/>
      <c r="CM319" s="26" t="n"/>
      <c r="CN319" s="26" t="n"/>
      <c r="CO319" s="26" t="n"/>
      <c r="CP319" s="26" t="n"/>
      <c r="CQ319" s="26" t="n"/>
      <c r="CR319" s="26" t="n"/>
      <c r="CS319" s="26" t="n"/>
      <c r="CT319" s="26" t="n"/>
      <c r="CU319" s="26" t="n"/>
      <c r="CV319" s="26" t="n"/>
      <c r="CW319" s="26" t="n"/>
      <c r="CX319" s="26" t="n"/>
      <c r="CY319" s="26" t="n"/>
      <c r="CZ319" s="26" t="n"/>
      <c r="DA319" s="26" t="n"/>
      <c r="DB319" s="26" t="n"/>
      <c r="DC319" s="26" t="n"/>
      <c r="DD319" s="26" t="n"/>
      <c r="DE319" s="26" t="n"/>
      <c r="DF319" s="26" t="n"/>
      <c r="DG319" s="26" t="n"/>
      <c r="DH319" s="26" t="n"/>
      <c r="DI319" s="26" t="n"/>
      <c r="DJ319" s="26" t="n"/>
      <c r="DK319" s="26" t="n"/>
      <c r="DL319" s="26" t="n"/>
      <c r="DM319" s="26" t="n"/>
      <c r="DN319" s="26" t="n"/>
      <c r="DO319" s="26" t="n"/>
      <c r="DP319" s="26" t="n"/>
      <c r="DQ319" s="26" t="n"/>
      <c r="DR319" s="26" t="n"/>
      <c r="DS319" s="26" t="n"/>
      <c r="DT319" s="26" t="n"/>
      <c r="DU319" s="26" t="n"/>
      <c r="DV319" s="26" t="n"/>
      <c r="DW319" s="26" t="n"/>
      <c r="DX319" s="26" t="n"/>
      <c r="DY319" s="26" t="n"/>
      <c r="DZ319" s="26" t="n"/>
      <c r="EA319" s="26" t="n"/>
      <c r="EB319" s="26" t="n"/>
      <c r="EC319" s="26" t="n"/>
      <c r="ED319" s="26" t="n"/>
      <c r="EE319" s="26" t="n"/>
      <c r="EF319" s="26" t="n"/>
      <c r="EG319" s="26" t="n"/>
      <c r="EH319" s="26" t="n"/>
      <c r="EI319" s="26" t="n"/>
      <c r="EJ319" s="26" t="n"/>
      <c r="EK319" s="26" t="n"/>
      <c r="EL319" s="26" t="n"/>
      <c r="EM319" s="26" t="n"/>
      <c r="EN319" s="26" t="n"/>
      <c r="EO319" s="26" t="n"/>
      <c r="EP319" s="26" t="n"/>
      <c r="EQ319" s="26" t="n"/>
      <c r="ER319" s="26" t="n"/>
      <c r="ES319" s="26" t="n"/>
      <c r="ET319" s="26" t="n"/>
      <c r="EU319" s="26" t="n"/>
      <c r="EV319" s="26" t="n"/>
      <c r="EW319" s="26" t="n"/>
      <c r="EX319" s="26" t="n"/>
      <c r="EY319" s="26" t="n"/>
      <c r="EZ319" s="26" t="n"/>
      <c r="FA319" s="26" t="n"/>
      <c r="FB319" s="26" t="n"/>
      <c r="FC319" s="26" t="n"/>
      <c r="FD319" s="26" t="n"/>
      <c r="FE319" s="26" t="n"/>
      <c r="FF319" s="26" t="n"/>
      <c r="FG319" s="26" t="n"/>
      <c r="FH319" s="26" t="n"/>
      <c r="FI319" s="26" t="n"/>
      <c r="FJ319" s="26" t="n"/>
      <c r="FK319" s="26" t="n"/>
      <c r="FL319" s="26" t="n"/>
      <c r="FM319" s="26" t="n"/>
      <c r="FN319" s="26" t="n"/>
      <c r="FO319" s="26" t="n"/>
      <c r="FP319" s="26" t="n"/>
      <c r="FQ319" s="26" t="n"/>
      <c r="FR319" s="26" t="n"/>
      <c r="FS319" s="26" t="n"/>
      <c r="FT319" s="26" t="n"/>
      <c r="FU319" s="26" t="n"/>
      <c r="FV319" s="26" t="n"/>
      <c r="FW319" s="26" t="n"/>
      <c r="FX319" s="26" t="n"/>
      <c r="FY319" s="26" t="n"/>
      <c r="FZ319" s="26" t="n"/>
      <c r="GA319" s="26" t="n"/>
      <c r="GB319" s="26" t="n"/>
      <c r="GC319" s="26" t="n"/>
      <c r="GD319" s="26" t="n"/>
      <c r="GE319" s="26" t="n"/>
      <c r="GF319" s="26" t="n"/>
      <c r="GG319" s="26" t="n"/>
      <c r="GH319" s="26" t="n"/>
      <c r="GI319" s="26" t="n"/>
      <c r="GJ319" s="26" t="n"/>
      <c r="GK319" s="26" t="n"/>
      <c r="GL319" s="26" t="n"/>
      <c r="GM319" s="26" t="n"/>
      <c r="GN319" s="26" t="n"/>
      <c r="GO319" s="26" t="n"/>
      <c r="GP319" s="26" t="n"/>
      <c r="GQ319" s="26" t="n"/>
      <c r="GR319" s="26" t="n"/>
      <c r="GS319" s="26" t="n"/>
      <c r="GT319" s="26" t="n"/>
      <c r="GU319" s="26" t="n"/>
      <c r="GV319" s="26" t="n"/>
      <c r="GW319" s="26" t="n"/>
      <c r="GX319" s="26" t="n"/>
      <c r="GY319" s="26" t="n"/>
      <c r="GZ319" s="26" t="n"/>
      <c r="HA319" s="26" t="n"/>
      <c r="HB319" s="26" t="n"/>
      <c r="HC319" s="26" t="n"/>
      <c r="HD319" s="26" t="n"/>
      <c r="HE319" s="26" t="n"/>
      <c r="HF319" s="26" t="n"/>
      <c r="HG319" s="26" t="n"/>
      <c r="HH319" s="26" t="n"/>
      <c r="HI319" s="26" t="n"/>
      <c r="HJ319" s="26" t="n"/>
      <c r="HK319" s="26" t="n"/>
      <c r="HL319" s="26" t="n"/>
      <c r="HM319" s="26" t="n"/>
      <c r="HN319" s="26" t="n"/>
      <c r="HO319" s="26" t="n"/>
      <c r="HP319" s="26" t="n"/>
      <c r="HQ319" s="26" t="n"/>
      <c r="HR319" s="26" t="n"/>
      <c r="HS319" s="26" t="n"/>
      <c r="HT319" s="26" t="n"/>
      <c r="HU319" s="26" t="n"/>
      <c r="HV319" s="26" t="n"/>
      <c r="HW319" s="26" t="n"/>
      <c r="HX319" s="26" t="n"/>
      <c r="HY319" s="26" t="n"/>
      <c r="HZ319" s="26" t="n"/>
      <c r="IA319" s="26" t="n"/>
      <c r="IB319" s="26" t="n"/>
      <c r="IC319" s="26" t="n"/>
      <c r="ID319" s="26" t="n"/>
      <c r="IE319" s="26" t="n"/>
      <c r="IF319" s="26" t="n"/>
      <c r="IG319" s="26" t="n"/>
      <c r="IH319" s="26" t="n"/>
      <c r="II319" s="26" t="n"/>
      <c r="IJ319" s="26" t="n"/>
      <c r="IK319" s="26" t="n"/>
      <c r="IL319" s="26" t="n"/>
      <c r="IM319" s="26" t="n"/>
      <c r="IN319" s="26" t="n"/>
      <c r="IO319" s="26" t="n"/>
    </row>
    <row r="320" ht="15.75" customHeight="1" s="67">
      <c r="A320" s="37" t="inlineStr">
        <is>
          <t>OI_CONFIRM_MIN_CHANGE_PCT</t>
        </is>
      </c>
      <c r="B320" s="38" t="inlineStr">
        <is>
          <t>0</t>
        </is>
      </c>
      <c r="C320" s="38" t="n"/>
      <c r="D320" s="38" t="inlineStr">
        <is>
          <t>ENTRY, GLOBAL_CHECK, STOCKS_EXIT</t>
        </is>
      </c>
      <c r="E320" s="38" t="n"/>
      <c r="F320" s="26" t="n"/>
      <c r="G320" s="38">
        <f>IFERROR(VLOOKUP($A419&amp;"_"&amp;$B419,Results_Deltas!$A$2:$P$15000,5,FALSE),"")</f>
        <v/>
      </c>
      <c r="H320" s="38" t="inlineStr">
        <is>
          <t>Blanket (page end)</t>
        </is>
      </c>
      <c r="I320" s="26" t="n"/>
      <c r="J320" s="26" t="n"/>
      <c r="K320" s="26" t="n"/>
      <c r="L320" s="26" t="inlineStr">
        <is>
          <t>NO</t>
        </is>
      </c>
      <c r="N320" s="76" t="inlineStr">
        <is>
          <t>UNTESTED</t>
        </is>
      </c>
      <c r="O320" s="26" t="n"/>
      <c r="P320" s="26" t="n"/>
      <c r="Q320" s="26" t="n"/>
      <c r="R320" s="26" t="n"/>
      <c r="S320" s="26" t="n"/>
      <c r="T320" s="26" t="n"/>
      <c r="U320" s="26" t="n"/>
      <c r="V320" s="26" t="n"/>
      <c r="W320" s="26" t="n"/>
      <c r="X320" s="26" t="n"/>
      <c r="Y320" s="26" t="n"/>
      <c r="Z320" s="26" t="n"/>
      <c r="AA320" s="26" t="n"/>
      <c r="AB320" s="26" t="n"/>
      <c r="AC320" s="26" t="n"/>
      <c r="AD320" s="26" t="n"/>
      <c r="AE320" s="26" t="n"/>
      <c r="AF320" s="26" t="n"/>
      <c r="AG320" s="26" t="n"/>
      <c r="AH320" s="26" t="n"/>
      <c r="AI320" s="26" t="n"/>
      <c r="AJ320" s="26" t="n"/>
      <c r="AK320" s="26" t="n"/>
      <c r="AL320" s="26" t="n"/>
      <c r="AM320" s="26" t="n"/>
      <c r="AN320" s="26" t="n"/>
      <c r="AO320" s="26" t="n"/>
      <c r="AP320" s="26" t="n"/>
      <c r="AQ320" s="26" t="n"/>
      <c r="AR320" s="26" t="n"/>
      <c r="AS320" s="26" t="n"/>
      <c r="AT320" s="26" t="n"/>
      <c r="AU320" s="26" t="n"/>
      <c r="AV320" s="26" t="n"/>
      <c r="AW320" s="26" t="n"/>
      <c r="AX320" s="26" t="n"/>
      <c r="AY320" s="26" t="n"/>
      <c r="AZ320" s="26" t="n"/>
      <c r="BA320" s="26" t="n"/>
      <c r="BB320" s="26" t="n"/>
      <c r="BC320" s="26" t="n"/>
      <c r="BD320" s="26" t="n"/>
      <c r="BE320" s="26" t="n"/>
      <c r="BF320" s="26" t="n"/>
      <c r="BG320" s="26" t="n"/>
      <c r="BH320" s="26" t="n"/>
      <c r="BI320" s="26" t="n"/>
      <c r="BJ320" s="26" t="n"/>
      <c r="BK320" s="26" t="n"/>
      <c r="BL320" s="26" t="n"/>
      <c r="BM320" s="26" t="n"/>
      <c r="BN320" s="26" t="n"/>
      <c r="BO320" s="26" t="n"/>
      <c r="BP320" s="26" t="n"/>
      <c r="BQ320" s="26" t="n"/>
      <c r="BR320" s="26" t="n"/>
      <c r="BS320" s="26" t="n"/>
      <c r="BT320" s="26" t="n"/>
      <c r="BU320" s="26" t="n"/>
      <c r="BV320" s="26" t="n"/>
      <c r="BW320" s="26" t="n"/>
      <c r="BX320" s="26" t="n"/>
      <c r="BY320" s="26" t="n"/>
      <c r="BZ320" s="26" t="n"/>
      <c r="CA320" s="26" t="n"/>
      <c r="CB320" s="26" t="n"/>
      <c r="CC320" s="26" t="n"/>
      <c r="CD320" s="26" t="n"/>
      <c r="CE320" s="26" t="n"/>
      <c r="CF320" s="26" t="n"/>
      <c r="CG320" s="26" t="n"/>
      <c r="CH320" s="26" t="n"/>
      <c r="CI320" s="26" t="n"/>
      <c r="CJ320" s="26" t="n"/>
      <c r="CK320" s="26" t="n"/>
      <c r="CL320" s="26" t="n"/>
      <c r="CM320" s="26" t="n"/>
      <c r="CN320" s="26" t="n"/>
      <c r="CO320" s="26" t="n"/>
      <c r="CP320" s="26" t="n"/>
      <c r="CQ320" s="26" t="n"/>
      <c r="CR320" s="26" t="n"/>
      <c r="CS320" s="26" t="n"/>
      <c r="CT320" s="26" t="n"/>
      <c r="CU320" s="26" t="n"/>
      <c r="CV320" s="26" t="n"/>
      <c r="CW320" s="26" t="n"/>
      <c r="CX320" s="26" t="n"/>
      <c r="CY320" s="26" t="n"/>
      <c r="CZ320" s="26" t="n"/>
      <c r="DA320" s="26" t="n"/>
      <c r="DB320" s="26" t="n"/>
      <c r="DC320" s="26" t="n"/>
      <c r="DD320" s="26" t="n"/>
      <c r="DE320" s="26" t="n"/>
      <c r="DF320" s="26" t="n"/>
      <c r="DG320" s="26" t="n"/>
      <c r="DH320" s="26" t="n"/>
      <c r="DI320" s="26" t="n"/>
      <c r="DJ320" s="26" t="n"/>
      <c r="DK320" s="26" t="n"/>
      <c r="DL320" s="26" t="n"/>
      <c r="DM320" s="26" t="n"/>
      <c r="DN320" s="26" t="n"/>
      <c r="DO320" s="26" t="n"/>
      <c r="DP320" s="26" t="n"/>
      <c r="DQ320" s="26" t="n"/>
      <c r="DR320" s="26" t="n"/>
      <c r="DS320" s="26" t="n"/>
      <c r="DT320" s="26" t="n"/>
      <c r="DU320" s="26" t="n"/>
      <c r="DV320" s="26" t="n"/>
      <c r="DW320" s="26" t="n"/>
      <c r="DX320" s="26" t="n"/>
      <c r="DY320" s="26" t="n"/>
      <c r="DZ320" s="26" t="n"/>
      <c r="EA320" s="26" t="n"/>
      <c r="EB320" s="26" t="n"/>
      <c r="EC320" s="26" t="n"/>
      <c r="ED320" s="26" t="n"/>
      <c r="EE320" s="26" t="n"/>
      <c r="EF320" s="26" t="n"/>
      <c r="EG320" s="26" t="n"/>
      <c r="EH320" s="26" t="n"/>
      <c r="EI320" s="26" t="n"/>
      <c r="EJ320" s="26" t="n"/>
      <c r="EK320" s="26" t="n"/>
      <c r="EL320" s="26" t="n"/>
      <c r="EM320" s="26" t="n"/>
      <c r="EN320" s="26" t="n"/>
      <c r="EO320" s="26" t="n"/>
      <c r="EP320" s="26" t="n"/>
      <c r="EQ320" s="26" t="n"/>
      <c r="ER320" s="26" t="n"/>
      <c r="ES320" s="26" t="n"/>
      <c r="ET320" s="26" t="n"/>
      <c r="EU320" s="26" t="n"/>
      <c r="EV320" s="26" t="n"/>
      <c r="EW320" s="26" t="n"/>
      <c r="EX320" s="26" t="n"/>
      <c r="EY320" s="26" t="n"/>
      <c r="EZ320" s="26" t="n"/>
      <c r="FA320" s="26" t="n"/>
      <c r="FB320" s="26" t="n"/>
      <c r="FC320" s="26" t="n"/>
      <c r="FD320" s="26" t="n"/>
      <c r="FE320" s="26" t="n"/>
      <c r="FF320" s="26" t="n"/>
      <c r="FG320" s="26" t="n"/>
      <c r="FH320" s="26" t="n"/>
      <c r="FI320" s="26" t="n"/>
      <c r="FJ320" s="26" t="n"/>
      <c r="FK320" s="26" t="n"/>
      <c r="FL320" s="26" t="n"/>
      <c r="FM320" s="26" t="n"/>
      <c r="FN320" s="26" t="n"/>
      <c r="FO320" s="26" t="n"/>
      <c r="FP320" s="26" t="n"/>
      <c r="FQ320" s="26" t="n"/>
      <c r="FR320" s="26" t="n"/>
      <c r="FS320" s="26" t="n"/>
      <c r="FT320" s="26" t="n"/>
      <c r="FU320" s="26" t="n"/>
      <c r="FV320" s="26" t="n"/>
      <c r="FW320" s="26" t="n"/>
      <c r="FX320" s="26" t="n"/>
      <c r="FY320" s="26" t="n"/>
      <c r="FZ320" s="26" t="n"/>
      <c r="GA320" s="26" t="n"/>
      <c r="GB320" s="26" t="n"/>
      <c r="GC320" s="26" t="n"/>
      <c r="GD320" s="26" t="n"/>
      <c r="GE320" s="26" t="n"/>
      <c r="GF320" s="26" t="n"/>
      <c r="GG320" s="26" t="n"/>
      <c r="GH320" s="26" t="n"/>
      <c r="GI320" s="26" t="n"/>
      <c r="GJ320" s="26" t="n"/>
      <c r="GK320" s="26" t="n"/>
      <c r="GL320" s="26" t="n"/>
      <c r="GM320" s="26" t="n"/>
      <c r="GN320" s="26" t="n"/>
      <c r="GO320" s="26" t="n"/>
      <c r="GP320" s="26" t="n"/>
      <c r="GQ320" s="26" t="n"/>
      <c r="GR320" s="26" t="n"/>
      <c r="GS320" s="26" t="n"/>
      <c r="GT320" s="26" t="n"/>
      <c r="GU320" s="26" t="n"/>
      <c r="GV320" s="26" t="n"/>
      <c r="GW320" s="26" t="n"/>
      <c r="GX320" s="26" t="n"/>
      <c r="GY320" s="26" t="n"/>
      <c r="GZ320" s="26" t="n"/>
      <c r="HA320" s="26" t="n"/>
      <c r="HB320" s="26" t="n"/>
      <c r="HC320" s="26" t="n"/>
      <c r="HD320" s="26" t="n"/>
      <c r="HE320" s="26" t="n"/>
      <c r="HF320" s="26" t="n"/>
      <c r="HG320" s="26" t="n"/>
      <c r="HH320" s="26" t="n"/>
      <c r="HI320" s="26" t="n"/>
      <c r="HJ320" s="26" t="n"/>
      <c r="HK320" s="26" t="n"/>
      <c r="HL320" s="26" t="n"/>
      <c r="HM320" s="26" t="n"/>
      <c r="HN320" s="26" t="n"/>
      <c r="HO320" s="26" t="n"/>
      <c r="HP320" s="26" t="n"/>
      <c r="HQ320" s="26" t="n"/>
      <c r="HR320" s="26" t="n"/>
      <c r="HS320" s="26" t="n"/>
      <c r="HT320" s="26" t="n"/>
      <c r="HU320" s="26" t="n"/>
      <c r="HV320" s="26" t="n"/>
      <c r="HW320" s="26" t="n"/>
      <c r="HX320" s="26" t="n"/>
      <c r="HY320" s="26" t="n"/>
      <c r="HZ320" s="26" t="n"/>
      <c r="IA320" s="26" t="n"/>
      <c r="IB320" s="26" t="n"/>
      <c r="IC320" s="26" t="n"/>
      <c r="ID320" s="26" t="n"/>
      <c r="IE320" s="26" t="n"/>
      <c r="IF320" s="26" t="n"/>
      <c r="IG320" s="26" t="n"/>
      <c r="IH320" s="26" t="n"/>
      <c r="II320" s="26" t="n"/>
      <c r="IJ320" s="26" t="n"/>
      <c r="IK320" s="26" t="n"/>
      <c r="IL320" s="26" t="n"/>
      <c r="IM320" s="26" t="n"/>
      <c r="IN320" s="26" t="n"/>
      <c r="IO320" s="26" t="n"/>
    </row>
    <row r="321" ht="15.75" customHeight="1" s="67">
      <c r="A321" s="37" t="inlineStr">
        <is>
          <t>OI_CONFIRM_MIN_CHANGE_PCT</t>
        </is>
      </c>
      <c r="B321" s="38" t="inlineStr">
        <is>
          <t>2.0</t>
        </is>
      </c>
      <c r="C321" s="38" t="n"/>
      <c r="D321" s="38" t="inlineStr">
        <is>
          <t>ENTRY, GLOBAL_CHECK, STOCKS_EXIT</t>
        </is>
      </c>
      <c r="E321" s="38" t="n"/>
      <c r="F321" s="26" t="n"/>
      <c r="G321" s="38">
        <f>IFERROR(VLOOKUP($A420&amp;"_"&amp;$B420,Results_Deltas!$A$2:$P$15000,5,FALSE),"")</f>
        <v/>
      </c>
      <c r="H321" s="38" t="inlineStr">
        <is>
          <t>Blanket (page end)</t>
        </is>
      </c>
      <c r="I321" s="26" t="n"/>
      <c r="J321" s="26" t="n"/>
      <c r="K321" s="26" t="n"/>
      <c r="L321" s="26" t="inlineStr">
        <is>
          <t>NO</t>
        </is>
      </c>
      <c r="N321" s="76" t="inlineStr">
        <is>
          <t>UNTESTED</t>
        </is>
      </c>
      <c r="O321" s="26" t="n"/>
      <c r="P321" s="26" t="n"/>
      <c r="Q321" s="26" t="n"/>
      <c r="R321" s="26" t="n"/>
      <c r="S321" s="26" t="n"/>
      <c r="T321" s="26" t="n"/>
      <c r="U321" s="26" t="n"/>
      <c r="V321" s="26" t="n"/>
      <c r="W321" s="26" t="n"/>
      <c r="X321" s="26" t="n"/>
      <c r="Y321" s="26" t="n"/>
      <c r="Z321" s="26" t="n"/>
      <c r="AA321" s="26" t="n"/>
      <c r="AB321" s="26" t="n"/>
      <c r="AC321" s="26" t="n"/>
      <c r="AD321" s="26" t="n"/>
      <c r="AE321" s="26" t="n"/>
      <c r="AF321" s="26" t="n"/>
      <c r="AG321" s="26" t="n"/>
      <c r="AH321" s="26" t="n"/>
      <c r="AI321" s="26" t="n"/>
      <c r="AJ321" s="26" t="n"/>
      <c r="AK321" s="26" t="n"/>
      <c r="AL321" s="26" t="n"/>
      <c r="AM321" s="26" t="n"/>
      <c r="AN321" s="26" t="n"/>
      <c r="AO321" s="26" t="n"/>
      <c r="AP321" s="26" t="n"/>
      <c r="AQ321" s="26" t="n"/>
      <c r="AR321" s="26" t="n"/>
      <c r="AS321" s="26" t="n"/>
      <c r="AT321" s="26" t="n"/>
      <c r="AU321" s="26" t="n"/>
      <c r="AV321" s="26" t="n"/>
      <c r="AW321" s="26" t="n"/>
      <c r="AX321" s="26" t="n"/>
      <c r="AY321" s="26" t="n"/>
      <c r="AZ321" s="26" t="n"/>
      <c r="BA321" s="26" t="n"/>
      <c r="BB321" s="26" t="n"/>
      <c r="BC321" s="26" t="n"/>
      <c r="BD321" s="26" t="n"/>
      <c r="BE321" s="26" t="n"/>
      <c r="BF321" s="26" t="n"/>
      <c r="BG321" s="26" t="n"/>
      <c r="BH321" s="26" t="n"/>
      <c r="BI321" s="26" t="n"/>
      <c r="BJ321" s="26" t="n"/>
      <c r="BK321" s="26" t="n"/>
      <c r="BL321" s="26" t="n"/>
      <c r="BM321" s="26" t="n"/>
      <c r="BN321" s="26" t="n"/>
      <c r="BO321" s="26" t="n"/>
      <c r="BP321" s="26" t="n"/>
      <c r="BQ321" s="26" t="n"/>
      <c r="BR321" s="26" t="n"/>
      <c r="BS321" s="26" t="n"/>
      <c r="BT321" s="26" t="n"/>
      <c r="BU321" s="26" t="n"/>
      <c r="BV321" s="26" t="n"/>
      <c r="BW321" s="26" t="n"/>
      <c r="BX321" s="26" t="n"/>
      <c r="BY321" s="26" t="n"/>
      <c r="BZ321" s="26" t="n"/>
      <c r="CA321" s="26" t="n"/>
      <c r="CB321" s="26" t="n"/>
      <c r="CC321" s="26" t="n"/>
      <c r="CD321" s="26" t="n"/>
      <c r="CE321" s="26" t="n"/>
      <c r="CF321" s="26" t="n"/>
      <c r="CG321" s="26" t="n"/>
      <c r="CH321" s="26" t="n"/>
      <c r="CI321" s="26" t="n"/>
      <c r="CJ321" s="26" t="n"/>
      <c r="CK321" s="26" t="n"/>
      <c r="CL321" s="26" t="n"/>
      <c r="CM321" s="26" t="n"/>
      <c r="CN321" s="26" t="n"/>
      <c r="CO321" s="26" t="n"/>
      <c r="CP321" s="26" t="n"/>
      <c r="CQ321" s="26" t="n"/>
      <c r="CR321" s="26" t="n"/>
      <c r="CS321" s="26" t="n"/>
      <c r="CT321" s="26" t="n"/>
      <c r="CU321" s="26" t="n"/>
      <c r="CV321" s="26" t="n"/>
      <c r="CW321" s="26" t="n"/>
      <c r="CX321" s="26" t="n"/>
      <c r="CY321" s="26" t="n"/>
      <c r="CZ321" s="26" t="n"/>
      <c r="DA321" s="26" t="n"/>
      <c r="DB321" s="26" t="n"/>
      <c r="DC321" s="26" t="n"/>
      <c r="DD321" s="26" t="n"/>
      <c r="DE321" s="26" t="n"/>
      <c r="DF321" s="26" t="n"/>
      <c r="DG321" s="26" t="n"/>
      <c r="DH321" s="26" t="n"/>
      <c r="DI321" s="26" t="n"/>
      <c r="DJ321" s="26" t="n"/>
      <c r="DK321" s="26" t="n"/>
      <c r="DL321" s="26" t="n"/>
      <c r="DM321" s="26" t="n"/>
      <c r="DN321" s="26" t="n"/>
      <c r="DO321" s="26" t="n"/>
      <c r="DP321" s="26" t="n"/>
      <c r="DQ321" s="26" t="n"/>
      <c r="DR321" s="26" t="n"/>
      <c r="DS321" s="26" t="n"/>
      <c r="DT321" s="26" t="n"/>
      <c r="DU321" s="26" t="n"/>
      <c r="DV321" s="26" t="n"/>
      <c r="DW321" s="26" t="n"/>
      <c r="DX321" s="26" t="n"/>
      <c r="DY321" s="26" t="n"/>
      <c r="DZ321" s="26" t="n"/>
      <c r="EA321" s="26" t="n"/>
      <c r="EB321" s="26" t="n"/>
      <c r="EC321" s="26" t="n"/>
      <c r="ED321" s="26" t="n"/>
      <c r="EE321" s="26" t="n"/>
      <c r="EF321" s="26" t="n"/>
      <c r="EG321" s="26" t="n"/>
      <c r="EH321" s="26" t="n"/>
      <c r="EI321" s="26" t="n"/>
      <c r="EJ321" s="26" t="n"/>
      <c r="EK321" s="26" t="n"/>
      <c r="EL321" s="26" t="n"/>
      <c r="EM321" s="26" t="n"/>
      <c r="EN321" s="26" t="n"/>
      <c r="EO321" s="26" t="n"/>
      <c r="EP321" s="26" t="n"/>
      <c r="EQ321" s="26" t="n"/>
      <c r="ER321" s="26" t="n"/>
      <c r="ES321" s="26" t="n"/>
      <c r="ET321" s="26" t="n"/>
      <c r="EU321" s="26" t="n"/>
      <c r="EV321" s="26" t="n"/>
      <c r="EW321" s="26" t="n"/>
      <c r="EX321" s="26" t="n"/>
      <c r="EY321" s="26" t="n"/>
      <c r="EZ321" s="26" t="n"/>
      <c r="FA321" s="26" t="n"/>
      <c r="FB321" s="26" t="n"/>
      <c r="FC321" s="26" t="n"/>
      <c r="FD321" s="26" t="n"/>
      <c r="FE321" s="26" t="n"/>
      <c r="FF321" s="26" t="n"/>
      <c r="FG321" s="26" t="n"/>
      <c r="FH321" s="26" t="n"/>
      <c r="FI321" s="26" t="n"/>
      <c r="FJ321" s="26" t="n"/>
      <c r="FK321" s="26" t="n"/>
      <c r="FL321" s="26" t="n"/>
      <c r="FM321" s="26" t="n"/>
      <c r="FN321" s="26" t="n"/>
      <c r="FO321" s="26" t="n"/>
      <c r="FP321" s="26" t="n"/>
      <c r="FQ321" s="26" t="n"/>
      <c r="FR321" s="26" t="n"/>
      <c r="FS321" s="26" t="n"/>
      <c r="FT321" s="26" t="n"/>
      <c r="FU321" s="26" t="n"/>
      <c r="FV321" s="26" t="n"/>
      <c r="FW321" s="26" t="n"/>
      <c r="FX321" s="26" t="n"/>
      <c r="FY321" s="26" t="n"/>
      <c r="FZ321" s="26" t="n"/>
      <c r="GA321" s="26" t="n"/>
      <c r="GB321" s="26" t="n"/>
      <c r="GC321" s="26" t="n"/>
      <c r="GD321" s="26" t="n"/>
      <c r="GE321" s="26" t="n"/>
      <c r="GF321" s="26" t="n"/>
      <c r="GG321" s="26" t="n"/>
      <c r="GH321" s="26" t="n"/>
      <c r="GI321" s="26" t="n"/>
      <c r="GJ321" s="26" t="n"/>
      <c r="GK321" s="26" t="n"/>
      <c r="GL321" s="26" t="n"/>
      <c r="GM321" s="26" t="n"/>
      <c r="GN321" s="26" t="n"/>
      <c r="GO321" s="26" t="n"/>
      <c r="GP321" s="26" t="n"/>
      <c r="GQ321" s="26" t="n"/>
      <c r="GR321" s="26" t="n"/>
      <c r="GS321" s="26" t="n"/>
      <c r="GT321" s="26" t="n"/>
      <c r="GU321" s="26" t="n"/>
      <c r="GV321" s="26" t="n"/>
      <c r="GW321" s="26" t="n"/>
      <c r="GX321" s="26" t="n"/>
      <c r="GY321" s="26" t="n"/>
      <c r="GZ321" s="26" t="n"/>
      <c r="HA321" s="26" t="n"/>
      <c r="HB321" s="26" t="n"/>
      <c r="HC321" s="26" t="n"/>
      <c r="HD321" s="26" t="n"/>
      <c r="HE321" s="26" t="n"/>
      <c r="HF321" s="26" t="n"/>
      <c r="HG321" s="26" t="n"/>
      <c r="HH321" s="26" t="n"/>
      <c r="HI321" s="26" t="n"/>
      <c r="HJ321" s="26" t="n"/>
      <c r="HK321" s="26" t="n"/>
      <c r="HL321" s="26" t="n"/>
      <c r="HM321" s="26" t="n"/>
      <c r="HN321" s="26" t="n"/>
      <c r="HO321" s="26" t="n"/>
      <c r="HP321" s="26" t="n"/>
      <c r="HQ321" s="26" t="n"/>
      <c r="HR321" s="26" t="n"/>
      <c r="HS321" s="26" t="n"/>
      <c r="HT321" s="26" t="n"/>
      <c r="HU321" s="26" t="n"/>
      <c r="HV321" s="26" t="n"/>
      <c r="HW321" s="26" t="n"/>
      <c r="HX321" s="26" t="n"/>
      <c r="HY321" s="26" t="n"/>
      <c r="HZ321" s="26" t="n"/>
      <c r="IA321" s="26" t="n"/>
      <c r="IB321" s="26" t="n"/>
      <c r="IC321" s="26" t="n"/>
      <c r="ID321" s="26" t="n"/>
      <c r="IE321" s="26" t="n"/>
      <c r="IF321" s="26" t="n"/>
      <c r="IG321" s="26" t="n"/>
      <c r="IH321" s="26" t="n"/>
      <c r="II321" s="26" t="n"/>
      <c r="IJ321" s="26" t="n"/>
      <c r="IK321" s="26" t="n"/>
      <c r="IL321" s="26" t="n"/>
      <c r="IM321" s="26" t="n"/>
      <c r="IN321" s="26" t="n"/>
      <c r="IO321" s="26" t="n"/>
    </row>
    <row r="322" ht="15.75" customHeight="1" s="67">
      <c r="A322" s="37" t="inlineStr">
        <is>
          <t>OI_CONFIRM_MIN_CHANGE_PCT</t>
        </is>
      </c>
      <c r="B322" s="38" t="inlineStr">
        <is>
          <t>1.0</t>
        </is>
      </c>
      <c r="C322" s="38" t="n"/>
      <c r="D322" s="38" t="inlineStr">
        <is>
          <t>ENTRY, GLOBAL_CHECK, STOCKS_EXIT</t>
        </is>
      </c>
      <c r="E322" s="38" t="n"/>
      <c r="F322" s="26" t="n"/>
      <c r="G322" s="38">
        <f>IFERROR(VLOOKUP($A421&amp;"_"&amp;$B421,Results_Deltas!$A$2:$P$15000,5,FALSE),"")</f>
        <v/>
      </c>
      <c r="H322" s="38" t="inlineStr">
        <is>
          <t>Blanket (page end)</t>
        </is>
      </c>
      <c r="I322" s="26" t="n"/>
      <c r="J322" s="26" t="n"/>
      <c r="K322" s="26" t="n"/>
      <c r="L322" s="26" t="inlineStr">
        <is>
          <t>NO</t>
        </is>
      </c>
      <c r="N322" s="76" t="inlineStr">
        <is>
          <t>UNTESTED</t>
        </is>
      </c>
      <c r="O322" s="26" t="n"/>
      <c r="P322" s="26" t="n"/>
      <c r="Q322" s="26" t="n"/>
      <c r="R322" s="26" t="n"/>
      <c r="S322" s="26" t="n"/>
      <c r="T322" s="26" t="n"/>
      <c r="U322" s="26" t="n"/>
      <c r="V322" s="26" t="n"/>
      <c r="W322" s="26" t="n"/>
      <c r="X322" s="26" t="n"/>
      <c r="Y322" s="26" t="n"/>
      <c r="Z322" s="26" t="n"/>
      <c r="AA322" s="26" t="n"/>
      <c r="AB322" s="26" t="n"/>
      <c r="AC322" s="26" t="n"/>
      <c r="AD322" s="26" t="n"/>
      <c r="AE322" s="26" t="n"/>
      <c r="AF322" s="26" t="n"/>
      <c r="AG322" s="26" t="n"/>
      <c r="AH322" s="26" t="n"/>
      <c r="AI322" s="26" t="n"/>
      <c r="AJ322" s="26" t="n"/>
      <c r="AK322" s="26" t="n"/>
      <c r="AL322" s="26" t="n"/>
      <c r="AM322" s="26" t="n"/>
      <c r="AN322" s="26" t="n"/>
      <c r="AO322" s="26" t="n"/>
      <c r="AP322" s="26" t="n"/>
      <c r="AQ322" s="26" t="n"/>
      <c r="AR322" s="26" t="n"/>
      <c r="AS322" s="26" t="n"/>
      <c r="AT322" s="26" t="n"/>
      <c r="AU322" s="26" t="n"/>
      <c r="AV322" s="26" t="n"/>
      <c r="AW322" s="26" t="n"/>
      <c r="AX322" s="26" t="n"/>
      <c r="AY322" s="26" t="n"/>
      <c r="AZ322" s="26" t="n"/>
      <c r="BA322" s="26" t="n"/>
      <c r="BB322" s="26" t="n"/>
      <c r="BC322" s="26" t="n"/>
      <c r="BD322" s="26" t="n"/>
      <c r="BE322" s="26" t="n"/>
      <c r="BF322" s="26" t="n"/>
      <c r="BG322" s="26" t="n"/>
      <c r="BH322" s="26" t="n"/>
      <c r="BI322" s="26" t="n"/>
      <c r="BJ322" s="26" t="n"/>
      <c r="BK322" s="26" t="n"/>
      <c r="BL322" s="26" t="n"/>
      <c r="BM322" s="26" t="n"/>
      <c r="BN322" s="26" t="n"/>
      <c r="BO322" s="26" t="n"/>
      <c r="BP322" s="26" t="n"/>
      <c r="BQ322" s="26" t="n"/>
      <c r="BR322" s="26" t="n"/>
      <c r="BS322" s="26" t="n"/>
      <c r="BT322" s="26" t="n"/>
      <c r="BU322" s="26" t="n"/>
      <c r="BV322" s="26" t="n"/>
      <c r="BW322" s="26" t="n"/>
      <c r="BX322" s="26" t="n"/>
      <c r="BY322" s="26" t="n"/>
      <c r="BZ322" s="26" t="n"/>
      <c r="CA322" s="26" t="n"/>
      <c r="CB322" s="26" t="n"/>
      <c r="CC322" s="26" t="n"/>
      <c r="CD322" s="26" t="n"/>
      <c r="CE322" s="26" t="n"/>
      <c r="CF322" s="26" t="n"/>
      <c r="CG322" s="26" t="n"/>
      <c r="CH322" s="26" t="n"/>
      <c r="CI322" s="26" t="n"/>
      <c r="CJ322" s="26" t="n"/>
      <c r="CK322" s="26" t="n"/>
      <c r="CL322" s="26" t="n"/>
      <c r="CM322" s="26" t="n"/>
      <c r="CN322" s="26" t="n"/>
      <c r="CO322" s="26" t="n"/>
      <c r="CP322" s="26" t="n"/>
      <c r="CQ322" s="26" t="n"/>
      <c r="CR322" s="26" t="n"/>
      <c r="CS322" s="26" t="n"/>
      <c r="CT322" s="26" t="n"/>
      <c r="CU322" s="26" t="n"/>
      <c r="CV322" s="26" t="n"/>
      <c r="CW322" s="26" t="n"/>
      <c r="CX322" s="26" t="n"/>
      <c r="CY322" s="26" t="n"/>
      <c r="CZ322" s="26" t="n"/>
      <c r="DA322" s="26" t="n"/>
      <c r="DB322" s="26" t="n"/>
      <c r="DC322" s="26" t="n"/>
      <c r="DD322" s="26" t="n"/>
      <c r="DE322" s="26" t="n"/>
      <c r="DF322" s="26" t="n"/>
      <c r="DG322" s="26" t="n"/>
      <c r="DH322" s="26" t="n"/>
      <c r="DI322" s="26" t="n"/>
      <c r="DJ322" s="26" t="n"/>
      <c r="DK322" s="26" t="n"/>
      <c r="DL322" s="26" t="n"/>
      <c r="DM322" s="26" t="n"/>
      <c r="DN322" s="26" t="n"/>
      <c r="DO322" s="26" t="n"/>
      <c r="DP322" s="26" t="n"/>
      <c r="DQ322" s="26" t="n"/>
      <c r="DR322" s="26" t="n"/>
      <c r="DS322" s="26" t="n"/>
      <c r="DT322" s="26" t="n"/>
      <c r="DU322" s="26" t="n"/>
      <c r="DV322" s="26" t="n"/>
      <c r="DW322" s="26" t="n"/>
      <c r="DX322" s="26" t="n"/>
      <c r="DY322" s="26" t="n"/>
      <c r="DZ322" s="26" t="n"/>
      <c r="EA322" s="26" t="n"/>
      <c r="EB322" s="26" t="n"/>
      <c r="EC322" s="26" t="n"/>
      <c r="ED322" s="26" t="n"/>
      <c r="EE322" s="26" t="n"/>
      <c r="EF322" s="26" t="n"/>
      <c r="EG322" s="26" t="n"/>
      <c r="EH322" s="26" t="n"/>
      <c r="EI322" s="26" t="n"/>
      <c r="EJ322" s="26" t="n"/>
      <c r="EK322" s="26" t="n"/>
      <c r="EL322" s="26" t="n"/>
      <c r="EM322" s="26" t="n"/>
      <c r="EN322" s="26" t="n"/>
      <c r="EO322" s="26" t="n"/>
      <c r="EP322" s="26" t="n"/>
      <c r="EQ322" s="26" t="n"/>
      <c r="ER322" s="26" t="n"/>
      <c r="ES322" s="26" t="n"/>
      <c r="ET322" s="26" t="n"/>
      <c r="EU322" s="26" t="n"/>
      <c r="EV322" s="26" t="n"/>
      <c r="EW322" s="26" t="n"/>
      <c r="EX322" s="26" t="n"/>
      <c r="EY322" s="26" t="n"/>
      <c r="EZ322" s="26" t="n"/>
      <c r="FA322" s="26" t="n"/>
      <c r="FB322" s="26" t="n"/>
      <c r="FC322" s="26" t="n"/>
      <c r="FD322" s="26" t="n"/>
      <c r="FE322" s="26" t="n"/>
      <c r="FF322" s="26" t="n"/>
      <c r="FG322" s="26" t="n"/>
      <c r="FH322" s="26" t="n"/>
      <c r="FI322" s="26" t="n"/>
      <c r="FJ322" s="26" t="n"/>
      <c r="FK322" s="26" t="n"/>
      <c r="FL322" s="26" t="n"/>
      <c r="FM322" s="26" t="n"/>
      <c r="FN322" s="26" t="n"/>
      <c r="FO322" s="26" t="n"/>
      <c r="FP322" s="26" t="n"/>
      <c r="FQ322" s="26" t="n"/>
      <c r="FR322" s="26" t="n"/>
      <c r="FS322" s="26" t="n"/>
      <c r="FT322" s="26" t="n"/>
      <c r="FU322" s="26" t="n"/>
      <c r="FV322" s="26" t="n"/>
      <c r="FW322" s="26" t="n"/>
      <c r="FX322" s="26" t="n"/>
      <c r="FY322" s="26" t="n"/>
      <c r="FZ322" s="26" t="n"/>
      <c r="GA322" s="26" t="n"/>
      <c r="GB322" s="26" t="n"/>
      <c r="GC322" s="26" t="n"/>
      <c r="GD322" s="26" t="n"/>
      <c r="GE322" s="26" t="n"/>
      <c r="GF322" s="26" t="n"/>
      <c r="GG322" s="26" t="n"/>
      <c r="GH322" s="26" t="n"/>
      <c r="GI322" s="26" t="n"/>
      <c r="GJ322" s="26" t="n"/>
      <c r="GK322" s="26" t="n"/>
      <c r="GL322" s="26" t="n"/>
      <c r="GM322" s="26" t="n"/>
      <c r="GN322" s="26" t="n"/>
      <c r="GO322" s="26" t="n"/>
      <c r="GP322" s="26" t="n"/>
      <c r="GQ322" s="26" t="n"/>
      <c r="GR322" s="26" t="n"/>
      <c r="GS322" s="26" t="n"/>
      <c r="GT322" s="26" t="n"/>
      <c r="GU322" s="26" t="n"/>
      <c r="GV322" s="26" t="n"/>
      <c r="GW322" s="26" t="n"/>
      <c r="GX322" s="26" t="n"/>
      <c r="GY322" s="26" t="n"/>
      <c r="GZ322" s="26" t="n"/>
      <c r="HA322" s="26" t="n"/>
      <c r="HB322" s="26" t="n"/>
      <c r="HC322" s="26" t="n"/>
      <c r="HD322" s="26" t="n"/>
      <c r="HE322" s="26" t="n"/>
      <c r="HF322" s="26" t="n"/>
      <c r="HG322" s="26" t="n"/>
      <c r="HH322" s="26" t="n"/>
      <c r="HI322" s="26" t="n"/>
      <c r="HJ322" s="26" t="n"/>
      <c r="HK322" s="26" t="n"/>
      <c r="HL322" s="26" t="n"/>
      <c r="HM322" s="26" t="n"/>
      <c r="HN322" s="26" t="n"/>
      <c r="HO322" s="26" t="n"/>
      <c r="HP322" s="26" t="n"/>
      <c r="HQ322" s="26" t="n"/>
      <c r="HR322" s="26" t="n"/>
      <c r="HS322" s="26" t="n"/>
      <c r="HT322" s="26" t="n"/>
      <c r="HU322" s="26" t="n"/>
      <c r="HV322" s="26" t="n"/>
      <c r="HW322" s="26" t="n"/>
      <c r="HX322" s="26" t="n"/>
      <c r="HY322" s="26" t="n"/>
      <c r="HZ322" s="26" t="n"/>
      <c r="IA322" s="26" t="n"/>
      <c r="IB322" s="26" t="n"/>
      <c r="IC322" s="26" t="n"/>
      <c r="ID322" s="26" t="n"/>
      <c r="IE322" s="26" t="n"/>
      <c r="IF322" s="26" t="n"/>
      <c r="IG322" s="26" t="n"/>
      <c r="IH322" s="26" t="n"/>
      <c r="II322" s="26" t="n"/>
      <c r="IJ322" s="26" t="n"/>
      <c r="IK322" s="26" t="n"/>
      <c r="IL322" s="26" t="n"/>
      <c r="IM322" s="26" t="n"/>
      <c r="IN322" s="26" t="n"/>
      <c r="IO322" s="26" t="n"/>
    </row>
    <row r="323" ht="15.75" customHeight="1" s="67">
      <c r="A323" s="39" t="inlineStr">
        <is>
          <t>OI_CONFIRM_MIN_CHANGE_PCT</t>
        </is>
      </c>
      <c r="B323" s="40" t="inlineStr">
        <is>
          <t>0.5</t>
        </is>
      </c>
      <c r="C323" s="38" t="n"/>
      <c r="D323" s="38" t="inlineStr">
        <is>
          <t>ENTRY, GLOBAL_CHECK, STOCKS_EXIT</t>
        </is>
      </c>
      <c r="E323" s="38" t="n"/>
      <c r="F323" s="26" t="n"/>
      <c r="G323" s="38">
        <f>IFERROR(VLOOKUP($A422&amp;"_"&amp;$B422,Results_Deltas!$A$2:$P$15000,5,FALSE),"")</f>
        <v/>
      </c>
      <c r="H323" s="38" t="inlineStr">
        <is>
          <t>Blanket (page end)</t>
        </is>
      </c>
      <c r="I323" s="26" t="n"/>
      <c r="J323" s="26" t="n"/>
      <c r="K323" s="26" t="n"/>
      <c r="L323" s="26" t="inlineStr">
        <is>
          <t>YES</t>
        </is>
      </c>
      <c r="N323" s="76" t="inlineStr">
        <is>
          <t>UNTESTED</t>
        </is>
      </c>
      <c r="O323" s="26" t="n"/>
      <c r="P323" s="26" t="n"/>
      <c r="Q323" s="26" t="n"/>
      <c r="R323" s="26" t="n"/>
      <c r="S323" s="26" t="n"/>
      <c r="T323" s="26" t="n"/>
      <c r="U323" s="26" t="n"/>
      <c r="V323" s="26" t="n"/>
      <c r="W323" s="26" t="n"/>
      <c r="X323" s="26" t="n"/>
      <c r="Y323" s="26" t="n"/>
      <c r="Z323" s="26" t="n"/>
      <c r="AA323" s="26" t="n"/>
      <c r="AB323" s="26" t="n"/>
      <c r="AC323" s="26" t="n"/>
      <c r="AD323" s="26" t="n"/>
      <c r="AE323" s="26" t="n"/>
      <c r="AF323" s="26" t="n"/>
      <c r="AG323" s="26" t="n"/>
      <c r="AH323" s="26" t="n"/>
      <c r="AI323" s="26" t="n"/>
      <c r="AJ323" s="26" t="n"/>
      <c r="AK323" s="26" t="n"/>
      <c r="AL323" s="26" t="n"/>
      <c r="AM323" s="26" t="n"/>
      <c r="AN323" s="26" t="n"/>
      <c r="AO323" s="26" t="n"/>
      <c r="AP323" s="26" t="n"/>
      <c r="AQ323" s="26" t="n"/>
      <c r="AR323" s="26" t="n"/>
      <c r="AS323" s="26" t="n"/>
      <c r="AT323" s="26" t="n"/>
      <c r="AU323" s="26" t="n"/>
      <c r="AV323" s="26" t="n"/>
      <c r="AW323" s="26" t="n"/>
      <c r="AX323" s="26" t="n"/>
      <c r="AY323" s="26" t="n"/>
      <c r="AZ323" s="26" t="n"/>
      <c r="BA323" s="26" t="n"/>
      <c r="BB323" s="26" t="n"/>
      <c r="BC323" s="26" t="n"/>
      <c r="BD323" s="26" t="n"/>
      <c r="BE323" s="26" t="n"/>
      <c r="BF323" s="26" t="n"/>
      <c r="BG323" s="26" t="n"/>
      <c r="BH323" s="26" t="n"/>
      <c r="BI323" s="26" t="n"/>
      <c r="BJ323" s="26" t="n"/>
      <c r="BK323" s="26" t="n"/>
      <c r="BL323" s="26" t="n"/>
      <c r="BM323" s="26" t="n"/>
      <c r="BN323" s="26" t="n"/>
      <c r="BO323" s="26" t="n"/>
      <c r="BP323" s="26" t="n"/>
      <c r="BQ323" s="26" t="n"/>
      <c r="BR323" s="26" t="n"/>
      <c r="BS323" s="26" t="n"/>
      <c r="BT323" s="26" t="n"/>
      <c r="BU323" s="26" t="n"/>
      <c r="BV323" s="26" t="n"/>
      <c r="BW323" s="26" t="n"/>
      <c r="BX323" s="26" t="n"/>
      <c r="BY323" s="26" t="n"/>
      <c r="BZ323" s="26" t="n"/>
      <c r="CA323" s="26" t="n"/>
      <c r="CB323" s="26" t="n"/>
      <c r="CC323" s="26" t="n"/>
      <c r="CD323" s="26" t="n"/>
      <c r="CE323" s="26" t="n"/>
      <c r="CF323" s="26" t="n"/>
      <c r="CG323" s="26" t="n"/>
      <c r="CH323" s="26" t="n"/>
      <c r="CI323" s="26" t="n"/>
      <c r="CJ323" s="26" t="n"/>
      <c r="CK323" s="26" t="n"/>
      <c r="CL323" s="26" t="n"/>
      <c r="CM323" s="26" t="n"/>
      <c r="CN323" s="26" t="n"/>
      <c r="CO323" s="26" t="n"/>
      <c r="CP323" s="26" t="n"/>
      <c r="CQ323" s="26" t="n"/>
      <c r="CR323" s="26" t="n"/>
      <c r="CS323" s="26" t="n"/>
      <c r="CT323" s="26" t="n"/>
      <c r="CU323" s="26" t="n"/>
      <c r="CV323" s="26" t="n"/>
      <c r="CW323" s="26" t="n"/>
      <c r="CX323" s="26" t="n"/>
      <c r="CY323" s="26" t="n"/>
      <c r="CZ323" s="26" t="n"/>
      <c r="DA323" s="26" t="n"/>
      <c r="DB323" s="26" t="n"/>
      <c r="DC323" s="26" t="n"/>
      <c r="DD323" s="26" t="n"/>
      <c r="DE323" s="26" t="n"/>
      <c r="DF323" s="26" t="n"/>
      <c r="DG323" s="26" t="n"/>
      <c r="DH323" s="26" t="n"/>
      <c r="DI323" s="26" t="n"/>
      <c r="DJ323" s="26" t="n"/>
      <c r="DK323" s="26" t="n"/>
      <c r="DL323" s="26" t="n"/>
      <c r="DM323" s="26" t="n"/>
      <c r="DN323" s="26" t="n"/>
      <c r="DO323" s="26" t="n"/>
      <c r="DP323" s="26" t="n"/>
      <c r="DQ323" s="26" t="n"/>
      <c r="DR323" s="26" t="n"/>
      <c r="DS323" s="26" t="n"/>
      <c r="DT323" s="26" t="n"/>
      <c r="DU323" s="26" t="n"/>
      <c r="DV323" s="26" t="n"/>
      <c r="DW323" s="26" t="n"/>
      <c r="DX323" s="26" t="n"/>
      <c r="DY323" s="26" t="n"/>
      <c r="DZ323" s="26" t="n"/>
      <c r="EA323" s="26" t="n"/>
      <c r="EB323" s="26" t="n"/>
      <c r="EC323" s="26" t="n"/>
      <c r="ED323" s="26" t="n"/>
      <c r="EE323" s="26" t="n"/>
      <c r="EF323" s="26" t="n"/>
      <c r="EG323" s="26" t="n"/>
      <c r="EH323" s="26" t="n"/>
      <c r="EI323" s="26" t="n"/>
      <c r="EJ323" s="26" t="n"/>
      <c r="EK323" s="26" t="n"/>
      <c r="EL323" s="26" t="n"/>
      <c r="EM323" s="26" t="n"/>
      <c r="EN323" s="26" t="n"/>
      <c r="EO323" s="26" t="n"/>
      <c r="EP323" s="26" t="n"/>
      <c r="EQ323" s="26" t="n"/>
      <c r="ER323" s="26" t="n"/>
      <c r="ES323" s="26" t="n"/>
      <c r="ET323" s="26" t="n"/>
      <c r="EU323" s="26" t="n"/>
      <c r="EV323" s="26" t="n"/>
      <c r="EW323" s="26" t="n"/>
      <c r="EX323" s="26" t="n"/>
      <c r="EY323" s="26" t="n"/>
      <c r="EZ323" s="26" t="n"/>
      <c r="FA323" s="26" t="n"/>
      <c r="FB323" s="26" t="n"/>
      <c r="FC323" s="26" t="n"/>
      <c r="FD323" s="26" t="n"/>
      <c r="FE323" s="26" t="n"/>
      <c r="FF323" s="26" t="n"/>
      <c r="FG323" s="26" t="n"/>
      <c r="FH323" s="26" t="n"/>
      <c r="FI323" s="26" t="n"/>
      <c r="FJ323" s="26" t="n"/>
      <c r="FK323" s="26" t="n"/>
      <c r="FL323" s="26" t="n"/>
      <c r="FM323" s="26" t="n"/>
      <c r="FN323" s="26" t="n"/>
      <c r="FO323" s="26" t="n"/>
      <c r="FP323" s="26" t="n"/>
      <c r="FQ323" s="26" t="n"/>
      <c r="FR323" s="26" t="n"/>
      <c r="FS323" s="26" t="n"/>
      <c r="FT323" s="26" t="n"/>
      <c r="FU323" s="26" t="n"/>
      <c r="FV323" s="26" t="n"/>
      <c r="FW323" s="26" t="n"/>
      <c r="FX323" s="26" t="n"/>
      <c r="FY323" s="26" t="n"/>
      <c r="FZ323" s="26" t="n"/>
      <c r="GA323" s="26" t="n"/>
      <c r="GB323" s="26" t="n"/>
      <c r="GC323" s="26" t="n"/>
      <c r="GD323" s="26" t="n"/>
      <c r="GE323" s="26" t="n"/>
      <c r="GF323" s="26" t="n"/>
      <c r="GG323" s="26" t="n"/>
      <c r="GH323" s="26" t="n"/>
      <c r="GI323" s="26" t="n"/>
      <c r="GJ323" s="26" t="n"/>
      <c r="GK323" s="26" t="n"/>
      <c r="GL323" s="26" t="n"/>
      <c r="GM323" s="26" t="n"/>
      <c r="GN323" s="26" t="n"/>
      <c r="GO323" s="26" t="n"/>
      <c r="GP323" s="26" t="n"/>
      <c r="GQ323" s="26" t="n"/>
      <c r="GR323" s="26" t="n"/>
      <c r="GS323" s="26" t="n"/>
      <c r="GT323" s="26" t="n"/>
      <c r="GU323" s="26" t="n"/>
      <c r="GV323" s="26" t="n"/>
      <c r="GW323" s="26" t="n"/>
      <c r="GX323" s="26" t="n"/>
      <c r="GY323" s="26" t="n"/>
      <c r="GZ323" s="26" t="n"/>
      <c r="HA323" s="26" t="n"/>
      <c r="HB323" s="26" t="n"/>
      <c r="HC323" s="26" t="n"/>
      <c r="HD323" s="26" t="n"/>
      <c r="HE323" s="26" t="n"/>
      <c r="HF323" s="26" t="n"/>
      <c r="HG323" s="26" t="n"/>
      <c r="HH323" s="26" t="n"/>
      <c r="HI323" s="26" t="n"/>
      <c r="HJ323" s="26" t="n"/>
      <c r="HK323" s="26" t="n"/>
      <c r="HL323" s="26" t="n"/>
      <c r="HM323" s="26" t="n"/>
      <c r="HN323" s="26" t="n"/>
      <c r="HO323" s="26" t="n"/>
      <c r="HP323" s="26" t="n"/>
      <c r="HQ323" s="26" t="n"/>
      <c r="HR323" s="26" t="n"/>
      <c r="HS323" s="26" t="n"/>
      <c r="HT323" s="26" t="n"/>
      <c r="HU323" s="26" t="n"/>
      <c r="HV323" s="26" t="n"/>
      <c r="HW323" s="26" t="n"/>
      <c r="HX323" s="26" t="n"/>
      <c r="HY323" s="26" t="n"/>
      <c r="HZ323" s="26" t="n"/>
      <c r="IA323" s="26" t="n"/>
      <c r="IB323" s="26" t="n"/>
      <c r="IC323" s="26" t="n"/>
      <c r="ID323" s="26" t="n"/>
      <c r="IE323" s="26" t="n"/>
      <c r="IF323" s="26" t="n"/>
      <c r="IG323" s="26" t="n"/>
      <c r="IH323" s="26" t="n"/>
      <c r="II323" s="26" t="n"/>
      <c r="IJ323" s="26" t="n"/>
      <c r="IK323" s="26" t="n"/>
      <c r="IL323" s="26" t="n"/>
      <c r="IM323" s="26" t="n"/>
      <c r="IN323" s="26" t="n"/>
      <c r="IO323" s="26" t="n"/>
    </row>
    <row r="324" ht="15.75" customHeight="1" s="67">
      <c r="A324" s="37" t="inlineStr">
        <is>
          <t>OI_CONFIRM_MIN_PRICE_PCT</t>
        </is>
      </c>
      <c r="B324" s="38" t="inlineStr">
        <is>
          <t>0</t>
        </is>
      </c>
      <c r="C324" s="38" t="n"/>
      <c r="D324" s="38" t="inlineStr">
        <is>
          <t>ENTRY, GLOBAL_CHECK, STOCKS_EXIT</t>
        </is>
      </c>
      <c r="E324" s="38" t="n"/>
      <c r="F324" s="26" t="n"/>
      <c r="G324" s="38">
        <f>IFERROR(VLOOKUP($A423&amp;"_"&amp;$B423,Results_Deltas!$A$2:$P$15000,5,FALSE),"")</f>
        <v/>
      </c>
      <c r="H324" s="38" t="inlineStr">
        <is>
          <t>Blanket (page end)</t>
        </is>
      </c>
      <c r="I324" s="26" t="n"/>
      <c r="J324" s="26" t="n"/>
      <c r="K324" s="26" t="n"/>
      <c r="L324" s="26" t="inlineStr">
        <is>
          <t>NO</t>
        </is>
      </c>
      <c r="N324" s="76" t="inlineStr">
        <is>
          <t>UNTESTED</t>
        </is>
      </c>
      <c r="O324" s="26" t="n"/>
      <c r="P324" s="26" t="n"/>
      <c r="Q324" s="26" t="n"/>
      <c r="R324" s="26" t="n"/>
      <c r="S324" s="26" t="n"/>
      <c r="T324" s="26" t="n"/>
      <c r="U324" s="26" t="n"/>
      <c r="V324" s="26" t="n"/>
      <c r="W324" s="26" t="n"/>
      <c r="X324" s="26" t="n"/>
      <c r="Y324" s="26" t="n"/>
      <c r="Z324" s="26" t="n"/>
      <c r="AA324" s="26" t="n"/>
      <c r="AB324" s="26" t="n"/>
      <c r="AC324" s="26" t="n"/>
      <c r="AD324" s="26" t="n"/>
      <c r="AE324" s="26" t="n"/>
      <c r="AF324" s="26" t="n"/>
      <c r="AG324" s="26" t="n"/>
      <c r="AH324" s="26" t="n"/>
      <c r="AI324" s="26" t="n"/>
      <c r="AJ324" s="26" t="n"/>
      <c r="AK324" s="26" t="n"/>
      <c r="AL324" s="26" t="n"/>
      <c r="AM324" s="26" t="n"/>
      <c r="AN324" s="26" t="n"/>
      <c r="AO324" s="26" t="n"/>
      <c r="AP324" s="26" t="n"/>
      <c r="AQ324" s="26" t="n"/>
      <c r="AR324" s="26" t="n"/>
      <c r="AS324" s="26" t="n"/>
      <c r="AT324" s="26" t="n"/>
      <c r="AU324" s="26" t="n"/>
      <c r="AV324" s="26" t="n"/>
      <c r="AW324" s="26" t="n"/>
      <c r="AX324" s="26" t="n"/>
      <c r="AY324" s="26" t="n"/>
      <c r="AZ324" s="26" t="n"/>
      <c r="BA324" s="26" t="n"/>
      <c r="BB324" s="26" t="n"/>
      <c r="BC324" s="26" t="n"/>
      <c r="BD324" s="26" t="n"/>
      <c r="BE324" s="26" t="n"/>
      <c r="BF324" s="26" t="n"/>
      <c r="BG324" s="26" t="n"/>
      <c r="BH324" s="26" t="n"/>
      <c r="BI324" s="26" t="n"/>
      <c r="BJ324" s="26" t="n"/>
      <c r="BK324" s="26" t="n"/>
      <c r="BL324" s="26" t="n"/>
      <c r="BM324" s="26" t="n"/>
      <c r="BN324" s="26" t="n"/>
      <c r="BO324" s="26" t="n"/>
      <c r="BP324" s="26" t="n"/>
      <c r="BQ324" s="26" t="n"/>
      <c r="BR324" s="26" t="n"/>
      <c r="BS324" s="26" t="n"/>
      <c r="BT324" s="26" t="n"/>
      <c r="BU324" s="26" t="n"/>
      <c r="BV324" s="26" t="n"/>
      <c r="BW324" s="26" t="n"/>
      <c r="BX324" s="26" t="n"/>
      <c r="BY324" s="26" t="n"/>
      <c r="BZ324" s="26" t="n"/>
      <c r="CA324" s="26" t="n"/>
      <c r="CB324" s="26" t="n"/>
      <c r="CC324" s="26" t="n"/>
      <c r="CD324" s="26" t="n"/>
      <c r="CE324" s="26" t="n"/>
      <c r="CF324" s="26" t="n"/>
      <c r="CG324" s="26" t="n"/>
      <c r="CH324" s="26" t="n"/>
      <c r="CI324" s="26" t="n"/>
      <c r="CJ324" s="26" t="n"/>
      <c r="CK324" s="26" t="n"/>
      <c r="CL324" s="26" t="n"/>
      <c r="CM324" s="26" t="n"/>
      <c r="CN324" s="26" t="n"/>
      <c r="CO324" s="26" t="n"/>
      <c r="CP324" s="26" t="n"/>
      <c r="CQ324" s="26" t="n"/>
      <c r="CR324" s="26" t="n"/>
      <c r="CS324" s="26" t="n"/>
      <c r="CT324" s="26" t="n"/>
      <c r="CU324" s="26" t="n"/>
      <c r="CV324" s="26" t="n"/>
      <c r="CW324" s="26" t="n"/>
      <c r="CX324" s="26" t="n"/>
      <c r="CY324" s="26" t="n"/>
      <c r="CZ324" s="26" t="n"/>
      <c r="DA324" s="26" t="n"/>
      <c r="DB324" s="26" t="n"/>
      <c r="DC324" s="26" t="n"/>
      <c r="DD324" s="26" t="n"/>
      <c r="DE324" s="26" t="n"/>
      <c r="DF324" s="26" t="n"/>
      <c r="DG324" s="26" t="n"/>
      <c r="DH324" s="26" t="n"/>
      <c r="DI324" s="26" t="n"/>
      <c r="DJ324" s="26" t="n"/>
      <c r="DK324" s="26" t="n"/>
      <c r="DL324" s="26" t="n"/>
      <c r="DM324" s="26" t="n"/>
      <c r="DN324" s="26" t="n"/>
      <c r="DO324" s="26" t="n"/>
      <c r="DP324" s="26" t="n"/>
      <c r="DQ324" s="26" t="n"/>
      <c r="DR324" s="26" t="n"/>
      <c r="DS324" s="26" t="n"/>
      <c r="DT324" s="26" t="n"/>
      <c r="DU324" s="26" t="n"/>
      <c r="DV324" s="26" t="n"/>
      <c r="DW324" s="26" t="n"/>
      <c r="DX324" s="26" t="n"/>
      <c r="DY324" s="26" t="n"/>
      <c r="DZ324" s="26" t="n"/>
      <c r="EA324" s="26" t="n"/>
      <c r="EB324" s="26" t="n"/>
      <c r="EC324" s="26" t="n"/>
      <c r="ED324" s="26" t="n"/>
      <c r="EE324" s="26" t="n"/>
      <c r="EF324" s="26" t="n"/>
      <c r="EG324" s="26" t="n"/>
      <c r="EH324" s="26" t="n"/>
      <c r="EI324" s="26" t="n"/>
      <c r="EJ324" s="26" t="n"/>
      <c r="EK324" s="26" t="n"/>
      <c r="EL324" s="26" t="n"/>
      <c r="EM324" s="26" t="n"/>
      <c r="EN324" s="26" t="n"/>
      <c r="EO324" s="26" t="n"/>
      <c r="EP324" s="26" t="n"/>
      <c r="EQ324" s="26" t="n"/>
      <c r="ER324" s="26" t="n"/>
      <c r="ES324" s="26" t="n"/>
      <c r="ET324" s="26" t="n"/>
      <c r="EU324" s="26" t="n"/>
      <c r="EV324" s="26" t="n"/>
      <c r="EW324" s="26" t="n"/>
      <c r="EX324" s="26" t="n"/>
      <c r="EY324" s="26" t="n"/>
      <c r="EZ324" s="26" t="n"/>
      <c r="FA324" s="26" t="n"/>
      <c r="FB324" s="26" t="n"/>
      <c r="FC324" s="26" t="n"/>
      <c r="FD324" s="26" t="n"/>
      <c r="FE324" s="26" t="n"/>
      <c r="FF324" s="26" t="n"/>
      <c r="FG324" s="26" t="n"/>
      <c r="FH324" s="26" t="n"/>
      <c r="FI324" s="26" t="n"/>
      <c r="FJ324" s="26" t="n"/>
      <c r="FK324" s="26" t="n"/>
      <c r="FL324" s="26" t="n"/>
      <c r="FM324" s="26" t="n"/>
      <c r="FN324" s="26" t="n"/>
      <c r="FO324" s="26" t="n"/>
      <c r="FP324" s="26" t="n"/>
      <c r="FQ324" s="26" t="n"/>
      <c r="FR324" s="26" t="n"/>
      <c r="FS324" s="26" t="n"/>
      <c r="FT324" s="26" t="n"/>
      <c r="FU324" s="26" t="n"/>
      <c r="FV324" s="26" t="n"/>
      <c r="FW324" s="26" t="n"/>
      <c r="FX324" s="26" t="n"/>
      <c r="FY324" s="26" t="n"/>
      <c r="FZ324" s="26" t="n"/>
      <c r="GA324" s="26" t="n"/>
      <c r="GB324" s="26" t="n"/>
      <c r="GC324" s="26" t="n"/>
      <c r="GD324" s="26" t="n"/>
      <c r="GE324" s="26" t="n"/>
      <c r="GF324" s="26" t="n"/>
      <c r="GG324" s="26" t="n"/>
      <c r="GH324" s="26" t="n"/>
      <c r="GI324" s="26" t="n"/>
      <c r="GJ324" s="26" t="n"/>
      <c r="GK324" s="26" t="n"/>
      <c r="GL324" s="26" t="n"/>
      <c r="GM324" s="26" t="n"/>
      <c r="GN324" s="26" t="n"/>
      <c r="GO324" s="26" t="n"/>
      <c r="GP324" s="26" t="n"/>
      <c r="GQ324" s="26" t="n"/>
      <c r="GR324" s="26" t="n"/>
      <c r="GS324" s="26" t="n"/>
      <c r="GT324" s="26" t="n"/>
      <c r="GU324" s="26" t="n"/>
      <c r="GV324" s="26" t="n"/>
      <c r="GW324" s="26" t="n"/>
      <c r="GX324" s="26" t="n"/>
      <c r="GY324" s="26" t="n"/>
      <c r="GZ324" s="26" t="n"/>
      <c r="HA324" s="26" t="n"/>
      <c r="HB324" s="26" t="n"/>
      <c r="HC324" s="26" t="n"/>
      <c r="HD324" s="26" t="n"/>
      <c r="HE324" s="26" t="n"/>
      <c r="HF324" s="26" t="n"/>
      <c r="HG324" s="26" t="n"/>
      <c r="HH324" s="26" t="n"/>
      <c r="HI324" s="26" t="n"/>
      <c r="HJ324" s="26" t="n"/>
      <c r="HK324" s="26" t="n"/>
      <c r="HL324" s="26" t="n"/>
      <c r="HM324" s="26" t="n"/>
      <c r="HN324" s="26" t="n"/>
      <c r="HO324" s="26" t="n"/>
      <c r="HP324" s="26" t="n"/>
      <c r="HQ324" s="26" t="n"/>
      <c r="HR324" s="26" t="n"/>
      <c r="HS324" s="26" t="n"/>
      <c r="HT324" s="26" t="n"/>
      <c r="HU324" s="26" t="n"/>
      <c r="HV324" s="26" t="n"/>
      <c r="HW324" s="26" t="n"/>
      <c r="HX324" s="26" t="n"/>
      <c r="HY324" s="26" t="n"/>
      <c r="HZ324" s="26" t="n"/>
      <c r="IA324" s="26" t="n"/>
      <c r="IB324" s="26" t="n"/>
      <c r="IC324" s="26" t="n"/>
      <c r="ID324" s="26" t="n"/>
      <c r="IE324" s="26" t="n"/>
      <c r="IF324" s="26" t="n"/>
      <c r="IG324" s="26" t="n"/>
      <c r="IH324" s="26" t="n"/>
      <c r="II324" s="26" t="n"/>
      <c r="IJ324" s="26" t="n"/>
      <c r="IK324" s="26" t="n"/>
      <c r="IL324" s="26" t="n"/>
      <c r="IM324" s="26" t="n"/>
      <c r="IN324" s="26" t="n"/>
      <c r="IO324" s="26" t="n"/>
    </row>
    <row r="325" ht="15.75" customHeight="1" s="67">
      <c r="A325" s="37" t="inlineStr">
        <is>
          <t>OI_CONFIRM_MIN_PRICE_PCT</t>
        </is>
      </c>
      <c r="B325" s="38" t="inlineStr">
        <is>
          <t>2.0</t>
        </is>
      </c>
      <c r="C325" s="38" t="n"/>
      <c r="D325" s="38" t="inlineStr">
        <is>
          <t>ENTRY, GLOBAL_CHECK, STOCKS_EXIT</t>
        </is>
      </c>
      <c r="E325" s="38" t="n"/>
      <c r="F325" s="26" t="n"/>
      <c r="G325" s="38">
        <f>IFERROR(VLOOKUP($A424&amp;"_"&amp;$B424,Results_Deltas!$A$2:$P$15000,5,FALSE),"")</f>
        <v/>
      </c>
      <c r="H325" s="38" t="inlineStr">
        <is>
          <t>Blanket (page end)</t>
        </is>
      </c>
      <c r="I325" s="26" t="n"/>
      <c r="J325" s="26" t="n"/>
      <c r="K325" s="26" t="n"/>
      <c r="L325" s="26" t="inlineStr">
        <is>
          <t>NO</t>
        </is>
      </c>
      <c r="N325" s="76" t="inlineStr">
        <is>
          <t>UNTESTED</t>
        </is>
      </c>
      <c r="O325" s="26" t="n"/>
      <c r="P325" s="26" t="n"/>
      <c r="Q325" s="26" t="n"/>
      <c r="R325" s="26" t="n"/>
      <c r="S325" s="26" t="n"/>
      <c r="T325" s="26" t="n"/>
      <c r="U325" s="26" t="n"/>
      <c r="V325" s="26" t="n"/>
      <c r="W325" s="26" t="n"/>
      <c r="X325" s="26" t="n"/>
      <c r="Y325" s="26" t="n"/>
      <c r="Z325" s="26" t="n"/>
      <c r="AA325" s="26" t="n"/>
      <c r="AB325" s="26" t="n"/>
      <c r="AC325" s="26" t="n"/>
      <c r="AD325" s="26" t="n"/>
      <c r="AE325" s="26" t="n"/>
      <c r="AF325" s="26" t="n"/>
      <c r="AG325" s="26" t="n"/>
      <c r="AH325" s="26" t="n"/>
      <c r="AI325" s="26" t="n"/>
      <c r="AJ325" s="26" t="n"/>
      <c r="AK325" s="26" t="n"/>
      <c r="AL325" s="26" t="n"/>
      <c r="AM325" s="26" t="n"/>
      <c r="AN325" s="26" t="n"/>
      <c r="AO325" s="26" t="n"/>
      <c r="AP325" s="26" t="n"/>
      <c r="AQ325" s="26" t="n"/>
      <c r="AR325" s="26" t="n"/>
      <c r="AS325" s="26" t="n"/>
      <c r="AT325" s="26" t="n"/>
      <c r="AU325" s="26" t="n"/>
      <c r="AV325" s="26" t="n"/>
      <c r="AW325" s="26" t="n"/>
      <c r="AX325" s="26" t="n"/>
      <c r="AY325" s="26" t="n"/>
      <c r="AZ325" s="26" t="n"/>
      <c r="BA325" s="26" t="n"/>
      <c r="BB325" s="26" t="n"/>
      <c r="BC325" s="26" t="n"/>
      <c r="BD325" s="26" t="n"/>
      <c r="BE325" s="26" t="n"/>
      <c r="BF325" s="26" t="n"/>
      <c r="BG325" s="26" t="n"/>
      <c r="BH325" s="26" t="n"/>
      <c r="BI325" s="26" t="n"/>
      <c r="BJ325" s="26" t="n"/>
      <c r="BK325" s="26" t="n"/>
      <c r="BL325" s="26" t="n"/>
      <c r="BM325" s="26" t="n"/>
      <c r="BN325" s="26" t="n"/>
      <c r="BO325" s="26" t="n"/>
      <c r="BP325" s="26" t="n"/>
      <c r="BQ325" s="26" t="n"/>
      <c r="BR325" s="26" t="n"/>
      <c r="BS325" s="26" t="n"/>
      <c r="BT325" s="26" t="n"/>
      <c r="BU325" s="26" t="n"/>
      <c r="BV325" s="26" t="n"/>
      <c r="BW325" s="26" t="n"/>
      <c r="BX325" s="26" t="n"/>
      <c r="BY325" s="26" t="n"/>
      <c r="BZ325" s="26" t="n"/>
      <c r="CA325" s="26" t="n"/>
      <c r="CB325" s="26" t="n"/>
      <c r="CC325" s="26" t="n"/>
      <c r="CD325" s="26" t="n"/>
      <c r="CE325" s="26" t="n"/>
      <c r="CF325" s="26" t="n"/>
      <c r="CG325" s="26" t="n"/>
      <c r="CH325" s="26" t="n"/>
      <c r="CI325" s="26" t="n"/>
      <c r="CJ325" s="26" t="n"/>
      <c r="CK325" s="26" t="n"/>
      <c r="CL325" s="26" t="n"/>
      <c r="CM325" s="26" t="n"/>
      <c r="CN325" s="26" t="n"/>
      <c r="CO325" s="26" t="n"/>
      <c r="CP325" s="26" t="n"/>
      <c r="CQ325" s="26" t="n"/>
      <c r="CR325" s="26" t="n"/>
      <c r="CS325" s="26" t="n"/>
      <c r="CT325" s="26" t="n"/>
      <c r="CU325" s="26" t="n"/>
      <c r="CV325" s="26" t="n"/>
      <c r="CW325" s="26" t="n"/>
      <c r="CX325" s="26" t="n"/>
      <c r="CY325" s="26" t="n"/>
      <c r="CZ325" s="26" t="n"/>
      <c r="DA325" s="26" t="n"/>
      <c r="DB325" s="26" t="n"/>
      <c r="DC325" s="26" t="n"/>
      <c r="DD325" s="26" t="n"/>
      <c r="DE325" s="26" t="n"/>
      <c r="DF325" s="26" t="n"/>
      <c r="DG325" s="26" t="n"/>
      <c r="DH325" s="26" t="n"/>
      <c r="DI325" s="26" t="n"/>
      <c r="DJ325" s="26" t="n"/>
      <c r="DK325" s="26" t="n"/>
      <c r="DL325" s="26" t="n"/>
      <c r="DM325" s="26" t="n"/>
      <c r="DN325" s="26" t="n"/>
      <c r="DO325" s="26" t="n"/>
      <c r="DP325" s="26" t="n"/>
      <c r="DQ325" s="26" t="n"/>
      <c r="DR325" s="26" t="n"/>
      <c r="DS325" s="26" t="n"/>
      <c r="DT325" s="26" t="n"/>
      <c r="DU325" s="26" t="n"/>
      <c r="DV325" s="26" t="n"/>
      <c r="DW325" s="26" t="n"/>
      <c r="DX325" s="26" t="n"/>
      <c r="DY325" s="26" t="n"/>
      <c r="DZ325" s="26" t="n"/>
      <c r="EA325" s="26" t="n"/>
      <c r="EB325" s="26" t="n"/>
      <c r="EC325" s="26" t="n"/>
      <c r="ED325" s="26" t="n"/>
      <c r="EE325" s="26" t="n"/>
      <c r="EF325" s="26" t="n"/>
      <c r="EG325" s="26" t="n"/>
      <c r="EH325" s="26" t="n"/>
      <c r="EI325" s="26" t="n"/>
      <c r="EJ325" s="26" t="n"/>
      <c r="EK325" s="26" t="n"/>
      <c r="EL325" s="26" t="n"/>
      <c r="EM325" s="26" t="n"/>
      <c r="EN325" s="26" t="n"/>
      <c r="EO325" s="26" t="n"/>
      <c r="EP325" s="26" t="n"/>
      <c r="EQ325" s="26" t="n"/>
      <c r="ER325" s="26" t="n"/>
      <c r="ES325" s="26" t="n"/>
      <c r="ET325" s="26" t="n"/>
      <c r="EU325" s="26" t="n"/>
      <c r="EV325" s="26" t="n"/>
      <c r="EW325" s="26" t="n"/>
      <c r="EX325" s="26" t="n"/>
      <c r="EY325" s="26" t="n"/>
      <c r="EZ325" s="26" t="n"/>
      <c r="FA325" s="26" t="n"/>
      <c r="FB325" s="26" t="n"/>
      <c r="FC325" s="26" t="n"/>
      <c r="FD325" s="26" t="n"/>
      <c r="FE325" s="26" t="n"/>
      <c r="FF325" s="26" t="n"/>
      <c r="FG325" s="26" t="n"/>
      <c r="FH325" s="26" t="n"/>
      <c r="FI325" s="26" t="n"/>
      <c r="FJ325" s="26" t="n"/>
      <c r="FK325" s="26" t="n"/>
      <c r="FL325" s="26" t="n"/>
      <c r="FM325" s="26" t="n"/>
      <c r="FN325" s="26" t="n"/>
      <c r="FO325" s="26" t="n"/>
      <c r="FP325" s="26" t="n"/>
      <c r="FQ325" s="26" t="n"/>
      <c r="FR325" s="26" t="n"/>
      <c r="FS325" s="26" t="n"/>
      <c r="FT325" s="26" t="n"/>
      <c r="FU325" s="26" t="n"/>
      <c r="FV325" s="26" t="n"/>
      <c r="FW325" s="26" t="n"/>
      <c r="FX325" s="26" t="n"/>
      <c r="FY325" s="26" t="n"/>
      <c r="FZ325" s="26" t="n"/>
      <c r="GA325" s="26" t="n"/>
      <c r="GB325" s="26" t="n"/>
      <c r="GC325" s="26" t="n"/>
      <c r="GD325" s="26" t="n"/>
      <c r="GE325" s="26" t="n"/>
      <c r="GF325" s="26" t="n"/>
      <c r="GG325" s="26" t="n"/>
      <c r="GH325" s="26" t="n"/>
      <c r="GI325" s="26" t="n"/>
      <c r="GJ325" s="26" t="n"/>
      <c r="GK325" s="26" t="n"/>
      <c r="GL325" s="26" t="n"/>
      <c r="GM325" s="26" t="n"/>
      <c r="GN325" s="26" t="n"/>
      <c r="GO325" s="26" t="n"/>
      <c r="GP325" s="26" t="n"/>
      <c r="GQ325" s="26" t="n"/>
      <c r="GR325" s="26" t="n"/>
      <c r="GS325" s="26" t="n"/>
      <c r="GT325" s="26" t="n"/>
      <c r="GU325" s="26" t="n"/>
      <c r="GV325" s="26" t="n"/>
      <c r="GW325" s="26" t="n"/>
      <c r="GX325" s="26" t="n"/>
      <c r="GY325" s="26" t="n"/>
      <c r="GZ325" s="26" t="n"/>
      <c r="HA325" s="26" t="n"/>
      <c r="HB325" s="26" t="n"/>
      <c r="HC325" s="26" t="n"/>
      <c r="HD325" s="26" t="n"/>
      <c r="HE325" s="26" t="n"/>
      <c r="HF325" s="26" t="n"/>
      <c r="HG325" s="26" t="n"/>
      <c r="HH325" s="26" t="n"/>
      <c r="HI325" s="26" t="n"/>
      <c r="HJ325" s="26" t="n"/>
      <c r="HK325" s="26" t="n"/>
      <c r="HL325" s="26" t="n"/>
      <c r="HM325" s="26" t="n"/>
      <c r="HN325" s="26" t="n"/>
      <c r="HO325" s="26" t="n"/>
      <c r="HP325" s="26" t="n"/>
      <c r="HQ325" s="26" t="n"/>
      <c r="HR325" s="26" t="n"/>
      <c r="HS325" s="26" t="n"/>
      <c r="HT325" s="26" t="n"/>
      <c r="HU325" s="26" t="n"/>
      <c r="HV325" s="26" t="n"/>
      <c r="HW325" s="26" t="n"/>
      <c r="HX325" s="26" t="n"/>
      <c r="HY325" s="26" t="n"/>
      <c r="HZ325" s="26" t="n"/>
      <c r="IA325" s="26" t="n"/>
      <c r="IB325" s="26" t="n"/>
      <c r="IC325" s="26" t="n"/>
      <c r="ID325" s="26" t="n"/>
      <c r="IE325" s="26" t="n"/>
      <c r="IF325" s="26" t="n"/>
      <c r="IG325" s="26" t="n"/>
      <c r="IH325" s="26" t="n"/>
      <c r="II325" s="26" t="n"/>
      <c r="IJ325" s="26" t="n"/>
      <c r="IK325" s="26" t="n"/>
      <c r="IL325" s="26" t="n"/>
      <c r="IM325" s="26" t="n"/>
      <c r="IN325" s="26" t="n"/>
      <c r="IO325" s="26" t="n"/>
    </row>
    <row r="326" ht="15.75" customHeight="1" s="67">
      <c r="A326" s="37" t="inlineStr">
        <is>
          <t>OI_CONFIRM_MIN_PRICE_PCT</t>
        </is>
      </c>
      <c r="B326" s="38" t="inlineStr">
        <is>
          <t>1.0</t>
        </is>
      </c>
      <c r="C326" s="38" t="n"/>
      <c r="D326" s="38" t="inlineStr">
        <is>
          <t>ENTRY, GLOBAL_CHECK, STOCKS_EXIT</t>
        </is>
      </c>
      <c r="E326" s="38" t="n"/>
      <c r="F326" s="26" t="n"/>
      <c r="G326" s="38">
        <f>IFERROR(VLOOKUP($A425&amp;"_"&amp;$B425,Results_Deltas!$A$2:$P$15000,5,FALSE),"")</f>
        <v/>
      </c>
      <c r="H326" s="38" t="inlineStr">
        <is>
          <t>Blanket (page end)</t>
        </is>
      </c>
      <c r="I326" s="26" t="n"/>
      <c r="J326" s="26" t="n"/>
      <c r="K326" s="26" t="n"/>
      <c r="L326" s="26" t="inlineStr">
        <is>
          <t>NO</t>
        </is>
      </c>
      <c r="N326" s="76" t="inlineStr">
        <is>
          <t>UNTESTED</t>
        </is>
      </c>
      <c r="O326" s="26" t="n"/>
      <c r="P326" s="26" t="n"/>
      <c r="Q326" s="26" t="n"/>
      <c r="R326" s="26" t="n"/>
      <c r="S326" s="26" t="n"/>
      <c r="T326" s="26" t="n"/>
      <c r="U326" s="26" t="n"/>
      <c r="V326" s="26" t="n"/>
      <c r="W326" s="26" t="n"/>
      <c r="X326" s="26" t="n"/>
      <c r="Y326" s="26" t="n"/>
      <c r="Z326" s="26" t="n"/>
      <c r="AA326" s="26" t="n"/>
      <c r="AB326" s="26" t="n"/>
      <c r="AC326" s="26" t="n"/>
      <c r="AD326" s="26" t="n"/>
      <c r="AE326" s="26" t="n"/>
      <c r="AF326" s="26" t="n"/>
      <c r="AG326" s="26" t="n"/>
      <c r="AH326" s="26" t="n"/>
      <c r="AI326" s="26" t="n"/>
      <c r="AJ326" s="26" t="n"/>
      <c r="AK326" s="26" t="n"/>
      <c r="AL326" s="26" t="n"/>
      <c r="AM326" s="26" t="n"/>
      <c r="AN326" s="26" t="n"/>
      <c r="AO326" s="26" t="n"/>
      <c r="AP326" s="26" t="n"/>
      <c r="AQ326" s="26" t="n"/>
      <c r="AR326" s="26" t="n"/>
      <c r="AS326" s="26" t="n"/>
      <c r="AT326" s="26" t="n"/>
      <c r="AU326" s="26" t="n"/>
      <c r="AV326" s="26" t="n"/>
      <c r="AW326" s="26" t="n"/>
      <c r="AX326" s="26" t="n"/>
      <c r="AY326" s="26" t="n"/>
      <c r="AZ326" s="26" t="n"/>
      <c r="BA326" s="26" t="n"/>
      <c r="BB326" s="26" t="n"/>
      <c r="BC326" s="26" t="n"/>
      <c r="BD326" s="26" t="n"/>
      <c r="BE326" s="26" t="n"/>
      <c r="BF326" s="26" t="n"/>
      <c r="BG326" s="26" t="n"/>
      <c r="BH326" s="26" t="n"/>
      <c r="BI326" s="26" t="n"/>
      <c r="BJ326" s="26" t="n"/>
      <c r="BK326" s="26" t="n"/>
      <c r="BL326" s="26" t="n"/>
      <c r="BM326" s="26" t="n"/>
      <c r="BN326" s="26" t="n"/>
      <c r="BO326" s="26" t="n"/>
      <c r="BP326" s="26" t="n"/>
      <c r="BQ326" s="26" t="n"/>
      <c r="BR326" s="26" t="n"/>
      <c r="BS326" s="26" t="n"/>
      <c r="BT326" s="26" t="n"/>
      <c r="BU326" s="26" t="n"/>
      <c r="BV326" s="26" t="n"/>
      <c r="BW326" s="26" t="n"/>
      <c r="BX326" s="26" t="n"/>
      <c r="BY326" s="26" t="n"/>
      <c r="BZ326" s="26" t="n"/>
      <c r="CA326" s="26" t="n"/>
      <c r="CB326" s="26" t="n"/>
      <c r="CC326" s="26" t="n"/>
      <c r="CD326" s="26" t="n"/>
      <c r="CE326" s="26" t="n"/>
      <c r="CF326" s="26" t="n"/>
      <c r="CG326" s="26" t="n"/>
      <c r="CH326" s="26" t="n"/>
      <c r="CI326" s="26" t="n"/>
      <c r="CJ326" s="26" t="n"/>
      <c r="CK326" s="26" t="n"/>
      <c r="CL326" s="26" t="n"/>
      <c r="CM326" s="26" t="n"/>
      <c r="CN326" s="26" t="n"/>
      <c r="CO326" s="26" t="n"/>
      <c r="CP326" s="26" t="n"/>
      <c r="CQ326" s="26" t="n"/>
      <c r="CR326" s="26" t="n"/>
      <c r="CS326" s="26" t="n"/>
      <c r="CT326" s="26" t="n"/>
      <c r="CU326" s="26" t="n"/>
      <c r="CV326" s="26" t="n"/>
      <c r="CW326" s="26" t="n"/>
      <c r="CX326" s="26" t="n"/>
      <c r="CY326" s="26" t="n"/>
      <c r="CZ326" s="26" t="n"/>
      <c r="DA326" s="26" t="n"/>
      <c r="DB326" s="26" t="n"/>
      <c r="DC326" s="26" t="n"/>
      <c r="DD326" s="26" t="n"/>
      <c r="DE326" s="26" t="n"/>
      <c r="DF326" s="26" t="n"/>
      <c r="DG326" s="26" t="n"/>
      <c r="DH326" s="26" t="n"/>
      <c r="DI326" s="26" t="n"/>
      <c r="DJ326" s="26" t="n"/>
      <c r="DK326" s="26" t="n"/>
      <c r="DL326" s="26" t="n"/>
      <c r="DM326" s="26" t="n"/>
      <c r="DN326" s="26" t="n"/>
      <c r="DO326" s="26" t="n"/>
      <c r="DP326" s="26" t="n"/>
      <c r="DQ326" s="26" t="n"/>
      <c r="DR326" s="26" t="n"/>
      <c r="DS326" s="26" t="n"/>
      <c r="DT326" s="26" t="n"/>
      <c r="DU326" s="26" t="n"/>
      <c r="DV326" s="26" t="n"/>
      <c r="DW326" s="26" t="n"/>
      <c r="DX326" s="26" t="n"/>
      <c r="DY326" s="26" t="n"/>
      <c r="DZ326" s="26" t="n"/>
      <c r="EA326" s="26" t="n"/>
      <c r="EB326" s="26" t="n"/>
      <c r="EC326" s="26" t="n"/>
      <c r="ED326" s="26" t="n"/>
      <c r="EE326" s="26" t="n"/>
      <c r="EF326" s="26" t="n"/>
      <c r="EG326" s="26" t="n"/>
      <c r="EH326" s="26" t="n"/>
      <c r="EI326" s="26" t="n"/>
      <c r="EJ326" s="26" t="n"/>
      <c r="EK326" s="26" t="n"/>
      <c r="EL326" s="26" t="n"/>
      <c r="EM326" s="26" t="n"/>
      <c r="EN326" s="26" t="n"/>
      <c r="EO326" s="26" t="n"/>
      <c r="EP326" s="26" t="n"/>
      <c r="EQ326" s="26" t="n"/>
      <c r="ER326" s="26" t="n"/>
      <c r="ES326" s="26" t="n"/>
      <c r="ET326" s="26" t="n"/>
      <c r="EU326" s="26" t="n"/>
      <c r="EV326" s="26" t="n"/>
      <c r="EW326" s="26" t="n"/>
      <c r="EX326" s="26" t="n"/>
      <c r="EY326" s="26" t="n"/>
      <c r="EZ326" s="26" t="n"/>
      <c r="FA326" s="26" t="n"/>
      <c r="FB326" s="26" t="n"/>
      <c r="FC326" s="26" t="n"/>
      <c r="FD326" s="26" t="n"/>
      <c r="FE326" s="26" t="n"/>
      <c r="FF326" s="26" t="n"/>
      <c r="FG326" s="26" t="n"/>
      <c r="FH326" s="26" t="n"/>
      <c r="FI326" s="26" t="n"/>
      <c r="FJ326" s="26" t="n"/>
      <c r="FK326" s="26" t="n"/>
      <c r="FL326" s="26" t="n"/>
      <c r="FM326" s="26" t="n"/>
      <c r="FN326" s="26" t="n"/>
      <c r="FO326" s="26" t="n"/>
      <c r="FP326" s="26" t="n"/>
      <c r="FQ326" s="26" t="n"/>
      <c r="FR326" s="26" t="n"/>
      <c r="FS326" s="26" t="n"/>
      <c r="FT326" s="26" t="n"/>
      <c r="FU326" s="26" t="n"/>
      <c r="FV326" s="26" t="n"/>
      <c r="FW326" s="26" t="n"/>
      <c r="FX326" s="26" t="n"/>
      <c r="FY326" s="26" t="n"/>
      <c r="FZ326" s="26" t="n"/>
      <c r="GA326" s="26" t="n"/>
      <c r="GB326" s="26" t="n"/>
      <c r="GC326" s="26" t="n"/>
      <c r="GD326" s="26" t="n"/>
      <c r="GE326" s="26" t="n"/>
      <c r="GF326" s="26" t="n"/>
      <c r="GG326" s="26" t="n"/>
      <c r="GH326" s="26" t="n"/>
      <c r="GI326" s="26" t="n"/>
      <c r="GJ326" s="26" t="n"/>
      <c r="GK326" s="26" t="n"/>
      <c r="GL326" s="26" t="n"/>
      <c r="GM326" s="26" t="n"/>
      <c r="GN326" s="26" t="n"/>
      <c r="GO326" s="26" t="n"/>
      <c r="GP326" s="26" t="n"/>
      <c r="GQ326" s="26" t="n"/>
      <c r="GR326" s="26" t="n"/>
      <c r="GS326" s="26" t="n"/>
      <c r="GT326" s="26" t="n"/>
      <c r="GU326" s="26" t="n"/>
      <c r="GV326" s="26" t="n"/>
      <c r="GW326" s="26" t="n"/>
      <c r="GX326" s="26" t="n"/>
      <c r="GY326" s="26" t="n"/>
      <c r="GZ326" s="26" t="n"/>
      <c r="HA326" s="26" t="n"/>
      <c r="HB326" s="26" t="n"/>
      <c r="HC326" s="26" t="n"/>
      <c r="HD326" s="26" t="n"/>
      <c r="HE326" s="26" t="n"/>
      <c r="HF326" s="26" t="n"/>
      <c r="HG326" s="26" t="n"/>
      <c r="HH326" s="26" t="n"/>
      <c r="HI326" s="26" t="n"/>
      <c r="HJ326" s="26" t="n"/>
      <c r="HK326" s="26" t="n"/>
      <c r="HL326" s="26" t="n"/>
      <c r="HM326" s="26" t="n"/>
      <c r="HN326" s="26" t="n"/>
      <c r="HO326" s="26" t="n"/>
      <c r="HP326" s="26" t="n"/>
      <c r="HQ326" s="26" t="n"/>
      <c r="HR326" s="26" t="n"/>
      <c r="HS326" s="26" t="n"/>
      <c r="HT326" s="26" t="n"/>
      <c r="HU326" s="26" t="n"/>
      <c r="HV326" s="26" t="n"/>
      <c r="HW326" s="26" t="n"/>
      <c r="HX326" s="26" t="n"/>
      <c r="HY326" s="26" t="n"/>
      <c r="HZ326" s="26" t="n"/>
      <c r="IA326" s="26" t="n"/>
      <c r="IB326" s="26" t="n"/>
      <c r="IC326" s="26" t="n"/>
      <c r="ID326" s="26" t="n"/>
      <c r="IE326" s="26" t="n"/>
      <c r="IF326" s="26" t="n"/>
      <c r="IG326" s="26" t="n"/>
      <c r="IH326" s="26" t="n"/>
      <c r="II326" s="26" t="n"/>
      <c r="IJ326" s="26" t="n"/>
      <c r="IK326" s="26" t="n"/>
      <c r="IL326" s="26" t="n"/>
      <c r="IM326" s="26" t="n"/>
      <c r="IN326" s="26" t="n"/>
      <c r="IO326" s="26" t="n"/>
    </row>
    <row r="327" ht="15.75" customHeight="1" s="67">
      <c r="A327" s="37" t="inlineStr">
        <is>
          <t>OI_CONFIRM_MIN_PRICE_PCT</t>
        </is>
      </c>
      <c r="B327" s="38" t="inlineStr">
        <is>
          <t>0.5</t>
        </is>
      </c>
      <c r="C327" s="38" t="n"/>
      <c r="D327" s="38" t="inlineStr">
        <is>
          <t>ENTRY, GLOBAL_CHECK, STOCKS_EXIT</t>
        </is>
      </c>
      <c r="E327" s="38" t="n"/>
      <c r="F327" s="26" t="n"/>
      <c r="G327" s="38">
        <f>IFERROR(VLOOKUP($A426&amp;"_"&amp;$B426,Results_Deltas!$A$2:$P$15000,5,FALSE),"")</f>
        <v/>
      </c>
      <c r="H327" s="38" t="inlineStr">
        <is>
          <t>Blanket (page end)</t>
        </is>
      </c>
      <c r="I327" s="26" t="n"/>
      <c r="J327" s="26" t="n"/>
      <c r="K327" s="26" t="n"/>
      <c r="L327" s="26" t="inlineStr">
        <is>
          <t>NO</t>
        </is>
      </c>
      <c r="N327" s="76" t="inlineStr">
        <is>
          <t>UNTESTED</t>
        </is>
      </c>
      <c r="O327" s="26" t="n"/>
      <c r="P327" s="26" t="n"/>
      <c r="Q327" s="26" t="n"/>
      <c r="R327" s="26" t="n"/>
      <c r="S327" s="26" t="n"/>
      <c r="T327" s="26" t="n"/>
      <c r="U327" s="26" t="n"/>
      <c r="V327" s="26" t="n"/>
      <c r="W327" s="26" t="n"/>
      <c r="X327" s="26" t="n"/>
      <c r="Y327" s="26" t="n"/>
      <c r="Z327" s="26" t="n"/>
      <c r="AA327" s="26" t="n"/>
      <c r="AB327" s="26" t="n"/>
      <c r="AC327" s="26" t="n"/>
      <c r="AD327" s="26" t="n"/>
      <c r="AE327" s="26" t="n"/>
      <c r="AF327" s="26" t="n"/>
      <c r="AG327" s="26" t="n"/>
      <c r="AH327" s="26" t="n"/>
      <c r="AI327" s="26" t="n"/>
      <c r="AJ327" s="26" t="n"/>
      <c r="AK327" s="26" t="n"/>
      <c r="AL327" s="26" t="n"/>
      <c r="AM327" s="26" t="n"/>
      <c r="AN327" s="26" t="n"/>
      <c r="AO327" s="26" t="n"/>
      <c r="AP327" s="26" t="n"/>
      <c r="AQ327" s="26" t="n"/>
      <c r="AR327" s="26" t="n"/>
      <c r="AS327" s="26" t="n"/>
      <c r="AT327" s="26" t="n"/>
      <c r="AU327" s="26" t="n"/>
      <c r="AV327" s="26" t="n"/>
      <c r="AW327" s="26" t="n"/>
      <c r="AX327" s="26" t="n"/>
      <c r="AY327" s="26" t="n"/>
      <c r="AZ327" s="26" t="n"/>
      <c r="BA327" s="26" t="n"/>
      <c r="BB327" s="26" t="n"/>
      <c r="BC327" s="26" t="n"/>
      <c r="BD327" s="26" t="n"/>
      <c r="BE327" s="26" t="n"/>
      <c r="BF327" s="26" t="n"/>
      <c r="BG327" s="26" t="n"/>
      <c r="BH327" s="26" t="n"/>
      <c r="BI327" s="26" t="n"/>
      <c r="BJ327" s="26" t="n"/>
      <c r="BK327" s="26" t="n"/>
      <c r="BL327" s="26" t="n"/>
      <c r="BM327" s="26" t="n"/>
      <c r="BN327" s="26" t="n"/>
      <c r="BO327" s="26" t="n"/>
      <c r="BP327" s="26" t="n"/>
      <c r="BQ327" s="26" t="n"/>
      <c r="BR327" s="26" t="n"/>
      <c r="BS327" s="26" t="n"/>
      <c r="BT327" s="26" t="n"/>
      <c r="BU327" s="26" t="n"/>
      <c r="BV327" s="26" t="n"/>
      <c r="BW327" s="26" t="n"/>
      <c r="BX327" s="26" t="n"/>
      <c r="BY327" s="26" t="n"/>
      <c r="BZ327" s="26" t="n"/>
      <c r="CA327" s="26" t="n"/>
      <c r="CB327" s="26" t="n"/>
      <c r="CC327" s="26" t="n"/>
      <c r="CD327" s="26" t="n"/>
      <c r="CE327" s="26" t="n"/>
      <c r="CF327" s="26" t="n"/>
      <c r="CG327" s="26" t="n"/>
      <c r="CH327" s="26" t="n"/>
      <c r="CI327" s="26" t="n"/>
      <c r="CJ327" s="26" t="n"/>
      <c r="CK327" s="26" t="n"/>
      <c r="CL327" s="26" t="n"/>
      <c r="CM327" s="26" t="n"/>
      <c r="CN327" s="26" t="n"/>
      <c r="CO327" s="26" t="n"/>
      <c r="CP327" s="26" t="n"/>
      <c r="CQ327" s="26" t="n"/>
      <c r="CR327" s="26" t="n"/>
      <c r="CS327" s="26" t="n"/>
      <c r="CT327" s="26" t="n"/>
      <c r="CU327" s="26" t="n"/>
      <c r="CV327" s="26" t="n"/>
      <c r="CW327" s="26" t="n"/>
      <c r="CX327" s="26" t="n"/>
      <c r="CY327" s="26" t="n"/>
      <c r="CZ327" s="26" t="n"/>
      <c r="DA327" s="26" t="n"/>
      <c r="DB327" s="26" t="n"/>
      <c r="DC327" s="26" t="n"/>
      <c r="DD327" s="26" t="n"/>
      <c r="DE327" s="26" t="n"/>
      <c r="DF327" s="26" t="n"/>
      <c r="DG327" s="26" t="n"/>
      <c r="DH327" s="26" t="n"/>
      <c r="DI327" s="26" t="n"/>
      <c r="DJ327" s="26" t="n"/>
      <c r="DK327" s="26" t="n"/>
      <c r="DL327" s="26" t="n"/>
      <c r="DM327" s="26" t="n"/>
      <c r="DN327" s="26" t="n"/>
      <c r="DO327" s="26" t="n"/>
      <c r="DP327" s="26" t="n"/>
      <c r="DQ327" s="26" t="n"/>
      <c r="DR327" s="26" t="n"/>
      <c r="DS327" s="26" t="n"/>
      <c r="DT327" s="26" t="n"/>
      <c r="DU327" s="26" t="n"/>
      <c r="DV327" s="26" t="n"/>
      <c r="DW327" s="26" t="n"/>
      <c r="DX327" s="26" t="n"/>
      <c r="DY327" s="26" t="n"/>
      <c r="DZ327" s="26" t="n"/>
      <c r="EA327" s="26" t="n"/>
      <c r="EB327" s="26" t="n"/>
      <c r="EC327" s="26" t="n"/>
      <c r="ED327" s="26" t="n"/>
      <c r="EE327" s="26" t="n"/>
      <c r="EF327" s="26" t="n"/>
      <c r="EG327" s="26" t="n"/>
      <c r="EH327" s="26" t="n"/>
      <c r="EI327" s="26" t="n"/>
      <c r="EJ327" s="26" t="n"/>
      <c r="EK327" s="26" t="n"/>
      <c r="EL327" s="26" t="n"/>
      <c r="EM327" s="26" t="n"/>
      <c r="EN327" s="26" t="n"/>
      <c r="EO327" s="26" t="n"/>
      <c r="EP327" s="26" t="n"/>
      <c r="EQ327" s="26" t="n"/>
      <c r="ER327" s="26" t="n"/>
      <c r="ES327" s="26" t="n"/>
      <c r="ET327" s="26" t="n"/>
      <c r="EU327" s="26" t="n"/>
      <c r="EV327" s="26" t="n"/>
      <c r="EW327" s="26" t="n"/>
      <c r="EX327" s="26" t="n"/>
      <c r="EY327" s="26" t="n"/>
      <c r="EZ327" s="26" t="n"/>
      <c r="FA327" s="26" t="n"/>
      <c r="FB327" s="26" t="n"/>
      <c r="FC327" s="26" t="n"/>
      <c r="FD327" s="26" t="n"/>
      <c r="FE327" s="26" t="n"/>
      <c r="FF327" s="26" t="n"/>
      <c r="FG327" s="26" t="n"/>
      <c r="FH327" s="26" t="n"/>
      <c r="FI327" s="26" t="n"/>
      <c r="FJ327" s="26" t="n"/>
      <c r="FK327" s="26" t="n"/>
      <c r="FL327" s="26" t="n"/>
      <c r="FM327" s="26" t="n"/>
      <c r="FN327" s="26" t="n"/>
      <c r="FO327" s="26" t="n"/>
      <c r="FP327" s="26" t="n"/>
      <c r="FQ327" s="26" t="n"/>
      <c r="FR327" s="26" t="n"/>
      <c r="FS327" s="26" t="n"/>
      <c r="FT327" s="26" t="n"/>
      <c r="FU327" s="26" t="n"/>
      <c r="FV327" s="26" t="n"/>
      <c r="FW327" s="26" t="n"/>
      <c r="FX327" s="26" t="n"/>
      <c r="FY327" s="26" t="n"/>
      <c r="FZ327" s="26" t="n"/>
      <c r="GA327" s="26" t="n"/>
      <c r="GB327" s="26" t="n"/>
      <c r="GC327" s="26" t="n"/>
      <c r="GD327" s="26" t="n"/>
      <c r="GE327" s="26" t="n"/>
      <c r="GF327" s="26" t="n"/>
      <c r="GG327" s="26" t="n"/>
      <c r="GH327" s="26" t="n"/>
      <c r="GI327" s="26" t="n"/>
      <c r="GJ327" s="26" t="n"/>
      <c r="GK327" s="26" t="n"/>
      <c r="GL327" s="26" t="n"/>
      <c r="GM327" s="26" t="n"/>
      <c r="GN327" s="26" t="n"/>
      <c r="GO327" s="26" t="n"/>
      <c r="GP327" s="26" t="n"/>
      <c r="GQ327" s="26" t="n"/>
      <c r="GR327" s="26" t="n"/>
      <c r="GS327" s="26" t="n"/>
      <c r="GT327" s="26" t="n"/>
      <c r="GU327" s="26" t="n"/>
      <c r="GV327" s="26" t="n"/>
      <c r="GW327" s="26" t="n"/>
      <c r="GX327" s="26" t="n"/>
      <c r="GY327" s="26" t="n"/>
      <c r="GZ327" s="26" t="n"/>
      <c r="HA327" s="26" t="n"/>
      <c r="HB327" s="26" t="n"/>
      <c r="HC327" s="26" t="n"/>
      <c r="HD327" s="26" t="n"/>
      <c r="HE327" s="26" t="n"/>
      <c r="HF327" s="26" t="n"/>
      <c r="HG327" s="26" t="n"/>
      <c r="HH327" s="26" t="n"/>
      <c r="HI327" s="26" t="n"/>
      <c r="HJ327" s="26" t="n"/>
      <c r="HK327" s="26" t="n"/>
      <c r="HL327" s="26" t="n"/>
      <c r="HM327" s="26" t="n"/>
      <c r="HN327" s="26" t="n"/>
      <c r="HO327" s="26" t="n"/>
      <c r="HP327" s="26" t="n"/>
      <c r="HQ327" s="26" t="n"/>
      <c r="HR327" s="26" t="n"/>
      <c r="HS327" s="26" t="n"/>
      <c r="HT327" s="26" t="n"/>
      <c r="HU327" s="26" t="n"/>
      <c r="HV327" s="26" t="n"/>
      <c r="HW327" s="26" t="n"/>
      <c r="HX327" s="26" t="n"/>
      <c r="HY327" s="26" t="n"/>
      <c r="HZ327" s="26" t="n"/>
      <c r="IA327" s="26" t="n"/>
      <c r="IB327" s="26" t="n"/>
      <c r="IC327" s="26" t="n"/>
      <c r="ID327" s="26" t="n"/>
      <c r="IE327" s="26" t="n"/>
      <c r="IF327" s="26" t="n"/>
      <c r="IG327" s="26" t="n"/>
      <c r="IH327" s="26" t="n"/>
      <c r="II327" s="26" t="n"/>
      <c r="IJ327" s="26" t="n"/>
      <c r="IK327" s="26" t="n"/>
      <c r="IL327" s="26" t="n"/>
      <c r="IM327" s="26" t="n"/>
      <c r="IN327" s="26" t="n"/>
      <c r="IO327" s="26" t="n"/>
    </row>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P21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IP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n"/>
      <c r="P2" s="31" t="inlineStr">
        <is>
          <t>ATR_TRAIL_FILTER_TF=OFF</t>
        </is>
      </c>
      <c r="Q2" s="31" t="inlineStr">
        <is>
          <t>ATR_TRAIL_FILTER_TF=D</t>
        </is>
      </c>
      <c r="R2" s="31" t="inlineStr">
        <is>
          <t>ATR_TRAIL_FILTER_TF=4h</t>
        </is>
      </c>
      <c r="S2" s="31" t="inlineStr">
        <is>
          <t>ATR_TRAIL_FILTER_TF=1h</t>
        </is>
      </c>
      <c r="T2" s="31" t="inlineStr">
        <is>
          <t>ATR_TRAIL_FILTER_TF=15m</t>
        </is>
      </c>
      <c r="U2" s="31" t="inlineStr">
        <is>
          <t>BAR_PATTERNS_FILTER_TF=OFF</t>
        </is>
      </c>
      <c r="V2" s="31" t="inlineStr">
        <is>
          <t>BAR_PATTERNS_FILTER_TF=D</t>
        </is>
      </c>
      <c r="W2" s="31" t="inlineStr">
        <is>
          <t>BAR_PATTERNS_FILTER_TF=4h</t>
        </is>
      </c>
      <c r="X2" s="31" t="inlineStr">
        <is>
          <t>BAR_PATTERNS_FILTER_TF=1h</t>
        </is>
      </c>
      <c r="Y2" s="31" t="inlineStr">
        <is>
          <t>BAR_PATTERNS_FILTER_TF=15m</t>
        </is>
      </c>
      <c r="Z2" s="31" t="inlineStr">
        <is>
          <t>BB_PULLBACK_GATE_FILTER_TF=OFF</t>
        </is>
      </c>
      <c r="AA2" s="31" t="inlineStr">
        <is>
          <t>BB_PULLBACK_GATE_FILTER_TF=D</t>
        </is>
      </c>
      <c r="AB2" s="31" t="inlineStr">
        <is>
          <t>BB_PULLBACK_GATE_FILTER_TF=4h</t>
        </is>
      </c>
      <c r="AC2" s="31" t="inlineStr">
        <is>
          <t>BB_PULLBACK_GATE_FILTER_TF=1h</t>
        </is>
      </c>
      <c r="AD2" s="31" t="inlineStr">
        <is>
          <t>BB_PULLBACK_GATE_FILTER_TF=15m</t>
        </is>
      </c>
      <c r="AE2" s="31" t="inlineStr">
        <is>
          <t>BB_RECOVERY_ENTRY_FILTER_TF=OFF</t>
        </is>
      </c>
      <c r="AF2" s="31" t="inlineStr">
        <is>
          <t>BB_RECOVERY_ENTRY_FILTER_TF=D</t>
        </is>
      </c>
      <c r="AG2" s="31" t="inlineStr">
        <is>
          <t>BB_RECOVERY_ENTRY_FILTER_TF=4h</t>
        </is>
      </c>
      <c r="AH2" s="31" t="inlineStr">
        <is>
          <t>BB_RECOVERY_ENTRY_FILTER_TF=1h</t>
        </is>
      </c>
      <c r="AI2" s="31" t="inlineStr">
        <is>
          <t>BB_RECOVERY_ENTRY_FILTER_TF=15m</t>
        </is>
      </c>
      <c r="AJ2" s="31" t="inlineStr">
        <is>
          <t>BB_RECOVERY_FILTER_TF=OFF</t>
        </is>
      </c>
      <c r="AK2" s="31" t="inlineStr">
        <is>
          <t>BB_RECOVERY_FILTER_TF=D</t>
        </is>
      </c>
      <c r="AL2" s="31" t="inlineStr">
        <is>
          <t>BB_RECOVERY_FILTER_TF=4h</t>
        </is>
      </c>
      <c r="AM2" s="31" t="inlineStr">
        <is>
          <t>BB_RECOVERY_FILTER_TF=1h</t>
        </is>
      </c>
      <c r="AN2" s="31" t="inlineStr">
        <is>
          <t>BB_RECOVERY_FILTER_TF=15m</t>
        </is>
      </c>
      <c r="AO2" s="31" t="inlineStr">
        <is>
          <t>BREAKEVEN_GAIN_EROSION_FILTER_TF=OFF</t>
        </is>
      </c>
      <c r="AP2" s="31" t="inlineStr">
        <is>
          <t>BREAKEVEN_GAIN_EROSION_FILTER_TF=D</t>
        </is>
      </c>
      <c r="AQ2" s="31" t="inlineStr">
        <is>
          <t>BREAKEVEN_GAIN_EROSION_FILTER_TF=4h</t>
        </is>
      </c>
      <c r="AR2" s="31" t="inlineStr">
        <is>
          <t>BREAKEVEN_GAIN_EROSION_FILTER_TF=1h</t>
        </is>
      </c>
      <c r="AS2" s="31" t="inlineStr">
        <is>
          <t>BREAKEVEN_GAIN_EROSION_FILTER_TF=15m</t>
        </is>
      </c>
      <c r="AT2" s="31" t="inlineStr">
        <is>
          <t>BREAKOUT_RETEST_FILTER_TF=OFF</t>
        </is>
      </c>
      <c r="AU2" s="31" t="inlineStr">
        <is>
          <t>BREAKOUT_RETEST_FILTER_TF=D</t>
        </is>
      </c>
      <c r="AV2" s="31" t="inlineStr">
        <is>
          <t>BREAKOUT_RETEST_FILTER_TF=4h</t>
        </is>
      </c>
      <c r="AW2" s="31" t="inlineStr">
        <is>
          <t>BREAKOUT_RETEST_FILTER_TF=1h</t>
        </is>
      </c>
      <c r="AX2" s="31" t="inlineStr">
        <is>
          <t>BREAKOUT_RETEST_FILTER_TF=15m</t>
        </is>
      </c>
      <c r="AY2" s="31" t="inlineStr">
        <is>
          <t>BT_WT_CROSS_LADDER_FILTER_TF=OFF</t>
        </is>
      </c>
      <c r="AZ2" s="31" t="inlineStr">
        <is>
          <t>BT_WT_CROSS_LADDER_FILTER_TF=D</t>
        </is>
      </c>
      <c r="BA2" s="31" t="inlineStr">
        <is>
          <t>BT_WT_CROSS_LADDER_FILTER_TF=4h</t>
        </is>
      </c>
      <c r="BB2" s="31" t="inlineStr">
        <is>
          <t>BT_WT_CROSS_LADDER_FILTER_TF=1h</t>
        </is>
      </c>
      <c r="BC2" s="31" t="inlineStr">
        <is>
          <t>BT_WT_CROSS_LADDER_FILTER_TF=15m</t>
        </is>
      </c>
      <c r="BD2" s="31" t="inlineStr">
        <is>
          <t>CANDLE_PATTERN_STOPS_FILTER_TF=OFF</t>
        </is>
      </c>
      <c r="BE2" s="31" t="inlineStr">
        <is>
          <t>CANDLE_PATTERN_STOPS_FILTER_TF=D</t>
        </is>
      </c>
      <c r="BF2" s="31" t="inlineStr">
        <is>
          <t>CANDLE_PATTERN_STOPS_FILTER_TF=4h</t>
        </is>
      </c>
      <c r="BG2" s="31" t="inlineStr">
        <is>
          <t>CANDLE_PATTERN_STOPS_FILTER_TF=1h</t>
        </is>
      </c>
      <c r="BH2" s="31" t="inlineStr">
        <is>
          <t>CANDLE_PATTERN_STOPS_FILTER_TF=15m</t>
        </is>
      </c>
      <c r="BI2" s="31" t="inlineStr">
        <is>
          <t>CIRCUIT_SHARPE_GATES_FILTER_TF=OFF</t>
        </is>
      </c>
      <c r="BJ2" s="31" t="inlineStr">
        <is>
          <t>CIRCUIT_SHARPE_GATES_FILTER_TF=D</t>
        </is>
      </c>
      <c r="BK2" s="31" t="inlineStr">
        <is>
          <t>CIRCUIT_SHARPE_GATES_FILTER_TF=4h</t>
        </is>
      </c>
      <c r="BL2" s="31" t="inlineStr">
        <is>
          <t>CIRCUIT_SHARPE_GATES_FILTER_TF=1h</t>
        </is>
      </c>
      <c r="BM2" s="31" t="inlineStr">
        <is>
          <t>CIRCUIT_SHARPE_GATES_FILTER_TF=15m</t>
        </is>
      </c>
      <c r="BN2" s="31" t="inlineStr">
        <is>
          <t>DC_BREACH_REDUCE_FILTER_TF=OFF</t>
        </is>
      </c>
      <c r="BO2" s="31" t="inlineStr">
        <is>
          <t>DC_BREACH_REDUCE_FILTER_TF=D</t>
        </is>
      </c>
      <c r="BP2" s="31" t="inlineStr">
        <is>
          <t>DC_BREACH_REDUCE_FILTER_TF=4h</t>
        </is>
      </c>
      <c r="BQ2" s="31" t="inlineStr">
        <is>
          <t>DC_BREACH_REDUCE_FILTER_TF=1h</t>
        </is>
      </c>
      <c r="BR2" s="31" t="inlineStr">
        <is>
          <t>DC_BREACH_REDUCE_FILTER_TF=15m</t>
        </is>
      </c>
      <c r="BS2" s="31" t="inlineStr">
        <is>
          <t>DC_BREAK_FILTER_TF=OFF</t>
        </is>
      </c>
      <c r="BT2" s="31" t="inlineStr">
        <is>
          <t>DC_BREAK_FILTER_TF=D</t>
        </is>
      </c>
      <c r="BU2" s="31" t="inlineStr">
        <is>
          <t>DC_BREAK_FILTER_TF=4h</t>
        </is>
      </c>
      <c r="BV2" s="31" t="inlineStr">
        <is>
          <t>DC_BREAK_FILTER_TF=1h</t>
        </is>
      </c>
      <c r="BW2" s="31" t="inlineStr">
        <is>
          <t>DC_BREAK_FILTER_TF=15m</t>
        </is>
      </c>
      <c r="BX2" s="31" t="inlineStr">
        <is>
          <t>DC_MOMENTUM_BOTA_SCORER_FILTER_TF=OFF</t>
        </is>
      </c>
      <c r="BY2" s="31" t="inlineStr">
        <is>
          <t>DC_MOMENTUM_BOTA_SCORER_FILTER_TF=D</t>
        </is>
      </c>
      <c r="BZ2" s="31" t="inlineStr">
        <is>
          <t>DC_MOMENTUM_BOTA_SCORER_FILTER_TF=4h</t>
        </is>
      </c>
      <c r="CA2" s="31" t="inlineStr">
        <is>
          <t>DC_MOMENTUM_BOTA_SCORER_FILTER_TF=1h</t>
        </is>
      </c>
      <c r="CB2" s="31" t="inlineStr">
        <is>
          <t>DC_MOMENTUM_BOTA_SCORER_FILTER_TF=15m</t>
        </is>
      </c>
      <c r="CC2" s="31" t="inlineStr">
        <is>
          <t>DELTA_ENGINE_FILTER_TF=OFF</t>
        </is>
      </c>
      <c r="CD2" s="31" t="inlineStr">
        <is>
          <t>DELTA_ENGINE_FILTER_TF=D</t>
        </is>
      </c>
      <c r="CE2" s="31" t="inlineStr">
        <is>
          <t>DELTA_ENGINE_FILTER_TF=4h</t>
        </is>
      </c>
      <c r="CF2" s="31" t="inlineStr">
        <is>
          <t>DELTA_ENGINE_FILTER_TF=1h</t>
        </is>
      </c>
      <c r="CG2" s="31" t="inlineStr">
        <is>
          <t>DELTA_ENGINE_FILTER_TF=15m</t>
        </is>
      </c>
      <c r="CH2" s="31" t="inlineStr">
        <is>
          <t>EMA_9_21_FILTER_FILTER_TF=OFF</t>
        </is>
      </c>
      <c r="CI2" s="31" t="inlineStr">
        <is>
          <t>EMA_9_21_FILTER_FILTER_TF=D</t>
        </is>
      </c>
      <c r="CJ2" s="31" t="inlineStr">
        <is>
          <t>EMA_9_21_FILTER_FILTER_TF=4h</t>
        </is>
      </c>
      <c r="CK2" s="31" t="inlineStr">
        <is>
          <t>EMA_9_21_FILTER_FILTER_TF=1h</t>
        </is>
      </c>
      <c r="CL2" s="31" t="inlineStr">
        <is>
          <t>EMA_9_21_FILTER_FILTER_TF=15m</t>
        </is>
      </c>
      <c r="CM2" s="31" t="inlineStr">
        <is>
          <t>EMA_BLANKET_FILTER_FILTER_TF=OFF</t>
        </is>
      </c>
      <c r="CN2" s="31" t="inlineStr">
        <is>
          <t>EMA_BLANKET_FILTER_FILTER_TF=D</t>
        </is>
      </c>
      <c r="CO2" s="31" t="inlineStr">
        <is>
          <t>EMA_BLANKET_FILTER_FILTER_TF=4h</t>
        </is>
      </c>
      <c r="CP2" s="31" t="inlineStr">
        <is>
          <t>EMA_BLANKET_FILTER_FILTER_TF=1h</t>
        </is>
      </c>
      <c r="CQ2" s="31" t="inlineStr">
        <is>
          <t>EMA_BLANKET_FILTER_FILTER_TF=15m</t>
        </is>
      </c>
      <c r="CR2" s="31" t="inlineStr">
        <is>
          <t>EMERGENCY_BRAKE_FILTER_TF=OFF</t>
        </is>
      </c>
      <c r="CS2" s="31" t="inlineStr">
        <is>
          <t>EMERGENCY_BRAKE_FILTER_TF=D</t>
        </is>
      </c>
      <c r="CT2" s="31" t="inlineStr">
        <is>
          <t>EMERGENCY_BRAKE_FILTER_TF=4h</t>
        </is>
      </c>
      <c r="CU2" s="31" t="inlineStr">
        <is>
          <t>EMERGENCY_BRAKE_FILTER_TF=1h</t>
        </is>
      </c>
      <c r="CV2" s="31" t="inlineStr">
        <is>
          <t>EMERGENCY_BRAKE_FILTER_TF=15m</t>
        </is>
      </c>
      <c r="CW2" s="31" t="inlineStr">
        <is>
          <t>EXIT_R1_R2_FILTER_TF=OFF</t>
        </is>
      </c>
      <c r="CX2" s="31" t="inlineStr">
        <is>
          <t>EXIT_R1_R2_FILTER_TF=D</t>
        </is>
      </c>
      <c r="CY2" s="31" t="inlineStr">
        <is>
          <t>EXIT_R1_R2_FILTER_TF=4h</t>
        </is>
      </c>
      <c r="CZ2" s="31" t="inlineStr">
        <is>
          <t>EXIT_R1_R2_FILTER_TF=1h</t>
        </is>
      </c>
      <c r="DA2" s="31" t="inlineStr">
        <is>
          <t>EXIT_R1_R2_FILTER_TF=15m</t>
        </is>
      </c>
      <c r="DB2" s="31" t="inlineStr">
        <is>
          <t>EXIT_TIGHT_BREAKOUT_SCORER_FILTER_TF=OFF</t>
        </is>
      </c>
      <c r="DC2" s="31" t="inlineStr">
        <is>
          <t>EXIT_TIGHT_BREAKOUT_SCORER_FILTER_TF=D</t>
        </is>
      </c>
      <c r="DD2" s="31" t="inlineStr">
        <is>
          <t>EXIT_TIGHT_BREAKOUT_SCORER_FILTER_TF=4h</t>
        </is>
      </c>
      <c r="DE2" s="31" t="inlineStr">
        <is>
          <t>EXIT_TIGHT_BREAKOUT_SCORER_FILTER_TF=1h</t>
        </is>
      </c>
      <c r="DF2" s="31" t="inlineStr">
        <is>
          <t>EXIT_TIGHT_BREAKOUT_SCORER_FILTER_TF=15m</t>
        </is>
      </c>
      <c r="DG2" s="31" t="inlineStr">
        <is>
          <t>EXIT_TOP_FADE_FILTER_TF=OFF</t>
        </is>
      </c>
      <c r="DH2" s="31" t="inlineStr">
        <is>
          <t>EXIT_TOP_FADE_FILTER_TF=D</t>
        </is>
      </c>
      <c r="DI2" s="31" t="inlineStr">
        <is>
          <t>EXIT_TOP_FADE_FILTER_TF=4h</t>
        </is>
      </c>
      <c r="DJ2" s="31" t="inlineStr">
        <is>
          <t>EXIT_TOP_FADE_FILTER_TF=1h</t>
        </is>
      </c>
      <c r="DK2" s="31" t="inlineStr">
        <is>
          <t>EXIT_TOP_FADE_FILTER_TF=15m</t>
        </is>
      </c>
      <c r="DL2" s="31" t="inlineStr">
        <is>
          <t>EXIT_TO_REDUCE_ADAPTER_FILTER_TF=OFF</t>
        </is>
      </c>
      <c r="DM2" s="31" t="inlineStr">
        <is>
          <t>EXIT_TO_REDUCE_ADAPTER_FILTER_TF=D</t>
        </is>
      </c>
      <c r="DN2" s="31" t="inlineStr">
        <is>
          <t>EXIT_TO_REDUCE_ADAPTER_FILTER_TF=4h</t>
        </is>
      </c>
      <c r="DO2" s="31" t="inlineStr">
        <is>
          <t>EXIT_TO_REDUCE_ADAPTER_FILTER_TF=1h</t>
        </is>
      </c>
      <c r="DP2" s="31" t="inlineStr">
        <is>
          <t>EXIT_TO_REDUCE_ADAPTER_FILTER_TF=15m</t>
        </is>
      </c>
      <c r="DQ2" s="31" t="inlineStr">
        <is>
          <t>FAST_RISER_FILTER_TF=OFF</t>
        </is>
      </c>
      <c r="DR2" s="31" t="inlineStr">
        <is>
          <t>FAST_RISER_FILTER_TF=D</t>
        </is>
      </c>
      <c r="DS2" s="31" t="inlineStr">
        <is>
          <t>FAST_RISER_FILTER_TF=4h</t>
        </is>
      </c>
      <c r="DT2" s="31" t="inlineStr">
        <is>
          <t>FAST_RISER_FILTER_TF=1h</t>
        </is>
      </c>
      <c r="DU2" s="31" t="inlineStr">
        <is>
          <t>FAST_RISER_FILTER_TF=15m</t>
        </is>
      </c>
      <c r="DV2" s="31" t="inlineStr">
        <is>
          <t>FH_MOMENTUM_FILTER_TF=OFF</t>
        </is>
      </c>
      <c r="DW2" s="31" t="inlineStr">
        <is>
          <t>FH_MOMENTUM_FILTER_TF=D</t>
        </is>
      </c>
      <c r="DX2" s="31" t="inlineStr">
        <is>
          <t>FH_MOMENTUM_FILTER_TF=4h</t>
        </is>
      </c>
      <c r="DY2" s="31" t="inlineStr">
        <is>
          <t>FH_MOMENTUM_FILTER_TF=1h</t>
        </is>
      </c>
      <c r="DZ2" s="31" t="inlineStr">
        <is>
          <t>FH_MOMENTUM_FILTER_TF=15m</t>
        </is>
      </c>
      <c r="EA2" s="31" t="inlineStr">
        <is>
          <t>FIRST_OPEN_THROTTLE_FILTER_TF=OFF</t>
        </is>
      </c>
      <c r="EB2" s="31" t="inlineStr">
        <is>
          <t>FIRST_OPEN_THROTTLE_FILTER_TF=D</t>
        </is>
      </c>
      <c r="EC2" s="31" t="inlineStr">
        <is>
          <t>FIRST_OPEN_THROTTLE_FILTER_TF=4h</t>
        </is>
      </c>
      <c r="ED2" s="31" t="inlineStr">
        <is>
          <t>FIRST_OPEN_THROTTLE_FILTER_TF=1h</t>
        </is>
      </c>
      <c r="EE2" s="31" t="inlineStr">
        <is>
          <t>FIRST_OPEN_THROTTLE_FILTER_TF=15m</t>
        </is>
      </c>
      <c r="EF2" s="31" t="inlineStr">
        <is>
          <t>FROZEN_STOP_FILTER_TF=OFF</t>
        </is>
      </c>
      <c r="EG2" s="31" t="inlineStr">
        <is>
          <t>FROZEN_STOP_FILTER_TF=D</t>
        </is>
      </c>
      <c r="EH2" s="31" t="inlineStr">
        <is>
          <t>FROZEN_STOP_FILTER_TF=4h</t>
        </is>
      </c>
      <c r="EI2" s="31" t="inlineStr">
        <is>
          <t>FROZEN_STOP_FILTER_TF=1h</t>
        </is>
      </c>
      <c r="EJ2" s="31" t="inlineStr">
        <is>
          <t>FROZEN_STOP_FILTER_TF=15m</t>
        </is>
      </c>
      <c r="EK2" s="31" t="inlineStr">
        <is>
          <t>GOLDEN_RULE_ENFORCE_FILTER_TF=OFF</t>
        </is>
      </c>
      <c r="EL2" s="31" t="inlineStr">
        <is>
          <t>GOLDEN_RULE_ENFORCE_FILTER_TF=D</t>
        </is>
      </c>
      <c r="EM2" s="31" t="inlineStr">
        <is>
          <t>GOLDEN_RULE_ENFORCE_FILTER_TF=4h</t>
        </is>
      </c>
      <c r="EN2" s="31" t="inlineStr">
        <is>
          <t>GOLDEN_RULE_ENFORCE_FILTER_TF=1h</t>
        </is>
      </c>
      <c r="EO2" s="31" t="inlineStr">
        <is>
          <t>GOLDEN_RULE_ENFORCE_FILTER_TF=15m</t>
        </is>
      </c>
      <c r="EP2" s="31" t="inlineStr">
        <is>
          <t>GOLDEN_RULE_HTF_VOTE_FILTER_TF=OFF</t>
        </is>
      </c>
      <c r="EQ2" s="31" t="inlineStr">
        <is>
          <t>GOLDEN_RULE_HTF_VOTE_FILTER_TF=D</t>
        </is>
      </c>
      <c r="ER2" s="31" t="inlineStr">
        <is>
          <t>GOLDEN_RULE_HTF_VOTE_FILTER_TF=4h</t>
        </is>
      </c>
      <c r="ES2" s="31" t="inlineStr">
        <is>
          <t>GOLDEN_RULE_HTF_VOTE_FILTER_TF=1h</t>
        </is>
      </c>
      <c r="ET2" s="31" t="inlineStr">
        <is>
          <t>GOLDEN_RULE_HTF_VOTE_FILTER_TF=15m</t>
        </is>
      </c>
      <c r="EU2" s="31" t="inlineStr">
        <is>
          <t>GR_FILTER_VEC_FILTER_TF=OFF</t>
        </is>
      </c>
      <c r="EV2" s="31" t="inlineStr">
        <is>
          <t>GR_FILTER_VEC_FILTER_TF=D</t>
        </is>
      </c>
      <c r="EW2" s="31" t="inlineStr">
        <is>
          <t>GR_FILTER_VEC_FILTER_TF=4h</t>
        </is>
      </c>
      <c r="EX2" s="31" t="inlineStr">
        <is>
          <t>GR_FILTER_VEC_FILTER_TF=1h</t>
        </is>
      </c>
      <c r="EY2" s="31" t="inlineStr">
        <is>
          <t>GR_FILTER_VEC_FILTER_TF=15m</t>
        </is>
      </c>
      <c r="EZ2" s="31" t="inlineStr">
        <is>
          <t>GR_V5_STATE_FILTER_TF=OFF</t>
        </is>
      </c>
      <c r="FA2" s="31" t="inlineStr">
        <is>
          <t>GR_V5_STATE_FILTER_TF=D</t>
        </is>
      </c>
      <c r="FB2" s="31" t="inlineStr">
        <is>
          <t>GR_V5_STATE_FILTER_TF=4h</t>
        </is>
      </c>
      <c r="FC2" s="31" t="inlineStr">
        <is>
          <t>GR_V5_STATE_FILTER_TF=1h</t>
        </is>
      </c>
      <c r="FD2" s="31" t="inlineStr">
        <is>
          <t>GR_V5_STATE_FILTER_TF=15m</t>
        </is>
      </c>
      <c r="FE2" s="31" t="inlineStr">
        <is>
          <t>HAIKU_WINNER_FILTER_TF=OFF</t>
        </is>
      </c>
      <c r="FF2" s="31" t="inlineStr">
        <is>
          <t>HAIKU_WINNER_FILTER_TF=D</t>
        </is>
      </c>
      <c r="FG2" s="31" t="inlineStr">
        <is>
          <t>HAIKU_WINNER_FILTER_TF=4h</t>
        </is>
      </c>
      <c r="FH2" s="31" t="inlineStr">
        <is>
          <t>HAIKU_WINNER_FILTER_TF=1h</t>
        </is>
      </c>
      <c r="FI2" s="31" t="inlineStr">
        <is>
          <t>HAIKU_WINNER_FILTER_TF=15m</t>
        </is>
      </c>
      <c r="FJ2" s="31" t="inlineStr">
        <is>
          <t>LH_HL_FILTER_TF_REQ=2</t>
        </is>
      </c>
      <c r="FK2" s="31" t="inlineStr">
        <is>
          <t>LH_HL_FILTER_TF_REQ=2_ALT</t>
        </is>
      </c>
      <c r="FL2" s="31" t="inlineStr">
        <is>
          <t>LIVE_ENTRY_ENGINE_FILTER_TF=OFF</t>
        </is>
      </c>
      <c r="FM2" s="31" t="inlineStr">
        <is>
          <t>LIVE_ENTRY_ENGINE_FILTER_TF=D</t>
        </is>
      </c>
      <c r="FN2" s="31" t="inlineStr">
        <is>
          <t>LIVE_ENTRY_ENGINE_FILTER_TF=4h</t>
        </is>
      </c>
      <c r="FO2" s="31" t="inlineStr">
        <is>
          <t>LIVE_ENTRY_ENGINE_FILTER_TF=1h</t>
        </is>
      </c>
      <c r="FP2" s="31" t="inlineStr">
        <is>
          <t>LIVE_ENTRY_ENGINE_FILTER_TF=15m</t>
        </is>
      </c>
      <c r="FQ2" s="31" t="inlineStr">
        <is>
          <t>LIVE_ONLY_SIGNALS_BATCH5_FILTER_TF=OFF</t>
        </is>
      </c>
      <c r="FR2" s="31" t="inlineStr">
        <is>
          <t>LIVE_ONLY_SIGNALS_BATCH5_FILTER_TF=D</t>
        </is>
      </c>
      <c r="FS2" s="31" t="inlineStr">
        <is>
          <t>LIVE_ONLY_SIGNALS_BATCH5_FILTER_TF=4h</t>
        </is>
      </c>
      <c r="FT2" s="31" t="inlineStr">
        <is>
          <t>LIVE_ONLY_SIGNALS_BATCH5_FILTER_TF=1h</t>
        </is>
      </c>
      <c r="FU2" s="31" t="inlineStr">
        <is>
          <t>LIVE_ONLY_SIGNALS_BATCH5_FILTER_TF=15m</t>
        </is>
      </c>
      <c r="FV2" s="31" t="inlineStr">
        <is>
          <t>MANDATORY_REENTRY_WT_FILTER_TF_MODE=15m_only</t>
        </is>
      </c>
      <c r="FW2" s="31" t="inlineStr">
        <is>
          <t>MANDATORY_REENTRY_WT_FILTER_TF_MODE=15m_only_ALT</t>
        </is>
      </c>
      <c r="FX2" s="31" t="inlineStr">
        <is>
          <t>MOM3_FILTER_TF=OFF</t>
        </is>
      </c>
      <c r="FY2" s="31" t="inlineStr">
        <is>
          <t>MOM3_FILTER_TF=D</t>
        </is>
      </c>
      <c r="FZ2" s="31" t="inlineStr">
        <is>
          <t>MOM3_FILTER_TF=4h</t>
        </is>
      </c>
      <c r="GA2" s="31" t="inlineStr">
        <is>
          <t>MOM3_FILTER_TF=1h</t>
        </is>
      </c>
      <c r="GB2" s="31" t="inlineStr">
        <is>
          <t>MOM3_FILTER_TF=15m</t>
        </is>
      </c>
      <c r="GC2" s="31" t="inlineStr">
        <is>
          <t>MOMENTUM_BREAKOUT_FILTER_TF=OFF</t>
        </is>
      </c>
      <c r="GD2" s="31" t="inlineStr">
        <is>
          <t>MOMENTUM_BREAKOUT_FILTER_TF=D</t>
        </is>
      </c>
      <c r="GE2" s="31" t="inlineStr">
        <is>
          <t>MOMENTUM_BREAKOUT_FILTER_TF=4h</t>
        </is>
      </c>
      <c r="GF2" s="31" t="inlineStr">
        <is>
          <t>MOMENTUM_BREAKOUT_FILTER_TF=1h</t>
        </is>
      </c>
      <c r="GG2" s="31" t="inlineStr">
        <is>
          <t>MOMENTUM_BREAKOUT_FILTER_TF=15m</t>
        </is>
      </c>
      <c r="GH2" s="31" t="inlineStr">
        <is>
          <t>MTF_ARMED_ENTRIES_FILTER_TF=OFF</t>
        </is>
      </c>
      <c r="GI2" s="31" t="inlineStr">
        <is>
          <t>MTF_ARMED_ENTRIES_FILTER_TF=D</t>
        </is>
      </c>
      <c r="GJ2" s="31" t="inlineStr">
        <is>
          <t>MTF_ARMED_ENTRIES_FILTER_TF=4h</t>
        </is>
      </c>
      <c r="GK2" s="31" t="inlineStr">
        <is>
          <t>MTF_ARMED_ENTRIES_FILTER_TF=1h</t>
        </is>
      </c>
      <c r="GL2" s="31" t="inlineStr">
        <is>
          <t>MTF_ARMED_ENTRIES_FILTER_TF=15m</t>
        </is>
      </c>
      <c r="GM2" s="31" t="inlineStr">
        <is>
          <t>MTF_ATR_TRAIL_FILTER_TF=OFF</t>
        </is>
      </c>
      <c r="GN2" s="31" t="inlineStr">
        <is>
          <t>MTF_ATR_TRAIL_FILTER_TF=D</t>
        </is>
      </c>
      <c r="GO2" s="31" t="inlineStr">
        <is>
          <t>MTF_ATR_TRAIL_FILTER_TF=4h</t>
        </is>
      </c>
      <c r="GP2" s="31" t="inlineStr">
        <is>
          <t>MTF_ATR_TRAIL_FILTER_TF=1h</t>
        </is>
      </c>
      <c r="GQ2" s="31" t="inlineStr">
        <is>
          <t>MTF_ATR_TRAIL_FILTER_TF=15m</t>
        </is>
      </c>
      <c r="GR2" s="31" t="inlineStr">
        <is>
          <t>MTF_DC_REJECT_FILTER_TF=OFF</t>
        </is>
      </c>
      <c r="GS2" s="31" t="inlineStr">
        <is>
          <t>MTF_DC_REJECT_FILTER_TF=D</t>
        </is>
      </c>
      <c r="GT2" s="31" t="inlineStr">
        <is>
          <t>MTF_DC_REJECT_FILTER_TF=4h</t>
        </is>
      </c>
      <c r="GU2" s="31" t="inlineStr">
        <is>
          <t>MTF_DC_REJECT_FILTER_TF=1h</t>
        </is>
      </c>
      <c r="GV2" s="31" t="inlineStr">
        <is>
          <t>MTF_DC_REJECT_FILTER_TF=15m</t>
        </is>
      </c>
      <c r="GW2" s="31" t="inlineStr">
        <is>
          <t>NEWBORN_LOSS_KILL_FILTER_TF=OFF</t>
        </is>
      </c>
      <c r="GX2" s="31" t="inlineStr">
        <is>
          <t>NEWBORN_LOSS_KILL_FILTER_TF=D</t>
        </is>
      </c>
      <c r="GY2" s="31" t="inlineStr">
        <is>
          <t>NEWBORN_LOSS_KILL_FILTER_TF=4h</t>
        </is>
      </c>
      <c r="GZ2" s="31" t="inlineStr">
        <is>
          <t>NEWBORN_LOSS_KILL_FILTER_TF=1h</t>
        </is>
      </c>
      <c r="HA2" s="31" t="inlineStr">
        <is>
          <t>NEWBORN_LOSS_KILL_FILTER_TF=15m</t>
        </is>
      </c>
      <c r="HB2" s="31" t="inlineStr">
        <is>
          <t>NEWBORN_PROTECT_FILTER_TF=OFF</t>
        </is>
      </c>
      <c r="HC2" s="31" t="inlineStr">
        <is>
          <t>NEWBORN_PROTECT_FILTER_TF=D</t>
        </is>
      </c>
      <c r="HD2" s="31" t="inlineStr">
        <is>
          <t>NEWBORN_PROTECT_FILTER_TF=4h</t>
        </is>
      </c>
      <c r="HE2" s="31" t="inlineStr">
        <is>
          <t>NEWBORN_PROTECT_FILTER_TF=1h</t>
        </is>
      </c>
      <c r="HF2" s="31" t="inlineStr">
        <is>
          <t>NEWBORN_PROTECT_FILTER_TF=15m</t>
        </is>
      </c>
      <c r="HG2" s="31" t="inlineStr">
        <is>
          <t>NOLOSS_BYPASS_WT5OF5_FILTER_TF=OFF</t>
        </is>
      </c>
      <c r="HH2" s="31" t="inlineStr">
        <is>
          <t>NOLOSS_BYPASS_WT5OF5_FILTER_TF=D</t>
        </is>
      </c>
      <c r="HI2" s="31" t="inlineStr">
        <is>
          <t>NOLOSS_BYPASS_WT5OF5_FILTER_TF=4h</t>
        </is>
      </c>
      <c r="HJ2" s="31" t="inlineStr">
        <is>
          <t>NOLOSS_BYPASS_WT5OF5_FILTER_TF=1h</t>
        </is>
      </c>
      <c r="HK2" s="31" t="inlineStr">
        <is>
          <t>NOLOSS_BYPASS_WT5OF5_FILTER_TF=15m</t>
        </is>
      </c>
      <c r="HL2" s="31" t="inlineStr">
        <is>
          <t>OPEN_INTENT_SIZE_GATES_FILTER_TF=OFF</t>
        </is>
      </c>
      <c r="HM2" s="31" t="inlineStr">
        <is>
          <t>OPEN_INTENT_SIZE_GATES_FILTER_TF=D</t>
        </is>
      </c>
      <c r="HN2" s="31" t="inlineStr">
        <is>
          <t>OPEN_INTENT_SIZE_GATES_FILTER_TF=4h</t>
        </is>
      </c>
      <c r="HO2" s="31" t="inlineStr">
        <is>
          <t>OPEN_INTENT_SIZE_GATES_FILTER_TF=1h</t>
        </is>
      </c>
      <c r="HP2" s="31" t="inlineStr">
        <is>
          <t>OPEN_INTENT_SIZE_GATES_FILTER_TF=15m</t>
        </is>
      </c>
      <c r="HQ2" s="31" t="inlineStr">
        <is>
          <t>PARTIAL_PROFIT_LOCK_V2_FILTER_TF=OFF</t>
        </is>
      </c>
      <c r="HR2" s="31" t="inlineStr">
        <is>
          <t>PARTIAL_PROFIT_LOCK_V2_FILTER_TF=D</t>
        </is>
      </c>
      <c r="HS2" s="31" t="inlineStr">
        <is>
          <t>PARTIAL_PROFIT_LOCK_V2_FILTER_TF=4h</t>
        </is>
      </c>
      <c r="HT2" s="31" t="inlineStr">
        <is>
          <t>PARTIAL_PROFIT_LOCK_V2_FILTER_TF=1h</t>
        </is>
      </c>
      <c r="HU2" s="31" t="inlineStr">
        <is>
          <t>PARTIAL_PROFIT_LOCK_V2_FILTER_TF=15m</t>
        </is>
      </c>
      <c r="HV2" s="31" t="inlineStr">
        <is>
          <t>PEAK_GIVEBACK_BE_EROSION_FILTER_TF=OFF</t>
        </is>
      </c>
      <c r="HW2" s="31" t="inlineStr">
        <is>
          <t>PEAK_GIVEBACK_BE_EROSION_FILTER_TF=D</t>
        </is>
      </c>
      <c r="HX2" s="31" t="inlineStr">
        <is>
          <t>PEAK_GIVEBACK_BE_EROSION_FILTER_TF=4h</t>
        </is>
      </c>
      <c r="HY2" s="31" t="inlineStr">
        <is>
          <t>PEAK_GIVEBACK_BE_EROSION_FILTER_TF=1h</t>
        </is>
      </c>
      <c r="HZ2" s="31" t="inlineStr">
        <is>
          <t>PEAK_GIVEBACK_BE_EROSION_FILTER_TF=15m</t>
        </is>
      </c>
      <c r="IA2" s="31" t="inlineStr">
        <is>
          <t>WT_15M_BOUNCE_BB_MAX=0.95</t>
        </is>
      </c>
      <c r="IB2" s="31" t="inlineStr">
        <is>
          <t>WT_15M_BOUNCE_BB_MAX=0.9</t>
        </is>
      </c>
      <c r="IC2" s="31" t="inlineStr">
        <is>
          <t>WT_15M_BOUNCE_BB_MAX=0.8</t>
        </is>
      </c>
      <c r="ID2" s="31" t="inlineStr">
        <is>
          <t>WT_15M_BOUNCE_BB_MIN=0.05</t>
        </is>
      </c>
      <c r="IE2" s="31" t="inlineStr">
        <is>
          <t>WT_15M_BOUNCE_BB_MIN=0.1</t>
        </is>
      </c>
      <c r="IF2" s="31" t="inlineStr">
        <is>
          <t>WT_15M_BOUNCE_BB_MIN=0.2</t>
        </is>
      </c>
      <c r="IG2" s="31" t="inlineStr">
        <is>
          <t>WT_15M_BOUNCE_HIGH_1H_GT_PREV=True</t>
        </is>
      </c>
      <c r="IH2" s="31" t="inlineStr">
        <is>
          <t>WT_15M_BOUNCE_HIGH_1H_GT_PREV=False</t>
        </is>
      </c>
      <c r="II2" s="31" t="inlineStr">
        <is>
          <t>WT_15M_BOUNCE_LOW_1H_GT_PREV=True</t>
        </is>
      </c>
      <c r="IJ2" s="31" t="inlineStr">
        <is>
          <t>WT_15M_BOUNCE_LOW_1H_GT_PREV=False</t>
        </is>
      </c>
      <c r="IK2" s="31" t="inlineStr">
        <is>
          <t>WT_15M_BOUNCE_REL_VOL_GT_1=True</t>
        </is>
      </c>
      <c r="IL2" s="31" t="inlineStr">
        <is>
          <t>WT_15M_BOUNCE_REL_VOL_GT_1=False</t>
        </is>
      </c>
      <c r="IM2" s="31" t="inlineStr">
        <is>
          <t>Live Location</t>
        </is>
      </c>
      <c r="IN2" s="31" t="inlineStr">
        <is>
          <t>Vec Hook</t>
        </is>
      </c>
      <c r="IO2" s="31" t="inlineStr">
        <is>
          <t>Type</t>
        </is>
      </c>
      <c r="IP2" s="31" t="inlineStr">
        <is>
          <t>Correct Options</t>
        </is>
      </c>
    </row>
    <row r="3" ht="10.5" customHeight="1" s="67">
      <c r="A3" s="26" t="inlineStr">
        <is>
          <t>HLR_REENTRY_MULT_W</t>
        </is>
      </c>
      <c r="B3" s="26" t="inlineStr">
        <is>
          <t>2.25</t>
        </is>
      </c>
      <c r="C3" s="26" t="n"/>
      <c r="D3" s="26" t="n"/>
      <c r="E3" s="26" t="n"/>
      <c r="F3" s="26" t="n"/>
      <c r="G3" s="26">
        <f>IFERROR(VLOOKUP($A33&amp;"_"&amp;$B33,Results_Deltas!$A$2:$P$15000,5,FALSE),"")</f>
        <v/>
      </c>
      <c r="H3" s="26">
        <f>IFERROR(VLOOKUP($A33,Results_30d_Deltas!$A$2:$H$5000,7,FALSE)-E32,"")</f>
        <v/>
      </c>
      <c r="I3" s="26">
        <f>IFERROR(VLOOKUP($A33,Results_30d_Deltas!$A$2:$H$5000,6,FALSE),"")</f>
        <v/>
      </c>
      <c r="J3" s="26" t="n"/>
      <c r="K3" s="26" t="n"/>
      <c r="L3" s="26" t="inlineStr">
        <is>
          <t>NO</t>
        </is>
      </c>
      <c r="M3" s="71" t="n">
        <v>-2.886029300545831</v>
      </c>
      <c r="N3" s="76" t="inlineStr">
        <is>
          <t>0/30</t>
        </is>
      </c>
      <c r="O3" s="32" t="n"/>
      <c r="P3" s="73" t="inlineStr">
        <is>
          <t>ATR_TRAIL_FILTER_TF=OFF</t>
        </is>
      </c>
      <c r="Q3" s="73" t="inlineStr">
        <is>
          <t>ATR_TRAIL_FILTER_TF=D</t>
        </is>
      </c>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4" t="inlineStr">
        <is>
          <t>MANDATORY_REENTRY_WT_FILTER_TF_MODE=15m_only</t>
        </is>
      </c>
      <c r="FW3" s="34" t="inlineStr">
        <is>
          <t>MANDATORY_REENTRY_WT_FILTER_TF_MODE=15m_only_ALT</t>
        </is>
      </c>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33" t="n"/>
      <c r="IM3" s="26" t="n"/>
      <c r="IN3" s="26" t="inlineStr">
        <is>
          <t>ez_manage.py:4849 top()</t>
        </is>
      </c>
      <c r="IO3" s="26" t="inlineStr">
        <is>
          <t>v12_quick_engine.py:2029 x4</t>
        </is>
      </c>
      <c r="IP3" s="26" t="n"/>
    </row>
    <row r="4" ht="10.5" customHeight="1" s="67">
      <c r="A4" s="26" t="inlineStr">
        <is>
          <t>HLR_REENTRY_MULT_4H</t>
        </is>
      </c>
      <c r="B4" s="26" t="inlineStr">
        <is>
          <t>1.5</t>
        </is>
      </c>
      <c r="C4" s="26" t="n"/>
      <c r="D4" s="26" t="n"/>
      <c r="E4" s="26" t="n"/>
      <c r="F4" s="26" t="n"/>
      <c r="G4" s="26">
        <f>IFERROR(VLOOKUP($A23&amp;"_"&amp;$B23,Results_Deltas!$A$2:$P$15000,5,FALSE),"")</f>
        <v/>
      </c>
      <c r="H4" s="26">
        <f>IFERROR(VLOOKUP($A23,Results_30d_Deltas!$A$2:$H$5000,7,FALSE)-E22,"")</f>
        <v/>
      </c>
      <c r="I4" s="26">
        <f>IFERROR(VLOOKUP($A23,Results_30d_Deltas!$A$2:$H$5000,6,FALSE),"")</f>
        <v/>
      </c>
      <c r="J4" s="26" t="n"/>
      <c r="K4" s="26" t="n"/>
      <c r="L4" s="26" t="inlineStr">
        <is>
          <t>NO</t>
        </is>
      </c>
      <c r="M4" s="71" t="n">
        <v>-2.879181999586472</v>
      </c>
      <c r="N4" s="76" t="inlineStr">
        <is>
          <t>0/30</t>
        </is>
      </c>
      <c r="O4" s="32" t="n"/>
      <c r="P4" s="73" t="inlineStr">
        <is>
          <t>ATR_TRAIL_FILTER_TF=OFF</t>
        </is>
      </c>
      <c r="Q4" s="73" t="inlineStr">
        <is>
          <t>ATR_TRAIL_FILTER_TF=D</t>
        </is>
      </c>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4" t="inlineStr">
        <is>
          <t>MANDATORY_REENTRY_WT_FILTER_TF_MODE=15m_only</t>
        </is>
      </c>
      <c r="FW4" s="34" t="inlineStr">
        <is>
          <t>MANDATORY_REENTRY_WT_FILTER_TF_MODE=15m_only_ALT</t>
        </is>
      </c>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33" t="n"/>
      <c r="IM4" s="26" t="n"/>
      <c r="IN4" s="26" t="inlineStr">
        <is>
          <t>ez_manage.py:4847 top()</t>
        </is>
      </c>
      <c r="IO4" s="26" t="inlineStr">
        <is>
          <t>v12_quick_engine.py:2027 x6</t>
        </is>
      </c>
      <c r="IP4" s="26" t="n"/>
    </row>
    <row r="5" ht="10.5" customHeight="1" s="67">
      <c r="A5" s="26" t="inlineStr">
        <is>
          <t>HLR_REENTRY_MULT_W</t>
        </is>
      </c>
      <c r="B5" s="26" t="inlineStr">
        <is>
          <t>3.75</t>
        </is>
      </c>
      <c r="C5" s="26" t="n"/>
      <c r="D5" s="26" t="n"/>
      <c r="E5" s="26" t="n"/>
      <c r="F5" s="26" t="n"/>
      <c r="G5" s="26">
        <f>IFERROR(VLOOKUP($A35&amp;"_"&amp;$B35,Results_Deltas!$A$2:$P$15000,5,FALSE),"")</f>
        <v/>
      </c>
      <c r="H5" s="26">
        <f>IFERROR(VLOOKUP($A35,Results_30d_Deltas!$A$2:$H$5000,7,FALSE)-E34,"")</f>
        <v/>
      </c>
      <c r="I5" s="26">
        <f>IFERROR(VLOOKUP($A35,Results_30d_Deltas!$A$2:$H$5000,6,FALSE),"")</f>
        <v/>
      </c>
      <c r="J5" s="26" t="n"/>
      <c r="K5" s="26" t="n"/>
      <c r="L5" s="26" t="inlineStr">
        <is>
          <t>NO</t>
        </is>
      </c>
      <c r="M5" s="71" t="n">
        <v>-2.812935841411575</v>
      </c>
      <c r="N5" s="76" t="inlineStr">
        <is>
          <t>0/30</t>
        </is>
      </c>
      <c r="O5" s="32" t="n"/>
      <c r="P5" s="73" t="inlineStr">
        <is>
          <t>ATR_TRAIL_FILTER_TF=OFF</t>
        </is>
      </c>
      <c r="Q5" s="73" t="inlineStr">
        <is>
          <t>ATR_TRAIL_FILTER_TF=D</t>
        </is>
      </c>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4" t="inlineStr">
        <is>
          <t>MANDATORY_REENTRY_WT_FILTER_TF_MODE=15m_only</t>
        </is>
      </c>
      <c r="FW5" s="34" t="inlineStr">
        <is>
          <t>MANDATORY_REENTRY_WT_FILTER_TF_MODE=15m_only_ALT</t>
        </is>
      </c>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33" t="n"/>
      <c r="IM5" s="26" t="n"/>
      <c r="IN5" s="26" t="inlineStr">
        <is>
          <t>ez_manage.py:4849 top()</t>
        </is>
      </c>
      <c r="IO5" s="26" t="inlineStr">
        <is>
          <t>v12_quick_engine.py:2029 x4</t>
        </is>
      </c>
      <c r="IP5" s="26" t="n"/>
    </row>
    <row r="6" ht="10.5" customHeight="1" s="67">
      <c r="A6" s="26" t="inlineStr">
        <is>
          <t>HLR_REENTRY_MULT_D</t>
        </is>
      </c>
      <c r="B6" s="26" t="inlineStr">
        <is>
          <t>3.125</t>
        </is>
      </c>
      <c r="C6" s="26" t="n"/>
      <c r="D6" s="26" t="n"/>
      <c r="E6" s="26" t="n"/>
      <c r="F6" s="26" t="n"/>
      <c r="G6" s="26">
        <f>IFERROR(VLOOKUP($A30&amp;"_"&amp;$B30,Results_Deltas!$A$2:$P$15000,5,FALSE),"")</f>
        <v/>
      </c>
      <c r="H6" s="26">
        <f>IFERROR(VLOOKUP($A30,Results_30d_Deltas!$A$2:$H$5000,7,FALSE)-E29,"")</f>
        <v/>
      </c>
      <c r="I6" s="26">
        <f>IFERROR(VLOOKUP($A30,Results_30d_Deltas!$A$2:$H$5000,6,FALSE),"")</f>
        <v/>
      </c>
      <c r="J6" s="26" t="n"/>
      <c r="K6" s="26" t="n"/>
      <c r="L6" s="26" t="inlineStr">
        <is>
          <t>NO</t>
        </is>
      </c>
      <c r="M6" s="71" t="n">
        <v>-2.639659470510231</v>
      </c>
      <c r="N6" s="76" t="inlineStr">
        <is>
          <t>0/30</t>
        </is>
      </c>
      <c r="O6" s="32" t="n"/>
      <c r="P6" s="73" t="inlineStr">
        <is>
          <t>ATR_TRAIL_FILTER_TF=OFF</t>
        </is>
      </c>
      <c r="Q6" s="73" t="inlineStr">
        <is>
          <t>ATR_TRAIL_FILTER_TF=D</t>
        </is>
      </c>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4" t="inlineStr">
        <is>
          <t>MANDATORY_REENTRY_WT_FILTER_TF_MODE=15m_only</t>
        </is>
      </c>
      <c r="FW6" s="34" t="inlineStr">
        <is>
          <t>MANDATORY_REENTRY_WT_FILTER_TF_MODE=15m_only_ALT</t>
        </is>
      </c>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33" t="n"/>
      <c r="IM6" s="26" t="n"/>
      <c r="IN6" s="26" t="inlineStr">
        <is>
          <t>ez_manage.py:4848 top()</t>
        </is>
      </c>
      <c r="IO6" s="26" t="inlineStr">
        <is>
          <t>v12_quick_engine.py:2028 x4</t>
        </is>
      </c>
      <c r="IP6" s="26" t="n"/>
    </row>
    <row r="7" ht="10.5" customHeight="1" s="67">
      <c r="A7" s="26" t="inlineStr">
        <is>
          <t>HLR_REENTRY_MULT_4H</t>
        </is>
      </c>
      <c r="B7" s="26" t="inlineStr">
        <is>
          <t>1.0</t>
        </is>
      </c>
      <c r="C7" s="26" t="n"/>
      <c r="D7" s="26" t="n"/>
      <c r="E7" s="26" t="n"/>
      <c r="F7" s="26" t="n"/>
      <c r="G7" s="26">
        <f>IFERROR(VLOOKUP($A22&amp;"_"&amp;$B22,Results_Deltas!$A$2:$P$15000,5,FALSE),"")</f>
        <v/>
      </c>
      <c r="H7" s="26">
        <f>IFERROR(VLOOKUP($A22,Results_30d_Deltas!$A$2:$H$5000,7,FALSE)-E21,"")</f>
        <v/>
      </c>
      <c r="I7" s="26">
        <f>IFERROR(VLOOKUP($A22,Results_30d_Deltas!$A$2:$H$5000,6,FALSE),"")</f>
        <v/>
      </c>
      <c r="J7" s="26" t="n"/>
      <c r="K7" s="26" t="n"/>
      <c r="L7" s="26" t="inlineStr">
        <is>
          <t>NO</t>
        </is>
      </c>
      <c r="M7" s="71" t="n">
        <v>-2.611597639941833</v>
      </c>
      <c r="N7" s="76" t="inlineStr">
        <is>
          <t>0/30</t>
        </is>
      </c>
      <c r="O7" s="32" t="n"/>
      <c r="P7" s="73" t="inlineStr">
        <is>
          <t>ATR_TRAIL_FILTER_TF=OFF</t>
        </is>
      </c>
      <c r="Q7" s="73" t="inlineStr">
        <is>
          <t>ATR_TRAIL_FILTER_TF=D</t>
        </is>
      </c>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4" t="inlineStr">
        <is>
          <t>MANDATORY_REENTRY_WT_FILTER_TF_MODE=15m_only</t>
        </is>
      </c>
      <c r="FW7" s="34" t="inlineStr">
        <is>
          <t>MANDATORY_REENTRY_WT_FILTER_TF_MODE=15m_only_ALT</t>
        </is>
      </c>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33" t="n"/>
      <c r="IM7" s="26" t="n"/>
      <c r="IN7" s="26" t="inlineStr">
        <is>
          <t>ez_manage.py:4847 top()</t>
        </is>
      </c>
      <c r="IO7" s="26" t="inlineStr">
        <is>
          <t>v12_quick_engine.py:2027 x6</t>
        </is>
      </c>
      <c r="IP7" s="26" t="n"/>
    </row>
    <row r="8" ht="10.5" customHeight="1" s="67">
      <c r="A8" s="26" t="inlineStr">
        <is>
          <t>HLR_REENTRY_MAX_AGE_S</t>
        </is>
      </c>
      <c r="B8" s="26" t="inlineStr">
        <is>
          <t>2.0</t>
        </is>
      </c>
      <c r="C8" s="26" t="n"/>
      <c r="D8" s="26" t="n"/>
      <c r="E8" s="26" t="n"/>
      <c r="F8" s="26" t="n"/>
      <c r="G8" s="26">
        <f>IFERROR(VLOOKUP($A21&amp;"_"&amp;$B21,Results_Deltas!$A$2:$P$15000,5,FALSE),"")</f>
        <v/>
      </c>
      <c r="H8" s="26">
        <f>IFERROR(VLOOKUP($A21,Results_30d_Deltas!$A$2:$H$5000,7,FALSE)-E20,"")</f>
        <v/>
      </c>
      <c r="I8" s="26">
        <f>IFERROR(VLOOKUP($A21,Results_30d_Deltas!$A$2:$H$5000,6,FALSE),"")</f>
        <v/>
      </c>
      <c r="J8" s="26" t="n"/>
      <c r="K8" s="26" t="n"/>
      <c r="L8" s="26" t="inlineStr">
        <is>
          <t>NO</t>
        </is>
      </c>
      <c r="M8" s="71" t="n">
        <v>-2.589053172773869</v>
      </c>
      <c r="N8" s="76" t="inlineStr">
        <is>
          <t>0/30</t>
        </is>
      </c>
      <c r="O8" s="32" t="n"/>
      <c r="P8" s="73" t="inlineStr">
        <is>
          <t>ATR_TRAIL_FILTER_TF=OFF</t>
        </is>
      </c>
      <c r="Q8" s="73" t="inlineStr">
        <is>
          <t>ATR_TRAIL_FILTER_TF=D</t>
        </is>
      </c>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4" t="inlineStr">
        <is>
          <t>MANDATORY_REENTRY_WT_FILTER_TF_MODE=15m_only</t>
        </is>
      </c>
      <c r="FW8" s="34" t="inlineStr">
        <is>
          <t>MANDATORY_REENTRY_WT_FILTER_TF_MODE=15m_only_ALT</t>
        </is>
      </c>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33" t="n"/>
      <c r="IM8" s="26" t="n"/>
      <c r="IN8" s="26" t="inlineStr">
        <is>
          <t>ez_manage.py:4844 top()</t>
        </is>
      </c>
      <c r="IO8" s="26" t="inlineStr">
        <is>
          <t>v12_quick_engine.py:2024 x4</t>
        </is>
      </c>
      <c r="IP8" s="26" t="n"/>
    </row>
    <row r="9" ht="10.5" customHeight="1" s="67">
      <c r="A9" s="26" t="inlineStr">
        <is>
          <t>HLR_REENTRY_MULT_D</t>
        </is>
      </c>
      <c r="B9" s="26" t="inlineStr">
        <is>
          <t>1.875</t>
        </is>
      </c>
      <c r="C9" s="26" t="n"/>
      <c r="D9" s="26" t="n"/>
      <c r="E9" s="26" t="n"/>
      <c r="F9" s="26" t="n"/>
      <c r="G9" s="26">
        <f>IFERROR(VLOOKUP($A28&amp;"_"&amp;$B28,Results_Deltas!$A$2:$P$15000,5,FALSE),"")</f>
        <v/>
      </c>
      <c r="H9" s="26">
        <f>IFERROR(VLOOKUP($A28,Results_30d_Deltas!$A$2:$H$5000,7,FALSE)-E27,"")</f>
        <v/>
      </c>
      <c r="I9" s="26">
        <f>IFERROR(VLOOKUP($A28,Results_30d_Deltas!$A$2:$H$5000,6,FALSE),"")</f>
        <v/>
      </c>
      <c r="J9" s="26" t="n"/>
      <c r="K9" s="26" t="n"/>
      <c r="L9" s="26" t="inlineStr">
        <is>
          <t>NO</t>
        </is>
      </c>
      <c r="M9" s="71" t="n">
        <v>-2.564364199532823</v>
      </c>
      <c r="N9" s="76" t="inlineStr">
        <is>
          <t>0/30</t>
        </is>
      </c>
      <c r="O9" s="32" t="n"/>
      <c r="P9" s="73" t="inlineStr">
        <is>
          <t>ATR_TRAIL_FILTER_TF=OFF</t>
        </is>
      </c>
      <c r="Q9" s="73" t="inlineStr">
        <is>
          <t>ATR_TRAIL_FILTER_TF=D</t>
        </is>
      </c>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4" t="inlineStr">
        <is>
          <t>MANDATORY_REENTRY_WT_FILTER_TF_MODE=15m_only</t>
        </is>
      </c>
      <c r="FW9" s="34" t="inlineStr">
        <is>
          <t>MANDATORY_REENTRY_WT_FILTER_TF_MODE=15m_only_ALT</t>
        </is>
      </c>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33" t="n"/>
      <c r="IM9" s="26" t="n"/>
      <c r="IN9" s="26" t="inlineStr">
        <is>
          <t>ez_manage.py:4848 top()</t>
        </is>
      </c>
      <c r="IO9" s="26" t="inlineStr">
        <is>
          <t>v12_quick_engine.py:2028 x4</t>
        </is>
      </c>
      <c r="IP9" s="26" t="n"/>
    </row>
    <row r="10" ht="10.5" customHeight="1" s="67">
      <c r="A10" s="26" t="inlineStr">
        <is>
          <t>HLR_REENTRY_MULT_W</t>
        </is>
      </c>
      <c r="B10" s="26" t="inlineStr">
        <is>
          <t>1.5</t>
        </is>
      </c>
      <c r="C10" s="26" t="n"/>
      <c r="D10" s="26" t="n"/>
      <c r="E10" s="26" t="n"/>
      <c r="F10" s="26" t="n"/>
      <c r="G10" s="26">
        <f>IFERROR(VLOOKUP($A32&amp;"_"&amp;$B32,Results_Deltas!$A$2:$P$15000,5,FALSE),"")</f>
        <v/>
      </c>
      <c r="H10" s="26">
        <f>IFERROR(VLOOKUP($A32,Results_30d_Deltas!$A$2:$H$5000,7,FALSE)-E31,"")</f>
        <v/>
      </c>
      <c r="I10" s="26">
        <f>IFERROR(VLOOKUP($A32,Results_30d_Deltas!$A$2:$H$5000,6,FALSE),"")</f>
        <v/>
      </c>
      <c r="J10" s="26" t="n"/>
      <c r="K10" s="26" t="n"/>
      <c r="L10" s="26" t="inlineStr">
        <is>
          <t>NO</t>
        </is>
      </c>
      <c r="M10" s="71" t="n">
        <v>-2.530140330284199</v>
      </c>
      <c r="N10" s="76" t="inlineStr">
        <is>
          <t>0/30</t>
        </is>
      </c>
      <c r="O10" s="32" t="n"/>
      <c r="P10" s="73" t="inlineStr">
        <is>
          <t>ATR_TRAIL_FILTER_TF=OFF</t>
        </is>
      </c>
      <c r="Q10" s="73" t="inlineStr">
        <is>
          <t>ATR_TRAIL_FILTER_TF=D</t>
        </is>
      </c>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4" t="inlineStr">
        <is>
          <t>MANDATORY_REENTRY_WT_FILTER_TF_MODE=15m_only</t>
        </is>
      </c>
      <c r="FW10" s="34" t="inlineStr">
        <is>
          <t>MANDATORY_REENTRY_WT_FILTER_TF_MODE=15m_only_ALT</t>
        </is>
      </c>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33" t="n"/>
      <c r="IM10" s="26" t="n"/>
      <c r="IN10" s="26" t="inlineStr">
        <is>
          <t>ez_manage.py:4849 top()</t>
        </is>
      </c>
      <c r="IO10" s="26" t="inlineStr">
        <is>
          <t>v12_quick_engine.py:2029 x4</t>
        </is>
      </c>
      <c r="IP10" s="26" t="n"/>
    </row>
    <row r="11" ht="10.5" customHeight="1" s="67">
      <c r="A11" s="26" t="inlineStr">
        <is>
          <t>HLR_REENTRY_MULT_D</t>
        </is>
      </c>
      <c r="B11" s="26" t="inlineStr">
        <is>
          <t>3.75</t>
        </is>
      </c>
      <c r="C11" s="26" t="n"/>
      <c r="D11" s="26" t="n"/>
      <c r="E11" s="26" t="n"/>
      <c r="F11" s="26" t="n"/>
      <c r="G11" s="26">
        <f>IFERROR(VLOOKUP($A31&amp;"_"&amp;$B31,Results_Deltas!$A$2:$P$15000,5,FALSE),"")</f>
        <v/>
      </c>
      <c r="H11" s="26">
        <f>IFERROR(VLOOKUP($A31,Results_30d_Deltas!$A$2:$H$5000,7,FALSE)-E30,"")</f>
        <v/>
      </c>
      <c r="I11" s="26">
        <f>IFERROR(VLOOKUP($A31,Results_30d_Deltas!$A$2:$H$5000,6,FALSE),"")</f>
        <v/>
      </c>
      <c r="J11" s="26" t="n"/>
      <c r="K11" s="26" t="n"/>
      <c r="L11" s="26" t="inlineStr">
        <is>
          <t>NO</t>
        </is>
      </c>
      <c r="M11" s="71" t="n">
        <v>-2.482508966556212</v>
      </c>
      <c r="N11" s="76" t="inlineStr">
        <is>
          <t>0/30</t>
        </is>
      </c>
      <c r="O11" s="32" t="n"/>
      <c r="P11" s="73" t="inlineStr">
        <is>
          <t>ATR_TRAIL_FILTER_TF=OFF</t>
        </is>
      </c>
      <c r="Q11" s="73" t="inlineStr">
        <is>
          <t>ATR_TRAIL_FILTER_TF=D</t>
        </is>
      </c>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4" t="inlineStr">
        <is>
          <t>MANDATORY_REENTRY_WT_FILTER_TF_MODE=15m_only</t>
        </is>
      </c>
      <c r="FW11" s="34" t="inlineStr">
        <is>
          <t>MANDATORY_REENTRY_WT_FILTER_TF_MODE=15m_only_ALT</t>
        </is>
      </c>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3" t="n"/>
      <c r="IL11" s="33" t="n"/>
      <c r="IM11" s="26" t="n"/>
      <c r="IN11" s="26" t="inlineStr">
        <is>
          <t>ez_manage.py:4848 top()</t>
        </is>
      </c>
      <c r="IO11" s="26" t="inlineStr">
        <is>
          <t>v12_quick_engine.py:2028 x4</t>
        </is>
      </c>
      <c r="IP11" s="26" t="n"/>
    </row>
    <row r="12" ht="10.5" customHeight="1" s="67">
      <c r="A12" s="26" t="inlineStr">
        <is>
          <t>HLR_REENTRY_MULT_W</t>
        </is>
      </c>
      <c r="B12" s="26" t="inlineStr">
        <is>
          <t>4.5</t>
        </is>
      </c>
      <c r="C12" s="26" t="n"/>
      <c r="D12" s="26" t="n"/>
      <c r="E12" s="26" t="n"/>
      <c r="F12" s="26" t="n"/>
      <c r="G12" s="26">
        <f>IFERROR(VLOOKUP($A36&amp;"_"&amp;$B36,Results_Deltas!$A$2:$P$15000,5,FALSE),"")</f>
        <v/>
      </c>
      <c r="H12" s="26">
        <f>IFERROR(VLOOKUP($A36,Results_30d_Deltas!$A$2:$H$5000,7,FALSE)-E35,"")</f>
        <v/>
      </c>
      <c r="I12" s="26">
        <f>IFERROR(VLOOKUP($A36,Results_30d_Deltas!$A$2:$H$5000,6,FALSE),"")</f>
        <v/>
      </c>
      <c r="J12" s="26" t="n"/>
      <c r="K12" s="26" t="n"/>
      <c r="L12" s="26" t="inlineStr">
        <is>
          <t>NO</t>
        </is>
      </c>
      <c r="M12" s="71" t="n">
        <v>-2.463699158388776</v>
      </c>
      <c r="N12" s="76" t="inlineStr">
        <is>
          <t>0/30</t>
        </is>
      </c>
      <c r="O12" s="32" t="n"/>
      <c r="P12" s="73" t="inlineStr">
        <is>
          <t>ATR_TRAIL_FILTER_TF=OFF</t>
        </is>
      </c>
      <c r="Q12" s="73" t="inlineStr">
        <is>
          <t>ATR_TRAIL_FILTER_TF=D</t>
        </is>
      </c>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4" t="inlineStr">
        <is>
          <t>MANDATORY_REENTRY_WT_FILTER_TF_MODE=15m_only</t>
        </is>
      </c>
      <c r="FW12" s="34" t="inlineStr">
        <is>
          <t>MANDATORY_REENTRY_WT_FILTER_TF_MODE=15m_only_ALT</t>
        </is>
      </c>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3" t="n"/>
      <c r="IL12" s="33" t="n"/>
      <c r="IM12" s="26" t="n"/>
      <c r="IN12" s="26" t="inlineStr">
        <is>
          <t>ez_manage.py:4849 top()</t>
        </is>
      </c>
      <c r="IO12" s="26" t="inlineStr">
        <is>
          <t>v12_quick_engine.py:2029 x4</t>
        </is>
      </c>
      <c r="IP12" s="26" t="n"/>
    </row>
    <row r="13" ht="10.5" customHeight="1" s="67">
      <c r="A13" s="26" t="inlineStr">
        <is>
          <t>HLR_REENTRY_MULT_4H</t>
        </is>
      </c>
      <c r="B13" s="26" t="inlineStr">
        <is>
          <t>3.0</t>
        </is>
      </c>
      <c r="C13" s="26" t="n"/>
      <c r="D13" s="26" t="n"/>
      <c r="E13" s="26" t="n"/>
      <c r="F13" s="26" t="n"/>
      <c r="G13" s="26">
        <f>IFERROR(VLOOKUP($A26&amp;"_"&amp;$B26,Results_Deltas!$A$2:$P$15000,5,FALSE),"")</f>
        <v/>
      </c>
      <c r="H13" s="26">
        <f>IFERROR(VLOOKUP($A26,Results_30d_Deltas!$A$2:$H$5000,7,FALSE)-E25,"")</f>
        <v/>
      </c>
      <c r="I13" s="26">
        <f>IFERROR(VLOOKUP($A26,Results_30d_Deltas!$A$2:$H$5000,6,FALSE),"")</f>
        <v/>
      </c>
      <c r="J13" s="26" t="n"/>
      <c r="K13" s="26" t="n"/>
      <c r="L13" s="26" t="inlineStr">
        <is>
          <t>NO</t>
        </is>
      </c>
      <c r="M13" s="71" t="n">
        <v>-2.427408140460382</v>
      </c>
      <c r="N13" s="76" t="inlineStr">
        <is>
          <t>0/30</t>
        </is>
      </c>
      <c r="O13" s="32" t="n"/>
      <c r="P13" s="73" t="inlineStr">
        <is>
          <t>ATR_TRAIL_FILTER_TF=OFF</t>
        </is>
      </c>
      <c r="Q13" s="73" t="inlineStr">
        <is>
          <t>ATR_TRAIL_FILTER_TF=D</t>
        </is>
      </c>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4" t="inlineStr">
        <is>
          <t>MANDATORY_REENTRY_WT_FILTER_TF_MODE=15m_only</t>
        </is>
      </c>
      <c r="FW13" s="34" t="inlineStr">
        <is>
          <t>MANDATORY_REENTRY_WT_FILTER_TF_MODE=15m_only_ALT</t>
        </is>
      </c>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3" t="n"/>
      <c r="IL13" s="33" t="n"/>
      <c r="IM13" s="26" t="n"/>
      <c r="IN13" s="26" t="inlineStr">
        <is>
          <t>ez_manage.py:4847 top()</t>
        </is>
      </c>
      <c r="IO13" s="26" t="inlineStr">
        <is>
          <t>v12_quick_engine.py:2027 x6</t>
        </is>
      </c>
      <c r="IP13" s="26" t="n"/>
    </row>
    <row r="14" ht="10.5" customHeight="1" s="67">
      <c r="A14" s="26" t="inlineStr">
        <is>
          <t>HLR_REENTRY_MAX_AGE_S</t>
        </is>
      </c>
      <c r="B14" s="26" t="inlineStr">
        <is>
          <t>1.0</t>
        </is>
      </c>
      <c r="C14" s="26" t="n"/>
      <c r="D14" s="26" t="n"/>
      <c r="E14" s="26" t="n"/>
      <c r="F14" s="26" t="n"/>
      <c r="G14" s="26">
        <f>IFERROR(VLOOKUP($A20&amp;"_"&amp;$B20,Results_Deltas!$A$2:$P$15000,5,FALSE),"")</f>
        <v/>
      </c>
      <c r="H14" s="26">
        <f>IFERROR(VLOOKUP($A20,Results_30d_Deltas!$A$2:$H$5000,7,FALSE)-E19,"")</f>
        <v/>
      </c>
      <c r="I14" s="26">
        <f>IFERROR(VLOOKUP($A20,Results_30d_Deltas!$A$2:$H$5000,6,FALSE),"")</f>
        <v/>
      </c>
      <c r="J14" s="26" t="n"/>
      <c r="K14" s="26" t="n"/>
      <c r="L14" s="26" t="inlineStr">
        <is>
          <t>NO</t>
        </is>
      </c>
      <c r="M14" s="71" t="n">
        <v>-2.390876219507278</v>
      </c>
      <c r="N14" s="76" t="inlineStr">
        <is>
          <t>0/30</t>
        </is>
      </c>
      <c r="O14" s="32" t="n"/>
      <c r="P14" s="73" t="inlineStr">
        <is>
          <t>ATR_TRAIL_FILTER_TF=OFF</t>
        </is>
      </c>
      <c r="Q14" s="73" t="inlineStr">
        <is>
          <t>ATR_TRAIL_FILTER_TF=D</t>
        </is>
      </c>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4" t="inlineStr">
        <is>
          <t>MANDATORY_REENTRY_WT_FILTER_TF_MODE=15m_only</t>
        </is>
      </c>
      <c r="FW14" s="34" t="inlineStr">
        <is>
          <t>MANDATORY_REENTRY_WT_FILTER_TF_MODE=15m_only_ALT</t>
        </is>
      </c>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3" t="n"/>
      <c r="IL14" s="33" t="n"/>
      <c r="IM14" s="26" t="n"/>
      <c r="IN14" s="26" t="inlineStr">
        <is>
          <t>ez_manage.py:4844 top()</t>
        </is>
      </c>
      <c r="IO14" s="26" t="inlineStr">
        <is>
          <t>v12_quick_engine.py:2024 x4</t>
        </is>
      </c>
      <c r="IP14" s="26" t="n"/>
    </row>
    <row r="15" ht="10.5" customHeight="1" s="67">
      <c r="A15" s="26" t="inlineStr">
        <is>
          <t>HLR_REENTRY_MULT_1H</t>
        </is>
      </c>
      <c r="B15" s="26" t="inlineStr">
        <is>
          <t>1.875</t>
        </is>
      </c>
      <c r="C15" s="26" t="n"/>
      <c r="D15" s="26" t="n"/>
      <c r="E15" s="26" t="n"/>
      <c r="F15" s="26" t="n"/>
      <c r="G15" s="26">
        <f>IFERROR(VLOOKUP($A6&amp;"_"&amp;$B6,Results_Deltas!$A$2:$P$15000,5,FALSE),"")</f>
        <v/>
      </c>
      <c r="H15" s="26">
        <f>IFERROR(VLOOKUP($A6,Results_30d_Deltas!$A$2:$H$5000,7,FALSE)-E5,"")</f>
        <v/>
      </c>
      <c r="I15" s="26">
        <f>IFERROR(VLOOKUP($A6,Results_30d_Deltas!$A$2:$H$5000,6,FALSE),"")</f>
        <v/>
      </c>
      <c r="J15" s="26" t="n"/>
      <c r="K15" s="26" t="n"/>
      <c r="L15" s="26" t="inlineStr">
        <is>
          <t>NO</t>
        </is>
      </c>
      <c r="M15" s="71" t="n">
        <v>-2.359998698479242</v>
      </c>
      <c r="N15" s="76" t="inlineStr">
        <is>
          <t>0/30</t>
        </is>
      </c>
      <c r="O15" s="32" t="n"/>
      <c r="P15" s="73" t="inlineStr">
        <is>
          <t>ATR_TRAIL_FILTER_TF=OFF</t>
        </is>
      </c>
      <c r="Q15" s="73" t="inlineStr">
        <is>
          <t>ATR_TRAIL_FILTER_TF=D</t>
        </is>
      </c>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4" t="inlineStr">
        <is>
          <t>MANDATORY_REENTRY_WT_FILTER_TF_MODE=15m_only</t>
        </is>
      </c>
      <c r="FW15" s="34" t="inlineStr">
        <is>
          <t>MANDATORY_REENTRY_WT_FILTER_TF_MODE=15m_only_ALT</t>
        </is>
      </c>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3" t="n"/>
      <c r="IL15" s="33" t="n"/>
      <c r="IM15" s="26" t="n"/>
      <c r="IN15" s="26" t="inlineStr">
        <is>
          <t>ez_manage.py:4846 top()</t>
        </is>
      </c>
      <c r="IO15" s="26" t="inlineStr">
        <is>
          <t>v12_quick_engine.py:2026 x7</t>
        </is>
      </c>
      <c r="IP15" s="26" t="n"/>
    </row>
    <row r="16" ht="10.5" customHeight="1" s="67">
      <c r="A16" s="26" t="inlineStr">
        <is>
          <t>HLR_REENTRY_MULT_D</t>
        </is>
      </c>
      <c r="B16" s="26" t="inlineStr">
        <is>
          <t>1.25</t>
        </is>
      </c>
      <c r="C16" s="26" t="n"/>
      <c r="D16" s="26" t="n"/>
      <c r="E16" s="26" t="n"/>
      <c r="F16" s="26" t="n"/>
      <c r="G16" s="26">
        <f>IFERROR(VLOOKUP($A27&amp;"_"&amp;$B27,Results_Deltas!$A$2:$P$15000,5,FALSE),"")</f>
        <v/>
      </c>
      <c r="H16" s="26">
        <f>IFERROR(VLOOKUP($A27,Results_30d_Deltas!$A$2:$H$5000,7,FALSE)-E26,"")</f>
        <v/>
      </c>
      <c r="I16" s="26">
        <f>IFERROR(VLOOKUP($A27,Results_30d_Deltas!$A$2:$H$5000,6,FALSE),"")</f>
        <v/>
      </c>
      <c r="J16" s="26" t="n"/>
      <c r="K16" s="26" t="n"/>
      <c r="L16" s="26" t="inlineStr">
        <is>
          <t>NO</t>
        </is>
      </c>
      <c r="M16" s="71" t="n">
        <v>-2.350395208055901</v>
      </c>
      <c r="N16" s="76" t="inlineStr">
        <is>
          <t>0/30</t>
        </is>
      </c>
      <c r="O16" s="32" t="n"/>
      <c r="P16" s="73" t="inlineStr">
        <is>
          <t>ATR_TRAIL_FILTER_TF=OFF</t>
        </is>
      </c>
      <c r="Q16" s="73" t="inlineStr">
        <is>
          <t>ATR_TRAIL_FILTER_TF=D</t>
        </is>
      </c>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4" t="inlineStr">
        <is>
          <t>MANDATORY_REENTRY_WT_FILTER_TF_MODE=15m_only</t>
        </is>
      </c>
      <c r="FW16" s="34" t="inlineStr">
        <is>
          <t>MANDATORY_REENTRY_WT_FILTER_TF_MODE=15m_only_ALT</t>
        </is>
      </c>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3" t="n"/>
      <c r="IL16" s="33" t="n"/>
      <c r="IM16" s="26" t="n"/>
      <c r="IN16" s="26" t="inlineStr">
        <is>
          <t>ez_manage.py:4848 top()</t>
        </is>
      </c>
      <c r="IO16" s="26" t="inlineStr">
        <is>
          <t>v12_quick_engine.py:2028 x4</t>
        </is>
      </c>
      <c r="IP16" s="26" t="n"/>
    </row>
    <row r="17" ht="10.5" customHeight="1" s="67">
      <c r="A17" s="26" t="inlineStr">
        <is>
          <t>HLR_REENTRY_MULT_1H</t>
        </is>
      </c>
      <c r="B17" s="26" t="inlineStr">
        <is>
          <t>1.125</t>
        </is>
      </c>
      <c r="C17" s="26" t="n"/>
      <c r="D17" s="26" t="n"/>
      <c r="E17" s="26" t="n"/>
      <c r="F17" s="26" t="n"/>
      <c r="G17" s="26">
        <f>IFERROR(VLOOKUP($A4&amp;"_"&amp;$B4,Results_Deltas!$A$2:$P$15000,5,FALSE),"")</f>
        <v/>
      </c>
      <c r="H17" s="26">
        <f>IFERROR(VLOOKUP($A4,Results_30d_Deltas!$A$2:$H$5000,7,FALSE)-E3,"")</f>
        <v/>
      </c>
      <c r="I17" s="26">
        <f>IFERROR(VLOOKUP($A4,Results_30d_Deltas!$A$2:$H$5000,6,FALSE),"")</f>
        <v/>
      </c>
      <c r="J17" s="26" t="n"/>
      <c r="K17" s="26" t="n"/>
      <c r="L17" s="26" t="inlineStr">
        <is>
          <t>NO</t>
        </is>
      </c>
      <c r="M17" s="71" t="n">
        <v>-2.32216767079722</v>
      </c>
      <c r="N17" s="76" t="inlineStr">
        <is>
          <t>0/30</t>
        </is>
      </c>
      <c r="O17" s="32" t="n"/>
      <c r="P17" s="73" t="inlineStr">
        <is>
          <t>ATR_TRAIL_FILTER_TF=OFF</t>
        </is>
      </c>
      <c r="Q17" s="73" t="inlineStr">
        <is>
          <t>ATR_TRAIL_FILTER_TF=D</t>
        </is>
      </c>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4" t="inlineStr">
        <is>
          <t>MANDATORY_REENTRY_WT_FILTER_TF_MODE=15m_only</t>
        </is>
      </c>
      <c r="FW17" s="34" t="inlineStr">
        <is>
          <t>MANDATORY_REENTRY_WT_FILTER_TF_MODE=15m_only_ALT</t>
        </is>
      </c>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3" t="n"/>
      <c r="IL17" s="33" t="n"/>
      <c r="IM17" s="26" t="n"/>
      <c r="IN17" s="26" t="inlineStr">
        <is>
          <t>ez_manage.py:4846 top()</t>
        </is>
      </c>
      <c r="IO17" s="26" t="inlineStr">
        <is>
          <t>v12_quick_engine.py:2026 x7</t>
        </is>
      </c>
      <c r="IP17" s="26" t="n"/>
    </row>
    <row r="18" ht="10.5" customHeight="1" s="67">
      <c r="A18" s="26" t="inlineStr">
        <is>
          <t>HLR_REENTRY_MAX_AGE_S</t>
        </is>
      </c>
      <c r="B18" s="26" t="inlineStr">
        <is>
          <t>0.5</t>
        </is>
      </c>
      <c r="C18" s="26" t="n"/>
      <c r="D18" s="26" t="n"/>
      <c r="E18" s="26" t="n"/>
      <c r="F18" s="26" t="n"/>
      <c r="G18" s="26">
        <f>IFERROR(VLOOKUP($A19&amp;"_"&amp;$B19,Results_Deltas!$A$2:$P$15000,5,FALSE),"")</f>
        <v/>
      </c>
      <c r="H18" s="26">
        <f>IFERROR(VLOOKUP($A19,Results_30d_Deltas!$A$2:$H$5000,7,FALSE)-E18,"")</f>
        <v/>
      </c>
      <c r="I18" s="26">
        <f>IFERROR(VLOOKUP($A19,Results_30d_Deltas!$A$2:$H$5000,6,FALSE),"")</f>
        <v/>
      </c>
      <c r="J18" s="26" t="n"/>
      <c r="K18" s="26" t="n"/>
      <c r="L18" s="26" t="inlineStr">
        <is>
          <t>NO</t>
        </is>
      </c>
      <c r="M18" s="71" t="n">
        <v>-2.322090014802532</v>
      </c>
      <c r="N18" s="76" t="inlineStr">
        <is>
          <t>0/30</t>
        </is>
      </c>
      <c r="O18" s="32" t="n"/>
      <c r="P18" s="73" t="inlineStr">
        <is>
          <t>ATR_TRAIL_FILTER_TF=OFF</t>
        </is>
      </c>
      <c r="Q18" s="73" t="inlineStr">
        <is>
          <t>ATR_TRAIL_FILTER_TF=D</t>
        </is>
      </c>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4" t="inlineStr">
        <is>
          <t>MANDATORY_REENTRY_WT_FILTER_TF_MODE=15m_only</t>
        </is>
      </c>
      <c r="FW18" s="34" t="inlineStr">
        <is>
          <t>MANDATORY_REENTRY_WT_FILTER_TF_MODE=15m_only_ALT</t>
        </is>
      </c>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33" t="n"/>
      <c r="IL18" s="33" t="n"/>
      <c r="IM18" s="26" t="n"/>
      <c r="IN18" s="26" t="inlineStr">
        <is>
          <t>ez_manage.py:4844 top()</t>
        </is>
      </c>
      <c r="IO18" s="26" t="inlineStr">
        <is>
          <t>v12_quick_engine.py:2024 x4</t>
        </is>
      </c>
      <c r="IP18" s="26" t="n"/>
    </row>
    <row r="19" ht="10.5" customHeight="1" s="67">
      <c r="A19" s="26" t="inlineStr">
        <is>
          <t>HLR_REENTRY_MULT_1H</t>
        </is>
      </c>
      <c r="B19" s="26" t="inlineStr">
        <is>
          <t>2.25</t>
        </is>
      </c>
      <c r="C19" s="26" t="n"/>
      <c r="D19" s="26" t="n"/>
      <c r="E19" s="26" t="n"/>
      <c r="F19" s="26" t="n"/>
      <c r="G19" s="26">
        <f>IFERROR(VLOOKUP($A7&amp;"_"&amp;$B7,Results_Deltas!$A$2:$P$15000,5,FALSE),"")</f>
        <v/>
      </c>
      <c r="H19" s="26">
        <f>IFERROR(VLOOKUP($A7,Results_30d_Deltas!$A$2:$H$5000,7,FALSE)-E6,"")</f>
        <v/>
      </c>
      <c r="I19" s="26">
        <f>IFERROR(VLOOKUP($A7,Results_30d_Deltas!$A$2:$H$5000,6,FALSE),"")</f>
        <v/>
      </c>
      <c r="J19" s="26" t="n"/>
      <c r="K19" s="26" t="n"/>
      <c r="L19" s="26" t="inlineStr">
        <is>
          <t>NO</t>
        </is>
      </c>
      <c r="M19" s="71" t="n">
        <v>-2.232185123057616</v>
      </c>
      <c r="N19" s="76" t="inlineStr">
        <is>
          <t>0/30</t>
        </is>
      </c>
      <c r="O19" s="32" t="n"/>
      <c r="P19" s="73" t="inlineStr">
        <is>
          <t>ATR_TRAIL_FILTER_TF=OFF</t>
        </is>
      </c>
      <c r="Q19" s="73" t="inlineStr">
        <is>
          <t>ATR_TRAIL_FILTER_TF=D</t>
        </is>
      </c>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4" t="inlineStr">
        <is>
          <t>MANDATORY_REENTRY_WT_FILTER_TF_MODE=15m_only</t>
        </is>
      </c>
      <c r="FW19" s="34" t="inlineStr">
        <is>
          <t>MANDATORY_REENTRY_WT_FILTER_TF_MODE=15m_only_ALT</t>
        </is>
      </c>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33" t="n"/>
      <c r="IL19" s="33" t="n"/>
      <c r="IM19" s="26" t="n"/>
      <c r="IN19" s="26" t="inlineStr">
        <is>
          <t>ez_manage.py:4846 top()</t>
        </is>
      </c>
      <c r="IO19" s="26" t="inlineStr">
        <is>
          <t>v12_quick_engine.py:2026 x7</t>
        </is>
      </c>
      <c r="IP19" s="26" t="n"/>
    </row>
    <row r="20" ht="10.5" customHeight="1" s="67">
      <c r="A20" s="26" t="inlineStr">
        <is>
          <t>HLR_REENTRY_MULT_1H</t>
        </is>
      </c>
      <c r="B20" s="26" t="inlineStr">
        <is>
          <t>0.75</t>
        </is>
      </c>
      <c r="C20" s="26" t="n"/>
      <c r="D20" s="26" t="n"/>
      <c r="E20" s="26" t="n"/>
      <c r="F20" s="26" t="n"/>
      <c r="G20" s="26">
        <f>IFERROR(VLOOKUP($A3&amp;"="&amp;$B3,Results_Deltas!$A$2:$P$15000,5,FALSE),"")</f>
        <v/>
      </c>
      <c r="H20" s="26">
        <f>IFERROR(VLOOKUP($A3,Results_30d_Deltas!$A$2:$H$5000,7,FALSE)-E3,"")</f>
        <v/>
      </c>
      <c r="I20" s="26">
        <f>IFERROR(VLOOKUP($A3,Results_30d_Deltas!$A$2:$H$5000,6,FALSE),"")</f>
        <v/>
      </c>
      <c r="J20" s="26" t="n"/>
      <c r="K20" s="26" t="n"/>
      <c r="L20" s="26" t="inlineStr">
        <is>
          <t>NO</t>
        </is>
      </c>
      <c r="M20" s="71" t="n">
        <v>-2.174249383931621</v>
      </c>
      <c r="N20" s="76" t="inlineStr">
        <is>
          <t>0/30</t>
        </is>
      </c>
      <c r="O20" s="32" t="n"/>
      <c r="P20" s="73" t="inlineStr">
        <is>
          <t>ATR_TRAIL_FILTER_TF=OFF</t>
        </is>
      </c>
      <c r="Q20" s="73" t="inlineStr">
        <is>
          <t>ATR_TRAIL_FILTER_TF=D</t>
        </is>
      </c>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4" t="inlineStr">
        <is>
          <t>MANDATORY_REENTRY_WT_FILTER_TF_MODE=15m_only</t>
        </is>
      </c>
      <c r="FW20" s="34" t="inlineStr">
        <is>
          <t>MANDATORY_REENTRY_WT_FILTER_TF_MODE=15m_only_ALT</t>
        </is>
      </c>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33" t="n"/>
      <c r="IL20" s="33" t="n"/>
      <c r="IM20" s="26" t="n"/>
      <c r="IN20" s="26" t="inlineStr">
        <is>
          <t>ez_manage.py:4846 top()</t>
        </is>
      </c>
      <c r="IO20" s="26" t="inlineStr">
        <is>
          <t>v12_quick_engine.py:2026 x7</t>
        </is>
      </c>
      <c r="IP20" s="26" t="n"/>
    </row>
    <row r="21" ht="10.5" customHeight="1" s="67">
      <c r="A21" s="26" t="inlineStr">
        <is>
          <t>CHANNEL_REENTRY_STOP_ENABLED</t>
        </is>
      </c>
      <c r="B21" s="26" t="inlineStr">
        <is>
          <t>True</t>
        </is>
      </c>
      <c r="C21" s="26" t="n"/>
      <c r="D21" s="26" t="n"/>
      <c r="E21" s="26" t="n"/>
      <c r="F21" s="26" t="n"/>
      <c r="G21" s="26">
        <f>IFERROR(VLOOKUP($A9&amp;"_"&amp;$B9,Results_Deltas!$A$2:$P$15000,5,FALSE),"")</f>
        <v/>
      </c>
      <c r="H21" s="26">
        <f>IFERROR(VLOOKUP($A9,Results_30d_Deltas!$A$2:$H$5000,7,FALSE)-E8,"")</f>
        <v/>
      </c>
      <c r="I21" s="26">
        <f>IFERROR(VLOOKUP($A9,Results_30d_Deltas!$A$2:$H$5000,6,FALSE),"")</f>
        <v/>
      </c>
      <c r="J21" s="26" t="n"/>
      <c r="K21" s="26" t="n"/>
      <c r="L21" s="26" t="inlineStr">
        <is>
          <t>NO</t>
        </is>
      </c>
      <c r="M21" s="71" t="n">
        <v>-2.093686938119209</v>
      </c>
      <c r="N21" s="76" t="inlineStr">
        <is>
          <t>1/30</t>
        </is>
      </c>
      <c r="O21" s="32"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4" t="inlineStr">
        <is>
          <t>FROZEN_STOP_FILTER_TF=OFF</t>
        </is>
      </c>
      <c r="EG21" s="34" t="inlineStr">
        <is>
          <t>FROZEN_STOP_FILTER_TF=D</t>
        </is>
      </c>
      <c r="EH21" s="34" t="inlineStr">
        <is>
          <t>FROZEN_STOP_FILTER_TF=4h</t>
        </is>
      </c>
      <c r="EI21" s="34" t="inlineStr">
        <is>
          <t>FROZEN_STOP_FILTER_TF=1h</t>
        </is>
      </c>
      <c r="EJ21" s="34" t="inlineStr">
        <is>
          <t>FROZEN_STOP_FILTER_TF=15m</t>
        </is>
      </c>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4" t="inlineStr">
        <is>
          <t>MANDATORY_REENTRY_WT_FILTER_TF_MODE=15m_only</t>
        </is>
      </c>
      <c r="FW21" s="34" t="inlineStr">
        <is>
          <t>MANDATORY_REENTRY_WT_FILTER_TF_MODE=15m_only_ALT</t>
        </is>
      </c>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33" t="n"/>
      <c r="IL21" s="33" t="n"/>
      <c r="IM21" s="26" t="n"/>
      <c r="IN21" s="26" t="inlineStr">
        <is>
          <t>ez_manage.py:5968 top()</t>
        </is>
      </c>
      <c r="IO21" s="26" t="inlineStr">
        <is>
          <t>v12_quick_engine.py:482 x8</t>
        </is>
      </c>
      <c r="IP21" s="26" t="n"/>
    </row>
    <row r="22" ht="10.5" customHeight="1" s="67">
      <c r="A22" s="26" t="inlineStr">
        <is>
          <t>HLR_REENTRY_MULT_4H</t>
        </is>
      </c>
      <c r="B22" s="26" t="inlineStr">
        <is>
          <t>2.5</t>
        </is>
      </c>
      <c r="C22" s="26" t="n"/>
      <c r="D22" s="26" t="n"/>
      <c r="E22" s="26" t="n"/>
      <c r="F22" s="26" t="n"/>
      <c r="G22" s="26">
        <f>IFERROR(VLOOKUP($A25&amp;"_"&amp;$B25,Results_Deltas!$A$2:$P$15000,5,FALSE),"")</f>
        <v/>
      </c>
      <c r="H22" s="26">
        <f>IFERROR(VLOOKUP($A25,Results_30d_Deltas!$A$2:$H$5000,7,FALSE)-E24,"")</f>
        <v/>
      </c>
      <c r="I22" s="26">
        <f>IFERROR(VLOOKUP($A25,Results_30d_Deltas!$A$2:$H$5000,6,FALSE),"")</f>
        <v/>
      </c>
      <c r="J22" s="26" t="n"/>
      <c r="K22" s="26" t="n"/>
      <c r="L22" s="26" t="inlineStr">
        <is>
          <t>NO</t>
        </is>
      </c>
      <c r="M22" s="71" t="n">
        <v>-2.070331667856163</v>
      </c>
      <c r="N22" s="76" t="inlineStr">
        <is>
          <t>0/30</t>
        </is>
      </c>
      <c r="O22" s="32" t="n"/>
      <c r="P22" s="73" t="inlineStr">
        <is>
          <t>ATR_TRAIL_FILTER_TF=OFF</t>
        </is>
      </c>
      <c r="Q22" s="73" t="inlineStr">
        <is>
          <t>ATR_TRAIL_FILTER_TF=D</t>
        </is>
      </c>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4" t="inlineStr">
        <is>
          <t>MANDATORY_REENTRY_WT_FILTER_TF_MODE=15m_only</t>
        </is>
      </c>
      <c r="FW22" s="34" t="inlineStr">
        <is>
          <t>MANDATORY_REENTRY_WT_FILTER_TF_MODE=15m_only_ALT</t>
        </is>
      </c>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33" t="n"/>
      <c r="IL22" s="33" t="n"/>
      <c r="IM22" s="26" t="n"/>
      <c r="IN22" s="26" t="inlineStr">
        <is>
          <t>ez_manage.py:4847 top()</t>
        </is>
      </c>
      <c r="IO22" s="26" t="inlineStr">
        <is>
          <t>v12_quick_engine.py:2027 x6</t>
        </is>
      </c>
      <c r="IP22" s="26" t="n"/>
    </row>
    <row r="23" ht="10.5" customHeight="1" s="67">
      <c r="A23" s="26" t="inlineStr">
        <is>
          <t>REENTRY_SIZE_BREAKOUT_MULT</t>
        </is>
      </c>
      <c r="B23" s="26" t="inlineStr">
        <is>
          <t>1.0</t>
        </is>
      </c>
      <c r="C23" s="26" t="n"/>
      <c r="D23" s="26" t="n"/>
      <c r="E23" s="26" t="n"/>
      <c r="F23" s="26" t="n"/>
      <c r="G23" s="26">
        <f>IFERROR(VLOOKUP($A39&amp;"_"&amp;$B39,Results_Deltas!$A$2:$P$15000,5,FALSE),"")</f>
        <v/>
      </c>
      <c r="H23" s="26">
        <f>IFERROR(VLOOKUP($A39,Results_30d_Deltas!$A$2:$H$5000,7,FALSE)-E38,"")</f>
        <v/>
      </c>
      <c r="I23" s="26">
        <f>IFERROR(VLOOKUP($A39,Results_30d_Deltas!$A$2:$H$5000,6,FALSE),"")</f>
        <v/>
      </c>
      <c r="J23" s="26" t="n"/>
      <c r="K23" s="26" t="n"/>
      <c r="L23" s="26" t="inlineStr">
        <is>
          <t>NO</t>
        </is>
      </c>
      <c r="M23" s="71" t="n">
        <v>-1.889484948044398</v>
      </c>
      <c r="N23" s="76" t="inlineStr">
        <is>
          <t>0/30</t>
        </is>
      </c>
      <c r="O23" s="32"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4" t="inlineStr">
        <is>
          <t>BREAKOUT_RETEST_FILTER_TF=OFF</t>
        </is>
      </c>
      <c r="AU23" s="34" t="inlineStr">
        <is>
          <t>BREAKOUT_RETEST_FILTER_TF=D</t>
        </is>
      </c>
      <c r="AV23" s="34" t="inlineStr">
        <is>
          <t>BREAKOUT_RETEST_FILTER_TF=4h</t>
        </is>
      </c>
      <c r="AW23" s="34" t="inlineStr">
        <is>
          <t>BREAKOUT_RETEST_FILTER_TF=1h</t>
        </is>
      </c>
      <c r="AX23" s="34" t="inlineStr">
        <is>
          <t>BREAKOUT_RETEST_FILTER_TF=15m</t>
        </is>
      </c>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4" t="inlineStr">
        <is>
          <t>DC_BREAK_FILTER_TF=OFF</t>
        </is>
      </c>
      <c r="BT23" s="34" t="inlineStr">
        <is>
          <t>DC_BREAK_FILTER_TF=D</t>
        </is>
      </c>
      <c r="BU23" s="34" t="inlineStr">
        <is>
          <t>DC_BREAK_FILTER_TF=4h</t>
        </is>
      </c>
      <c r="BV23" s="34" t="inlineStr">
        <is>
          <t>DC_BREAK_FILTER_TF=1h</t>
        </is>
      </c>
      <c r="BW23" s="34" t="inlineStr">
        <is>
          <t>DC_BREAK_FILTER_TF=15m</t>
        </is>
      </c>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4" t="inlineStr">
        <is>
          <t>EXIT_TIGHT_BREAKOUT_SCORER_FILTER_TF=OFF</t>
        </is>
      </c>
      <c r="DC23" s="34" t="inlineStr">
        <is>
          <t>EXIT_TIGHT_BREAKOUT_SCORER_FILTER_TF=D</t>
        </is>
      </c>
      <c r="DD23" s="34" t="inlineStr">
        <is>
          <t>EXIT_TIGHT_BREAKOUT_SCORER_FILTER_TF=4h</t>
        </is>
      </c>
      <c r="DE23" s="34" t="inlineStr">
        <is>
          <t>EXIT_TIGHT_BREAKOUT_SCORER_FILTER_TF=1h</t>
        </is>
      </c>
      <c r="DF23" s="34" t="inlineStr">
        <is>
          <t>EXIT_TIGHT_BREAKOUT_SCORER_FILTER_TF=15m</t>
        </is>
      </c>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4" t="inlineStr">
        <is>
          <t>MANDATORY_REENTRY_WT_FILTER_TF_MODE=15m_only</t>
        </is>
      </c>
      <c r="FW23" s="34" t="inlineStr">
        <is>
          <t>MANDATORY_REENTRY_WT_FILTER_TF_MODE=15m_only_ALT</t>
        </is>
      </c>
      <c r="FX23" s="33" t="n"/>
      <c r="FY23" s="33" t="n"/>
      <c r="FZ23" s="33" t="n"/>
      <c r="GA23" s="33" t="n"/>
      <c r="GB23" s="33" t="n"/>
      <c r="GC23" s="34" t="inlineStr">
        <is>
          <t>MOMENTUM_BREAKOUT_FILTER_TF=OFF</t>
        </is>
      </c>
      <c r="GD23" s="34" t="inlineStr">
        <is>
          <t>MOMENTUM_BREAKOUT_FILTER_TF=D</t>
        </is>
      </c>
      <c r="GE23" s="34" t="inlineStr">
        <is>
          <t>MOMENTUM_BREAKOUT_FILTER_TF=4h</t>
        </is>
      </c>
      <c r="GF23" s="34" t="inlineStr">
        <is>
          <t>MOMENTUM_BREAKOUT_FILTER_TF=1h</t>
        </is>
      </c>
      <c r="GG23" s="34" t="inlineStr">
        <is>
          <t>MOMENTUM_BREAKOUT_FILTER_TF=15m</t>
        </is>
      </c>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4" t="inlineStr">
        <is>
          <t>OPEN_INTENT_SIZE_GATES_FILTER_TF=OFF</t>
        </is>
      </c>
      <c r="HM23" s="34" t="inlineStr">
        <is>
          <t>OPEN_INTENT_SIZE_GATES_FILTER_TF=D</t>
        </is>
      </c>
      <c r="HN23" s="34" t="inlineStr">
        <is>
          <t>OPEN_INTENT_SIZE_GATES_FILTER_TF=4h</t>
        </is>
      </c>
      <c r="HO23" s="34" t="inlineStr">
        <is>
          <t>OPEN_INTENT_SIZE_GATES_FILTER_TF=1h</t>
        </is>
      </c>
      <c r="HP23" s="34" t="inlineStr">
        <is>
          <t>OPEN_INTENT_SIZE_GATES_FILTER_TF=15m</t>
        </is>
      </c>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33" t="n"/>
      <c r="IL23" s="33" t="n"/>
      <c r="IM23" s="26" t="n"/>
      <c r="IN23" s="26" t="inlineStr">
        <is>
          <t>ez_manage.py:3870 top()</t>
        </is>
      </c>
      <c r="IO23" s="26" t="inlineStr">
        <is>
          <t>v12_quick_engine.py:2903 x3</t>
        </is>
      </c>
      <c r="IP23" s="26" t="n"/>
    </row>
    <row r="24" ht="10.5" customHeight="1" s="67">
      <c r="A24" s="26" t="inlineStr">
        <is>
          <t>REENTRY_SIZE_BREAKOUT_MULT</t>
        </is>
      </c>
      <c r="B24" s="26" t="inlineStr">
        <is>
          <t>0.5</t>
        </is>
      </c>
      <c r="C24" s="26" t="n"/>
      <c r="D24" s="26" t="n"/>
      <c r="E24" s="26" t="n"/>
      <c r="F24" s="26" t="n"/>
      <c r="G24" s="26">
        <f>IFERROR(VLOOKUP($A38&amp;"_"&amp;$B38,Results_Deltas!$A$2:$P$15000,5,FALSE),"")</f>
        <v/>
      </c>
      <c r="H24" s="26">
        <f>IFERROR(VLOOKUP($A38,Results_30d_Deltas!$A$2:$H$5000,7,FALSE)-E37,"")</f>
        <v/>
      </c>
      <c r="I24" s="26">
        <f>IFERROR(VLOOKUP($A38,Results_30d_Deltas!$A$2:$H$5000,6,FALSE),"")</f>
        <v/>
      </c>
      <c r="J24" s="26" t="n"/>
      <c r="K24" s="26" t="n"/>
      <c r="L24" s="26" t="inlineStr">
        <is>
          <t>NO</t>
        </is>
      </c>
      <c r="M24" s="71" t="n">
        <v>-1.877495341485417</v>
      </c>
      <c r="N24" s="76" t="inlineStr">
        <is>
          <t>0/30</t>
        </is>
      </c>
      <c r="O24" s="32"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4" t="inlineStr">
        <is>
          <t>BREAKOUT_RETEST_FILTER_TF=OFF</t>
        </is>
      </c>
      <c r="AU24" s="34" t="inlineStr">
        <is>
          <t>BREAKOUT_RETEST_FILTER_TF=D</t>
        </is>
      </c>
      <c r="AV24" s="34" t="inlineStr">
        <is>
          <t>BREAKOUT_RETEST_FILTER_TF=4h</t>
        </is>
      </c>
      <c r="AW24" s="34" t="inlineStr">
        <is>
          <t>BREAKOUT_RETEST_FILTER_TF=1h</t>
        </is>
      </c>
      <c r="AX24" s="34" t="inlineStr">
        <is>
          <t>BREAKOUT_RETEST_FILTER_TF=15m</t>
        </is>
      </c>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4" t="inlineStr">
        <is>
          <t>DC_BREAK_FILTER_TF=OFF</t>
        </is>
      </c>
      <c r="BT24" s="34" t="inlineStr">
        <is>
          <t>DC_BREAK_FILTER_TF=D</t>
        </is>
      </c>
      <c r="BU24" s="34" t="inlineStr">
        <is>
          <t>DC_BREAK_FILTER_TF=4h</t>
        </is>
      </c>
      <c r="BV24" s="34" t="inlineStr">
        <is>
          <t>DC_BREAK_FILTER_TF=1h</t>
        </is>
      </c>
      <c r="BW24" s="34" t="inlineStr">
        <is>
          <t>DC_BREAK_FILTER_TF=15m</t>
        </is>
      </c>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4" t="inlineStr">
        <is>
          <t>EXIT_TIGHT_BREAKOUT_SCORER_FILTER_TF=OFF</t>
        </is>
      </c>
      <c r="DC24" s="34" t="inlineStr">
        <is>
          <t>EXIT_TIGHT_BREAKOUT_SCORER_FILTER_TF=D</t>
        </is>
      </c>
      <c r="DD24" s="34" t="inlineStr">
        <is>
          <t>EXIT_TIGHT_BREAKOUT_SCORER_FILTER_TF=4h</t>
        </is>
      </c>
      <c r="DE24" s="34" t="inlineStr">
        <is>
          <t>EXIT_TIGHT_BREAKOUT_SCORER_FILTER_TF=1h</t>
        </is>
      </c>
      <c r="DF24" s="34" t="inlineStr">
        <is>
          <t>EXIT_TIGHT_BREAKOUT_SCORER_FILTER_TF=15m</t>
        </is>
      </c>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4" t="inlineStr">
        <is>
          <t>MANDATORY_REENTRY_WT_FILTER_TF_MODE=15m_only</t>
        </is>
      </c>
      <c r="FW24" s="34" t="inlineStr">
        <is>
          <t>MANDATORY_REENTRY_WT_FILTER_TF_MODE=15m_only_ALT</t>
        </is>
      </c>
      <c r="FX24" s="33" t="n"/>
      <c r="FY24" s="33" t="n"/>
      <c r="FZ24" s="33" t="n"/>
      <c r="GA24" s="33" t="n"/>
      <c r="GB24" s="33" t="n"/>
      <c r="GC24" s="34" t="inlineStr">
        <is>
          <t>MOMENTUM_BREAKOUT_FILTER_TF=OFF</t>
        </is>
      </c>
      <c r="GD24" s="34" t="inlineStr">
        <is>
          <t>MOMENTUM_BREAKOUT_FILTER_TF=D</t>
        </is>
      </c>
      <c r="GE24" s="34" t="inlineStr">
        <is>
          <t>MOMENTUM_BREAKOUT_FILTER_TF=4h</t>
        </is>
      </c>
      <c r="GF24" s="34" t="inlineStr">
        <is>
          <t>MOMENTUM_BREAKOUT_FILTER_TF=1h</t>
        </is>
      </c>
      <c r="GG24" s="34" t="inlineStr">
        <is>
          <t>MOMENTUM_BREAKOUT_FILTER_TF=15m</t>
        </is>
      </c>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4" t="inlineStr">
        <is>
          <t>OPEN_INTENT_SIZE_GATES_FILTER_TF=OFF</t>
        </is>
      </c>
      <c r="HM24" s="34" t="inlineStr">
        <is>
          <t>OPEN_INTENT_SIZE_GATES_FILTER_TF=D</t>
        </is>
      </c>
      <c r="HN24" s="34" t="inlineStr">
        <is>
          <t>OPEN_INTENT_SIZE_GATES_FILTER_TF=4h</t>
        </is>
      </c>
      <c r="HO24" s="34" t="inlineStr">
        <is>
          <t>OPEN_INTENT_SIZE_GATES_FILTER_TF=1h</t>
        </is>
      </c>
      <c r="HP24" s="34" t="inlineStr">
        <is>
          <t>OPEN_INTENT_SIZE_GATES_FILTER_TF=15m</t>
        </is>
      </c>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33" t="n"/>
      <c r="IL24" s="33" t="n"/>
      <c r="IM24" s="26" t="n"/>
      <c r="IN24" s="26" t="inlineStr">
        <is>
          <t>ez_manage.py:3870 top()</t>
        </is>
      </c>
      <c r="IO24" s="26" t="inlineStr">
        <is>
          <t>v12_quick_engine.py:2903 x3</t>
        </is>
      </c>
      <c r="IP24" s="26" t="n"/>
    </row>
    <row r="25" ht="10.5" customHeight="1" s="67">
      <c r="A25" s="26" t="inlineStr">
        <is>
          <t>REENTRY_SIZE_BREAKOUT_MULT</t>
        </is>
      </c>
      <c r="B25" s="26" t="inlineStr">
        <is>
          <t>2.0</t>
        </is>
      </c>
      <c r="C25" s="26" t="n"/>
      <c r="D25" s="26" t="n"/>
      <c r="E25" s="26" t="n"/>
      <c r="F25" s="26" t="n"/>
      <c r="G25" s="26">
        <f>IFERROR(VLOOKUP($A40&amp;"_"&amp;$B40,Results_Deltas!$A$2:$P$15000,5,FALSE),"")</f>
        <v/>
      </c>
      <c r="H25" s="26">
        <f>IFERROR(VLOOKUP($A40,Results_30d_Deltas!$A$2:$H$5000,7,FALSE)-E39,"")</f>
        <v/>
      </c>
      <c r="I25" s="26">
        <f>IFERROR(VLOOKUP($A40,Results_30d_Deltas!$A$2:$H$5000,6,FALSE),"")</f>
        <v/>
      </c>
      <c r="J25" s="26" t="n"/>
      <c r="K25" s="26" t="n"/>
      <c r="L25" s="26" t="inlineStr">
        <is>
          <t>NO</t>
        </is>
      </c>
      <c r="M25" s="71" t="n">
        <v>-1.857939223945881</v>
      </c>
      <c r="N25" s="76" t="inlineStr">
        <is>
          <t>0/30</t>
        </is>
      </c>
      <c r="O25" s="32"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4" t="inlineStr">
        <is>
          <t>BREAKOUT_RETEST_FILTER_TF=OFF</t>
        </is>
      </c>
      <c r="AU25" s="34" t="inlineStr">
        <is>
          <t>BREAKOUT_RETEST_FILTER_TF=D</t>
        </is>
      </c>
      <c r="AV25" s="34" t="inlineStr">
        <is>
          <t>BREAKOUT_RETEST_FILTER_TF=4h</t>
        </is>
      </c>
      <c r="AW25" s="34" t="inlineStr">
        <is>
          <t>BREAKOUT_RETEST_FILTER_TF=1h</t>
        </is>
      </c>
      <c r="AX25" s="34" t="inlineStr">
        <is>
          <t>BREAKOUT_RETEST_FILTER_TF=15m</t>
        </is>
      </c>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4" t="inlineStr">
        <is>
          <t>DC_BREAK_FILTER_TF=OFF</t>
        </is>
      </c>
      <c r="BT25" s="34" t="inlineStr">
        <is>
          <t>DC_BREAK_FILTER_TF=D</t>
        </is>
      </c>
      <c r="BU25" s="34" t="inlineStr">
        <is>
          <t>DC_BREAK_FILTER_TF=4h</t>
        </is>
      </c>
      <c r="BV25" s="34" t="inlineStr">
        <is>
          <t>DC_BREAK_FILTER_TF=1h</t>
        </is>
      </c>
      <c r="BW25" s="34" t="inlineStr">
        <is>
          <t>DC_BREAK_FILTER_TF=15m</t>
        </is>
      </c>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4" t="inlineStr">
        <is>
          <t>EXIT_TIGHT_BREAKOUT_SCORER_FILTER_TF=OFF</t>
        </is>
      </c>
      <c r="DC25" s="34" t="inlineStr">
        <is>
          <t>EXIT_TIGHT_BREAKOUT_SCORER_FILTER_TF=D</t>
        </is>
      </c>
      <c r="DD25" s="34" t="inlineStr">
        <is>
          <t>EXIT_TIGHT_BREAKOUT_SCORER_FILTER_TF=4h</t>
        </is>
      </c>
      <c r="DE25" s="34" t="inlineStr">
        <is>
          <t>EXIT_TIGHT_BREAKOUT_SCORER_FILTER_TF=1h</t>
        </is>
      </c>
      <c r="DF25" s="34" t="inlineStr">
        <is>
          <t>EXIT_TIGHT_BREAKOUT_SCORER_FILTER_TF=15m</t>
        </is>
      </c>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4" t="inlineStr">
        <is>
          <t>MANDATORY_REENTRY_WT_FILTER_TF_MODE=15m_only</t>
        </is>
      </c>
      <c r="FW25" s="34" t="inlineStr">
        <is>
          <t>MANDATORY_REENTRY_WT_FILTER_TF_MODE=15m_only_ALT</t>
        </is>
      </c>
      <c r="FX25" s="33" t="n"/>
      <c r="FY25" s="33" t="n"/>
      <c r="FZ25" s="33" t="n"/>
      <c r="GA25" s="33" t="n"/>
      <c r="GB25" s="33" t="n"/>
      <c r="GC25" s="34" t="inlineStr">
        <is>
          <t>MOMENTUM_BREAKOUT_FILTER_TF=OFF</t>
        </is>
      </c>
      <c r="GD25" s="34" t="inlineStr">
        <is>
          <t>MOMENTUM_BREAKOUT_FILTER_TF=D</t>
        </is>
      </c>
      <c r="GE25" s="34" t="inlineStr">
        <is>
          <t>MOMENTUM_BREAKOUT_FILTER_TF=4h</t>
        </is>
      </c>
      <c r="GF25" s="34" t="inlineStr">
        <is>
          <t>MOMENTUM_BREAKOUT_FILTER_TF=1h</t>
        </is>
      </c>
      <c r="GG25" s="34" t="inlineStr">
        <is>
          <t>MOMENTUM_BREAKOUT_FILTER_TF=15m</t>
        </is>
      </c>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4" t="inlineStr">
        <is>
          <t>OPEN_INTENT_SIZE_GATES_FILTER_TF=OFF</t>
        </is>
      </c>
      <c r="HM25" s="34" t="inlineStr">
        <is>
          <t>OPEN_INTENT_SIZE_GATES_FILTER_TF=D</t>
        </is>
      </c>
      <c r="HN25" s="34" t="inlineStr">
        <is>
          <t>OPEN_INTENT_SIZE_GATES_FILTER_TF=4h</t>
        </is>
      </c>
      <c r="HO25" s="34" t="inlineStr">
        <is>
          <t>OPEN_INTENT_SIZE_GATES_FILTER_TF=1h</t>
        </is>
      </c>
      <c r="HP25" s="34" t="inlineStr">
        <is>
          <t>OPEN_INTENT_SIZE_GATES_FILTER_TF=15m</t>
        </is>
      </c>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3" t="n"/>
      <c r="IK25" s="33" t="n"/>
      <c r="IL25" s="33" t="n"/>
      <c r="IM25" s="26" t="n"/>
      <c r="IN25" s="26" t="inlineStr">
        <is>
          <t>ez_manage.py:3870 top()</t>
        </is>
      </c>
      <c r="IO25" s="26" t="inlineStr">
        <is>
          <t>v12_quick_engine.py:2903 x3</t>
        </is>
      </c>
      <c r="IP25" s="26" t="n"/>
    </row>
    <row r="26" ht="10.5" customHeight="1" s="67">
      <c r="A26" s="26" t="inlineStr">
        <is>
          <t>BREAKOUT_LEASH_REENTRY_MULT</t>
        </is>
      </c>
      <c r="B26" s="26" t="inlineStr">
        <is>
          <t>0.5</t>
        </is>
      </c>
      <c r="C26" s="26" t="n"/>
      <c r="D26" s="26" t="n"/>
      <c r="E26" s="26" t="n"/>
      <c r="F26" s="26" t="n"/>
      <c r="G26" s="26">
        <f>IFERROR(VLOOKUP($A13&amp;"_"&amp;$B13,Results_Deltas!$A$2:$P$15000,5,FALSE),"")</f>
        <v/>
      </c>
      <c r="H26" s="26">
        <f>IFERROR(VLOOKUP($A13,Results_30d_Deltas!$A$2:$H$5000,7,FALSE)-E12,"")</f>
        <v/>
      </c>
      <c r="I26" s="26">
        <f>IFERROR(VLOOKUP($A13,Results_30d_Deltas!$A$2:$H$5000,6,FALSE),"")</f>
        <v/>
      </c>
      <c r="J26" s="26" t="n"/>
      <c r="K26" s="26" t="n"/>
      <c r="L26" s="26" t="inlineStr">
        <is>
          <t>NO</t>
        </is>
      </c>
      <c r="M26" s="71" t="n">
        <v>-1.792923033200875</v>
      </c>
      <c r="N26" s="76" t="inlineStr">
        <is>
          <t>0/30</t>
        </is>
      </c>
      <c r="O26" s="32"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4" t="inlineStr">
        <is>
          <t>BREAKOUT_RETEST_FILTER_TF=OFF</t>
        </is>
      </c>
      <c r="AU26" s="34" t="inlineStr">
        <is>
          <t>BREAKOUT_RETEST_FILTER_TF=D</t>
        </is>
      </c>
      <c r="AV26" s="34" t="inlineStr">
        <is>
          <t>BREAKOUT_RETEST_FILTER_TF=4h</t>
        </is>
      </c>
      <c r="AW26" s="34" t="inlineStr">
        <is>
          <t>BREAKOUT_RETEST_FILTER_TF=1h</t>
        </is>
      </c>
      <c r="AX26" s="34" t="inlineStr">
        <is>
          <t>BREAKOUT_RETEST_FILTER_TF=15m</t>
        </is>
      </c>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4" t="inlineStr">
        <is>
          <t>DC_BREAK_FILTER_TF=OFF</t>
        </is>
      </c>
      <c r="BT26" s="34" t="inlineStr">
        <is>
          <t>DC_BREAK_FILTER_TF=D</t>
        </is>
      </c>
      <c r="BU26" s="34" t="inlineStr">
        <is>
          <t>DC_BREAK_FILTER_TF=4h</t>
        </is>
      </c>
      <c r="BV26" s="34" t="inlineStr">
        <is>
          <t>DC_BREAK_FILTER_TF=1h</t>
        </is>
      </c>
      <c r="BW26" s="34" t="inlineStr">
        <is>
          <t>DC_BREAK_FILTER_TF=15m</t>
        </is>
      </c>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4" t="inlineStr">
        <is>
          <t>EXIT_TIGHT_BREAKOUT_SCORER_FILTER_TF=OFF</t>
        </is>
      </c>
      <c r="DC26" s="34" t="inlineStr">
        <is>
          <t>EXIT_TIGHT_BREAKOUT_SCORER_FILTER_TF=D</t>
        </is>
      </c>
      <c r="DD26" s="34" t="inlineStr">
        <is>
          <t>EXIT_TIGHT_BREAKOUT_SCORER_FILTER_TF=4h</t>
        </is>
      </c>
      <c r="DE26" s="34" t="inlineStr">
        <is>
          <t>EXIT_TIGHT_BREAKOUT_SCORER_FILTER_TF=1h</t>
        </is>
      </c>
      <c r="DF26" s="34" t="inlineStr">
        <is>
          <t>EXIT_TIGHT_BREAKOUT_SCORER_FILTER_TF=15m</t>
        </is>
      </c>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4" t="inlineStr">
        <is>
          <t>MANDATORY_REENTRY_WT_FILTER_TF_MODE=15m_only</t>
        </is>
      </c>
      <c r="FW26" s="34" t="inlineStr">
        <is>
          <t>MANDATORY_REENTRY_WT_FILTER_TF_MODE=15m_only_ALT</t>
        </is>
      </c>
      <c r="FX26" s="33" t="n"/>
      <c r="FY26" s="33" t="n"/>
      <c r="FZ26" s="33" t="n"/>
      <c r="GA26" s="33" t="n"/>
      <c r="GB26" s="33" t="n"/>
      <c r="GC26" s="34" t="inlineStr">
        <is>
          <t>MOMENTUM_BREAKOUT_FILTER_TF=OFF</t>
        </is>
      </c>
      <c r="GD26" s="34" t="inlineStr">
        <is>
          <t>MOMENTUM_BREAKOUT_FILTER_TF=D</t>
        </is>
      </c>
      <c r="GE26" s="34" t="inlineStr">
        <is>
          <t>MOMENTUM_BREAKOUT_FILTER_TF=4h</t>
        </is>
      </c>
      <c r="GF26" s="34" t="inlineStr">
        <is>
          <t>MOMENTUM_BREAKOUT_FILTER_TF=1h</t>
        </is>
      </c>
      <c r="GG26" s="34" t="inlineStr">
        <is>
          <t>MOMENTUM_BREAKOUT_FILTER_TF=15m</t>
        </is>
      </c>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33" t="n"/>
      <c r="IL26" s="33" t="n"/>
      <c r="IM26" s="26" t="n"/>
      <c r="IN26" s="26" t="inlineStr">
        <is>
          <t>ez_manage.py:2999 top()</t>
        </is>
      </c>
      <c r="IO26" s="26" t="inlineStr">
        <is>
          <t>v12_quick_engine.py:371 x12</t>
        </is>
      </c>
      <c r="IP26" s="26" t="n"/>
    </row>
    <row r="27" ht="10.5" customHeight="1" s="67">
      <c r="A27" s="26" t="inlineStr">
        <is>
          <t>BREAKOUT_LEASH_REENTRY_MULT</t>
        </is>
      </c>
      <c r="B27" s="26" t="inlineStr">
        <is>
          <t>1.0</t>
        </is>
      </c>
      <c r="C27" s="26" t="n"/>
      <c r="D27" s="26" t="n"/>
      <c r="E27" s="26" t="n"/>
      <c r="F27" s="26" t="n"/>
      <c r="G27" s="26">
        <f>IFERROR(VLOOKUP($A14&amp;"_"&amp;$B14,Results_Deltas!$A$2:$P$15000,5,FALSE),"")</f>
        <v/>
      </c>
      <c r="H27" s="26">
        <f>IFERROR(VLOOKUP($A14,Results_30d_Deltas!$A$2:$H$5000,7,FALSE)-E13,"")</f>
        <v/>
      </c>
      <c r="I27" s="26">
        <f>IFERROR(VLOOKUP($A14,Results_30d_Deltas!$A$2:$H$5000,6,FALSE),"")</f>
        <v/>
      </c>
      <c r="J27" s="26" t="n"/>
      <c r="K27" s="26" t="n"/>
      <c r="L27" s="26" t="inlineStr">
        <is>
          <t>NO</t>
        </is>
      </c>
      <c r="M27" s="71" t="n">
        <v>-1.780389310836701</v>
      </c>
      <c r="N27" s="76" t="inlineStr">
        <is>
          <t>0/30</t>
        </is>
      </c>
      <c r="O27" s="32"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4" t="inlineStr">
        <is>
          <t>BREAKOUT_RETEST_FILTER_TF=OFF</t>
        </is>
      </c>
      <c r="AU27" s="34" t="inlineStr">
        <is>
          <t>BREAKOUT_RETEST_FILTER_TF=D</t>
        </is>
      </c>
      <c r="AV27" s="34" t="inlineStr">
        <is>
          <t>BREAKOUT_RETEST_FILTER_TF=4h</t>
        </is>
      </c>
      <c r="AW27" s="34" t="inlineStr">
        <is>
          <t>BREAKOUT_RETEST_FILTER_TF=1h</t>
        </is>
      </c>
      <c r="AX27" s="34" t="inlineStr">
        <is>
          <t>BREAKOUT_RETEST_FILTER_TF=15m</t>
        </is>
      </c>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4" t="inlineStr">
        <is>
          <t>DC_BREAK_FILTER_TF=OFF</t>
        </is>
      </c>
      <c r="BT27" s="34" t="inlineStr">
        <is>
          <t>DC_BREAK_FILTER_TF=D</t>
        </is>
      </c>
      <c r="BU27" s="34" t="inlineStr">
        <is>
          <t>DC_BREAK_FILTER_TF=4h</t>
        </is>
      </c>
      <c r="BV27" s="34" t="inlineStr">
        <is>
          <t>DC_BREAK_FILTER_TF=1h</t>
        </is>
      </c>
      <c r="BW27" s="34" t="inlineStr">
        <is>
          <t>DC_BREAK_FILTER_TF=15m</t>
        </is>
      </c>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4" t="inlineStr">
        <is>
          <t>EXIT_TIGHT_BREAKOUT_SCORER_FILTER_TF=OFF</t>
        </is>
      </c>
      <c r="DC27" s="34" t="inlineStr">
        <is>
          <t>EXIT_TIGHT_BREAKOUT_SCORER_FILTER_TF=D</t>
        </is>
      </c>
      <c r="DD27" s="34" t="inlineStr">
        <is>
          <t>EXIT_TIGHT_BREAKOUT_SCORER_FILTER_TF=4h</t>
        </is>
      </c>
      <c r="DE27" s="34" t="inlineStr">
        <is>
          <t>EXIT_TIGHT_BREAKOUT_SCORER_FILTER_TF=1h</t>
        </is>
      </c>
      <c r="DF27" s="34" t="inlineStr">
        <is>
          <t>EXIT_TIGHT_BREAKOUT_SCORER_FILTER_TF=15m</t>
        </is>
      </c>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4" t="inlineStr">
        <is>
          <t>MANDATORY_REENTRY_WT_FILTER_TF_MODE=15m_only</t>
        </is>
      </c>
      <c r="FW27" s="34" t="inlineStr">
        <is>
          <t>MANDATORY_REENTRY_WT_FILTER_TF_MODE=15m_only_ALT</t>
        </is>
      </c>
      <c r="FX27" s="33" t="n"/>
      <c r="FY27" s="33" t="n"/>
      <c r="FZ27" s="33" t="n"/>
      <c r="GA27" s="33" t="n"/>
      <c r="GB27" s="33" t="n"/>
      <c r="GC27" s="34" t="inlineStr">
        <is>
          <t>MOMENTUM_BREAKOUT_FILTER_TF=OFF</t>
        </is>
      </c>
      <c r="GD27" s="34" t="inlineStr">
        <is>
          <t>MOMENTUM_BREAKOUT_FILTER_TF=D</t>
        </is>
      </c>
      <c r="GE27" s="34" t="inlineStr">
        <is>
          <t>MOMENTUM_BREAKOUT_FILTER_TF=4h</t>
        </is>
      </c>
      <c r="GF27" s="34" t="inlineStr">
        <is>
          <t>MOMENTUM_BREAKOUT_FILTER_TF=1h</t>
        </is>
      </c>
      <c r="GG27" s="34" t="inlineStr">
        <is>
          <t>MOMENTUM_BREAKOUT_FILTER_TF=15m</t>
        </is>
      </c>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3" t="n"/>
      <c r="IK27" s="33" t="n"/>
      <c r="IL27" s="33" t="n"/>
      <c r="IM27" s="26" t="n"/>
      <c r="IN27" s="26" t="inlineStr">
        <is>
          <t>ez_manage.py:2999 top()</t>
        </is>
      </c>
      <c r="IO27" s="26" t="inlineStr">
        <is>
          <t>v12_quick_engine.py:371 x12</t>
        </is>
      </c>
      <c r="IP27" s="26" t="n"/>
    </row>
    <row r="28" ht="10.5" customHeight="1" s="67">
      <c r="A28" s="26" t="inlineStr">
        <is>
          <t>BREAKOUT_LEASH_REENTRY_MULT</t>
        </is>
      </c>
      <c r="B28" s="26" t="inlineStr">
        <is>
          <t>2.0</t>
        </is>
      </c>
      <c r="C28" s="26" t="n"/>
      <c r="D28" s="26" t="n"/>
      <c r="E28" s="26" t="n"/>
      <c r="F28" s="26" t="n"/>
      <c r="G28" s="26">
        <f>IFERROR(VLOOKUP($A15&amp;"_"&amp;$B15,Results_Deltas!$A$2:$P$15000,5,FALSE),"")</f>
        <v/>
      </c>
      <c r="H28" s="26">
        <f>IFERROR(VLOOKUP($A15,Results_30d_Deltas!$A$2:$H$5000,7,FALSE)-E14,"")</f>
        <v/>
      </c>
      <c r="I28" s="26">
        <f>IFERROR(VLOOKUP($A15,Results_30d_Deltas!$A$2:$H$5000,6,FALSE),"")</f>
        <v/>
      </c>
      <c r="J28" s="26" t="n"/>
      <c r="K28" s="26" t="n"/>
      <c r="L28" s="26" t="inlineStr">
        <is>
          <t>NO</t>
        </is>
      </c>
      <c r="M28" s="71" t="n">
        <v>-1.506797697529104</v>
      </c>
      <c r="N28" s="76" t="inlineStr">
        <is>
          <t>0/30</t>
        </is>
      </c>
      <c r="O28" s="32"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4" t="inlineStr">
        <is>
          <t>BREAKOUT_RETEST_FILTER_TF=OFF</t>
        </is>
      </c>
      <c r="AU28" s="34" t="inlineStr">
        <is>
          <t>BREAKOUT_RETEST_FILTER_TF=D</t>
        </is>
      </c>
      <c r="AV28" s="34" t="inlineStr">
        <is>
          <t>BREAKOUT_RETEST_FILTER_TF=4h</t>
        </is>
      </c>
      <c r="AW28" s="34" t="inlineStr">
        <is>
          <t>BREAKOUT_RETEST_FILTER_TF=1h</t>
        </is>
      </c>
      <c r="AX28" s="34" t="inlineStr">
        <is>
          <t>BREAKOUT_RETEST_FILTER_TF=15m</t>
        </is>
      </c>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4" t="inlineStr">
        <is>
          <t>DC_BREAK_FILTER_TF=OFF</t>
        </is>
      </c>
      <c r="BT28" s="34" t="inlineStr">
        <is>
          <t>DC_BREAK_FILTER_TF=D</t>
        </is>
      </c>
      <c r="BU28" s="34" t="inlineStr">
        <is>
          <t>DC_BREAK_FILTER_TF=4h</t>
        </is>
      </c>
      <c r="BV28" s="34" t="inlineStr">
        <is>
          <t>DC_BREAK_FILTER_TF=1h</t>
        </is>
      </c>
      <c r="BW28" s="34" t="inlineStr">
        <is>
          <t>DC_BREAK_FILTER_TF=15m</t>
        </is>
      </c>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4" t="inlineStr">
        <is>
          <t>EXIT_TIGHT_BREAKOUT_SCORER_FILTER_TF=OFF</t>
        </is>
      </c>
      <c r="DC28" s="34" t="inlineStr">
        <is>
          <t>EXIT_TIGHT_BREAKOUT_SCORER_FILTER_TF=D</t>
        </is>
      </c>
      <c r="DD28" s="34" t="inlineStr">
        <is>
          <t>EXIT_TIGHT_BREAKOUT_SCORER_FILTER_TF=4h</t>
        </is>
      </c>
      <c r="DE28" s="34" t="inlineStr">
        <is>
          <t>EXIT_TIGHT_BREAKOUT_SCORER_FILTER_TF=1h</t>
        </is>
      </c>
      <c r="DF28" s="34" t="inlineStr">
        <is>
          <t>EXIT_TIGHT_BREAKOUT_SCORER_FILTER_TF=15m</t>
        </is>
      </c>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4" t="inlineStr">
        <is>
          <t>MANDATORY_REENTRY_WT_FILTER_TF_MODE=15m_only</t>
        </is>
      </c>
      <c r="FW28" s="34" t="inlineStr">
        <is>
          <t>MANDATORY_REENTRY_WT_FILTER_TF_MODE=15m_only_ALT</t>
        </is>
      </c>
      <c r="FX28" s="33" t="n"/>
      <c r="FY28" s="33" t="n"/>
      <c r="FZ28" s="33" t="n"/>
      <c r="GA28" s="33" t="n"/>
      <c r="GB28" s="33" t="n"/>
      <c r="GC28" s="34" t="inlineStr">
        <is>
          <t>MOMENTUM_BREAKOUT_FILTER_TF=OFF</t>
        </is>
      </c>
      <c r="GD28" s="34" t="inlineStr">
        <is>
          <t>MOMENTUM_BREAKOUT_FILTER_TF=D</t>
        </is>
      </c>
      <c r="GE28" s="34" t="inlineStr">
        <is>
          <t>MOMENTUM_BREAKOUT_FILTER_TF=4h</t>
        </is>
      </c>
      <c r="GF28" s="34" t="inlineStr">
        <is>
          <t>MOMENTUM_BREAKOUT_FILTER_TF=1h</t>
        </is>
      </c>
      <c r="GG28" s="34" t="inlineStr">
        <is>
          <t>MOMENTUM_BREAKOUT_FILTER_TF=15m</t>
        </is>
      </c>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3" t="n"/>
      <c r="IK28" s="33" t="n"/>
      <c r="IL28" s="33" t="n"/>
      <c r="IM28" s="26" t="n"/>
      <c r="IN28" s="26" t="inlineStr">
        <is>
          <t>ez_manage.py:2999 top()</t>
        </is>
      </c>
      <c r="IO28" s="26" t="inlineStr">
        <is>
          <t>v12_quick_engine.py:371 x12</t>
        </is>
      </c>
      <c r="IP28" s="26" t="n"/>
    </row>
    <row r="29" ht="10.5" customHeight="1" s="67">
      <c r="A29" s="27" t="inlineStr">
        <is>
          <t>HLR_REENTRY_MULT_D</t>
        </is>
      </c>
      <c r="B29" s="27" t="inlineStr">
        <is>
          <t>2.5</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YES</t>
        </is>
      </c>
      <c r="M29" s="71" t="n">
        <v>-0.9210727010974685</v>
      </c>
      <c r="N29" s="76" t="inlineStr">
        <is>
          <t>0/30</t>
        </is>
      </c>
      <c r="O29" s="32" t="n"/>
      <c r="P29" s="73" t="inlineStr">
        <is>
          <t>ATR_TRAIL_FILTER_TF=OFF</t>
        </is>
      </c>
      <c r="Q29" s="73" t="inlineStr">
        <is>
          <t>ATR_TRAIL_FILTER_TF=D</t>
        </is>
      </c>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4" t="inlineStr">
        <is>
          <t>MANDATORY_REENTRY_WT_FILTER_TF_MODE=15m_only</t>
        </is>
      </c>
      <c r="FW29" s="34" t="inlineStr">
        <is>
          <t>MANDATORY_REENTRY_WT_FILTER_TF_MODE=15m_only_ALT</t>
        </is>
      </c>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3" t="n"/>
      <c r="IK29" s="33" t="n"/>
      <c r="IL29" s="33" t="n"/>
      <c r="IM29" s="26" t="n"/>
      <c r="IN29" s="26" t="inlineStr">
        <is>
          <t>ez_manage.py:4848 top()</t>
        </is>
      </c>
      <c r="IO29" s="26" t="inlineStr">
        <is>
          <t>v12_quick_engine.py:2028 x4</t>
        </is>
      </c>
      <c r="IP29" s="26" t="n"/>
    </row>
    <row r="30" ht="10.5" customHeight="1" s="67">
      <c r="A30" s="27" t="inlineStr">
        <is>
          <t>HLR_REENTRY_MULT_W</t>
        </is>
      </c>
      <c r="B30" s="27" t="inlineStr">
        <is>
          <t>3.0</t>
        </is>
      </c>
      <c r="C30" s="26" t="n"/>
      <c r="D30" s="26" t="n"/>
      <c r="E30" s="26" t="n"/>
      <c r="F30" s="26" t="n"/>
      <c r="G30" s="26">
        <f>IFERROR(VLOOKUP($A34&amp;"_"&amp;$B34,Results_Deltas!$A$2:$P$15000,5,FALSE),"")</f>
        <v/>
      </c>
      <c r="H30" s="26">
        <f>IFERROR(VLOOKUP($A34,Results_30d_Deltas!$A$2:$H$5000,7,FALSE)-E33,"")</f>
        <v/>
      </c>
      <c r="I30" s="26">
        <f>IFERROR(VLOOKUP($A34,Results_30d_Deltas!$A$2:$H$5000,6,FALSE),"")</f>
        <v/>
      </c>
      <c r="J30" s="26" t="n"/>
      <c r="K30" s="26" t="n"/>
      <c r="L30" s="26" t="inlineStr">
        <is>
          <t>YES</t>
        </is>
      </c>
      <c r="M30" s="71" t="n">
        <v>-0.9088751730904362</v>
      </c>
      <c r="N30" s="76" t="inlineStr">
        <is>
          <t>0/30</t>
        </is>
      </c>
      <c r="O30" s="32" t="n"/>
      <c r="P30" s="73" t="inlineStr">
        <is>
          <t>ATR_TRAIL_FILTER_TF=OFF</t>
        </is>
      </c>
      <c r="Q30" s="73" t="inlineStr">
        <is>
          <t>ATR_TRAIL_FILTER_TF=D</t>
        </is>
      </c>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4" t="inlineStr">
        <is>
          <t>MANDATORY_REENTRY_WT_FILTER_TF_MODE=15m_only</t>
        </is>
      </c>
      <c r="FW30" s="34" t="inlineStr">
        <is>
          <t>MANDATORY_REENTRY_WT_FILTER_TF_MODE=15m_only_ALT</t>
        </is>
      </c>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3" t="n"/>
      <c r="IK30" s="33" t="n"/>
      <c r="IL30" s="33" t="n"/>
      <c r="IM30" s="26" t="n"/>
      <c r="IN30" s="26" t="inlineStr">
        <is>
          <t>ez_manage.py:4849 top()</t>
        </is>
      </c>
      <c r="IO30" s="26" t="inlineStr">
        <is>
          <t>v12_quick_engine.py:2029 x4</t>
        </is>
      </c>
      <c r="IP30" s="26" t="n"/>
    </row>
    <row r="31" ht="10.5" customHeight="1" s="67">
      <c r="A31" s="26" t="inlineStr">
        <is>
          <t>REENTRY_SIZE_BREAKOUT_MULT</t>
        </is>
      </c>
      <c r="B31" s="26" t="inlineStr">
        <is>
          <t>0</t>
        </is>
      </c>
      <c r="C31" s="26" t="n"/>
      <c r="D31" s="26" t="n"/>
      <c r="E31" s="26" t="n"/>
      <c r="F31" s="26" t="n"/>
      <c r="G31" s="26">
        <f>IFERROR(VLOOKUP($A37&amp;"_"&amp;$B37,Results_Deltas!$A$2:$P$15000,5,FALSE),"")</f>
        <v/>
      </c>
      <c r="H31" s="26">
        <f>IFERROR(VLOOKUP($A37,Results_30d_Deltas!$A$2:$H$5000,7,FALSE)-E36,"")</f>
        <v/>
      </c>
      <c r="I31" s="26">
        <f>IFERROR(VLOOKUP($A37,Results_30d_Deltas!$A$2:$H$5000,6,FALSE),"")</f>
        <v/>
      </c>
      <c r="J31" s="26" t="n"/>
      <c r="K31" s="26" t="n"/>
      <c r="L31" s="26" t="inlineStr">
        <is>
          <t>NO</t>
        </is>
      </c>
      <c r="M31" s="71" t="n">
        <v>-0.8203938182794622</v>
      </c>
      <c r="N31" s="76" t="inlineStr">
        <is>
          <t>0/30</t>
        </is>
      </c>
      <c r="O31" s="32"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4" t="inlineStr">
        <is>
          <t>BREAKOUT_RETEST_FILTER_TF=OFF</t>
        </is>
      </c>
      <c r="AU31" s="34" t="inlineStr">
        <is>
          <t>BREAKOUT_RETEST_FILTER_TF=D</t>
        </is>
      </c>
      <c r="AV31" s="34" t="inlineStr">
        <is>
          <t>BREAKOUT_RETEST_FILTER_TF=4h</t>
        </is>
      </c>
      <c r="AW31" s="34" t="inlineStr">
        <is>
          <t>BREAKOUT_RETEST_FILTER_TF=1h</t>
        </is>
      </c>
      <c r="AX31" s="34" t="inlineStr">
        <is>
          <t>BREAKOUT_RETEST_FILTER_TF=15m</t>
        </is>
      </c>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4" t="inlineStr">
        <is>
          <t>DC_BREAK_FILTER_TF=OFF</t>
        </is>
      </c>
      <c r="BT31" s="34" t="inlineStr">
        <is>
          <t>DC_BREAK_FILTER_TF=D</t>
        </is>
      </c>
      <c r="BU31" s="34" t="inlineStr">
        <is>
          <t>DC_BREAK_FILTER_TF=4h</t>
        </is>
      </c>
      <c r="BV31" s="34" t="inlineStr">
        <is>
          <t>DC_BREAK_FILTER_TF=1h</t>
        </is>
      </c>
      <c r="BW31" s="34" t="inlineStr">
        <is>
          <t>DC_BREAK_FILTER_TF=15m</t>
        </is>
      </c>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4" t="inlineStr">
        <is>
          <t>EXIT_TIGHT_BREAKOUT_SCORER_FILTER_TF=OFF</t>
        </is>
      </c>
      <c r="DC31" s="34" t="inlineStr">
        <is>
          <t>EXIT_TIGHT_BREAKOUT_SCORER_FILTER_TF=D</t>
        </is>
      </c>
      <c r="DD31" s="34" t="inlineStr">
        <is>
          <t>EXIT_TIGHT_BREAKOUT_SCORER_FILTER_TF=4h</t>
        </is>
      </c>
      <c r="DE31" s="34" t="inlineStr">
        <is>
          <t>EXIT_TIGHT_BREAKOUT_SCORER_FILTER_TF=1h</t>
        </is>
      </c>
      <c r="DF31" s="34" t="inlineStr">
        <is>
          <t>EXIT_TIGHT_BREAKOUT_SCORER_FILTER_TF=15m</t>
        </is>
      </c>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4" t="inlineStr">
        <is>
          <t>MANDATORY_REENTRY_WT_FILTER_TF_MODE=15m_only</t>
        </is>
      </c>
      <c r="FW31" s="34" t="inlineStr">
        <is>
          <t>MANDATORY_REENTRY_WT_FILTER_TF_MODE=15m_only_ALT</t>
        </is>
      </c>
      <c r="FX31" s="33" t="n"/>
      <c r="FY31" s="33" t="n"/>
      <c r="FZ31" s="33" t="n"/>
      <c r="GA31" s="33" t="n"/>
      <c r="GB31" s="33" t="n"/>
      <c r="GC31" s="34" t="inlineStr">
        <is>
          <t>MOMENTUM_BREAKOUT_FILTER_TF=OFF</t>
        </is>
      </c>
      <c r="GD31" s="34" t="inlineStr">
        <is>
          <t>MOMENTUM_BREAKOUT_FILTER_TF=D</t>
        </is>
      </c>
      <c r="GE31" s="34" t="inlineStr">
        <is>
          <t>MOMENTUM_BREAKOUT_FILTER_TF=4h</t>
        </is>
      </c>
      <c r="GF31" s="34" t="inlineStr">
        <is>
          <t>MOMENTUM_BREAKOUT_FILTER_TF=1h</t>
        </is>
      </c>
      <c r="GG31" s="34" t="inlineStr">
        <is>
          <t>MOMENTUM_BREAKOUT_FILTER_TF=15m</t>
        </is>
      </c>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4" t="inlineStr">
        <is>
          <t>OPEN_INTENT_SIZE_GATES_FILTER_TF=OFF</t>
        </is>
      </c>
      <c r="HM31" s="34" t="inlineStr">
        <is>
          <t>OPEN_INTENT_SIZE_GATES_FILTER_TF=D</t>
        </is>
      </c>
      <c r="HN31" s="34" t="inlineStr">
        <is>
          <t>OPEN_INTENT_SIZE_GATES_FILTER_TF=4h</t>
        </is>
      </c>
      <c r="HO31" s="34" t="inlineStr">
        <is>
          <t>OPEN_INTENT_SIZE_GATES_FILTER_TF=1h</t>
        </is>
      </c>
      <c r="HP31" s="34" t="inlineStr">
        <is>
          <t>OPEN_INTENT_SIZE_GATES_FILTER_TF=15m</t>
        </is>
      </c>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3" t="n"/>
      <c r="IK31" s="33" t="n"/>
      <c r="IL31" s="33" t="n"/>
      <c r="IM31" s="26" t="n"/>
      <c r="IN31" s="26" t="inlineStr">
        <is>
          <t>ez_manage.py:3870 top()</t>
        </is>
      </c>
      <c r="IO31" s="26" t="inlineStr">
        <is>
          <t>v12_quick_engine.py:2903 x3</t>
        </is>
      </c>
      <c r="IP31" s="26" t="n"/>
    </row>
    <row r="32" ht="10.5" customHeight="1" s="67">
      <c r="A32" s="27" t="inlineStr">
        <is>
          <t>HLR_REENTRY_MULT_1H</t>
        </is>
      </c>
      <c r="B32" s="27" t="inlineStr">
        <is>
          <t>1.5</t>
        </is>
      </c>
      <c r="C32" s="26" t="n"/>
      <c r="D32" s="26" t="n"/>
      <c r="E32" s="26" t="n"/>
      <c r="F32" s="26" t="n"/>
      <c r="G32" s="26">
        <f>IFERROR(VLOOKUP($A5&amp;"_"&amp;$B5,Results_Deltas!$A$2:$P$15000,5,FALSE),"")</f>
        <v/>
      </c>
      <c r="H32" s="26">
        <f>IFERROR(VLOOKUP($A5,Results_30d_Deltas!$A$2:$H$5000,7,FALSE)-E4,"")</f>
        <v/>
      </c>
      <c r="I32" s="26">
        <f>IFERROR(VLOOKUP($A5,Results_30d_Deltas!$A$2:$H$5000,6,FALSE),"")</f>
        <v/>
      </c>
      <c r="J32" s="26" t="n"/>
      <c r="K32" s="26" t="n"/>
      <c r="L32" s="26" t="inlineStr">
        <is>
          <t>YES</t>
        </is>
      </c>
      <c r="M32" s="71" t="n">
        <v>-0.8088642196361348</v>
      </c>
      <c r="N32" s="76" t="inlineStr">
        <is>
          <t>0/30</t>
        </is>
      </c>
      <c r="O32" s="32" t="n"/>
      <c r="P32" s="73" t="inlineStr">
        <is>
          <t>ATR_TRAIL_FILTER_TF=OFF</t>
        </is>
      </c>
      <c r="Q32" s="73" t="inlineStr">
        <is>
          <t>ATR_TRAIL_FILTER_TF=D</t>
        </is>
      </c>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4" t="inlineStr">
        <is>
          <t>MANDATORY_REENTRY_WT_FILTER_TF_MODE=15m_only</t>
        </is>
      </c>
      <c r="FW32" s="34" t="inlineStr">
        <is>
          <t>MANDATORY_REENTRY_WT_FILTER_TF_MODE=15m_only_ALT</t>
        </is>
      </c>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3" t="n"/>
      <c r="IK32" s="33" t="n"/>
      <c r="IL32" s="33" t="n"/>
      <c r="IM32" s="26" t="n"/>
      <c r="IN32" s="26" t="inlineStr">
        <is>
          <t>ez_manage.py:4846 top()</t>
        </is>
      </c>
      <c r="IO32" s="26" t="inlineStr">
        <is>
          <t>v12_quick_engine.py:2026 x7</t>
        </is>
      </c>
      <c r="IP32" s="26" t="n"/>
    </row>
    <row r="33" ht="10.5" customHeight="1" s="67">
      <c r="A33" s="26" t="inlineStr">
        <is>
          <t>BREAKOUT_LEASH_REENTRY_MULT</t>
        </is>
      </c>
      <c r="B33" s="26" t="inlineStr">
        <is>
          <t>0</t>
        </is>
      </c>
      <c r="C33" s="26" t="n"/>
      <c r="D33" s="26" t="n"/>
      <c r="E33" s="26" t="n"/>
      <c r="F33" s="26" t="n"/>
      <c r="G33" s="26">
        <f>IFERROR(VLOOKUP($A12&amp;"_"&amp;$B12,Results_Deltas!$A$2:$P$15000,5,FALSE),"")</f>
        <v/>
      </c>
      <c r="H33" s="26">
        <f>IFERROR(VLOOKUP($A12,Results_30d_Deltas!$A$2:$H$5000,7,FALSE)-E11,"")</f>
        <v/>
      </c>
      <c r="I33" s="26">
        <f>IFERROR(VLOOKUP($A12,Results_30d_Deltas!$A$2:$H$5000,6,FALSE),"")</f>
        <v/>
      </c>
      <c r="J33" s="26" t="n"/>
      <c r="K33" s="26" t="n"/>
      <c r="L33" s="26" t="inlineStr">
        <is>
          <t>NO</t>
        </is>
      </c>
      <c r="M33" s="71" t="n">
        <v>-0.794125725379545</v>
      </c>
      <c r="N33" s="76" t="inlineStr">
        <is>
          <t>0/30</t>
        </is>
      </c>
      <c r="O33" s="32"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4" t="inlineStr">
        <is>
          <t>BREAKOUT_RETEST_FILTER_TF=OFF</t>
        </is>
      </c>
      <c r="AU33" s="34" t="inlineStr">
        <is>
          <t>BREAKOUT_RETEST_FILTER_TF=D</t>
        </is>
      </c>
      <c r="AV33" s="34" t="inlineStr">
        <is>
          <t>BREAKOUT_RETEST_FILTER_TF=4h</t>
        </is>
      </c>
      <c r="AW33" s="34" t="inlineStr">
        <is>
          <t>BREAKOUT_RETEST_FILTER_TF=1h</t>
        </is>
      </c>
      <c r="AX33" s="34" t="inlineStr">
        <is>
          <t>BREAKOUT_RETEST_FILTER_TF=15m</t>
        </is>
      </c>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4" t="inlineStr">
        <is>
          <t>DC_BREAK_FILTER_TF=OFF</t>
        </is>
      </c>
      <c r="BT33" s="34" t="inlineStr">
        <is>
          <t>DC_BREAK_FILTER_TF=D</t>
        </is>
      </c>
      <c r="BU33" s="34" t="inlineStr">
        <is>
          <t>DC_BREAK_FILTER_TF=4h</t>
        </is>
      </c>
      <c r="BV33" s="34" t="inlineStr">
        <is>
          <t>DC_BREAK_FILTER_TF=1h</t>
        </is>
      </c>
      <c r="BW33" s="34" t="inlineStr">
        <is>
          <t>DC_BREAK_FILTER_TF=15m</t>
        </is>
      </c>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4" t="inlineStr">
        <is>
          <t>EXIT_TIGHT_BREAKOUT_SCORER_FILTER_TF=OFF</t>
        </is>
      </c>
      <c r="DC33" s="34" t="inlineStr">
        <is>
          <t>EXIT_TIGHT_BREAKOUT_SCORER_FILTER_TF=D</t>
        </is>
      </c>
      <c r="DD33" s="34" t="inlineStr">
        <is>
          <t>EXIT_TIGHT_BREAKOUT_SCORER_FILTER_TF=4h</t>
        </is>
      </c>
      <c r="DE33" s="34" t="inlineStr">
        <is>
          <t>EXIT_TIGHT_BREAKOUT_SCORER_FILTER_TF=1h</t>
        </is>
      </c>
      <c r="DF33" s="34" t="inlineStr">
        <is>
          <t>EXIT_TIGHT_BREAKOUT_SCORER_FILTER_TF=15m</t>
        </is>
      </c>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4" t="inlineStr">
        <is>
          <t>MANDATORY_REENTRY_WT_FILTER_TF_MODE=15m_only</t>
        </is>
      </c>
      <c r="FW33" s="34" t="inlineStr">
        <is>
          <t>MANDATORY_REENTRY_WT_FILTER_TF_MODE=15m_only_ALT</t>
        </is>
      </c>
      <c r="FX33" s="33" t="n"/>
      <c r="FY33" s="33" t="n"/>
      <c r="FZ33" s="33" t="n"/>
      <c r="GA33" s="33" t="n"/>
      <c r="GB33" s="33" t="n"/>
      <c r="GC33" s="34" t="inlineStr">
        <is>
          <t>MOMENTUM_BREAKOUT_FILTER_TF=OFF</t>
        </is>
      </c>
      <c r="GD33" s="34" t="inlineStr">
        <is>
          <t>MOMENTUM_BREAKOUT_FILTER_TF=D</t>
        </is>
      </c>
      <c r="GE33" s="34" t="inlineStr">
        <is>
          <t>MOMENTUM_BREAKOUT_FILTER_TF=4h</t>
        </is>
      </c>
      <c r="GF33" s="34" t="inlineStr">
        <is>
          <t>MOMENTUM_BREAKOUT_FILTER_TF=1h</t>
        </is>
      </c>
      <c r="GG33" s="34" t="inlineStr">
        <is>
          <t>MOMENTUM_BREAKOUT_FILTER_TF=15m</t>
        </is>
      </c>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3" t="n"/>
      <c r="IK33" s="33" t="n"/>
      <c r="IL33" s="33" t="n"/>
      <c r="IM33" s="26" t="n"/>
      <c r="IN33" s="26" t="inlineStr">
        <is>
          <t>ez_manage.py:2999 top()</t>
        </is>
      </c>
      <c r="IO33" s="26" t="inlineStr">
        <is>
          <t>v12_quick_engine.py:371 x12</t>
        </is>
      </c>
      <c r="IP33" s="26" t="n"/>
    </row>
    <row r="34" ht="10.5" customHeight="1" s="67">
      <c r="A34" s="27" t="inlineStr">
        <is>
          <t>HLR_REENTRY_MULT_4H</t>
        </is>
      </c>
      <c r="B34" s="27" t="inlineStr">
        <is>
          <t>2.0</t>
        </is>
      </c>
      <c r="C34" s="26" t="n"/>
      <c r="D34" s="26" t="n"/>
      <c r="E34" s="26" t="n"/>
      <c r="F34" s="26" t="n"/>
      <c r="G34" s="26">
        <f>IFERROR(VLOOKUP($A24&amp;"_"&amp;$B24,Results_Deltas!$A$2:$P$15000,5,FALSE),"")</f>
        <v/>
      </c>
      <c r="H34" s="26">
        <f>IFERROR(VLOOKUP($A24,Results_30d_Deltas!$A$2:$H$5000,7,FALSE)-E23,"")</f>
        <v/>
      </c>
      <c r="I34" s="26">
        <f>IFERROR(VLOOKUP($A24,Results_30d_Deltas!$A$2:$H$5000,6,FALSE),"")</f>
        <v/>
      </c>
      <c r="J34" s="26" t="n"/>
      <c r="K34" s="26" t="n"/>
      <c r="L34" s="26" t="inlineStr">
        <is>
          <t>YES</t>
        </is>
      </c>
      <c r="M34" s="71" t="n">
        <v>-0.7901097745294804</v>
      </c>
      <c r="N34" s="76" t="inlineStr">
        <is>
          <t>0/30</t>
        </is>
      </c>
      <c r="O34" s="32" t="n"/>
      <c r="P34" s="73" t="inlineStr">
        <is>
          <t>ATR_TRAIL_FILTER_TF=OFF</t>
        </is>
      </c>
      <c r="Q34" s="73" t="inlineStr">
        <is>
          <t>ATR_TRAIL_FILTER_TF=D</t>
        </is>
      </c>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4" t="inlineStr">
        <is>
          <t>MANDATORY_REENTRY_WT_FILTER_TF_MODE=15m_only</t>
        </is>
      </c>
      <c r="FW34" s="34" t="inlineStr">
        <is>
          <t>MANDATORY_REENTRY_WT_FILTER_TF_MODE=15m_only_ALT</t>
        </is>
      </c>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3" t="n"/>
      <c r="IK34" s="33" t="n"/>
      <c r="IL34" s="33" t="n"/>
      <c r="IM34" s="26" t="n"/>
      <c r="IN34" s="26" t="inlineStr">
        <is>
          <t>ez_manage.py:4847 top()</t>
        </is>
      </c>
      <c r="IO34" s="26" t="inlineStr">
        <is>
          <t>v12_quick_engine.py:2027 x6</t>
        </is>
      </c>
      <c r="IP34" s="26" t="n"/>
    </row>
    <row r="35" ht="10.5" customHeight="1" s="67">
      <c r="A35" s="26" t="inlineStr">
        <is>
          <t>HLR_REENTRY_MAX_AGE_S</t>
        </is>
      </c>
      <c r="B35" s="26" t="inlineStr">
        <is>
          <t>0</t>
        </is>
      </c>
      <c r="C35" s="26" t="n"/>
      <c r="D35" s="26" t="n"/>
      <c r="E35" s="26" t="n"/>
      <c r="F35" s="26" t="n"/>
      <c r="G35" s="26">
        <f>IFERROR(VLOOKUP($A18&amp;"_"&amp;$B18,Results_Deltas!$A$2:$P$15000,5,FALSE),"")</f>
        <v/>
      </c>
      <c r="H35" s="26">
        <f>IFERROR(VLOOKUP($A18,Results_30d_Deltas!$A$2:$H$5000,7,FALSE)-E17,"")</f>
        <v/>
      </c>
      <c r="I35" s="26">
        <f>IFERROR(VLOOKUP($A18,Results_30d_Deltas!$A$2:$H$5000,6,FALSE),"")</f>
        <v/>
      </c>
      <c r="J35" s="26" t="n"/>
      <c r="K35" s="26" t="n"/>
      <c r="L35" s="26" t="inlineStr">
        <is>
          <t>NO</t>
        </is>
      </c>
      <c r="M35" s="71" t="n">
        <v>-0.7892150125991476</v>
      </c>
      <c r="N35" s="76" t="inlineStr">
        <is>
          <t>0/30</t>
        </is>
      </c>
      <c r="O35" s="32" t="n"/>
      <c r="P35" s="73" t="inlineStr">
        <is>
          <t>ATR_TRAIL_FILTER_TF=OFF</t>
        </is>
      </c>
      <c r="Q35" s="73" t="inlineStr">
        <is>
          <t>ATR_TRAIL_FILTER_TF=D</t>
        </is>
      </c>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4" t="inlineStr">
        <is>
          <t>MANDATORY_REENTRY_WT_FILTER_TF_MODE=15m_only</t>
        </is>
      </c>
      <c r="FW35" s="34" t="inlineStr">
        <is>
          <t>MANDATORY_REENTRY_WT_FILTER_TF_MODE=15m_only_ALT</t>
        </is>
      </c>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3" t="n"/>
      <c r="IK35" s="33" t="n"/>
      <c r="IL35" s="33" t="n"/>
      <c r="IM35" s="26" t="n"/>
      <c r="IN35" s="26" t="inlineStr">
        <is>
          <t>ez_manage.py:4844 top()</t>
        </is>
      </c>
      <c r="IO35" s="26" t="inlineStr">
        <is>
          <t>v12_quick_engine.py:2024 x4</t>
        </is>
      </c>
      <c r="IP35" s="26" t="n"/>
    </row>
    <row r="36" ht="10.5" customHeight="1" s="67">
      <c r="A36" s="27" t="inlineStr">
        <is>
          <t>CHANNEL_REENTRY_STOP_ENABLED</t>
        </is>
      </c>
      <c r="B36" s="27" t="inlineStr">
        <is>
          <t>False</t>
        </is>
      </c>
      <c r="C36" s="26" t="n"/>
      <c r="D36" s="26" t="n"/>
      <c r="E36" s="26" t="n"/>
      <c r="F36" s="26" t="n"/>
      <c r="G36" s="26">
        <f>IFERROR(VLOOKUP($A8&amp;"_"&amp;$B8,Results_Deltas!$A$2:$P$15000,5,FALSE),"")</f>
        <v/>
      </c>
      <c r="H36" s="26">
        <f>IFERROR(VLOOKUP($A8,Results_30d_Deltas!$A$2:$H$5000,7,FALSE)-E7,"")</f>
        <v/>
      </c>
      <c r="I36" s="26">
        <f>IFERROR(VLOOKUP($A8,Results_30d_Deltas!$A$2:$H$5000,6,FALSE),"")</f>
        <v/>
      </c>
      <c r="J36" s="26" t="n"/>
      <c r="K36" s="26" t="n"/>
      <c r="L36" s="26" t="inlineStr">
        <is>
          <t>YES</t>
        </is>
      </c>
      <c r="M36" s="71" t="n">
        <v>-0.2266956549683738</v>
      </c>
      <c r="N36" s="76" t="inlineStr">
        <is>
          <t>0/27</t>
        </is>
      </c>
      <c r="O36" s="32"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4" t="inlineStr">
        <is>
          <t>FROZEN_STOP_FILTER_TF=OFF</t>
        </is>
      </c>
      <c r="EG36" s="34" t="inlineStr">
        <is>
          <t>FROZEN_STOP_FILTER_TF=D</t>
        </is>
      </c>
      <c r="EH36" s="34" t="inlineStr">
        <is>
          <t>FROZEN_STOP_FILTER_TF=4h</t>
        </is>
      </c>
      <c r="EI36" s="34" t="inlineStr">
        <is>
          <t>FROZEN_STOP_FILTER_TF=1h</t>
        </is>
      </c>
      <c r="EJ36" s="34" t="inlineStr">
        <is>
          <t>FROZEN_STOP_FILTER_TF=15m</t>
        </is>
      </c>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4" t="inlineStr">
        <is>
          <t>MANDATORY_REENTRY_WT_FILTER_TF_MODE=15m_only</t>
        </is>
      </c>
      <c r="FW36" s="34" t="inlineStr">
        <is>
          <t>MANDATORY_REENTRY_WT_FILTER_TF_MODE=15m_only_ALT</t>
        </is>
      </c>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3" t="n"/>
      <c r="IK36" s="33" t="n"/>
      <c r="IL36" s="33" t="n"/>
      <c r="IM36" s="26" t="n"/>
      <c r="IN36" s="26" t="inlineStr">
        <is>
          <t>ez_manage.py:5968 top()</t>
        </is>
      </c>
      <c r="IO36" s="26" t="inlineStr">
        <is>
          <t>v12_quick_engine.py:482 x8</t>
        </is>
      </c>
      <c r="IP36" s="26" t="n"/>
    </row>
    <row r="37" ht="10.5" customHeight="1" s="67">
      <c r="A37" s="39" t="inlineStr">
        <is>
          <t>ADX_RANGING_THRESHOLD</t>
        </is>
      </c>
      <c r="B37" s="40" t="inlineStr">
        <is>
          <t>10</t>
        </is>
      </c>
      <c r="C37" s="38" t="n"/>
      <c r="D37" s="38" t="inlineStr">
        <is>
          <t>ENTRY, GLOBAL_CHECK, STOCKS_EXIT</t>
        </is>
      </c>
      <c r="E37" s="38" t="n"/>
      <c r="F37" s="26" t="n"/>
      <c r="G37" s="38">
        <f>IFERROR(VLOOKUP($A44&amp;"_"&amp;$B44,Results_Deltas!$A$2:$P$15000,5,FALSE),"")</f>
        <v/>
      </c>
      <c r="H37" s="38" t="inlineStr">
        <is>
          <t>Blanket (page end)</t>
        </is>
      </c>
      <c r="I37" s="26" t="n"/>
      <c r="J37" s="26" t="n"/>
      <c r="K37" s="26" t="n"/>
      <c r="L37" s="26" t="inlineStr">
        <is>
          <t>YES</t>
        </is>
      </c>
      <c r="M37" s="71" t="n">
        <v>-3.032889144884967</v>
      </c>
      <c r="N37" s="76" t="inlineStr">
        <is>
          <t>81</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c r="IP37" s="26" t="n"/>
    </row>
    <row r="38" ht="10.5" customHeight="1" s="67">
      <c r="A38" s="37" t="inlineStr">
        <is>
          <t>ADX_RANGING_THRESHOLD</t>
        </is>
      </c>
      <c r="B38" s="38" t="inlineStr">
        <is>
          <t>15</t>
        </is>
      </c>
      <c r="C38" s="38" t="n"/>
      <c r="D38" s="38" t="inlineStr">
        <is>
          <t>ENTRY, GLOBAL_CHECK, STOCKS_EXIT</t>
        </is>
      </c>
      <c r="E38" s="38" t="n"/>
      <c r="F38" s="26" t="n"/>
      <c r="G38" s="38">
        <f>IFERROR(VLOOKUP($A43&amp;"_"&amp;$B43,Results_Deltas!$A$2:$P$15000,5,FALSE),"")</f>
        <v/>
      </c>
      <c r="H38" s="38" t="inlineStr">
        <is>
          <t>Blanket (page end)</t>
        </is>
      </c>
      <c r="I38" s="26" t="n"/>
      <c r="J38" s="26" t="n"/>
      <c r="K38" s="26" t="n"/>
      <c r="L38" s="26" t="inlineStr">
        <is>
          <t>NO</t>
        </is>
      </c>
      <c r="M38" s="71" t="n">
        <v>-2.983996404823323</v>
      </c>
      <c r="N38" s="76" t="inlineStr">
        <is>
          <t>86</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c r="IP38" s="26" t="n"/>
    </row>
    <row r="39" ht="15.75" customHeight="1" s="67">
      <c r="A39" s="37" t="inlineStr">
        <is>
          <t>BANDAID_OFF_LOSER_RECOVER_PCT</t>
        </is>
      </c>
      <c r="B39" s="38" t="inlineStr">
        <is>
          <t>0</t>
        </is>
      </c>
      <c r="C39" s="38" t="n"/>
      <c r="D39" s="38" t="inlineStr">
        <is>
          <t>AUGMENT, ENTRY, EXIT, GLOBAL_CHECK, REDUCE, STOCKS_EXIT</t>
        </is>
      </c>
      <c r="E39" s="38" t="n"/>
      <c r="F39" s="26" t="n"/>
      <c r="G39" s="38">
        <f>IFERROR(VLOOKUP($A45&amp;"_"&amp;$B45,Results_Deltas!$A$2:$P$15000,5,FALSE),"")</f>
        <v/>
      </c>
      <c r="H39" s="38" t="inlineStr">
        <is>
          <t>Blanket (page end)</t>
        </is>
      </c>
      <c r="I39" s="26" t="n"/>
      <c r="J39" s="26" t="n"/>
      <c r="K39" s="26" t="n"/>
      <c r="L39" s="26" t="inlineStr">
        <is>
          <t>NO</t>
        </is>
      </c>
      <c r="M39" s="71" t="n">
        <v>-2.880898468199866</v>
      </c>
      <c r="N39" s="76" t="inlineStr">
        <is>
          <t>80</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c r="IP39" s="26" t="n"/>
    </row>
    <row r="40" ht="10.5" customHeight="1" s="67">
      <c r="A40" s="37" t="inlineStr">
        <is>
          <t>ADX_RANGING_THRESHOLD</t>
        </is>
      </c>
      <c r="B40" s="38" t="inlineStr">
        <is>
          <t>25</t>
        </is>
      </c>
      <c r="C40" s="38" t="n"/>
      <c r="D40" s="38" t="inlineStr">
        <is>
          <t>ENTRY, GLOBAL_CHECK, STOCKS_EXIT</t>
        </is>
      </c>
      <c r="E40" s="38" t="n"/>
      <c r="F40" s="26" t="n"/>
      <c r="G40" s="38">
        <f>IFERROR(VLOOKUP($A42&amp;"_"&amp;$B42,Results_Deltas!$A$2:$P$15000,5,FALSE),"")</f>
        <v/>
      </c>
      <c r="H40" s="38" t="inlineStr">
        <is>
          <t>Blanket (page end)</t>
        </is>
      </c>
      <c r="I40" s="26" t="n"/>
      <c r="J40" s="26" t="n"/>
      <c r="K40" s="26" t="n"/>
      <c r="L40" s="26" t="inlineStr">
        <is>
          <t>NO</t>
        </is>
      </c>
      <c r="M40" s="71" t="n">
        <v>-2.743782130858261</v>
      </c>
      <c r="N40" s="76" t="inlineStr">
        <is>
          <t>91</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c r="IP40" s="26" t="n"/>
    </row>
    <row r="41" ht="10.5" customHeight="1" s="67">
      <c r="A41" s="37" t="inlineStr">
        <is>
          <t>ADX_RANGING_THRESHOLD</t>
        </is>
      </c>
      <c r="B41" s="38" t="inlineStr">
        <is>
          <t>20</t>
        </is>
      </c>
      <c r="C41" s="38" t="n"/>
      <c r="D41" s="38" t="inlineStr">
        <is>
          <t>ENTRY, GLOBAL_CHECK, STOCKS_EXIT</t>
        </is>
      </c>
      <c r="E41" s="38" t="n"/>
      <c r="F41" s="26" t="n"/>
      <c r="G41" s="38">
        <f>IFERROR(VLOOKUP($A41&amp;"_"&amp;$B41,Results_Deltas!$A$2:$P$15000,5,FALSE),"")</f>
        <v/>
      </c>
      <c r="H41" s="38" t="inlineStr">
        <is>
          <t>Blanket (page end)</t>
        </is>
      </c>
      <c r="I41" s="26" t="n"/>
      <c r="J41" s="26" t="n"/>
      <c r="K41" s="26" t="n"/>
      <c r="L41" s="26" t="inlineStr">
        <is>
          <t>NO</t>
        </is>
      </c>
      <c r="M41" s="71" t="n">
        <v>-2.608380802063854</v>
      </c>
      <c r="N41" s="76" t="inlineStr">
        <is>
          <t>89</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c r="IP41" s="26" t="n"/>
    </row>
    <row r="42" ht="15.75" customHeight="1" s="67">
      <c r="A42" s="37" t="inlineStr">
        <is>
          <t>BANDAID_OFF_LOSER_RECOVER_PCT</t>
        </is>
      </c>
      <c r="B42" s="38" t="inlineStr">
        <is>
          <t>2.0</t>
        </is>
      </c>
      <c r="C42" s="38" t="n"/>
      <c r="D42" s="38" t="inlineStr">
        <is>
          <t>AUGMENT, ENTRY, EXIT, GLOBAL_CHECK, REDUCE, STOCKS_EXIT</t>
        </is>
      </c>
      <c r="E42" s="38" t="n"/>
      <c r="F42" s="26" t="n"/>
      <c r="G42" s="38">
        <f>IFERROR(VLOOKUP($A46&amp;"_"&amp;$B46,Results_Deltas!$A$2:$P$15000,5,FALSE),"")</f>
        <v/>
      </c>
      <c r="H42" s="38" t="inlineStr">
        <is>
          <t>Blanket (page end)</t>
        </is>
      </c>
      <c r="I42" s="26" t="n"/>
      <c r="J42" s="26" t="n"/>
      <c r="K42" s="26" t="n"/>
      <c r="L42" s="26" t="inlineStr">
        <is>
          <t>NO</t>
        </is>
      </c>
      <c r="M42" s="71" t="n">
        <v>0</v>
      </c>
      <c r="N42" s="76"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c r="IP42" s="26" t="n"/>
    </row>
    <row r="43" ht="15.75" customHeight="1" s="67">
      <c r="A43" s="37" t="inlineStr">
        <is>
          <t>BANDAID_OFF_LOSER_RECOVER_PCT</t>
        </is>
      </c>
      <c r="B43" s="38" t="inlineStr">
        <is>
          <t>1.0</t>
        </is>
      </c>
      <c r="C43" s="38" t="n"/>
      <c r="D43" s="38" t="inlineStr">
        <is>
          <t>AUGMENT, ENTRY, EXIT, GLOBAL_CHECK, REDUCE, STOCKS_EXIT</t>
        </is>
      </c>
      <c r="E43" s="38" t="n"/>
      <c r="F43" s="26" t="n"/>
      <c r="G43" s="38">
        <f>IFERROR(VLOOKUP($A47&amp;"_"&amp;$B47,Results_Deltas!$A$2:$P$15000,5,FALSE),"")</f>
        <v/>
      </c>
      <c r="H43" s="38" t="inlineStr">
        <is>
          <t>Blanket (page end)</t>
        </is>
      </c>
      <c r="I43" s="26" t="n"/>
      <c r="J43" s="26" t="n"/>
      <c r="K43" s="26" t="n"/>
      <c r="L43" s="26" t="inlineStr">
        <is>
          <t>NO</t>
        </is>
      </c>
      <c r="M43" s="71" t="n">
        <v>0</v>
      </c>
      <c r="N43" s="76"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c r="IP43" s="26" t="n"/>
    </row>
    <row r="44" ht="15.75" customHeight="1" s="67">
      <c r="A44" s="37" t="inlineStr">
        <is>
          <t>BANDAID_OFF_LOSER_RECOVER_PCT</t>
        </is>
      </c>
      <c r="B44" s="38" t="inlineStr">
        <is>
          <t>0.5</t>
        </is>
      </c>
      <c r="C44" s="38" t="n"/>
      <c r="D44" s="38" t="inlineStr">
        <is>
          <t>AUGMENT, ENTRY, EXIT, GLOBAL_CHECK, REDUCE, STOCKS_EXIT</t>
        </is>
      </c>
      <c r="E44" s="38" t="n"/>
      <c r="F44" s="26" t="n"/>
      <c r="G44" s="38">
        <f>IFERROR(VLOOKUP($A48&amp;"_"&amp;$B48,Results_Deltas!$A$2:$P$15000,5,FALSE),"")</f>
        <v/>
      </c>
      <c r="H44" s="38" t="inlineStr">
        <is>
          <t>Blanket (page end)</t>
        </is>
      </c>
      <c r="I44" s="26" t="n"/>
      <c r="J44" s="26" t="n"/>
      <c r="K44" s="26" t="n"/>
      <c r="L44" s="26" t="inlineStr">
        <is>
          <t>NO</t>
        </is>
      </c>
      <c r="M44" s="71" t="n">
        <v>0</v>
      </c>
      <c r="N44" s="76"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c r="IP44" s="26" t="n"/>
    </row>
    <row r="45" ht="15.75" customHeight="1" s="67">
      <c r="A45" s="39" t="inlineStr">
        <is>
          <t>BAND_ARROW_ENABLED</t>
        </is>
      </c>
      <c r="B45" s="40" t="inlineStr">
        <is>
          <t>False</t>
        </is>
      </c>
      <c r="C45" s="38" t="n"/>
      <c r="D45" s="38" t="inlineStr">
        <is>
          <t>GLOBAL_CHECK, STOCKS_EXIT</t>
        </is>
      </c>
      <c r="E45" s="38" t="n"/>
      <c r="F45" s="26" t="n"/>
      <c r="G45" s="38">
        <f>IFERROR(VLOOKUP($A49&amp;"_"&amp;$B49,Results_Deltas!$A$2:$P$15000,5,FALSE),"")</f>
        <v/>
      </c>
      <c r="H45" s="38" t="inlineStr">
        <is>
          <t>Blanket (page end)</t>
        </is>
      </c>
      <c r="I45" s="26" t="n"/>
      <c r="J45" s="26" t="n"/>
      <c r="K45" s="26" t="n"/>
      <c r="L45" s="26" t="inlineStr">
        <is>
          <t>YES</t>
        </is>
      </c>
      <c r="M45" s="71" t="n">
        <v>0</v>
      </c>
      <c r="N45" s="76"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c r="IP45" s="26" t="n"/>
    </row>
    <row r="46" ht="15.75" customHeight="1" s="67">
      <c r="A46" s="37" t="inlineStr">
        <is>
          <t>BAND_ARROW_ENABLED</t>
        </is>
      </c>
      <c r="B46" s="38" t="inlineStr">
        <is>
          <t>True</t>
        </is>
      </c>
      <c r="C46" s="38" t="n"/>
      <c r="D46" s="38" t="inlineStr">
        <is>
          <t>GLOBAL_CHECK, STOCKS_EXIT</t>
        </is>
      </c>
      <c r="E46" s="38" t="n"/>
      <c r="F46" s="26" t="n"/>
      <c r="G46" s="38">
        <f>IFERROR(VLOOKUP($A50&amp;"_"&amp;$B50,Results_Deltas!$A$2:$P$15000,5,FALSE),"")</f>
        <v/>
      </c>
      <c r="H46" s="38" t="inlineStr">
        <is>
          <t>Blanket (page end)</t>
        </is>
      </c>
      <c r="I46" s="26" t="n"/>
      <c r="J46" s="26" t="n"/>
      <c r="K46" s="26" t="n"/>
      <c r="L46" s="26" t="inlineStr">
        <is>
          <t>NO</t>
        </is>
      </c>
      <c r="M46" s="71" t="n">
        <v>0</v>
      </c>
      <c r="N46" s="76"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c r="IP46" s="26" t="n"/>
    </row>
    <row r="47" ht="15.75" customHeight="1" s="67">
      <c r="A47" s="37" t="inlineStr">
        <is>
          <t>BTC_ACCEL_RAMP_REQUIRE_POSITIVE</t>
        </is>
      </c>
      <c r="B47" s="38" t="inlineStr">
        <is>
          <t>0.0</t>
        </is>
      </c>
      <c r="C47" s="38" t="n"/>
      <c r="D47" s="38" t="inlineStr">
        <is>
          <t>UNIVERSAL (ex-BTC) — ENTRY/EXIT/REENTRY</t>
        </is>
      </c>
      <c r="E47" s="38" t="n"/>
      <c r="F47" s="26" t="n"/>
      <c r="G47" s="38">
        <f>IFERROR(VLOOKUP($A51&amp;"_"&amp;$B51,Results_Deltas!$A$2:$P$15000,5,FALSE),"")</f>
        <v/>
      </c>
      <c r="H47" s="38" t="inlineStr">
        <is>
          <t>Blanket (page end)</t>
        </is>
      </c>
      <c r="I47" s="26" t="n"/>
      <c r="J47" s="26" t="n"/>
      <c r="K47" s="26" t="n"/>
      <c r="L47" s="26" t="inlineStr">
        <is>
          <t>NO</t>
        </is>
      </c>
      <c r="M47" s="71" t="n">
        <v>0</v>
      </c>
      <c r="N47" s="76"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c r="IP47" s="26" t="n"/>
    </row>
    <row r="48" ht="15.75" customHeight="1" s="67">
      <c r="A48" s="37" t="inlineStr">
        <is>
          <t>BTC_ACCEL_RAMP_REQUIRE_POSITIVE</t>
        </is>
      </c>
      <c r="B48" s="38" t="inlineStr">
        <is>
          <t>0.0_ALT</t>
        </is>
      </c>
      <c r="C48" s="38" t="n"/>
      <c r="D48" s="38" t="inlineStr">
        <is>
          <t>UNIVERSAL (ex-BTC) — ENTRY/EXIT/REENTRY</t>
        </is>
      </c>
      <c r="E48" s="38" t="n"/>
      <c r="F48" s="26" t="n"/>
      <c r="G48" s="38">
        <f>IFERROR(VLOOKUP($A52&amp;"_"&amp;$B52,Results_Deltas!$A$2:$P$15000,5,FALSE),"")</f>
        <v/>
      </c>
      <c r="H48" s="38" t="inlineStr">
        <is>
          <t>Blanket (page end)</t>
        </is>
      </c>
      <c r="I48" s="26" t="n"/>
      <c r="J48" s="26" t="n"/>
      <c r="K48" s="26" t="n"/>
      <c r="L48" s="26" t="inlineStr">
        <is>
          <t>NO</t>
        </is>
      </c>
      <c r="M48" s="71" t="n">
        <v>0</v>
      </c>
      <c r="N48" s="76"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c r="IP48" s="26" t="n"/>
    </row>
    <row r="49" ht="15.75" customHeight="1" s="67">
      <c r="A49" s="37" t="inlineStr">
        <is>
          <t>BTC_HARD_BLOCK_OTHER_ACCOUNTS</t>
        </is>
      </c>
      <c r="B49" s="38" t="inlineStr">
        <is>
          <t>0.0</t>
        </is>
      </c>
      <c r="C49" s="38" t="n"/>
      <c r="D49" s="38" t="inlineStr">
        <is>
          <t>UNIVERSAL (ex-BTC) — ENTRY/EXIT/REENTRY</t>
        </is>
      </c>
      <c r="E49" s="38" t="n"/>
      <c r="F49" s="26" t="n"/>
      <c r="G49" s="38">
        <f>IFERROR(VLOOKUP($A53&amp;"_"&amp;$B53,Results_Deltas!$A$2:$P$15000,5,FALSE),"")</f>
        <v/>
      </c>
      <c r="H49" s="38" t="inlineStr">
        <is>
          <t>Blanket (page end)</t>
        </is>
      </c>
      <c r="I49" s="26" t="n"/>
      <c r="J49" s="26" t="n"/>
      <c r="K49" s="26" t="n"/>
      <c r="L49" s="26" t="inlineStr">
        <is>
          <t>NO</t>
        </is>
      </c>
      <c r="M49" s="71" t="n">
        <v>0</v>
      </c>
      <c r="N49" s="76"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c r="IP49" s="26" t="n"/>
    </row>
    <row r="50" ht="15.75" customHeight="1" s="67">
      <c r="A50" s="37" t="inlineStr">
        <is>
          <t>BTC_HARD_BLOCK_OTHER_ACCOUNTS</t>
        </is>
      </c>
      <c r="B50" s="38" t="inlineStr">
        <is>
          <t>0.0_ALT</t>
        </is>
      </c>
      <c r="C50" s="38" t="n"/>
      <c r="D50" s="38" t="inlineStr">
        <is>
          <t>UNIVERSAL (ex-BTC) — ENTRY/EXIT/REENTRY</t>
        </is>
      </c>
      <c r="E50" s="38" t="n"/>
      <c r="F50" s="26" t="n"/>
      <c r="G50" s="38">
        <f>IFERROR(VLOOKUP($A54&amp;"_"&amp;$B54,Results_Deltas!$A$2:$P$15000,5,FALSE),"")</f>
        <v/>
      </c>
      <c r="H50" s="38" t="inlineStr">
        <is>
          <t>Blanket (page end)</t>
        </is>
      </c>
      <c r="I50" s="26" t="n"/>
      <c r="J50" s="26" t="n"/>
      <c r="K50" s="26" t="n"/>
      <c r="L50" s="26" t="inlineStr">
        <is>
          <t>NO</t>
        </is>
      </c>
      <c r="M50" s="71" t="n">
        <v>0</v>
      </c>
      <c r="N50" s="76"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c r="IP50" s="26" t="n"/>
    </row>
    <row r="51" ht="15.75" customHeight="1" s="67">
      <c r="A51" s="37" t="inlineStr">
        <is>
          <t>BTC_ROUND_BANDS_EACH_SIDE</t>
        </is>
      </c>
      <c r="B51" s="38" t="inlineStr">
        <is>
          <t>0.0</t>
        </is>
      </c>
      <c r="C51" s="38" t="n"/>
      <c r="D51" s="38" t="inlineStr">
        <is>
          <t>UNIVERSAL (ex-BTC) — ENTRY/EXIT/REENTRY</t>
        </is>
      </c>
      <c r="E51" s="38" t="n"/>
      <c r="F51" s="26" t="n"/>
      <c r="G51" s="38">
        <f>IFERROR(VLOOKUP($A55&amp;"_"&amp;$B55,Results_Deltas!$A$2:$P$15000,5,FALSE),"")</f>
        <v/>
      </c>
      <c r="H51" s="38" t="inlineStr">
        <is>
          <t>Blanket (page end)</t>
        </is>
      </c>
      <c r="I51" s="26" t="n"/>
      <c r="J51" s="26" t="n"/>
      <c r="K51" s="26" t="n"/>
      <c r="L51" s="26" t="inlineStr">
        <is>
          <t>NO</t>
        </is>
      </c>
      <c r="M51" s="71" t="n">
        <v>0</v>
      </c>
      <c r="N51" s="76"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c r="IP51" s="26" t="n"/>
    </row>
    <row r="52" ht="15.75" customHeight="1" s="67">
      <c r="A52" s="37" t="inlineStr">
        <is>
          <t>BTC_ROUND_BANDS_EACH_SIDE</t>
        </is>
      </c>
      <c r="B52" s="38" t="inlineStr">
        <is>
          <t>0.0_ALT</t>
        </is>
      </c>
      <c r="C52" s="38" t="n"/>
      <c r="D52" s="38" t="inlineStr">
        <is>
          <t>UNIVERSAL (ex-BTC) — ENTRY/EXIT/REENTRY</t>
        </is>
      </c>
      <c r="E52" s="38" t="n"/>
      <c r="F52" s="26" t="n"/>
      <c r="G52" s="38">
        <f>IFERROR(VLOOKUP($A56&amp;"_"&amp;$B56,Results_Deltas!$A$2:$P$15000,5,FALSE),"")</f>
        <v/>
      </c>
      <c r="H52" s="38" t="inlineStr">
        <is>
          <t>Blanket (page end)</t>
        </is>
      </c>
      <c r="I52" s="26" t="n"/>
      <c r="J52" s="26" t="n"/>
      <c r="K52" s="26" t="n"/>
      <c r="L52" s="26" t="inlineStr">
        <is>
          <t>NO</t>
        </is>
      </c>
      <c r="M52" s="71" t="n">
        <v>0</v>
      </c>
      <c r="N52" s="76"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c r="IP52" s="26" t="n"/>
    </row>
    <row r="53" ht="15.75" customHeight="1" s="67">
      <c r="A53" s="37" t="inlineStr">
        <is>
          <t>COOLDOWN_LOCKS_FILTER_TF</t>
        </is>
      </c>
      <c r="B53" s="38" t="inlineStr">
        <is>
          <t>OFF</t>
        </is>
      </c>
      <c r="C53" s="38" t="n"/>
      <c r="D53" s="38" t="inlineStr">
        <is>
          <t>GLOBAL_CHECK</t>
        </is>
      </c>
      <c r="E53" s="38" t="n"/>
      <c r="F53" s="26" t="n"/>
      <c r="G53" s="38">
        <f>IFERROR(VLOOKUP($A57&amp;"_"&amp;$B57,Results_Deltas!$A$2:$P$15000,5,FALSE),"")</f>
        <v/>
      </c>
      <c r="H53" s="38" t="inlineStr">
        <is>
          <t>Blanket (page end)</t>
        </is>
      </c>
      <c r="I53" s="26" t="n"/>
      <c r="J53" s="26" t="n"/>
      <c r="K53" s="26" t="n"/>
      <c r="L53" s="26" t="inlineStr">
        <is>
          <t>NO</t>
        </is>
      </c>
      <c r="M53" s="71" t="n">
        <v>0</v>
      </c>
      <c r="N53" s="76"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c r="IP53" s="26" t="n"/>
    </row>
    <row r="54" ht="15.75" customHeight="1" s="67">
      <c r="A54" s="37" t="inlineStr">
        <is>
          <t>COOLDOWN_LOCKS_FILTER_TF</t>
        </is>
      </c>
      <c r="B54" s="38" t="inlineStr">
        <is>
          <t>D</t>
        </is>
      </c>
      <c r="C54" s="38" t="n"/>
      <c r="D54" s="38" t="inlineStr">
        <is>
          <t>GLOBAL_CHECK</t>
        </is>
      </c>
      <c r="E54" s="38" t="n"/>
      <c r="F54" s="26" t="n"/>
      <c r="G54" s="38">
        <f>IFERROR(VLOOKUP($A58&amp;"_"&amp;$B58,Results_Deltas!$A$2:$P$15000,5,FALSE),"")</f>
        <v/>
      </c>
      <c r="H54" s="38" t="inlineStr">
        <is>
          <t>Blanket (page end)</t>
        </is>
      </c>
      <c r="I54" s="26" t="n"/>
      <c r="J54" s="26" t="n"/>
      <c r="K54" s="26" t="n"/>
      <c r="L54" s="26" t="inlineStr">
        <is>
          <t>NO</t>
        </is>
      </c>
      <c r="M54" s="71" t="n">
        <v>0</v>
      </c>
      <c r="N54" s="76"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c r="IP54" s="26" t="n"/>
    </row>
    <row r="55" ht="15.75" customHeight="1" s="67">
      <c r="A55" s="37" t="inlineStr">
        <is>
          <t>COOLDOWN_LOCKS_FILTER_TF</t>
        </is>
      </c>
      <c r="B55" s="38" t="inlineStr">
        <is>
          <t>4h</t>
        </is>
      </c>
      <c r="C55" s="38" t="n"/>
      <c r="D55" s="38" t="inlineStr">
        <is>
          <t>GLOBAL_CHECK</t>
        </is>
      </c>
      <c r="E55" s="38" t="n"/>
      <c r="F55" s="26" t="n"/>
      <c r="G55" s="38">
        <f>IFERROR(VLOOKUP($A59&amp;"_"&amp;$B59,Results_Deltas!$A$2:$P$15000,5,FALSE),"")</f>
        <v/>
      </c>
      <c r="H55" s="38" t="inlineStr">
        <is>
          <t>Blanket (page end)</t>
        </is>
      </c>
      <c r="I55" s="26" t="n"/>
      <c r="J55" s="26" t="n"/>
      <c r="K55" s="26" t="n"/>
      <c r="L55" s="26" t="inlineStr">
        <is>
          <t>NO</t>
        </is>
      </c>
      <c r="M55" s="71" t="n">
        <v>0</v>
      </c>
      <c r="N55" s="76"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c r="IP55" s="26" t="n"/>
    </row>
    <row r="56" ht="15.75" customHeight="1" s="67">
      <c r="A56" s="37" t="inlineStr">
        <is>
          <t>COOLDOWN_LOCKS_FILTER_TF</t>
        </is>
      </c>
      <c r="B56" s="38" t="inlineStr">
        <is>
          <t>1h</t>
        </is>
      </c>
      <c r="C56" s="38" t="n"/>
      <c r="D56" s="38" t="inlineStr">
        <is>
          <t>GLOBAL_CHECK</t>
        </is>
      </c>
      <c r="E56" s="38" t="n"/>
      <c r="F56" s="26" t="n"/>
      <c r="G56" s="38">
        <f>IFERROR(VLOOKUP($A60&amp;"_"&amp;$B60,Results_Deltas!$A$2:$P$15000,5,FALSE),"")</f>
        <v/>
      </c>
      <c r="H56" s="38" t="inlineStr">
        <is>
          <t>Blanket (page end)</t>
        </is>
      </c>
      <c r="I56" s="26" t="n"/>
      <c r="J56" s="26" t="n"/>
      <c r="K56" s="26" t="n"/>
      <c r="L56" s="26" t="inlineStr">
        <is>
          <t>NO</t>
        </is>
      </c>
      <c r="M56" s="71" t="n">
        <v>0</v>
      </c>
      <c r="N56" s="76"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c r="IP56" s="26" t="n"/>
    </row>
    <row r="57" ht="15.75" customHeight="1" s="67">
      <c r="A57" s="39" t="inlineStr">
        <is>
          <t>COOLDOWN_LOCKS_FILTER_TF</t>
        </is>
      </c>
      <c r="B57" s="40" t="inlineStr">
        <is>
          <t>15m</t>
        </is>
      </c>
      <c r="C57" s="38" t="n"/>
      <c r="D57" s="38" t="inlineStr">
        <is>
          <t>GLOBAL_CHECK</t>
        </is>
      </c>
      <c r="E57" s="38" t="n"/>
      <c r="F57" s="26" t="n"/>
      <c r="G57" s="38">
        <f>IFERROR(VLOOKUP($A61&amp;"_"&amp;$B61,Results_Deltas!$A$2:$P$15000,5,FALSE),"")</f>
        <v/>
      </c>
      <c r="H57" s="38" t="inlineStr">
        <is>
          <t>Blanket (page end)</t>
        </is>
      </c>
      <c r="I57" s="26" t="n"/>
      <c r="J57" s="26" t="n"/>
      <c r="K57" s="26" t="n"/>
      <c r="L57" s="26" t="inlineStr">
        <is>
          <t>YES</t>
        </is>
      </c>
      <c r="M57" s="71" t="n">
        <v>0</v>
      </c>
      <c r="N57" s="76"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c r="IP57" s="26" t="n"/>
    </row>
    <row r="58" ht="15.75" customHeight="1" s="67">
      <c r="A58" s="39" t="inlineStr">
        <is>
          <t>CRYPTO_SPIKE_FADE_THRESHOLD_PCT</t>
        </is>
      </c>
      <c r="B58" s="40" t="inlineStr">
        <is>
          <t>10</t>
        </is>
      </c>
      <c r="C58" s="38" t="n"/>
      <c r="D58" s="38" t="inlineStr">
        <is>
          <t>GLOBAL_CHECK, STOCKS_EXIT</t>
        </is>
      </c>
      <c r="E58" s="38" t="n"/>
      <c r="F58" s="26" t="n"/>
      <c r="G58" s="38">
        <f>IFERROR(VLOOKUP($A62&amp;"_"&amp;$B62,Results_Deltas!$A$2:$P$15000,5,FALSE),"")</f>
        <v/>
      </c>
      <c r="H58" s="38" t="inlineStr">
        <is>
          <t>Blanket (page end)</t>
        </is>
      </c>
      <c r="I58" s="26" t="n"/>
      <c r="J58" s="26" t="n"/>
      <c r="K58" s="26" t="n"/>
      <c r="L58" s="26" t="inlineStr">
        <is>
          <t>YES</t>
        </is>
      </c>
      <c r="M58" s="71" t="n">
        <v>0</v>
      </c>
      <c r="N58" s="76"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c r="IP58" s="26" t="n"/>
    </row>
    <row r="59" ht="15.75" customHeight="1" s="67">
      <c r="A59" s="37" t="inlineStr">
        <is>
          <t>CRYPTO_SPIKE_FADE_THRESHOLD_PCT</t>
        </is>
      </c>
      <c r="B59" s="38" t="inlineStr">
        <is>
          <t>12.5</t>
        </is>
      </c>
      <c r="C59" s="38" t="n"/>
      <c r="D59" s="38" t="inlineStr">
        <is>
          <t>GLOBAL_CHECK, STOCKS_EXIT</t>
        </is>
      </c>
      <c r="E59" s="38" t="n"/>
      <c r="F59" s="26" t="n"/>
      <c r="G59" s="38">
        <f>IFERROR(VLOOKUP($A63&amp;"_"&amp;$B63,Results_Deltas!$A$2:$P$15000,5,FALSE),"")</f>
        <v/>
      </c>
      <c r="H59" s="38" t="inlineStr">
        <is>
          <t>Blanket (page end)</t>
        </is>
      </c>
      <c r="I59" s="26" t="n"/>
      <c r="J59" s="26" t="n"/>
      <c r="K59" s="26" t="n"/>
      <c r="L59" s="26" t="inlineStr">
        <is>
          <t>NO</t>
        </is>
      </c>
      <c r="M59" s="71" t="n">
        <v>0</v>
      </c>
      <c r="N59" s="76"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c r="IP59" s="26" t="n"/>
    </row>
    <row r="60" ht="15.75" customHeight="1" s="67">
      <c r="A60" s="37" t="inlineStr">
        <is>
          <t>CRYPTO_SPIKE_FADE_THRESHOLD_PCT</t>
        </is>
      </c>
      <c r="B60" s="38" t="inlineStr">
        <is>
          <t>7.5</t>
        </is>
      </c>
      <c r="C60" s="38" t="n"/>
      <c r="D60" s="38" t="inlineStr">
        <is>
          <t>GLOBAL_CHECK, STOCKS_EXIT</t>
        </is>
      </c>
      <c r="E60" s="38" t="n"/>
      <c r="F60" s="26" t="n"/>
      <c r="G60" s="38">
        <f>IFERROR(VLOOKUP($A64&amp;"_"&amp;$B64,Results_Deltas!$A$2:$P$15000,5,FALSE),"")</f>
        <v/>
      </c>
      <c r="H60" s="38" t="inlineStr">
        <is>
          <t>Blanket (page end)</t>
        </is>
      </c>
      <c r="I60" s="26" t="n"/>
      <c r="J60" s="26" t="n"/>
      <c r="K60" s="26" t="n"/>
      <c r="L60" s="26" t="inlineStr">
        <is>
          <t>NO</t>
        </is>
      </c>
      <c r="M60" s="71" t="n">
        <v>0</v>
      </c>
      <c r="N60" s="76"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c r="IP60" s="26" t="n"/>
    </row>
    <row r="61" ht="15.75" customHeight="1" s="67">
      <c r="A61" s="37" t="inlineStr">
        <is>
          <t>CRYPTO_SPIKE_FADE_THRESHOLD_PCT</t>
        </is>
      </c>
      <c r="B61" s="38" t="inlineStr">
        <is>
          <t>5</t>
        </is>
      </c>
      <c r="C61" s="38" t="n"/>
      <c r="D61" s="38" t="inlineStr">
        <is>
          <t>GLOBAL_CHECK, STOCKS_EXIT</t>
        </is>
      </c>
      <c r="E61" s="38" t="n"/>
      <c r="F61" s="26" t="n"/>
      <c r="G61" s="38">
        <f>IFERROR(VLOOKUP($A65&amp;"_"&amp;$B65,Results_Deltas!$A$2:$P$15000,5,FALSE),"")</f>
        <v/>
      </c>
      <c r="H61" s="38" t="inlineStr">
        <is>
          <t>Blanket (page end)</t>
        </is>
      </c>
      <c r="I61" s="26" t="n"/>
      <c r="J61" s="26" t="n"/>
      <c r="K61" s="26" t="n"/>
      <c r="L61" s="26" t="inlineStr">
        <is>
          <t>NO</t>
        </is>
      </c>
      <c r="M61" s="71" t="n">
        <v>0</v>
      </c>
      <c r="N61" s="76"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c r="IP61" s="26" t="n"/>
    </row>
    <row r="62" ht="15.75" customHeight="1" s="67">
      <c r="A62" s="39" t="inlineStr">
        <is>
          <t>DC_MOMENT_STRONG_THRESHOLD</t>
        </is>
      </c>
      <c r="B62" s="40" t="inlineStr">
        <is>
          <t>40</t>
        </is>
      </c>
      <c r="C62" s="38" t="n"/>
      <c r="D62" s="38" t="inlineStr">
        <is>
          <t>ENTRY, GLOBAL_CHECK, STOCKS_EXIT</t>
        </is>
      </c>
      <c r="E62" s="38" t="n"/>
      <c r="F62" s="26" t="n"/>
      <c r="G62" s="38">
        <f>IFERROR(VLOOKUP($A66&amp;"_"&amp;$B66,Results_Deltas!$A$2:$P$15000,5,FALSE),"")</f>
        <v/>
      </c>
      <c r="H62" s="38" t="inlineStr">
        <is>
          <t>Blanket (page end)</t>
        </is>
      </c>
      <c r="I62" s="26" t="n"/>
      <c r="J62" s="26" t="n"/>
      <c r="K62" s="26" t="n"/>
      <c r="L62" s="26" t="inlineStr">
        <is>
          <t>YES</t>
        </is>
      </c>
      <c r="M62" s="71" t="n">
        <v>0</v>
      </c>
      <c r="N62" s="76"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c r="IP62" s="26" t="n"/>
    </row>
    <row r="63" ht="15.75" customHeight="1" s="67">
      <c r="A63" s="37" t="inlineStr">
        <is>
          <t>DC_MOMENT_STRONG_THRESHOLD</t>
        </is>
      </c>
      <c r="B63" s="38" t="inlineStr">
        <is>
          <t>50</t>
        </is>
      </c>
      <c r="C63" s="38" t="n"/>
      <c r="D63" s="38" t="inlineStr">
        <is>
          <t>ENTRY, GLOBAL_CHECK, STOCKS_EXIT</t>
        </is>
      </c>
      <c r="E63" s="38" t="n"/>
      <c r="F63" s="26" t="n"/>
      <c r="G63" s="38">
        <f>IFERROR(VLOOKUP($A67&amp;"_"&amp;$B67,Results_Deltas!$A$2:$P$15000,5,FALSE),"")</f>
        <v/>
      </c>
      <c r="H63" s="38" t="inlineStr">
        <is>
          <t>Blanket (page end)</t>
        </is>
      </c>
      <c r="I63" s="26" t="n"/>
      <c r="J63" s="26" t="n"/>
      <c r="K63" s="26" t="n"/>
      <c r="L63" s="26" t="inlineStr">
        <is>
          <t>NO</t>
        </is>
      </c>
      <c r="M63" s="71" t="n">
        <v>0</v>
      </c>
      <c r="N63" s="76"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c r="IP63" s="26" t="n"/>
    </row>
    <row r="64" ht="15.75" customHeight="1" s="67">
      <c r="A64" s="37" t="inlineStr">
        <is>
          <t>DC_MOMENT_STRONG_THRESHOLD</t>
        </is>
      </c>
      <c r="B64" s="38" t="inlineStr">
        <is>
          <t>30</t>
        </is>
      </c>
      <c r="C64" s="38" t="n"/>
      <c r="D64" s="38" t="inlineStr">
        <is>
          <t>ENTRY, GLOBAL_CHECK, STOCKS_EXIT</t>
        </is>
      </c>
      <c r="E64" s="38" t="n"/>
      <c r="F64" s="26" t="n"/>
      <c r="G64" s="38">
        <f>IFERROR(VLOOKUP($A68&amp;"_"&amp;$B68,Results_Deltas!$A$2:$P$15000,5,FALSE),"")</f>
        <v/>
      </c>
      <c r="H64" s="38" t="inlineStr">
        <is>
          <t>Blanket (page end)</t>
        </is>
      </c>
      <c r="I64" s="26" t="n"/>
      <c r="J64" s="26" t="n"/>
      <c r="K64" s="26" t="n"/>
      <c r="L64" s="26" t="inlineStr">
        <is>
          <t>NO</t>
        </is>
      </c>
      <c r="M64" s="71" t="n">
        <v>0</v>
      </c>
      <c r="N64" s="76"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c r="IP64" s="26" t="n"/>
    </row>
    <row r="65" ht="15.75" customHeight="1" s="67">
      <c r="A65" s="37" t="inlineStr">
        <is>
          <t>DC_MOMENT_STRONG_THRESHOLD</t>
        </is>
      </c>
      <c r="B65" s="38" t="inlineStr">
        <is>
          <t>20</t>
        </is>
      </c>
      <c r="C65" s="38" t="n"/>
      <c r="D65" s="38" t="inlineStr">
        <is>
          <t>ENTRY, GLOBAL_CHECK, STOCKS_EXIT</t>
        </is>
      </c>
      <c r="E65" s="38" t="n"/>
      <c r="F65" s="26" t="n"/>
      <c r="G65" s="38">
        <f>IFERROR(VLOOKUP($A69&amp;"_"&amp;$B69,Results_Deltas!$A$2:$P$15000,5,FALSE),"")</f>
        <v/>
      </c>
      <c r="H65" s="38" t="inlineStr">
        <is>
          <t>Blanket (page end)</t>
        </is>
      </c>
      <c r="I65" s="26" t="n"/>
      <c r="J65" s="26" t="n"/>
      <c r="K65" s="26" t="n"/>
      <c r="L65" s="26" t="inlineStr">
        <is>
          <t>NO</t>
        </is>
      </c>
      <c r="M65" s="71" t="n">
        <v>0</v>
      </c>
      <c r="N65" s="76"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c r="IP65" s="26" t="n"/>
    </row>
    <row r="66" ht="15.75" customHeight="1" s="67">
      <c r="A66" s="37" t="inlineStr">
        <is>
          <t>DELTA_HTF_GATE</t>
        </is>
      </c>
      <c r="B66" s="38" t="inlineStr">
        <is>
          <t>4h</t>
        </is>
      </c>
      <c r="C66" s="38" t="n"/>
      <c r="D66" s="38" t="inlineStr">
        <is>
          <t>ENTRY, GLOBAL_CHECK, STOCKS_EXIT</t>
        </is>
      </c>
      <c r="E66" s="38" t="n"/>
      <c r="F66" s="26" t="n"/>
      <c r="G66" s="38">
        <f>IFERROR(VLOOKUP($A70&amp;"_"&amp;$B70,Results_Deltas!$A$2:$P$15000,5,FALSE),"")</f>
        <v/>
      </c>
      <c r="H66" s="38" t="inlineStr">
        <is>
          <t>Blanket (page end)</t>
        </is>
      </c>
      <c r="I66" s="26" t="n"/>
      <c r="J66" s="26" t="n"/>
      <c r="K66" s="26" t="n"/>
      <c r="L66" s="26" t="inlineStr">
        <is>
          <t>NO</t>
        </is>
      </c>
      <c r="M66" s="71" t="n">
        <v>0</v>
      </c>
      <c r="N66" s="76"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c r="IP66" s="26" t="n"/>
    </row>
    <row r="67" ht="15.75" customHeight="1" s="67">
      <c r="A67" s="37" t="inlineStr">
        <is>
          <t>DELTA_HTF_GATE</t>
        </is>
      </c>
      <c r="B67" s="38" t="inlineStr">
        <is>
          <t>4h_ALT</t>
        </is>
      </c>
      <c r="C67" s="38" t="n"/>
      <c r="D67" s="38" t="inlineStr">
        <is>
          <t>ENTRY, GLOBAL_CHECK, STOCKS_EXIT</t>
        </is>
      </c>
      <c r="E67" s="38" t="n"/>
      <c r="F67" s="26" t="n"/>
      <c r="G67" s="38">
        <f>IFERROR(VLOOKUP($A71&amp;"_"&amp;$B71,Results_Deltas!$A$2:$P$15000,5,FALSE),"")</f>
        <v/>
      </c>
      <c r="H67" s="38" t="inlineStr">
        <is>
          <t>Blanket (page end)</t>
        </is>
      </c>
      <c r="I67" s="26" t="n"/>
      <c r="J67" s="26" t="n"/>
      <c r="K67" s="26" t="n"/>
      <c r="L67" s="26" t="inlineStr">
        <is>
          <t>NO</t>
        </is>
      </c>
      <c r="M67" s="71" t="n">
        <v>0</v>
      </c>
      <c r="N67" s="76"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c r="IP67" s="26" t="n"/>
    </row>
    <row r="68" ht="15.75" customHeight="1" s="67">
      <c r="A68" s="39" t="inlineStr">
        <is>
          <t>DELTA_REENTRY_FILTER_ENABLED</t>
        </is>
      </c>
      <c r="B68" s="40" t="inlineStr">
        <is>
          <t>False</t>
        </is>
      </c>
      <c r="C68" s="38" t="n"/>
      <c r="D68" s="38" t="inlineStr">
        <is>
          <t>ENTRY, GLOBAL_CHECK, STOCKS_EXIT</t>
        </is>
      </c>
      <c r="E68" s="38" t="n"/>
      <c r="F68" s="26" t="n"/>
      <c r="G68" s="38">
        <f>IFERROR(VLOOKUP($A72&amp;"_"&amp;$B72,Results_Deltas!$A$2:$P$15000,5,FALSE),"")</f>
        <v/>
      </c>
      <c r="H68" s="38" t="inlineStr">
        <is>
          <t>Blanket (page end)</t>
        </is>
      </c>
      <c r="I68" s="26" t="n"/>
      <c r="J68" s="26" t="n"/>
      <c r="K68" s="26" t="n"/>
      <c r="L68" s="26" t="inlineStr">
        <is>
          <t>YES</t>
        </is>
      </c>
      <c r="M68" s="71" t="n">
        <v>0</v>
      </c>
      <c r="N68" s="76"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c r="IP68" s="26" t="n"/>
    </row>
    <row r="69" ht="15.75" customHeight="1" s="67">
      <c r="A69" s="37" t="inlineStr">
        <is>
          <t>DELTA_REENTRY_FILTER_ENABLED</t>
        </is>
      </c>
      <c r="B69" s="38" t="inlineStr">
        <is>
          <t>True</t>
        </is>
      </c>
      <c r="C69" s="38" t="n"/>
      <c r="D69" s="38" t="inlineStr">
        <is>
          <t>ENTRY, GLOBAL_CHECK, STOCKS_EXIT</t>
        </is>
      </c>
      <c r="E69" s="38" t="n"/>
      <c r="F69" s="26" t="n"/>
      <c r="G69" s="38">
        <f>IFERROR(VLOOKUP($A73&amp;"_"&amp;$B73,Results_Deltas!$A$2:$P$15000,5,FALSE),"")</f>
        <v/>
      </c>
      <c r="H69" s="38" t="inlineStr">
        <is>
          <t>Blanket (page end)</t>
        </is>
      </c>
      <c r="I69" s="26" t="n"/>
      <c r="J69" s="26" t="n"/>
      <c r="K69" s="26" t="n"/>
      <c r="L69" s="26" t="inlineStr">
        <is>
          <t>NO</t>
        </is>
      </c>
      <c r="M69" s="71" t="n">
        <v>0</v>
      </c>
      <c r="N69" s="76"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c r="IP69" s="26" t="n"/>
    </row>
    <row r="70" ht="15.75" customHeight="1" s="67">
      <c r="A70" s="37" t="inlineStr">
        <is>
          <t>DUP_GUARD_FILTER_TF</t>
        </is>
      </c>
      <c r="B70" s="38" t="inlineStr">
        <is>
          <t>OFF</t>
        </is>
      </c>
      <c r="C70" s="38" t="n"/>
      <c r="D70" s="38" t="inlineStr">
        <is>
          <t>GLOBAL_CHECK</t>
        </is>
      </c>
      <c r="E70" s="38" t="n"/>
      <c r="F70" s="26" t="n"/>
      <c r="G70" s="38">
        <f>IFERROR(VLOOKUP($A74&amp;"_"&amp;$B74,Results_Deltas!$A$2:$P$15000,5,FALSE),"")</f>
        <v/>
      </c>
      <c r="H70" s="38" t="inlineStr">
        <is>
          <t>Blanket (page end)</t>
        </is>
      </c>
      <c r="I70" s="26" t="n"/>
      <c r="J70" s="26" t="n"/>
      <c r="K70" s="26" t="n"/>
      <c r="L70" s="26" t="inlineStr">
        <is>
          <t>NO</t>
        </is>
      </c>
      <c r="M70" s="71" t="n">
        <v>0</v>
      </c>
      <c r="N70" s="76"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c r="IP70" s="26" t="n"/>
    </row>
    <row r="71" ht="15.75" customHeight="1" s="67">
      <c r="A71" s="37" t="inlineStr">
        <is>
          <t>DUP_GUARD_FILTER_TF</t>
        </is>
      </c>
      <c r="B71" s="38" t="inlineStr">
        <is>
          <t>D</t>
        </is>
      </c>
      <c r="C71" s="38" t="n"/>
      <c r="D71" s="38" t="inlineStr">
        <is>
          <t>GLOBAL_CHECK</t>
        </is>
      </c>
      <c r="E71" s="38" t="n"/>
      <c r="F71" s="26" t="n"/>
      <c r="G71" s="38">
        <f>IFERROR(VLOOKUP($A75&amp;"_"&amp;$B75,Results_Deltas!$A$2:$P$15000,5,FALSE),"")</f>
        <v/>
      </c>
      <c r="H71" s="38" t="inlineStr">
        <is>
          <t>Blanket (page end)</t>
        </is>
      </c>
      <c r="I71" s="26" t="n"/>
      <c r="J71" s="26" t="n"/>
      <c r="K71" s="26" t="n"/>
      <c r="L71" s="26" t="inlineStr">
        <is>
          <t>NO</t>
        </is>
      </c>
      <c r="M71" s="71" t="n">
        <v>0</v>
      </c>
      <c r="N71" s="76"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c r="IP71" s="26" t="n"/>
    </row>
    <row r="72" ht="15.75" customHeight="1" s="67">
      <c r="A72" s="37" t="inlineStr">
        <is>
          <t>DUP_GUARD_FILTER_TF</t>
        </is>
      </c>
      <c r="B72" s="38" t="inlineStr">
        <is>
          <t>4h</t>
        </is>
      </c>
      <c r="C72" s="38" t="n"/>
      <c r="D72" s="38" t="inlineStr">
        <is>
          <t>GLOBAL_CHECK</t>
        </is>
      </c>
      <c r="E72" s="38" t="n"/>
      <c r="F72" s="26" t="n"/>
      <c r="G72" s="38">
        <f>IFERROR(VLOOKUP($A76&amp;"_"&amp;$B76,Results_Deltas!$A$2:$P$15000,5,FALSE),"")</f>
        <v/>
      </c>
      <c r="H72" s="38" t="inlineStr">
        <is>
          <t>Blanket (page end)</t>
        </is>
      </c>
      <c r="I72" s="26" t="n"/>
      <c r="J72" s="26" t="n"/>
      <c r="K72" s="26" t="n"/>
      <c r="L72" s="26" t="inlineStr">
        <is>
          <t>NO</t>
        </is>
      </c>
      <c r="M72" s="71" t="n">
        <v>0</v>
      </c>
      <c r="N72" s="76"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c r="IP72" s="26" t="n"/>
    </row>
    <row r="73" ht="15.75" customHeight="1" s="67">
      <c r="A73" s="37" t="inlineStr">
        <is>
          <t>DUP_GUARD_FILTER_TF</t>
        </is>
      </c>
      <c r="B73" s="38" t="inlineStr">
        <is>
          <t>1h</t>
        </is>
      </c>
      <c r="C73" s="38" t="n"/>
      <c r="D73" s="38" t="inlineStr">
        <is>
          <t>GLOBAL_CHECK</t>
        </is>
      </c>
      <c r="E73" s="38" t="n"/>
      <c r="F73" s="26" t="n"/>
      <c r="G73" s="38">
        <f>IFERROR(VLOOKUP($A77&amp;"_"&amp;$B77,Results_Deltas!$A$2:$P$15000,5,FALSE),"")</f>
        <v/>
      </c>
      <c r="H73" s="38" t="inlineStr">
        <is>
          <t>Blanket (page end)</t>
        </is>
      </c>
      <c r="I73" s="26" t="n"/>
      <c r="J73" s="26" t="n"/>
      <c r="K73" s="26" t="n"/>
      <c r="L73" s="26" t="inlineStr">
        <is>
          <t>NO</t>
        </is>
      </c>
      <c r="M73" s="71" t="n">
        <v>0</v>
      </c>
      <c r="N73" s="76"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c r="IP73" s="26" t="n"/>
    </row>
    <row r="74" ht="15.75" customHeight="1" s="67">
      <c r="A74" s="39" t="inlineStr">
        <is>
          <t>DUP_GUARD_FILTER_TF</t>
        </is>
      </c>
      <c r="B74" s="40" t="inlineStr">
        <is>
          <t>15m</t>
        </is>
      </c>
      <c r="C74" s="38" t="n"/>
      <c r="D74" s="38" t="inlineStr">
        <is>
          <t>GLOBAL_CHECK</t>
        </is>
      </c>
      <c r="E74" s="38" t="n"/>
      <c r="F74" s="26" t="n"/>
      <c r="G74" s="38">
        <f>IFERROR(VLOOKUP($A78&amp;"_"&amp;$B78,Results_Deltas!$A$2:$P$15000,5,FALSE),"")</f>
        <v/>
      </c>
      <c r="H74" s="38" t="inlineStr">
        <is>
          <t>Blanket (page end)</t>
        </is>
      </c>
      <c r="I74" s="26" t="n"/>
      <c r="J74" s="26" t="n"/>
      <c r="K74" s="26" t="n"/>
      <c r="L74" s="26" t="inlineStr">
        <is>
          <t>YES</t>
        </is>
      </c>
      <c r="M74" s="71" t="n">
        <v>0</v>
      </c>
      <c r="N74" s="76"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c r="IP74" s="26" t="n"/>
    </row>
    <row r="75" ht="15.75" customHeight="1" s="67">
      <c r="A75" s="37" t="inlineStr">
        <is>
          <t>EMA_9_21_FILTER_MIN_TFS</t>
        </is>
      </c>
      <c r="B75" s="38" t="inlineStr">
        <is>
          <t>0</t>
        </is>
      </c>
      <c r="C75" s="38" t="n"/>
      <c r="D75" s="38" t="inlineStr">
        <is>
          <t>GLOBAL_CHECK</t>
        </is>
      </c>
      <c r="E75" s="38" t="n"/>
      <c r="F75" s="26" t="n"/>
      <c r="G75" s="38">
        <f>IFERROR(VLOOKUP($A79&amp;"_"&amp;$B79,Results_Deltas!$A$2:$P$15000,5,FALSE),"")</f>
        <v/>
      </c>
      <c r="H75" s="38" t="inlineStr">
        <is>
          <t>Blanket (page end)</t>
        </is>
      </c>
      <c r="I75" s="26" t="n"/>
      <c r="J75" s="26" t="n"/>
      <c r="K75" s="26" t="n"/>
      <c r="L75" s="26" t="inlineStr">
        <is>
          <t>NO</t>
        </is>
      </c>
      <c r="M75" s="71" t="n">
        <v>0</v>
      </c>
      <c r="N75" s="76"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c r="IP75" s="26" t="n"/>
    </row>
    <row r="76" ht="15.75" customHeight="1" s="67">
      <c r="A76" s="37" t="inlineStr">
        <is>
          <t>EMA_9_21_FILTER_MIN_TFS</t>
        </is>
      </c>
      <c r="B76" s="38" t="inlineStr">
        <is>
          <t>2</t>
        </is>
      </c>
      <c r="C76" s="38" t="n"/>
      <c r="D76" s="38" t="inlineStr">
        <is>
          <t>GLOBAL_CHECK</t>
        </is>
      </c>
      <c r="E76" s="38" t="n"/>
      <c r="F76" s="26" t="n"/>
      <c r="G76" s="38">
        <f>IFERROR(VLOOKUP($A80&amp;"_"&amp;$B80,Results_Deltas!$A$2:$P$15000,5,FALSE),"")</f>
        <v/>
      </c>
      <c r="H76" s="38" t="inlineStr">
        <is>
          <t>Blanket (page end)</t>
        </is>
      </c>
      <c r="I76" s="26" t="n"/>
      <c r="J76" s="26" t="n"/>
      <c r="K76" s="26" t="n"/>
      <c r="L76" s="26" t="inlineStr">
        <is>
          <t>NO</t>
        </is>
      </c>
      <c r="M76" s="71" t="n">
        <v>0</v>
      </c>
      <c r="N76" s="76"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c r="IP76" s="26" t="n"/>
    </row>
    <row r="77" ht="15.75" customHeight="1" s="67">
      <c r="A77" s="37" t="inlineStr">
        <is>
          <t>EMA_9_21_FILTER_MIN_TFS</t>
        </is>
      </c>
      <c r="B77" s="38" t="inlineStr">
        <is>
          <t>1</t>
        </is>
      </c>
      <c r="C77" s="38" t="n"/>
      <c r="D77" s="38" t="inlineStr">
        <is>
          <t>GLOBAL_CHECK</t>
        </is>
      </c>
      <c r="E77" s="38" t="n"/>
      <c r="F77" s="26" t="n"/>
      <c r="G77" s="38">
        <f>IFERROR(VLOOKUP($A81&amp;"_"&amp;$B81,Results_Deltas!$A$2:$P$15000,5,FALSE),"")</f>
        <v/>
      </c>
      <c r="H77" s="38" t="inlineStr">
        <is>
          <t>Blanket (page end)</t>
        </is>
      </c>
      <c r="I77" s="26" t="n"/>
      <c r="J77" s="26" t="n"/>
      <c r="K77" s="26" t="n"/>
      <c r="L77" s="26" t="inlineStr">
        <is>
          <t>NO</t>
        </is>
      </c>
      <c r="M77" s="71" t="n">
        <v>0</v>
      </c>
      <c r="N77" s="76"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c r="IP77" s="26" t="n"/>
    </row>
    <row r="78" ht="15.75" customHeight="1" s="67">
      <c r="A78" s="37" t="inlineStr">
        <is>
          <t>EMA_BLANKET_FILTER_ENABLED</t>
        </is>
      </c>
      <c r="B78" s="38" t="inlineStr">
        <is>
          <t>False</t>
        </is>
      </c>
      <c r="C78" s="38" t="n"/>
      <c r="D78" s="38" t="inlineStr">
        <is>
          <t>GLOBAL_CHECK</t>
        </is>
      </c>
      <c r="E78" s="38" t="n"/>
      <c r="F78" s="26" t="n"/>
      <c r="G78" s="38">
        <f>IFERROR(VLOOKUP($A82&amp;"_"&amp;$B82,Results_Deltas!$A$2:$P$15000,5,FALSE),"")</f>
        <v/>
      </c>
      <c r="H78" s="38" t="inlineStr">
        <is>
          <t>Blanket (page end)</t>
        </is>
      </c>
      <c r="I78" s="26" t="n"/>
      <c r="J78" s="26" t="n"/>
      <c r="K78" s="26" t="n"/>
      <c r="L78" s="26" t="inlineStr">
        <is>
          <t>NO</t>
        </is>
      </c>
      <c r="M78" s="71" t="n">
        <v>0</v>
      </c>
      <c r="N78" s="76"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c r="IP78" s="26" t="n"/>
    </row>
    <row r="79" ht="15.75" customHeight="1" s="67">
      <c r="A79" s="39" t="inlineStr">
        <is>
          <t>EMA_BLANKET_FILTER_ENABLED</t>
        </is>
      </c>
      <c r="B79" s="40" t="inlineStr">
        <is>
          <t>True</t>
        </is>
      </c>
      <c r="C79" s="38" t="n"/>
      <c r="D79" s="38" t="inlineStr">
        <is>
          <t>GLOBAL_CHECK</t>
        </is>
      </c>
      <c r="E79" s="38" t="n"/>
      <c r="F79" s="26" t="n"/>
      <c r="G79" s="38">
        <f>IFERROR(VLOOKUP($A83&amp;"_"&amp;$B83,Results_Deltas!$A$2:$P$15000,5,FALSE),"")</f>
        <v/>
      </c>
      <c r="H79" s="38" t="inlineStr">
        <is>
          <t>Blanket (page end)</t>
        </is>
      </c>
      <c r="I79" s="26" t="n"/>
      <c r="J79" s="26" t="n"/>
      <c r="K79" s="26" t="n"/>
      <c r="L79" s="26" t="inlineStr">
        <is>
          <t>YES</t>
        </is>
      </c>
      <c r="M79" s="71" t="n">
        <v>0</v>
      </c>
      <c r="N79" s="76"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c r="IP79" s="26" t="n"/>
    </row>
    <row r="80" ht="15.75" customHeight="1" s="67">
      <c r="A80" s="37" t="inlineStr">
        <is>
          <t>EMA_BLANKET_FILTER_MIN_TFS</t>
        </is>
      </c>
      <c r="B80" s="38" t="inlineStr">
        <is>
          <t>0</t>
        </is>
      </c>
      <c r="C80" s="38" t="n"/>
      <c r="D80" s="38" t="inlineStr">
        <is>
          <t>GLOBAL_CHECK</t>
        </is>
      </c>
      <c r="E80" s="38" t="n"/>
      <c r="F80" s="26" t="n"/>
      <c r="G80" s="38">
        <f>IFERROR(VLOOKUP($A84&amp;"_"&amp;$B84,Results_Deltas!$A$2:$P$15000,5,FALSE),"")</f>
        <v/>
      </c>
      <c r="H80" s="38" t="inlineStr">
        <is>
          <t>Blanket (page end)</t>
        </is>
      </c>
      <c r="I80" s="26" t="n"/>
      <c r="J80" s="26" t="n"/>
      <c r="K80" s="26" t="n"/>
      <c r="L80" s="26" t="inlineStr">
        <is>
          <t>NO</t>
        </is>
      </c>
      <c r="M80" s="71" t="n">
        <v>0</v>
      </c>
      <c r="N80" s="76"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c r="IP80" s="26" t="n"/>
    </row>
    <row r="81" ht="15.75" customHeight="1" s="67">
      <c r="A81" s="37" t="inlineStr">
        <is>
          <t>EMA_BLANKET_FILTER_MIN_TFS</t>
        </is>
      </c>
      <c r="B81" s="38" t="inlineStr">
        <is>
          <t>2</t>
        </is>
      </c>
      <c r="C81" s="38" t="n"/>
      <c r="D81" s="38" t="inlineStr">
        <is>
          <t>GLOBAL_CHECK</t>
        </is>
      </c>
      <c r="E81" s="38" t="n"/>
      <c r="F81" s="26" t="n"/>
      <c r="G81" s="38">
        <f>IFERROR(VLOOKUP($A85&amp;"_"&amp;$B85,Results_Deltas!$A$2:$P$15000,5,FALSE),"")</f>
        <v/>
      </c>
      <c r="H81" s="38" t="inlineStr">
        <is>
          <t>Blanket (page end)</t>
        </is>
      </c>
      <c r="I81" s="26" t="n"/>
      <c r="J81" s="26" t="n"/>
      <c r="K81" s="26" t="n"/>
      <c r="L81" s="26" t="inlineStr">
        <is>
          <t>NO</t>
        </is>
      </c>
      <c r="M81" s="71" t="n">
        <v>0</v>
      </c>
      <c r="N81" s="76"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c r="IP81" s="26" t="n"/>
    </row>
    <row r="82" ht="15.75" customHeight="1" s="67">
      <c r="A82" s="37" t="inlineStr">
        <is>
          <t>EMA_BLANKET_FILTER_MIN_TFS</t>
        </is>
      </c>
      <c r="B82" s="38" t="inlineStr">
        <is>
          <t>1</t>
        </is>
      </c>
      <c r="C82" s="38" t="n"/>
      <c r="D82" s="38" t="inlineStr">
        <is>
          <t>GLOBAL_CHECK</t>
        </is>
      </c>
      <c r="E82" s="38" t="n"/>
      <c r="F82" s="26" t="n"/>
      <c r="G82" s="38">
        <f>IFERROR(VLOOKUP($A86&amp;"_"&amp;$B86,Results_Deltas!$A$2:$P$15000,5,FALSE),"")</f>
        <v/>
      </c>
      <c r="H82" s="38" t="inlineStr">
        <is>
          <t>Blanket (page end)</t>
        </is>
      </c>
      <c r="I82" s="26" t="n"/>
      <c r="J82" s="26" t="n"/>
      <c r="K82" s="26" t="n"/>
      <c r="L82" s="26" t="inlineStr">
        <is>
          <t>NO</t>
        </is>
      </c>
      <c r="M82" s="71" t="n">
        <v>0</v>
      </c>
      <c r="N82" s="76"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c r="IP82" s="26" t="n"/>
    </row>
    <row r="83" ht="15.75" customHeight="1" s="67">
      <c r="A83" s="37" t="inlineStr">
        <is>
          <t>EXECUTE_NOW_SINGLE_GATE_ENFORCE</t>
        </is>
      </c>
      <c r="B83" s="38" t="inlineStr">
        <is>
          <t>0.0</t>
        </is>
      </c>
      <c r="C83" s="38" t="n"/>
      <c r="D83" s="38" t="inlineStr">
        <is>
          <t>ENTRY, GLOBAL_CHECK, STOCKS_EXIT</t>
        </is>
      </c>
      <c r="E83" s="38" t="n"/>
      <c r="F83" s="26" t="n"/>
      <c r="G83" s="38">
        <f>IFERROR(VLOOKUP($A87&amp;"_"&amp;$B87,Results_Deltas!$A$2:$P$15000,5,FALSE),"")</f>
        <v/>
      </c>
      <c r="H83" s="38" t="inlineStr">
        <is>
          <t>Blanket (page end)</t>
        </is>
      </c>
      <c r="I83" s="26" t="n"/>
      <c r="J83" s="26" t="n"/>
      <c r="K83" s="26" t="n"/>
      <c r="L83" s="26" t="inlineStr">
        <is>
          <t>NO</t>
        </is>
      </c>
      <c r="M83" s="71" t="n">
        <v>0</v>
      </c>
      <c r="N83" s="76"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c r="IP83" s="26" t="n"/>
    </row>
    <row r="84" ht="15.75" customHeight="1" s="67">
      <c r="A84" s="37" t="inlineStr">
        <is>
          <t>EXECUTE_NOW_SINGLE_GATE_ENFORCE</t>
        </is>
      </c>
      <c r="B84" s="38" t="inlineStr">
        <is>
          <t>0.0_ALT</t>
        </is>
      </c>
      <c r="C84" s="38" t="n"/>
      <c r="D84" s="38" t="inlineStr">
        <is>
          <t>ENTRY, GLOBAL_CHECK, STOCKS_EXIT</t>
        </is>
      </c>
      <c r="E84" s="38" t="n"/>
      <c r="F84" s="26" t="n"/>
      <c r="G84" s="38">
        <f>IFERROR(VLOOKUP($A88&amp;"_"&amp;$B88,Results_Deltas!$A$2:$P$15000,5,FALSE),"")</f>
        <v/>
      </c>
      <c r="H84" s="38" t="inlineStr">
        <is>
          <t>Blanket (page end)</t>
        </is>
      </c>
      <c r="I84" s="26" t="n"/>
      <c r="J84" s="26" t="n"/>
      <c r="K84" s="26" t="n"/>
      <c r="L84" s="26" t="inlineStr">
        <is>
          <t>NO</t>
        </is>
      </c>
      <c r="M84" s="71" t="n">
        <v>0</v>
      </c>
      <c r="N84" s="76"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c r="IP84" s="26" t="n"/>
    </row>
    <row r="85" ht="15.75" customHeight="1" s="67">
      <c r="A85" s="37" t="inlineStr">
        <is>
          <t>EZ_MANAGE_THROTTLER_RATE</t>
        </is>
      </c>
      <c r="B85" s="38" t="inlineStr">
        <is>
          <t>0.0</t>
        </is>
      </c>
      <c r="C85" s="38" t="n"/>
      <c r="D85" s="38" t="inlineStr">
        <is>
          <t>GLOBAL_CHECK, STOCKS_EXIT</t>
        </is>
      </c>
      <c r="E85" s="38" t="n"/>
      <c r="F85" s="26" t="n"/>
      <c r="G85" s="38">
        <f>IFERROR(VLOOKUP($A89&amp;"_"&amp;$B89,Results_Deltas!$A$2:$P$15000,5,FALSE),"")</f>
        <v/>
      </c>
      <c r="H85" s="38" t="inlineStr">
        <is>
          <t>Blanket (page end)</t>
        </is>
      </c>
      <c r="I85" s="26" t="n"/>
      <c r="J85" s="26" t="n"/>
      <c r="K85" s="26" t="n"/>
      <c r="L85" s="26" t="inlineStr">
        <is>
          <t>NO</t>
        </is>
      </c>
      <c r="M85" s="71" t="n">
        <v>0</v>
      </c>
      <c r="N85" s="76"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c r="IP85" s="26" t="n"/>
    </row>
    <row r="86" ht="15.75" customHeight="1" s="67">
      <c r="A86" s="37" t="inlineStr">
        <is>
          <t>EZ_MANAGE_THROTTLER_RATE</t>
        </is>
      </c>
      <c r="B86" s="38" t="inlineStr">
        <is>
          <t>0.0_ALT</t>
        </is>
      </c>
      <c r="C86" s="38" t="n"/>
      <c r="D86" s="38" t="inlineStr">
        <is>
          <t>GLOBAL_CHECK, STOCKS_EXIT</t>
        </is>
      </c>
      <c r="E86" s="38" t="n"/>
      <c r="F86" s="26" t="n"/>
      <c r="G86" s="38">
        <f>IFERROR(VLOOKUP($A90&amp;"_"&amp;$B90,Results_Deltas!$A$2:$P$15000,5,FALSE),"")</f>
        <v/>
      </c>
      <c r="H86" s="38" t="inlineStr">
        <is>
          <t>Blanket (page end)</t>
        </is>
      </c>
      <c r="I86" s="26" t="n"/>
      <c r="J86" s="26" t="n"/>
      <c r="K86" s="26" t="n"/>
      <c r="L86" s="26" t="inlineStr">
        <is>
          <t>NO</t>
        </is>
      </c>
      <c r="M86" s="71" t="n">
        <v>0</v>
      </c>
      <c r="N86" s="76"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c r="IP86" s="26" t="n"/>
    </row>
    <row r="87" ht="15.75" customHeight="1" s="67">
      <c r="A87" s="39" t="inlineStr">
        <is>
          <t>FG_FEAR_THRESHOLD</t>
        </is>
      </c>
      <c r="B87" s="40" t="inlineStr">
        <is>
          <t>25</t>
        </is>
      </c>
      <c r="C87" s="38" t="n"/>
      <c r="D87" s="38" t="inlineStr">
        <is>
          <t>GLOBAL_CHECK, STOCKS_EXIT</t>
        </is>
      </c>
      <c r="E87" s="38" t="n"/>
      <c r="F87" s="26" t="n"/>
      <c r="G87" s="38">
        <f>IFERROR(VLOOKUP($A91&amp;"_"&amp;$B91,Results_Deltas!$A$2:$P$15000,5,FALSE),"")</f>
        <v/>
      </c>
      <c r="H87" s="38" t="inlineStr">
        <is>
          <t>Blanket (page end)</t>
        </is>
      </c>
      <c r="I87" s="26" t="n"/>
      <c r="J87" s="26" t="n"/>
      <c r="K87" s="26" t="n"/>
      <c r="L87" s="26" t="inlineStr">
        <is>
          <t>YES</t>
        </is>
      </c>
      <c r="M87" s="71" t="n">
        <v>0</v>
      </c>
      <c r="N87" s="76"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c r="IP87" s="26" t="n"/>
    </row>
    <row r="88" ht="15.75" customHeight="1" s="67">
      <c r="A88" s="37" t="inlineStr">
        <is>
          <t>FG_FEAR_THRESHOLD</t>
        </is>
      </c>
      <c r="B88" s="38" t="inlineStr">
        <is>
          <t>31.25</t>
        </is>
      </c>
      <c r="C88" s="38" t="n"/>
      <c r="D88" s="38" t="inlineStr">
        <is>
          <t>GLOBAL_CHECK, STOCKS_EXIT</t>
        </is>
      </c>
      <c r="E88" s="38" t="n"/>
      <c r="F88" s="26" t="n"/>
      <c r="G88" s="38">
        <f>IFERROR(VLOOKUP($A92&amp;"_"&amp;$B92,Results_Deltas!$A$2:$P$15000,5,FALSE),"")</f>
        <v/>
      </c>
      <c r="H88" s="38" t="inlineStr">
        <is>
          <t>Blanket (page end)</t>
        </is>
      </c>
      <c r="I88" s="26" t="n"/>
      <c r="J88" s="26" t="n"/>
      <c r="K88" s="26" t="n"/>
      <c r="L88" s="26" t="inlineStr">
        <is>
          <t>NO</t>
        </is>
      </c>
      <c r="N88" s="76"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c r="IP88" s="26" t="n"/>
    </row>
    <row r="89" ht="15.75" customHeight="1" s="67">
      <c r="A89" s="37" t="inlineStr">
        <is>
          <t>FG_FEAR_THRESHOLD</t>
        </is>
      </c>
      <c r="B89" s="38" t="inlineStr">
        <is>
          <t>18.75</t>
        </is>
      </c>
      <c r="C89" s="38" t="n"/>
      <c r="D89" s="38" t="inlineStr">
        <is>
          <t>GLOBAL_CHECK, STOCKS_EXIT</t>
        </is>
      </c>
      <c r="E89" s="38" t="n"/>
      <c r="F89" s="26" t="n"/>
      <c r="G89" s="38">
        <f>IFERROR(VLOOKUP($A93&amp;"_"&amp;$B93,Results_Deltas!$A$2:$P$15000,5,FALSE),"")</f>
        <v/>
      </c>
      <c r="H89" s="38" t="inlineStr">
        <is>
          <t>Blanket (page end)</t>
        </is>
      </c>
      <c r="I89" s="26" t="n"/>
      <c r="J89" s="26" t="n"/>
      <c r="K89" s="26" t="n"/>
      <c r="L89" s="26" t="inlineStr">
        <is>
          <t>NO</t>
        </is>
      </c>
      <c r="N89" s="76"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c r="IP89" s="26" t="n"/>
    </row>
    <row r="90" ht="15.75" customHeight="1" s="67">
      <c r="A90" s="37" t="inlineStr">
        <is>
          <t>FG_FEAR_THRESHOLD</t>
        </is>
      </c>
      <c r="B90" s="38" t="inlineStr">
        <is>
          <t>12.5</t>
        </is>
      </c>
      <c r="C90" s="38" t="n"/>
      <c r="D90" s="38" t="inlineStr">
        <is>
          <t>GLOBAL_CHECK, STOCKS_EXIT</t>
        </is>
      </c>
      <c r="E90" s="38" t="n"/>
      <c r="F90" s="26" t="n"/>
      <c r="G90" s="38">
        <f>IFERROR(VLOOKUP($A94&amp;"_"&amp;$B94,Results_Deltas!$A$2:$P$15000,5,FALSE),"")</f>
        <v/>
      </c>
      <c r="H90" s="38" t="inlineStr">
        <is>
          <t>Blanket (page end)</t>
        </is>
      </c>
      <c r="I90" s="26" t="n"/>
      <c r="J90" s="26" t="n"/>
      <c r="K90" s="26" t="n"/>
      <c r="L90" s="26" t="inlineStr">
        <is>
          <t>NO</t>
        </is>
      </c>
      <c r="N90" s="76"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c r="IP90" s="26" t="n"/>
    </row>
    <row r="91" ht="15.75" customHeight="1" s="67">
      <c r="A91" s="39" t="inlineStr">
        <is>
          <t>FG_GREED_THRESHOLD</t>
        </is>
      </c>
      <c r="B91" s="40" t="inlineStr">
        <is>
          <t>75</t>
        </is>
      </c>
      <c r="C91" s="38" t="n"/>
      <c r="D91" s="38" t="inlineStr">
        <is>
          <t>GLOBAL_CHECK, STOCKS_EXIT</t>
        </is>
      </c>
      <c r="E91" s="38" t="n"/>
      <c r="F91" s="26" t="n"/>
      <c r="G91" s="38">
        <f>IFERROR(VLOOKUP($A95&amp;"_"&amp;$B95,Results_Deltas!$A$2:$P$15000,5,FALSE),"")</f>
        <v/>
      </c>
      <c r="H91" s="38" t="inlineStr">
        <is>
          <t>Blanket (page end)</t>
        </is>
      </c>
      <c r="I91" s="26" t="n"/>
      <c r="J91" s="26" t="n"/>
      <c r="K91" s="26" t="n"/>
      <c r="L91" s="26" t="inlineStr">
        <is>
          <t>YES</t>
        </is>
      </c>
      <c r="N91" s="76"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c r="IP91" s="26" t="n"/>
    </row>
    <row r="92" ht="15.75" customHeight="1" s="67">
      <c r="A92" s="37" t="inlineStr">
        <is>
          <t>FG_GREED_THRESHOLD</t>
        </is>
      </c>
      <c r="B92" s="38" t="inlineStr">
        <is>
          <t>93.75</t>
        </is>
      </c>
      <c r="C92" s="38" t="n"/>
      <c r="D92" s="38" t="inlineStr">
        <is>
          <t>GLOBAL_CHECK, STOCKS_EXIT</t>
        </is>
      </c>
      <c r="E92" s="38" t="n"/>
      <c r="F92" s="26" t="n"/>
      <c r="G92" s="38">
        <f>IFERROR(VLOOKUP($A96&amp;"_"&amp;$B96,Results_Deltas!$A$2:$P$15000,5,FALSE),"")</f>
        <v/>
      </c>
      <c r="H92" s="38" t="inlineStr">
        <is>
          <t>Blanket (page end)</t>
        </is>
      </c>
      <c r="I92" s="26" t="n"/>
      <c r="J92" s="26" t="n"/>
      <c r="K92" s="26" t="n"/>
      <c r="L92" s="26" t="inlineStr">
        <is>
          <t>NO</t>
        </is>
      </c>
      <c r="N92" s="76"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c r="IP92" s="26" t="n"/>
    </row>
    <row r="93" ht="15.75" customHeight="1" s="67">
      <c r="A93" s="37" t="inlineStr">
        <is>
          <t>FG_GREED_THRESHOLD</t>
        </is>
      </c>
      <c r="B93" s="38" t="inlineStr">
        <is>
          <t>56.25</t>
        </is>
      </c>
      <c r="C93" s="38" t="n"/>
      <c r="D93" s="38" t="inlineStr">
        <is>
          <t>GLOBAL_CHECK, STOCKS_EXIT</t>
        </is>
      </c>
      <c r="E93" s="38" t="n"/>
      <c r="F93" s="26" t="n"/>
      <c r="G93" s="38">
        <f>IFERROR(VLOOKUP($A97&amp;"_"&amp;$B97,Results_Deltas!$A$2:$P$15000,5,FALSE),"")</f>
        <v/>
      </c>
      <c r="H93" s="38" t="inlineStr">
        <is>
          <t>Blanket (page end)</t>
        </is>
      </c>
      <c r="I93" s="26" t="n"/>
      <c r="J93" s="26" t="n"/>
      <c r="K93" s="26" t="n"/>
      <c r="L93" s="26" t="inlineStr">
        <is>
          <t>NO</t>
        </is>
      </c>
      <c r="N93" s="76"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c r="IP93" s="26" t="n"/>
    </row>
    <row r="94" ht="15.75" customHeight="1" s="67">
      <c r="A94" s="37" t="inlineStr">
        <is>
          <t>FG_GREED_THRESHOLD</t>
        </is>
      </c>
      <c r="B94" s="38" t="inlineStr">
        <is>
          <t>37.5</t>
        </is>
      </c>
      <c r="C94" s="38" t="n"/>
      <c r="D94" s="38" t="inlineStr">
        <is>
          <t>GLOBAL_CHECK, STOCKS_EXIT</t>
        </is>
      </c>
      <c r="E94" s="38" t="n"/>
      <c r="F94" s="26" t="n"/>
      <c r="G94" s="38">
        <f>IFERROR(VLOOKUP($A98&amp;"_"&amp;$B98,Results_Deltas!$A$2:$P$15000,5,FALSE),"")</f>
        <v/>
      </c>
      <c r="H94" s="38" t="inlineStr">
        <is>
          <t>Blanket (page end)</t>
        </is>
      </c>
      <c r="I94" s="26" t="n"/>
      <c r="J94" s="26" t="n"/>
      <c r="K94" s="26" t="n"/>
      <c r="L94" s="26" t="inlineStr">
        <is>
          <t>NO</t>
        </is>
      </c>
      <c r="N94" s="76"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c r="IP94" s="26" t="n"/>
    </row>
    <row r="95" ht="15.75" customHeight="1" s="67">
      <c r="A95" s="37" t="inlineStr">
        <is>
          <t>FUNDING_GATE_FILTER_TF</t>
        </is>
      </c>
      <c r="B95" s="38" t="inlineStr">
        <is>
          <t>OFF</t>
        </is>
      </c>
      <c r="C95" s="38" t="n"/>
      <c r="D95" s="38" t="inlineStr">
        <is>
          <t>GLOBAL_CHECK</t>
        </is>
      </c>
      <c r="E95" s="38" t="n"/>
      <c r="F95" s="26" t="n"/>
      <c r="G95" s="38">
        <f>IFERROR(VLOOKUP($A99&amp;"_"&amp;$B99,Results_Deltas!$A$2:$P$15000,5,FALSE),"")</f>
        <v/>
      </c>
      <c r="H95" s="38" t="inlineStr">
        <is>
          <t>Blanket (page end)</t>
        </is>
      </c>
      <c r="I95" s="26" t="n"/>
      <c r="J95" s="26" t="n"/>
      <c r="K95" s="26" t="n"/>
      <c r="L95" s="26" t="inlineStr">
        <is>
          <t>NO</t>
        </is>
      </c>
      <c r="N95" s="76"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c r="IP95" s="26" t="n"/>
    </row>
    <row r="96" ht="15.75" customHeight="1" s="67">
      <c r="A96" s="37" t="inlineStr">
        <is>
          <t>FUNDING_GATE_FILTER_TF</t>
        </is>
      </c>
      <c r="B96" s="38" t="inlineStr">
        <is>
          <t>D</t>
        </is>
      </c>
      <c r="C96" s="38" t="n"/>
      <c r="D96" s="38" t="inlineStr">
        <is>
          <t>GLOBAL_CHECK</t>
        </is>
      </c>
      <c r="E96" s="38" t="n"/>
      <c r="F96" s="26" t="n"/>
      <c r="G96" s="38">
        <f>IFERROR(VLOOKUP($A100&amp;"_"&amp;$B100,Results_Deltas!$A$2:$P$15000,5,FALSE),"")</f>
        <v/>
      </c>
      <c r="H96" s="38" t="inlineStr">
        <is>
          <t>Blanket (page end)</t>
        </is>
      </c>
      <c r="I96" s="26" t="n"/>
      <c r="J96" s="26" t="n"/>
      <c r="K96" s="26" t="n"/>
      <c r="L96" s="26" t="inlineStr">
        <is>
          <t>NO</t>
        </is>
      </c>
      <c r="N96" s="76"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c r="IP96" s="26" t="n"/>
    </row>
    <row r="97" ht="15.75" customHeight="1" s="67">
      <c r="A97" s="37" t="inlineStr">
        <is>
          <t>FUNDING_GATE_FILTER_TF</t>
        </is>
      </c>
      <c r="B97" s="38" t="inlineStr">
        <is>
          <t>4h</t>
        </is>
      </c>
      <c r="C97" s="38" t="n"/>
      <c r="D97" s="38" t="inlineStr">
        <is>
          <t>GLOBAL_CHECK</t>
        </is>
      </c>
      <c r="E97" s="38" t="n"/>
      <c r="F97" s="26" t="n"/>
      <c r="G97" s="38">
        <f>IFERROR(VLOOKUP($A101&amp;"_"&amp;$B101,Results_Deltas!$A$2:$P$15000,5,FALSE),"")</f>
        <v/>
      </c>
      <c r="H97" s="38" t="inlineStr">
        <is>
          <t>Blanket (page end)</t>
        </is>
      </c>
      <c r="I97" s="26" t="n"/>
      <c r="J97" s="26" t="n"/>
      <c r="K97" s="26" t="n"/>
      <c r="L97" s="26" t="inlineStr">
        <is>
          <t>NO</t>
        </is>
      </c>
      <c r="N97" s="76"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c r="IP97" s="26" t="n"/>
    </row>
    <row r="98" ht="15.75" customHeight="1" s="67">
      <c r="A98" s="37" t="inlineStr">
        <is>
          <t>FUNDING_GATE_FILTER_TF</t>
        </is>
      </c>
      <c r="B98" s="38" t="inlineStr">
        <is>
          <t>1h</t>
        </is>
      </c>
      <c r="C98" s="38" t="n"/>
      <c r="D98" s="38" t="inlineStr">
        <is>
          <t>GLOBAL_CHECK</t>
        </is>
      </c>
      <c r="E98" s="38" t="n"/>
      <c r="F98" s="26" t="n"/>
      <c r="G98" s="38">
        <f>IFERROR(VLOOKUP($A102&amp;"_"&amp;$B102,Results_Deltas!$A$2:$P$15000,5,FALSE),"")</f>
        <v/>
      </c>
      <c r="H98" s="38" t="inlineStr">
        <is>
          <t>Blanket (page end)</t>
        </is>
      </c>
      <c r="I98" s="26" t="n"/>
      <c r="J98" s="26" t="n"/>
      <c r="K98" s="26" t="n"/>
      <c r="L98" s="26" t="inlineStr">
        <is>
          <t>NO</t>
        </is>
      </c>
      <c r="N98" s="76"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c r="IP98" s="26" t="n"/>
    </row>
    <row r="99" ht="15.75" customHeight="1" s="67">
      <c r="A99" s="39" t="inlineStr">
        <is>
          <t>FUNDING_GATE_FILTER_TF</t>
        </is>
      </c>
      <c r="B99" s="40" t="inlineStr">
        <is>
          <t>15m</t>
        </is>
      </c>
      <c r="C99" s="38" t="n"/>
      <c r="D99" s="38" t="inlineStr">
        <is>
          <t>GLOBAL_CHECK</t>
        </is>
      </c>
      <c r="E99" s="38" t="n"/>
      <c r="F99" s="26" t="n"/>
      <c r="G99" s="38">
        <f>IFERROR(VLOOKUP($A103&amp;"_"&amp;$B103,Results_Deltas!$A$2:$P$15000,5,FALSE),"")</f>
        <v/>
      </c>
      <c r="H99" s="38" t="inlineStr">
        <is>
          <t>Blanket (page end)</t>
        </is>
      </c>
      <c r="I99" s="26" t="n"/>
      <c r="J99" s="26" t="n"/>
      <c r="K99" s="26" t="n"/>
      <c r="L99" s="26" t="inlineStr">
        <is>
          <t>YES</t>
        </is>
      </c>
      <c r="N99" s="76"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c r="IP99" s="26" t="n"/>
    </row>
    <row r="100" ht="15.75" customHeight="1" s="67">
      <c r="A100" s="37" t="inlineStr">
        <is>
          <t>FUNDING_GATE_LONG_MAX</t>
        </is>
      </c>
      <c r="B100" s="38" t="inlineStr">
        <is>
          <t>0.0</t>
        </is>
      </c>
      <c r="C100" s="38" t="n"/>
      <c r="D100" s="38" t="inlineStr">
        <is>
          <t>ENTRY, GLOBAL_CHECK, STOCKS_EXIT</t>
        </is>
      </c>
      <c r="E100" s="38" t="n"/>
      <c r="F100" s="26" t="n"/>
      <c r="G100" s="38">
        <f>IFERROR(VLOOKUP($A104&amp;"_"&amp;$B104,Results_Deltas!$A$2:$P$15000,5,FALSE),"")</f>
        <v/>
      </c>
      <c r="H100" s="38" t="inlineStr">
        <is>
          <t>Blanket (page end)</t>
        </is>
      </c>
      <c r="I100" s="26" t="n"/>
      <c r="J100" s="26" t="n"/>
      <c r="K100" s="26" t="n"/>
      <c r="L100" s="26" t="inlineStr">
        <is>
          <t>NO</t>
        </is>
      </c>
      <c r="N100" s="76"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c r="IP100" s="26" t="n"/>
    </row>
    <row r="101" ht="15.75" customHeight="1" s="67">
      <c r="A101" s="37" t="inlineStr">
        <is>
          <t>FUNDING_GATE_LONG_MAX</t>
        </is>
      </c>
      <c r="B101" s="38" t="inlineStr">
        <is>
          <t>0.0_ALT</t>
        </is>
      </c>
      <c r="C101" s="38" t="n"/>
      <c r="D101" s="38" t="inlineStr">
        <is>
          <t>ENTRY, GLOBAL_CHECK, STOCKS_EXIT</t>
        </is>
      </c>
      <c r="E101" s="38" t="n"/>
      <c r="F101" s="26" t="n"/>
      <c r="G101" s="38">
        <f>IFERROR(VLOOKUP($A105&amp;"_"&amp;$B105,Results_Deltas!$A$2:$P$15000,5,FALSE),"")</f>
        <v/>
      </c>
      <c r="H101" s="38" t="inlineStr">
        <is>
          <t>Blanket (page end)</t>
        </is>
      </c>
      <c r="I101" s="26" t="n"/>
      <c r="J101" s="26" t="n"/>
      <c r="K101" s="26" t="n"/>
      <c r="L101" s="26" t="inlineStr">
        <is>
          <t>NO</t>
        </is>
      </c>
      <c r="N101" s="76"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c r="IP101" s="26" t="n"/>
    </row>
    <row r="102" ht="15.75" customHeight="1" s="67">
      <c r="A102" s="37" t="inlineStr">
        <is>
          <t>FUNDING_GATE_MTF_REQUIRED</t>
        </is>
      </c>
      <c r="B102" s="38" t="inlineStr">
        <is>
          <t>0.0</t>
        </is>
      </c>
      <c r="C102" s="38" t="n"/>
      <c r="D102" s="38" t="inlineStr">
        <is>
          <t>ENTRY, GLOBAL_CHECK, STOCKS_EXIT</t>
        </is>
      </c>
      <c r="E102" s="38" t="n"/>
      <c r="F102" s="26" t="n"/>
      <c r="G102" s="38">
        <f>IFERROR(VLOOKUP($A106&amp;"_"&amp;$B106,Results_Deltas!$A$2:$P$15000,5,FALSE),"")</f>
        <v/>
      </c>
      <c r="H102" s="38" t="inlineStr">
        <is>
          <t>Blanket (page end)</t>
        </is>
      </c>
      <c r="I102" s="26" t="n"/>
      <c r="J102" s="26" t="n"/>
      <c r="K102" s="26" t="n"/>
      <c r="L102" s="26" t="inlineStr">
        <is>
          <t>NO</t>
        </is>
      </c>
      <c r="N102" s="76"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c r="IP102" s="26" t="n"/>
    </row>
    <row r="103" ht="15.75" customHeight="1" s="67">
      <c r="A103" s="37" t="inlineStr">
        <is>
          <t>FUNDING_GATE_MTF_REQUIRED</t>
        </is>
      </c>
      <c r="B103" s="38" t="inlineStr">
        <is>
          <t>0.0_ALT</t>
        </is>
      </c>
      <c r="C103" s="38" t="n"/>
      <c r="D103" s="38" t="inlineStr">
        <is>
          <t>ENTRY, GLOBAL_CHECK, STOCKS_EXIT</t>
        </is>
      </c>
      <c r="E103" s="38" t="n"/>
      <c r="F103" s="26" t="n"/>
      <c r="G103" s="38">
        <f>IFERROR(VLOOKUP($A107&amp;"_"&amp;$B107,Results_Deltas!$A$2:$P$15000,5,FALSE),"")</f>
        <v/>
      </c>
      <c r="H103" s="38" t="inlineStr">
        <is>
          <t>Blanket (page end)</t>
        </is>
      </c>
      <c r="I103" s="26" t="n"/>
      <c r="J103" s="26" t="n"/>
      <c r="K103" s="26" t="n"/>
      <c r="L103" s="26" t="inlineStr">
        <is>
          <t>NO</t>
        </is>
      </c>
      <c r="N103" s="76"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c r="IP103" s="26" t="n"/>
    </row>
    <row r="104" ht="15.75" customHeight="1" s="67">
      <c r="A104" s="37" t="inlineStr">
        <is>
          <t>FUNDING_GATE_SHORT_MIN</t>
        </is>
      </c>
      <c r="B104" s="38" t="inlineStr">
        <is>
          <t>0.0</t>
        </is>
      </c>
      <c r="C104" s="38" t="n"/>
      <c r="D104" s="38" t="inlineStr">
        <is>
          <t>ENTRY, GLOBAL_CHECK, STOCKS_EXIT</t>
        </is>
      </c>
      <c r="E104" s="38" t="n"/>
      <c r="F104" s="26" t="n"/>
      <c r="G104" s="38">
        <f>IFERROR(VLOOKUP($A108&amp;"_"&amp;$B108,Results_Deltas!$A$2:$P$15000,5,FALSE),"")</f>
        <v/>
      </c>
      <c r="H104" s="38" t="inlineStr">
        <is>
          <t>Blanket (page end)</t>
        </is>
      </c>
      <c r="I104" s="26" t="n"/>
      <c r="J104" s="26" t="n"/>
      <c r="K104" s="26" t="n"/>
      <c r="L104" s="26" t="inlineStr">
        <is>
          <t>NO</t>
        </is>
      </c>
      <c r="N104" s="76"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c r="IP104" s="26" t="n"/>
    </row>
    <row r="105" ht="15.75" customHeight="1" s="67">
      <c r="A105" s="37" t="inlineStr">
        <is>
          <t>FUNDING_GATE_SHORT_MIN</t>
        </is>
      </c>
      <c r="B105" s="38" t="inlineStr">
        <is>
          <t>0.0_ALT</t>
        </is>
      </c>
      <c r="C105" s="38" t="n"/>
      <c r="D105" s="38" t="inlineStr">
        <is>
          <t>ENTRY, GLOBAL_CHECK, STOCKS_EXIT</t>
        </is>
      </c>
      <c r="E105" s="38" t="n"/>
      <c r="F105" s="26" t="n"/>
      <c r="G105" s="38">
        <f>IFERROR(VLOOKUP($A109&amp;"_"&amp;$B109,Results_Deltas!$A$2:$P$15000,5,FALSE),"")</f>
        <v/>
      </c>
      <c r="H105" s="38" t="inlineStr">
        <is>
          <t>Blanket (page end)</t>
        </is>
      </c>
      <c r="I105" s="26" t="n"/>
      <c r="J105" s="26" t="n"/>
      <c r="K105" s="26" t="n"/>
      <c r="L105" s="26" t="inlineStr">
        <is>
          <t>NO</t>
        </is>
      </c>
      <c r="N105" s="76"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c r="IP105" s="26" t="n"/>
    </row>
    <row r="106" ht="15.75" customHeight="1" s="67">
      <c r="A106" s="37" t="inlineStr">
        <is>
          <t>GOLDEN_RULE_BASE_USD</t>
        </is>
      </c>
      <c r="B106" s="38" t="inlineStr">
        <is>
          <t>0.0</t>
        </is>
      </c>
      <c r="C106" s="38" t="n"/>
      <c r="D106" s="38" t="inlineStr">
        <is>
          <t>GLOBAL_CHECK, STOCKS_EXIT</t>
        </is>
      </c>
      <c r="E106" s="38" t="n"/>
      <c r="F106" s="26" t="n"/>
      <c r="G106" s="38">
        <f>IFERROR(VLOOKUP($A110&amp;"_"&amp;$B110,Results_Deltas!$A$2:$P$15000,5,FALSE),"")</f>
        <v/>
      </c>
      <c r="H106" s="38" t="inlineStr">
        <is>
          <t>Blanket (page end)</t>
        </is>
      </c>
      <c r="I106" s="26" t="n"/>
      <c r="J106" s="26" t="n"/>
      <c r="K106" s="26" t="n"/>
      <c r="L106" s="26" t="inlineStr">
        <is>
          <t>NO</t>
        </is>
      </c>
      <c r="N106" s="76"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c r="IP106" s="26" t="n"/>
    </row>
    <row r="107" ht="15.75" customHeight="1" s="67">
      <c r="A107" s="37" t="inlineStr">
        <is>
          <t>GOLDEN_RULE_BASE_USD</t>
        </is>
      </c>
      <c r="B107" s="38" t="inlineStr">
        <is>
          <t>0.0_ALT</t>
        </is>
      </c>
      <c r="C107" s="38" t="n"/>
      <c r="D107" s="38" t="inlineStr">
        <is>
          <t>GLOBAL_CHECK, STOCKS_EXIT</t>
        </is>
      </c>
      <c r="E107" s="38" t="n"/>
      <c r="F107" s="26" t="n"/>
      <c r="G107" s="38">
        <f>IFERROR(VLOOKUP($A111&amp;"_"&amp;$B111,Results_Deltas!$A$2:$P$15000,5,FALSE),"")</f>
        <v/>
      </c>
      <c r="H107" s="38" t="inlineStr">
        <is>
          <t>Blanket (page end)</t>
        </is>
      </c>
      <c r="I107" s="26" t="n"/>
      <c r="J107" s="26" t="n"/>
      <c r="K107" s="26" t="n"/>
      <c r="L107" s="26" t="inlineStr">
        <is>
          <t>NO</t>
        </is>
      </c>
      <c r="N107" s="76"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c r="IP107" s="26" t="n"/>
    </row>
    <row r="108" ht="15.75" customHeight="1" s="67">
      <c r="A108" s="37" t="inlineStr">
        <is>
          <t>GR_FILTER_ALL_ENTRIES</t>
        </is>
      </c>
      <c r="B108" s="38" t="inlineStr">
        <is>
          <t>0.0</t>
        </is>
      </c>
      <c r="C108" s="38" t="n"/>
      <c r="D108" s="38" t="inlineStr">
        <is>
          <t>GLOBAL_CHECK, STOCKS_EXIT</t>
        </is>
      </c>
      <c r="E108" s="38" t="n"/>
      <c r="F108" s="26" t="n"/>
      <c r="G108" s="38">
        <f>IFERROR(VLOOKUP($A112&amp;"_"&amp;$B112,Results_Deltas!$A$2:$P$15000,5,FALSE),"")</f>
        <v/>
      </c>
      <c r="H108" s="38" t="inlineStr">
        <is>
          <t>Blanket (page end)</t>
        </is>
      </c>
      <c r="I108" s="26" t="n"/>
      <c r="J108" s="26" t="n"/>
      <c r="K108" s="26" t="n"/>
      <c r="L108" s="26" t="inlineStr">
        <is>
          <t>NO</t>
        </is>
      </c>
      <c r="N108" s="76"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c r="IP108" s="26" t="n"/>
    </row>
    <row r="109" ht="15.75" customHeight="1" s="67">
      <c r="A109" s="37" t="inlineStr">
        <is>
          <t>GR_FILTER_ALL_ENTRIES</t>
        </is>
      </c>
      <c r="B109" s="38" t="inlineStr">
        <is>
          <t>0.0_ALT</t>
        </is>
      </c>
      <c r="C109" s="38" t="n"/>
      <c r="D109" s="38" t="inlineStr">
        <is>
          <t>GLOBAL_CHECK, STOCKS_EXIT</t>
        </is>
      </c>
      <c r="E109" s="38" t="n"/>
      <c r="F109" s="26" t="n"/>
      <c r="G109" s="38">
        <f>IFERROR(VLOOKUP($A113&amp;"_"&amp;$B113,Results_Deltas!$A$2:$P$15000,5,FALSE),"")</f>
        <v/>
      </c>
      <c r="H109" s="38" t="inlineStr">
        <is>
          <t>Blanket (page end)</t>
        </is>
      </c>
      <c r="I109" s="26" t="n"/>
      <c r="J109" s="26" t="n"/>
      <c r="K109" s="26" t="n"/>
      <c r="L109" s="26" t="inlineStr">
        <is>
          <t>NO</t>
        </is>
      </c>
      <c r="N109" s="76"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c r="IP109" s="26" t="n"/>
    </row>
    <row r="110" ht="15.75" customHeight="1" s="67">
      <c r="A110" s="39" t="inlineStr">
        <is>
          <t>GR_FILTER_VEC_ENABLED</t>
        </is>
      </c>
      <c r="B110" s="40" t="inlineStr">
        <is>
          <t>False</t>
        </is>
      </c>
      <c r="C110" s="38" t="n"/>
      <c r="D110" s="38" t="inlineStr">
        <is>
          <t>GLOBAL_CHECK</t>
        </is>
      </c>
      <c r="E110" s="38" t="n"/>
      <c r="F110" s="26" t="n"/>
      <c r="G110" s="38">
        <f>IFERROR(VLOOKUP($A114&amp;"_"&amp;$B114,Results_Deltas!$A$2:$P$15000,5,FALSE),"")</f>
        <v/>
      </c>
      <c r="H110" s="38" t="inlineStr">
        <is>
          <t>Blanket (page end)</t>
        </is>
      </c>
      <c r="I110" s="26" t="n"/>
      <c r="J110" s="26" t="n"/>
      <c r="K110" s="26" t="n"/>
      <c r="L110" s="26" t="inlineStr">
        <is>
          <t>NO</t>
        </is>
      </c>
      <c r="N110" s="76"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c r="IP110" s="26" t="n"/>
    </row>
    <row r="111" ht="15.75" customHeight="1" s="67">
      <c r="A111" s="37" t="inlineStr">
        <is>
          <t>GR_FILTER_VEC_ENABLED</t>
        </is>
      </c>
      <c r="B111" s="38" t="inlineStr">
        <is>
          <t>True</t>
        </is>
      </c>
      <c r="C111" s="38" t="n"/>
      <c r="D111" s="38" t="inlineStr">
        <is>
          <t>GLOBAL_CHECK</t>
        </is>
      </c>
      <c r="E111" s="38" t="n"/>
      <c r="F111" s="26" t="n"/>
      <c r="G111" s="38">
        <f>IFERROR(VLOOKUP($A115&amp;"_"&amp;$B115,Results_Deltas!$A$2:$P$15000,5,FALSE),"")</f>
        <v/>
      </c>
      <c r="H111" s="38" t="inlineStr">
        <is>
          <t>Blanket (page end)</t>
        </is>
      </c>
      <c r="I111" s="26" t="n"/>
      <c r="J111" s="26" t="n"/>
      <c r="K111" s="26" t="n"/>
      <c r="L111" s="26" t="inlineStr">
        <is>
          <t>NO</t>
        </is>
      </c>
      <c r="N111" s="76"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c r="IP111" s="26" t="n"/>
    </row>
    <row r="112" ht="15.75" customHeight="1" s="67">
      <c r="A112" s="37" t="inlineStr">
        <is>
          <t>GR_FILTER_VEC_MIN_TFS</t>
        </is>
      </c>
      <c r="B112" s="38" t="inlineStr">
        <is>
          <t>0</t>
        </is>
      </c>
      <c r="C112" s="38" t="n"/>
      <c r="D112" s="38" t="inlineStr">
        <is>
          <t>GLOBAL_CHECK</t>
        </is>
      </c>
      <c r="E112" s="38" t="n"/>
      <c r="F112" s="26" t="n"/>
      <c r="G112" s="38">
        <f>IFERROR(VLOOKUP($A116&amp;"_"&amp;$B116,Results_Deltas!$A$2:$P$15000,5,FALSE),"")</f>
        <v/>
      </c>
      <c r="H112" s="38" t="inlineStr">
        <is>
          <t>Blanket (page end)</t>
        </is>
      </c>
      <c r="I112" s="26" t="n"/>
      <c r="J112" s="26" t="n"/>
      <c r="K112" s="26" t="n"/>
      <c r="L112" s="26" t="inlineStr">
        <is>
          <t>NO</t>
        </is>
      </c>
      <c r="N112" s="76"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c r="IP112" s="26" t="n"/>
    </row>
    <row r="113" ht="15.75" customHeight="1" s="67">
      <c r="A113" s="39" t="inlineStr">
        <is>
          <t>GR_FILTER_VEC_MIN_TFS</t>
        </is>
      </c>
      <c r="B113" s="40" t="inlineStr">
        <is>
          <t>2</t>
        </is>
      </c>
      <c r="C113" s="38" t="n"/>
      <c r="D113" s="38" t="inlineStr">
        <is>
          <t>GLOBAL_CHECK</t>
        </is>
      </c>
      <c r="E113" s="38" t="n"/>
      <c r="F113" s="26" t="n"/>
      <c r="G113" s="38">
        <f>IFERROR(VLOOKUP($A117&amp;"_"&amp;$B117,Results_Deltas!$A$2:$P$15000,5,FALSE),"")</f>
        <v/>
      </c>
      <c r="H113" s="38" t="inlineStr">
        <is>
          <t>Blanket (page end)</t>
        </is>
      </c>
      <c r="I113" s="26" t="n"/>
      <c r="J113" s="26" t="n"/>
      <c r="K113" s="26" t="n"/>
      <c r="L113" s="26" t="inlineStr">
        <is>
          <t>YES</t>
        </is>
      </c>
      <c r="N113" s="76"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c r="IP113" s="26" t="n"/>
    </row>
    <row r="114" ht="15.75" customHeight="1" s="67">
      <c r="A114" s="37" t="inlineStr">
        <is>
          <t>GR_FILTER_VEC_MIN_TFS</t>
        </is>
      </c>
      <c r="B114" s="38" t="inlineStr">
        <is>
          <t>1</t>
        </is>
      </c>
      <c r="C114" s="38" t="n"/>
      <c r="D114" s="38" t="inlineStr">
        <is>
          <t>GLOBAL_CHECK</t>
        </is>
      </c>
      <c r="E114" s="38" t="n"/>
      <c r="F114" s="26" t="n"/>
      <c r="G114" s="38">
        <f>IFERROR(VLOOKUP($A118&amp;"_"&amp;$B118,Results_Deltas!$A$2:$P$15000,5,FALSE),"")</f>
        <v/>
      </c>
      <c r="H114" s="38" t="inlineStr">
        <is>
          <t>Blanket (page end)</t>
        </is>
      </c>
      <c r="I114" s="26" t="n"/>
      <c r="J114" s="26" t="n"/>
      <c r="K114" s="26" t="n"/>
      <c r="L114" s="26" t="inlineStr">
        <is>
          <t>NO</t>
        </is>
      </c>
      <c r="N114" s="76"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c r="IP114" s="26" t="n"/>
    </row>
    <row r="115" ht="15.75" customHeight="1" s="67">
      <c r="A115" s="39" t="inlineStr">
        <is>
          <t>HA_WICK_QUALITY_ENABLED</t>
        </is>
      </c>
      <c r="B115" s="40" t="inlineStr">
        <is>
          <t>False</t>
        </is>
      </c>
      <c r="C115" s="38" t="n"/>
      <c r="D115" s="38" t="inlineStr">
        <is>
          <t>ENTRY, GLOBAL_CHECK, STOCKS_EXIT</t>
        </is>
      </c>
      <c r="E115" s="38" t="n"/>
      <c r="F115" s="26" t="n"/>
      <c r="G115" s="38">
        <f>IFERROR(VLOOKUP($A119&amp;"_"&amp;$B119,Results_Deltas!$A$2:$P$15000,5,FALSE),"")</f>
        <v/>
      </c>
      <c r="H115" s="38" t="inlineStr">
        <is>
          <t>Blanket (page end)</t>
        </is>
      </c>
      <c r="I115" s="26" t="n"/>
      <c r="J115" s="26" t="n"/>
      <c r="K115" s="26" t="n"/>
      <c r="L115" s="26" t="inlineStr">
        <is>
          <t>NO</t>
        </is>
      </c>
      <c r="N115" s="76"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c r="IP115" s="26" t="n"/>
    </row>
    <row r="116" ht="15.75" customHeight="1" s="67">
      <c r="A116" s="37" t="inlineStr">
        <is>
          <t>HA_WICK_QUALITY_ENABLED</t>
        </is>
      </c>
      <c r="B116" s="38" t="inlineStr">
        <is>
          <t>True</t>
        </is>
      </c>
      <c r="C116" s="38" t="n"/>
      <c r="D116" s="38" t="inlineStr">
        <is>
          <t>ENTRY, GLOBAL_CHECK, STOCKS_EXIT</t>
        </is>
      </c>
      <c r="E116" s="38" t="n"/>
      <c r="F116" s="26" t="n"/>
      <c r="G116" s="38">
        <f>IFERROR(VLOOKUP($A120&amp;"_"&amp;$B120,Results_Deltas!$A$2:$P$15000,5,FALSE),"")</f>
        <v/>
      </c>
      <c r="H116" s="38" t="inlineStr">
        <is>
          <t>Blanket (page end)</t>
        </is>
      </c>
      <c r="I116" s="26" t="n"/>
      <c r="J116" s="26" t="n"/>
      <c r="K116" s="26" t="n"/>
      <c r="L116" s="26" t="inlineStr">
        <is>
          <t>YES</t>
        </is>
      </c>
      <c r="N116" s="76"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c r="IP116" s="26" t="n"/>
    </row>
    <row r="117" ht="15.75" customHeight="1" s="67">
      <c r="A117" s="39" t="inlineStr">
        <is>
          <t>HA_WICK_QUALITY_SCORE</t>
        </is>
      </c>
      <c r="B117" s="40" t="inlineStr">
        <is>
          <t>15</t>
        </is>
      </c>
      <c r="C117" s="38" t="n"/>
      <c r="D117" s="38" t="inlineStr">
        <is>
          <t>ENTRY, GLOBAL_CHECK, STOCKS_EXIT</t>
        </is>
      </c>
      <c r="E117" s="38" t="n"/>
      <c r="F117" s="26" t="n"/>
      <c r="G117" s="38">
        <f>IFERROR(VLOOKUP($A121&amp;"_"&amp;$B121,Results_Deltas!$A$2:$P$15000,5,FALSE),"")</f>
        <v/>
      </c>
      <c r="H117" s="38" t="inlineStr">
        <is>
          <t>Blanket (page end)</t>
        </is>
      </c>
      <c r="I117" s="26" t="n"/>
      <c r="J117" s="26" t="n"/>
      <c r="K117" s="26" t="n"/>
      <c r="L117" s="26" t="inlineStr">
        <is>
          <t>NO</t>
        </is>
      </c>
      <c r="N117" s="76"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c r="IP117" s="26" t="n"/>
    </row>
    <row r="118" ht="15.75" customHeight="1" s="67">
      <c r="A118" s="37" t="inlineStr">
        <is>
          <t>HA_WICK_QUALITY_SCORE</t>
        </is>
      </c>
      <c r="B118" s="38" t="inlineStr">
        <is>
          <t>15_ALT</t>
        </is>
      </c>
      <c r="C118" s="38" t="n"/>
      <c r="D118" s="38" t="inlineStr">
        <is>
          <t>ENTRY, GLOBAL_CHECK, STOCKS_EXIT</t>
        </is>
      </c>
      <c r="E118" s="38" t="n"/>
      <c r="F118" s="26" t="n"/>
      <c r="G118" s="38">
        <f>IFERROR(VLOOKUP($A122&amp;"_"&amp;$B122,Results_Deltas!$A$2:$P$15000,5,FALSE),"")</f>
        <v/>
      </c>
      <c r="H118" s="38" t="inlineStr">
        <is>
          <t>Blanket (page end)</t>
        </is>
      </c>
      <c r="I118" s="26" t="n"/>
      <c r="J118" s="26" t="n"/>
      <c r="K118" s="26" t="n"/>
      <c r="L118" s="26" t="inlineStr">
        <is>
          <t>YES</t>
        </is>
      </c>
      <c r="N118" s="76"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c r="IP118" s="26" t="n"/>
    </row>
    <row r="119" ht="15.75" customHeight="1" s="67">
      <c r="A119" s="37" t="inlineStr">
        <is>
          <t>HA_WICK_QUALITY_TF</t>
        </is>
      </c>
      <c r="B119" s="38" t="inlineStr">
        <is>
          <t>OFF</t>
        </is>
      </c>
      <c r="C119" s="38" t="n"/>
      <c r="D119" s="38" t="inlineStr">
        <is>
          <t>ENTRY, GLOBAL_CHECK, STOCKS_EXIT</t>
        </is>
      </c>
      <c r="E119" s="38" t="n"/>
      <c r="F119" s="26" t="n"/>
      <c r="G119" s="38">
        <f>IFERROR(VLOOKUP($A123&amp;"_"&amp;$B123,Results_Deltas!$A$2:$P$15000,5,FALSE),"")</f>
        <v/>
      </c>
      <c r="H119" s="38" t="inlineStr">
        <is>
          <t>Blanket (page end)</t>
        </is>
      </c>
      <c r="I119" s="26" t="n"/>
      <c r="J119" s="26" t="n"/>
      <c r="K119" s="26" t="n"/>
      <c r="L119" s="26" t="inlineStr">
        <is>
          <t>NO</t>
        </is>
      </c>
      <c r="N119" s="76"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c r="IP119" s="26" t="n"/>
    </row>
    <row r="120" ht="15.75" customHeight="1" s="67">
      <c r="A120" s="37" t="inlineStr">
        <is>
          <t>HA_WICK_QUALITY_TF</t>
        </is>
      </c>
      <c r="B120" s="38" t="inlineStr">
        <is>
          <t>D</t>
        </is>
      </c>
      <c r="C120" s="38" t="n"/>
      <c r="D120" s="38" t="inlineStr">
        <is>
          <t>ENTRY, GLOBAL_CHECK, STOCKS_EXIT</t>
        </is>
      </c>
      <c r="E120" s="38" t="n"/>
      <c r="F120" s="26" t="n"/>
      <c r="G120" s="38">
        <f>IFERROR(VLOOKUP($A124&amp;"_"&amp;$B124,Results_Deltas!$A$2:$P$15000,5,FALSE),"")</f>
        <v/>
      </c>
      <c r="H120" s="38" t="inlineStr">
        <is>
          <t>Blanket (page end)</t>
        </is>
      </c>
      <c r="I120" s="26" t="n"/>
      <c r="J120" s="26" t="n"/>
      <c r="K120" s="26" t="n"/>
      <c r="L120" s="26" t="inlineStr">
        <is>
          <t>NO</t>
        </is>
      </c>
      <c r="N120" s="76"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c r="IP120" s="26" t="n"/>
    </row>
    <row r="121" ht="15.75" customHeight="1" s="67">
      <c r="A121" s="37" t="inlineStr">
        <is>
          <t>HA_WICK_QUALITY_TF</t>
        </is>
      </c>
      <c r="B121" s="38" t="inlineStr">
        <is>
          <t>4h</t>
        </is>
      </c>
      <c r="C121" s="38" t="n"/>
      <c r="D121" s="38" t="inlineStr">
        <is>
          <t>ENTRY, GLOBAL_CHECK, STOCKS_EXIT</t>
        </is>
      </c>
      <c r="E121" s="38" t="n"/>
      <c r="F121" s="26" t="n"/>
      <c r="G121" s="38">
        <f>IFERROR(VLOOKUP($A125&amp;"_"&amp;$B125,Results_Deltas!$A$2:$P$15000,5,FALSE),"")</f>
        <v/>
      </c>
      <c r="H121" s="38" t="inlineStr">
        <is>
          <t>Blanket (page end)</t>
        </is>
      </c>
      <c r="I121" s="26" t="n"/>
      <c r="J121" s="26" t="n"/>
      <c r="K121" s="26" t="n"/>
      <c r="L121" s="26" t="inlineStr">
        <is>
          <t>NO</t>
        </is>
      </c>
      <c r="N121" s="76"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c r="IP121" s="26" t="n"/>
    </row>
    <row r="122" ht="15.75" customHeight="1" s="67">
      <c r="A122" s="39" t="inlineStr">
        <is>
          <t>HA_WICK_QUALITY_TF</t>
        </is>
      </c>
      <c r="B122" s="40" t="inlineStr">
        <is>
          <t>1h</t>
        </is>
      </c>
      <c r="C122" s="38" t="n"/>
      <c r="D122" s="38" t="inlineStr">
        <is>
          <t>ENTRY, GLOBAL_CHECK, STOCKS_EXIT</t>
        </is>
      </c>
      <c r="E122" s="38" t="n"/>
      <c r="F122" s="26" t="n"/>
      <c r="G122" s="38">
        <f>IFERROR(VLOOKUP($A126&amp;"_"&amp;$B126,Results_Deltas!$A$2:$P$15000,5,FALSE),"")</f>
        <v/>
      </c>
      <c r="H122" s="38" t="inlineStr">
        <is>
          <t>Blanket (page end)</t>
        </is>
      </c>
      <c r="I122" s="26" t="n"/>
      <c r="J122" s="26" t="n"/>
      <c r="K122" s="26" t="n"/>
      <c r="L122" s="26" t="inlineStr">
        <is>
          <t>NO</t>
        </is>
      </c>
      <c r="N122" s="76"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c r="IP122" s="26" t="n"/>
    </row>
    <row r="123" ht="15.75" customHeight="1" s="67">
      <c r="A123" s="37" t="inlineStr">
        <is>
          <t>HA_WICK_QUALITY_TF</t>
        </is>
      </c>
      <c r="B123" s="38" t="inlineStr">
        <is>
          <t>15m</t>
        </is>
      </c>
      <c r="C123" s="38" t="n"/>
      <c r="D123" s="38" t="inlineStr">
        <is>
          <t>ENTRY, GLOBAL_CHECK, STOCKS_EXIT</t>
        </is>
      </c>
      <c r="E123" s="38" t="n"/>
      <c r="F123" s="26" t="n"/>
      <c r="G123" s="38">
        <f>IFERROR(VLOOKUP($A127&amp;"_"&amp;$B127,Results_Deltas!$A$2:$P$15000,5,FALSE),"")</f>
        <v/>
      </c>
      <c r="H123" s="38" t="inlineStr">
        <is>
          <t>Blanket (page end)</t>
        </is>
      </c>
      <c r="I123" s="26" t="n"/>
      <c r="J123" s="26" t="n"/>
      <c r="K123" s="26" t="n"/>
      <c r="L123" s="26" t="inlineStr">
        <is>
          <t>YES</t>
        </is>
      </c>
      <c r="N123" s="76"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c r="IP123" s="26" t="n"/>
    </row>
    <row r="124" ht="15.75" customHeight="1" s="67">
      <c r="A124" s="37" t="inlineStr">
        <is>
          <t>HLR_SMA_BAND_PCT</t>
        </is>
      </c>
      <c r="B124" s="38" t="inlineStr">
        <is>
          <t>0</t>
        </is>
      </c>
      <c r="C124" s="38" t="n"/>
      <c r="D124" s="38" t="inlineStr">
        <is>
          <t>ENTRY, GLOBAL_CHECK, STOCKS_EXIT</t>
        </is>
      </c>
      <c r="E124" s="38" t="n"/>
      <c r="F124" s="26" t="n"/>
      <c r="G124" s="38">
        <f>IFERROR(VLOOKUP($A128&amp;"_"&amp;$B128,Results_Deltas!$A$2:$P$15000,5,FALSE),"")</f>
        <v/>
      </c>
      <c r="H124" s="38" t="inlineStr">
        <is>
          <t>Blanket (page end)</t>
        </is>
      </c>
      <c r="I124" s="26" t="n"/>
      <c r="J124" s="26" t="n"/>
      <c r="K124" s="26" t="n"/>
      <c r="L124" s="26" t="inlineStr">
        <is>
          <t>NO</t>
        </is>
      </c>
      <c r="N124" s="76"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c r="IP124" s="26" t="n"/>
    </row>
    <row r="125" ht="15.75" customHeight="1" s="67">
      <c r="A125" s="37" t="inlineStr">
        <is>
          <t>HLR_SMA_BAND_PCT</t>
        </is>
      </c>
      <c r="B125" s="38" t="inlineStr">
        <is>
          <t>2.0</t>
        </is>
      </c>
      <c r="C125" s="38" t="n"/>
      <c r="D125" s="38" t="inlineStr">
        <is>
          <t>ENTRY, GLOBAL_CHECK, STOCKS_EXIT</t>
        </is>
      </c>
      <c r="E125" s="38" t="n"/>
      <c r="F125" s="26" t="n"/>
      <c r="G125" s="38">
        <f>IFERROR(VLOOKUP($A129&amp;"_"&amp;$B129,Results_Deltas!$A$2:$P$15000,5,FALSE),"")</f>
        <v/>
      </c>
      <c r="H125" s="38" t="inlineStr">
        <is>
          <t>Blanket (page end)</t>
        </is>
      </c>
      <c r="I125" s="26" t="n"/>
      <c r="J125" s="26" t="n"/>
      <c r="K125" s="26" t="n"/>
      <c r="L125" s="26" t="inlineStr">
        <is>
          <t>NO</t>
        </is>
      </c>
      <c r="N125" s="76"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c r="IP125" s="26" t="n"/>
    </row>
    <row r="126" ht="15.75" customHeight="1" s="67">
      <c r="A126" s="37" t="inlineStr">
        <is>
          <t>HLR_SMA_BAND_PCT</t>
        </is>
      </c>
      <c r="B126" s="38" t="inlineStr">
        <is>
          <t>1.0</t>
        </is>
      </c>
      <c r="C126" s="38" t="n"/>
      <c r="D126" s="38" t="inlineStr">
        <is>
          <t>ENTRY, GLOBAL_CHECK, STOCKS_EXIT</t>
        </is>
      </c>
      <c r="E126" s="38" t="n"/>
      <c r="F126" s="26" t="n"/>
      <c r="G126" s="38">
        <f>IFERROR(VLOOKUP($A130&amp;"_"&amp;$B130,Results_Deltas!$A$2:$P$15000,5,FALSE),"")</f>
        <v/>
      </c>
      <c r="H126" s="38" t="inlineStr">
        <is>
          <t>Blanket (page end)</t>
        </is>
      </c>
      <c r="I126" s="26" t="n"/>
      <c r="J126" s="26" t="n"/>
      <c r="K126" s="26" t="n"/>
      <c r="L126" s="26" t="inlineStr">
        <is>
          <t>NO</t>
        </is>
      </c>
      <c r="N126" s="76"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c r="IP126" s="26" t="n"/>
    </row>
    <row r="127" ht="15.75" customHeight="1" s="67">
      <c r="A127" s="37" t="inlineStr">
        <is>
          <t>HLR_SMA_BAND_PCT</t>
        </is>
      </c>
      <c r="B127" s="38" t="inlineStr">
        <is>
          <t>0.5</t>
        </is>
      </c>
      <c r="C127" s="38" t="n"/>
      <c r="D127" s="38" t="inlineStr">
        <is>
          <t>ENTRY, GLOBAL_CHECK, STOCKS_EXIT</t>
        </is>
      </c>
      <c r="E127" s="38" t="n"/>
      <c r="F127" s="26" t="n"/>
      <c r="G127" s="38">
        <f>IFERROR(VLOOKUP($A131&amp;"_"&amp;$B131,Results_Deltas!$A$2:$P$15000,5,FALSE),"")</f>
        <v/>
      </c>
      <c r="H127" s="38" t="inlineStr">
        <is>
          <t>Blanket (page end)</t>
        </is>
      </c>
      <c r="I127" s="26" t="n"/>
      <c r="J127" s="26" t="n"/>
      <c r="K127" s="26" t="n"/>
      <c r="L127" s="26" t="inlineStr">
        <is>
          <t>NO</t>
        </is>
      </c>
      <c r="N127" s="76"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c r="IP127" s="26" t="n"/>
    </row>
    <row r="128" ht="15.75" customHeight="1" s="67">
      <c r="A128" s="37" t="inlineStr">
        <is>
          <t>HLR_TOP_MIN_TFS</t>
        </is>
      </c>
      <c r="B128" s="38" t="inlineStr">
        <is>
          <t>0</t>
        </is>
      </c>
      <c r="C128" s="38" t="n"/>
      <c r="D128" s="38" t="inlineStr">
        <is>
          <t>GLOBAL_CHECK, REENTRY, STOCKS_EXIT</t>
        </is>
      </c>
      <c r="E128" s="38" t="n"/>
      <c r="F128" s="26" t="n"/>
      <c r="G128" s="38">
        <f>IFERROR(VLOOKUP($A132&amp;"_"&amp;$B132,Results_Deltas!$A$2:$P$15000,5,FALSE),"")</f>
        <v/>
      </c>
      <c r="H128" s="38" t="inlineStr">
        <is>
          <t>Blanket (page end)</t>
        </is>
      </c>
      <c r="I128" s="26" t="n"/>
      <c r="J128" s="26" t="n"/>
      <c r="K128" s="26" t="n"/>
      <c r="L128" s="26" t="inlineStr">
        <is>
          <t>NO</t>
        </is>
      </c>
      <c r="N128" s="76"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c r="IP128" s="26" t="n"/>
    </row>
    <row r="129" ht="15.75" customHeight="1" s="67">
      <c r="A129" s="39" t="inlineStr">
        <is>
          <t>HLR_TOP_MIN_TFS</t>
        </is>
      </c>
      <c r="B129" s="40" t="inlineStr">
        <is>
          <t>2</t>
        </is>
      </c>
      <c r="C129" s="38" t="n"/>
      <c r="D129" s="38" t="inlineStr">
        <is>
          <t>GLOBAL_CHECK, REENTRY, STOCKS_EXIT</t>
        </is>
      </c>
      <c r="E129" s="38" t="n"/>
      <c r="F129" s="26" t="n"/>
      <c r="G129" s="38">
        <f>IFERROR(VLOOKUP($A133&amp;"_"&amp;$B133,Results_Deltas!$A$2:$P$15000,5,FALSE),"")</f>
        <v/>
      </c>
      <c r="H129" s="38" t="inlineStr">
        <is>
          <t>Blanket (page end)</t>
        </is>
      </c>
      <c r="I129" s="26" t="n"/>
      <c r="J129" s="26" t="n"/>
      <c r="K129" s="26" t="n"/>
      <c r="L129" s="26" t="inlineStr">
        <is>
          <t>NO</t>
        </is>
      </c>
      <c r="N129" s="76"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c r="IP129" s="26" t="n"/>
    </row>
    <row r="130" ht="15.75" customHeight="1" s="67">
      <c r="A130" s="37" t="inlineStr">
        <is>
          <t>HLR_TOP_MIN_TFS</t>
        </is>
      </c>
      <c r="B130" s="38" t="inlineStr">
        <is>
          <t>1</t>
        </is>
      </c>
      <c r="C130" s="38" t="n"/>
      <c r="D130" s="38" t="inlineStr">
        <is>
          <t>GLOBAL_CHECK, REENTRY, STOCKS_EXIT</t>
        </is>
      </c>
      <c r="E130" s="38" t="n"/>
      <c r="F130" s="26" t="n"/>
      <c r="G130" s="38">
        <f>IFERROR(VLOOKUP($A134&amp;"_"&amp;$B134,Results_Deltas!$A$2:$P$15000,5,FALSE),"")</f>
        <v/>
      </c>
      <c r="H130" s="38" t="inlineStr">
        <is>
          <t>Blanket (page end)</t>
        </is>
      </c>
      <c r="I130" s="26" t="n"/>
      <c r="J130" s="26" t="n"/>
      <c r="K130" s="26" t="n"/>
      <c r="L130" s="26" t="inlineStr">
        <is>
          <t>YES</t>
        </is>
      </c>
      <c r="N130" s="76"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c r="IP130" s="26" t="n"/>
    </row>
    <row r="131" ht="15.75" customHeight="1" s="67">
      <c r="A131" s="37" t="inlineStr">
        <is>
          <t>HTF4_CONF</t>
        </is>
      </c>
      <c r="B131" s="38" t="inlineStr">
        <is>
          <t>False</t>
        </is>
      </c>
      <c r="C131" s="38" t="n"/>
      <c r="D131" s="38" t="inlineStr">
        <is>
          <t>GLOBAL_CHECK, STOCKS_EXIT</t>
        </is>
      </c>
      <c r="E131" s="38" t="n"/>
      <c r="F131" s="26" t="n"/>
      <c r="G131" s="38">
        <f>IFERROR(VLOOKUP($A135&amp;"_"&amp;$B135,Results_Deltas!$A$2:$P$15000,5,FALSE),"")</f>
        <v/>
      </c>
      <c r="H131" s="38" t="inlineStr">
        <is>
          <t>Blanket (page end)</t>
        </is>
      </c>
      <c r="I131" s="26" t="n"/>
      <c r="J131" s="26" t="n"/>
      <c r="K131" s="26" t="n"/>
      <c r="L131" s="26" t="inlineStr">
        <is>
          <t>NO</t>
        </is>
      </c>
      <c r="N131" s="76"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c r="IP131" s="26" t="n"/>
    </row>
    <row r="132" ht="15.75" customHeight="1" s="67">
      <c r="A132" s="37" t="inlineStr">
        <is>
          <t>HTF4_CONF</t>
        </is>
      </c>
      <c r="B132" s="38" t="inlineStr">
        <is>
          <t>False_ALT</t>
        </is>
      </c>
      <c r="C132" s="38" t="n"/>
      <c r="D132" s="38" t="inlineStr">
        <is>
          <t>GLOBAL_CHECK, STOCKS_EXIT</t>
        </is>
      </c>
      <c r="E132" s="38" t="n"/>
      <c r="F132" s="26" t="n"/>
      <c r="G132" s="38">
        <f>IFERROR(VLOOKUP($A136&amp;"_"&amp;$B136,Results_Deltas!$A$2:$P$15000,5,FALSE),"")</f>
        <v/>
      </c>
      <c r="H132" s="38" t="inlineStr">
        <is>
          <t>Blanket (page end)</t>
        </is>
      </c>
      <c r="I132" s="26" t="n"/>
      <c r="J132" s="26" t="n"/>
      <c r="K132" s="26" t="n"/>
      <c r="L132" s="26" t="inlineStr">
        <is>
          <t>NO</t>
        </is>
      </c>
      <c r="N132" s="76"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c r="IP132" s="26" t="n"/>
    </row>
    <row r="133" ht="15.75" customHeight="1" s="67">
      <c r="A133" s="39" t="inlineStr">
        <is>
          <t>HTF_DIRECTION_GATE_ENABLED</t>
        </is>
      </c>
      <c r="B133" s="40" t="inlineStr">
        <is>
          <t>False</t>
        </is>
      </c>
      <c r="C133" s="38" t="n"/>
      <c r="D133" s="38" t="inlineStr">
        <is>
          <t>ENTRY, GLOBAL_CHECK, STOCKS_EXIT</t>
        </is>
      </c>
      <c r="E133" s="38" t="n"/>
      <c r="F133" s="26" t="n"/>
      <c r="G133" s="38">
        <f>IFERROR(VLOOKUP($A137&amp;"_"&amp;$B137,Results_Deltas!$A$2:$P$15000,5,FALSE),"")</f>
        <v/>
      </c>
      <c r="H133" s="38" t="inlineStr">
        <is>
          <t>Blanket (page end)</t>
        </is>
      </c>
      <c r="I133" s="26" t="n"/>
      <c r="J133" s="26" t="n"/>
      <c r="K133" s="26" t="n"/>
      <c r="L133" s="26" t="inlineStr">
        <is>
          <t>NO</t>
        </is>
      </c>
      <c r="N133" s="76"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c r="IP133" s="26" t="n"/>
    </row>
    <row r="134" ht="15.75" customHeight="1" s="67">
      <c r="A134" s="37" t="inlineStr">
        <is>
          <t>HTF_DIRECTION_GATE_ENABLED</t>
        </is>
      </c>
      <c r="B134" s="38" t="inlineStr">
        <is>
          <t>True</t>
        </is>
      </c>
      <c r="C134" s="38" t="n"/>
      <c r="D134" s="38" t="inlineStr">
        <is>
          <t>ENTRY, GLOBAL_CHECK, STOCKS_EXIT</t>
        </is>
      </c>
      <c r="E134" s="38" t="n"/>
      <c r="F134" s="26" t="n"/>
      <c r="G134" s="38">
        <f>IFERROR(VLOOKUP($A138&amp;"_"&amp;$B138,Results_Deltas!$A$2:$P$15000,5,FALSE),"")</f>
        <v/>
      </c>
      <c r="H134" s="38" t="inlineStr">
        <is>
          <t>Blanket (page end)</t>
        </is>
      </c>
      <c r="I134" s="26" t="n"/>
      <c r="J134" s="26" t="n"/>
      <c r="K134" s="26" t="n"/>
      <c r="L134" s="26" t="inlineStr">
        <is>
          <t>YES</t>
        </is>
      </c>
      <c r="N134" s="76"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c r="IP134" s="26" t="n"/>
    </row>
    <row r="135" ht="15.75" customHeight="1" s="67">
      <c r="A135" s="37" t="inlineStr">
        <is>
          <t>HTF_GATE_BYPASS_RZ</t>
        </is>
      </c>
      <c r="B135" s="38" t="inlineStr">
        <is>
          <t>0.0</t>
        </is>
      </c>
      <c r="C135" s="38" t="n"/>
      <c r="D135" s="38" t="inlineStr">
        <is>
          <t>ENTRY, GLOBAL_CHECK, STOCKS_EXIT</t>
        </is>
      </c>
      <c r="E135" s="38" t="n"/>
      <c r="F135" s="26" t="n"/>
      <c r="G135" s="38">
        <f>IFERROR(VLOOKUP($A139&amp;"_"&amp;$B139,Results_Deltas!$A$2:$P$15000,5,FALSE),"")</f>
        <v/>
      </c>
      <c r="H135" s="38" t="inlineStr">
        <is>
          <t>Blanket (page end)</t>
        </is>
      </c>
      <c r="I135" s="26" t="n"/>
      <c r="J135" s="26" t="n"/>
      <c r="K135" s="26" t="n"/>
      <c r="L135" s="26" t="inlineStr">
        <is>
          <t>NO</t>
        </is>
      </c>
      <c r="N135" s="76"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c r="IP135" s="26" t="n"/>
    </row>
    <row r="136" ht="15.75" customHeight="1" s="67">
      <c r="A136" s="37" t="inlineStr">
        <is>
          <t>HTF_GATE_BYPASS_RZ</t>
        </is>
      </c>
      <c r="B136" s="38" t="inlineStr">
        <is>
          <t>0.0_ALT</t>
        </is>
      </c>
      <c r="C136" s="38" t="n"/>
      <c r="D136" s="38" t="inlineStr">
        <is>
          <t>ENTRY, GLOBAL_CHECK, STOCKS_EXIT</t>
        </is>
      </c>
      <c r="E136" s="38" t="n"/>
      <c r="F136" s="26" t="n"/>
      <c r="G136" s="38">
        <f>IFERROR(VLOOKUP($A140&amp;"_"&amp;$B140,Results_Deltas!$A$2:$P$15000,5,FALSE),"")</f>
        <v/>
      </c>
      <c r="H136" s="38" t="inlineStr">
        <is>
          <t>Blanket (page end)</t>
        </is>
      </c>
      <c r="I136" s="26" t="n"/>
      <c r="J136" s="26" t="n"/>
      <c r="K136" s="26" t="n"/>
      <c r="L136" s="26" t="inlineStr">
        <is>
          <t>NO</t>
        </is>
      </c>
      <c r="N136" s="76"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c r="IP136" s="26" t="n"/>
    </row>
    <row r="137" ht="15.75" customHeight="1" s="67">
      <c r="A137" s="37" t="inlineStr">
        <is>
          <t>HTF_GATE_D_MANDATORY</t>
        </is>
      </c>
      <c r="B137" s="38" t="inlineStr">
        <is>
          <t>0.0</t>
        </is>
      </c>
      <c r="C137" s="38" t="n"/>
      <c r="D137" s="38" t="inlineStr">
        <is>
          <t>ENTRY, GLOBAL_CHECK, STOCKS_EXIT</t>
        </is>
      </c>
      <c r="E137" s="38" t="n"/>
      <c r="F137" s="26" t="n"/>
      <c r="G137" s="38">
        <f>IFERROR(VLOOKUP($A141&amp;"_"&amp;$B141,Results_Deltas!$A$2:$P$15000,5,FALSE),"")</f>
        <v/>
      </c>
      <c r="H137" s="38" t="inlineStr">
        <is>
          <t>Blanket (page end)</t>
        </is>
      </c>
      <c r="I137" s="26" t="n"/>
      <c r="J137" s="26" t="n"/>
      <c r="K137" s="26" t="n"/>
      <c r="L137" s="26" t="inlineStr">
        <is>
          <t>NO</t>
        </is>
      </c>
      <c r="N137" s="76"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c r="IP137" s="26" t="n"/>
    </row>
    <row r="138" ht="15.75" customHeight="1" s="67">
      <c r="A138" s="37" t="inlineStr">
        <is>
          <t>HTF_GATE_D_MANDATORY</t>
        </is>
      </c>
      <c r="B138" s="38" t="inlineStr">
        <is>
          <t>0.0_ALT</t>
        </is>
      </c>
      <c r="C138" s="38" t="n"/>
      <c r="D138" s="38" t="inlineStr">
        <is>
          <t>ENTRY, GLOBAL_CHECK, STOCKS_EXIT</t>
        </is>
      </c>
      <c r="E138" s="38" t="n"/>
      <c r="F138" s="26" t="n"/>
      <c r="G138" s="38">
        <f>IFERROR(VLOOKUP($A142&amp;"_"&amp;$B142,Results_Deltas!$A$2:$P$15000,5,FALSE),"")</f>
        <v/>
      </c>
      <c r="H138" s="38" t="inlineStr">
        <is>
          <t>Blanket (page end)</t>
        </is>
      </c>
      <c r="I138" s="26" t="n"/>
      <c r="J138" s="26" t="n"/>
      <c r="K138" s="26" t="n"/>
      <c r="L138" s="26" t="inlineStr">
        <is>
          <t>NO</t>
        </is>
      </c>
      <c r="N138" s="76"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c r="IP138" s="26" t="n"/>
    </row>
    <row r="139" ht="15.75" customHeight="1" s="67">
      <c r="A139" s="37" t="inlineStr">
        <is>
          <t>HTF_GATE_MIN_CONFIRMATIONS</t>
        </is>
      </c>
      <c r="B139" s="38" t="inlineStr">
        <is>
          <t>0.0</t>
        </is>
      </c>
      <c r="C139" s="38" t="n"/>
      <c r="D139" s="38" t="inlineStr">
        <is>
          <t>ENTRY, GLOBAL_CHECK, STOCKS_EXIT</t>
        </is>
      </c>
      <c r="E139" s="38" t="n"/>
      <c r="F139" s="26" t="n"/>
      <c r="G139" s="38">
        <f>IFERROR(VLOOKUP($A143&amp;"_"&amp;$B143,Results_Deltas!$A$2:$P$15000,5,FALSE),"")</f>
        <v/>
      </c>
      <c r="H139" s="38" t="inlineStr">
        <is>
          <t>Blanket (page end)</t>
        </is>
      </c>
      <c r="I139" s="26" t="n"/>
      <c r="J139" s="26" t="n"/>
      <c r="K139" s="26" t="n"/>
      <c r="L139" s="26" t="inlineStr">
        <is>
          <t>NO</t>
        </is>
      </c>
      <c r="N139" s="76"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c r="IP139" s="26" t="n"/>
    </row>
    <row r="140" ht="15.75" customHeight="1" s="67">
      <c r="A140" s="37" t="inlineStr">
        <is>
          <t>HTF_GATE_MIN_CONFIRMATIONS</t>
        </is>
      </c>
      <c r="B140" s="38" t="inlineStr">
        <is>
          <t>0.0_ALT</t>
        </is>
      </c>
      <c r="C140" s="38" t="n"/>
      <c r="D140" s="38" t="inlineStr">
        <is>
          <t>ENTRY, GLOBAL_CHECK, STOCKS_EXIT</t>
        </is>
      </c>
      <c r="E140" s="38" t="n"/>
      <c r="F140" s="26" t="n"/>
      <c r="G140" s="38">
        <f>IFERROR(VLOOKUP($A144&amp;"_"&amp;$B144,Results_Deltas!$A$2:$P$15000,5,FALSE),"")</f>
        <v/>
      </c>
      <c r="H140" s="38" t="inlineStr">
        <is>
          <t>Blanket (page end)</t>
        </is>
      </c>
      <c r="I140" s="26" t="n"/>
      <c r="J140" s="26" t="n"/>
      <c r="K140" s="26" t="n"/>
      <c r="L140" s="26" t="inlineStr">
        <is>
          <t>NO</t>
        </is>
      </c>
      <c r="N140" s="76"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c r="IP140" s="26" t="n"/>
    </row>
    <row r="141" ht="15.75" customHeight="1" s="67">
      <c r="A141" s="37" t="inlineStr">
        <is>
          <t>HTF_TREND_VETO_BYPASS_ENABLED</t>
        </is>
      </c>
      <c r="B141" s="38" t="inlineStr">
        <is>
          <t>False</t>
        </is>
      </c>
      <c r="C141" s="38" t="n"/>
      <c r="D141" s="38" t="inlineStr">
        <is>
          <t>GLOBAL_CHECK, STOCKS_EXIT</t>
        </is>
      </c>
      <c r="E141" s="38" t="n"/>
      <c r="F141" s="26" t="n"/>
      <c r="G141" s="38">
        <f>IFERROR(VLOOKUP($A145&amp;"_"&amp;$B145,Results_Deltas!$A$2:$P$15000,5,FALSE),"")</f>
        <v/>
      </c>
      <c r="H141" s="38" t="inlineStr">
        <is>
          <t>Blanket (page end)</t>
        </is>
      </c>
      <c r="I141" s="26" t="n"/>
      <c r="J141" s="26" t="n"/>
      <c r="K141" s="26" t="n"/>
      <c r="L141" s="26" t="inlineStr">
        <is>
          <t>NO</t>
        </is>
      </c>
      <c r="N141" s="76"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c r="IP141" s="26" t="n"/>
    </row>
    <row r="142" ht="15.75" customHeight="1" s="67">
      <c r="A142" s="39" t="inlineStr">
        <is>
          <t>HTF_TREND_VETO_BYPASS_ENABLED</t>
        </is>
      </c>
      <c r="B142" s="40" t="inlineStr">
        <is>
          <t>True</t>
        </is>
      </c>
      <c r="C142" s="38" t="n"/>
      <c r="D142" s="38" t="inlineStr">
        <is>
          <t>GLOBAL_CHECK, STOCKS_EXIT</t>
        </is>
      </c>
      <c r="E142" s="38" t="n"/>
      <c r="F142" s="26" t="n"/>
      <c r="G142" s="38">
        <f>IFERROR(VLOOKUP($A146&amp;"_"&amp;$B146,Results_Deltas!$A$2:$P$15000,5,FALSE),"")</f>
        <v/>
      </c>
      <c r="H142" s="38" t="inlineStr">
        <is>
          <t>Blanket (page end)</t>
        </is>
      </c>
      <c r="I142" s="26" t="n"/>
      <c r="J142" s="26" t="n"/>
      <c r="K142" s="26" t="n"/>
      <c r="L142" s="26" t="inlineStr">
        <is>
          <t>NO</t>
        </is>
      </c>
      <c r="N142" s="76"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c r="IP142" s="26" t="n"/>
    </row>
    <row r="143" ht="15.75" customHeight="1" s="67">
      <c r="A143" s="37" t="inlineStr">
        <is>
          <t>HTF_TREND_VETO_BYPASS_REASONS</t>
        </is>
      </c>
      <c r="B143" s="38" t="inlineStr">
        <is>
          <t>0.0</t>
        </is>
      </c>
      <c r="C143" s="38" t="n"/>
      <c r="D143" s="38" t="inlineStr">
        <is>
          <t>GLOBAL_CHECK, STOCKS_EXIT</t>
        </is>
      </c>
      <c r="E143" s="38" t="n"/>
      <c r="F143" s="26" t="n"/>
      <c r="G143" s="38">
        <f>IFERROR(VLOOKUP($A147&amp;"_"&amp;$B147,Results_Deltas!$A$2:$P$15000,5,FALSE),"")</f>
        <v/>
      </c>
      <c r="H143" s="38" t="inlineStr">
        <is>
          <t>Blanket (page end)</t>
        </is>
      </c>
      <c r="I143" s="26" t="n"/>
      <c r="J143" s="26" t="n"/>
      <c r="K143" s="26" t="n"/>
      <c r="L143" s="26" t="inlineStr">
        <is>
          <t>YES</t>
        </is>
      </c>
      <c r="N143" s="76"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c r="IP143" s="26" t="n"/>
    </row>
    <row r="144" ht="15.75" customHeight="1" s="67">
      <c r="A144" s="37" t="inlineStr">
        <is>
          <t>HTF_TREND_VETO_BYPASS_REASONS</t>
        </is>
      </c>
      <c r="B144" s="38" t="inlineStr">
        <is>
          <t>0.0_ALT</t>
        </is>
      </c>
      <c r="C144" s="38" t="n"/>
      <c r="D144" s="38" t="inlineStr">
        <is>
          <t>GLOBAL_CHECK, STOCKS_EXIT</t>
        </is>
      </c>
      <c r="E144" s="38" t="n"/>
      <c r="F144" s="26" t="n"/>
      <c r="G144" s="38">
        <f>IFERROR(VLOOKUP($A148&amp;"_"&amp;$B148,Results_Deltas!$A$2:$P$15000,5,FALSE),"")</f>
        <v/>
      </c>
      <c r="H144" s="38" t="inlineStr">
        <is>
          <t>Blanket (page end)</t>
        </is>
      </c>
      <c r="I144" s="26" t="n"/>
      <c r="J144" s="26" t="n"/>
      <c r="K144" s="26" t="n"/>
      <c r="L144" s="26" t="inlineStr">
        <is>
          <t>NO</t>
        </is>
      </c>
      <c r="N144" s="76"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c r="IP144" s="26" t="n"/>
    </row>
    <row r="145" ht="15.75" customHeight="1" s="67">
      <c r="A145" s="37" t="inlineStr">
        <is>
          <t>LEADERBOARD_FILTER</t>
        </is>
      </c>
      <c r="B145" s="38" t="inlineStr">
        <is>
          <t>False</t>
        </is>
      </c>
      <c r="C145" s="38" t="n"/>
      <c r="D145" s="38" t="inlineStr">
        <is>
          <t>AUGMENT, ENTRY, EXIT, GLOBAL_CHECK, REDUCE, STOCKS_EXIT</t>
        </is>
      </c>
      <c r="E145" s="38" t="n"/>
      <c r="F145" s="26" t="n"/>
      <c r="G145" s="38">
        <f>IFERROR(VLOOKUP($A149&amp;"_"&amp;$B149,Results_Deltas!$A$2:$P$15000,5,FALSE),"")</f>
        <v/>
      </c>
      <c r="H145" s="38" t="inlineStr">
        <is>
          <t>Blanket (page end)</t>
        </is>
      </c>
      <c r="I145" s="26" t="n"/>
      <c r="J145" s="26" t="n"/>
      <c r="K145" s="26" t="n"/>
      <c r="L145" s="26" t="inlineStr">
        <is>
          <t>NO</t>
        </is>
      </c>
      <c r="N145" s="76"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c r="IP145" s="26" t="n"/>
    </row>
    <row r="146" ht="15.75" customHeight="1" s="67">
      <c r="A146" s="37" t="inlineStr">
        <is>
          <t>LEADERBOARD_FILTER</t>
        </is>
      </c>
      <c r="B146" s="38" t="inlineStr">
        <is>
          <t>False_ALT</t>
        </is>
      </c>
      <c r="C146" s="38" t="n"/>
      <c r="D146" s="38" t="inlineStr">
        <is>
          <t>AUGMENT, ENTRY, EXIT, GLOBAL_CHECK, REDUCE, STOCKS_EXIT</t>
        </is>
      </c>
      <c r="E146" s="38" t="n"/>
      <c r="F146" s="26" t="n"/>
      <c r="G146" s="38">
        <f>IFERROR(VLOOKUP($A150&amp;"_"&amp;$B150,Results_Deltas!$A$2:$P$15000,5,FALSE),"")</f>
        <v/>
      </c>
      <c r="H146" s="38" t="inlineStr">
        <is>
          <t>Blanket (page end)</t>
        </is>
      </c>
      <c r="I146" s="26" t="n"/>
      <c r="J146" s="26" t="n"/>
      <c r="K146" s="26" t="n"/>
      <c r="L146" s="26" t="inlineStr">
        <is>
          <t>NO</t>
        </is>
      </c>
      <c r="N146" s="76"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c r="IP146" s="26" t="n"/>
    </row>
    <row r="147" ht="15.75" customHeight="1" s="67">
      <c r="A147" s="39" t="inlineStr">
        <is>
          <t>LH_HL_FILTER_ENABLED</t>
        </is>
      </c>
      <c r="B147" s="40" t="inlineStr">
        <is>
          <t>False</t>
        </is>
      </c>
      <c r="C147" s="38" t="n"/>
      <c r="D147" s="38" t="inlineStr">
        <is>
          <t>ENTRY, GLOBAL_CHECK, STOCKS_EXIT</t>
        </is>
      </c>
      <c r="E147" s="38" t="n"/>
      <c r="F147" s="26" t="n"/>
      <c r="G147" s="38">
        <f>IFERROR(VLOOKUP($A151&amp;"_"&amp;$B151,Results_Deltas!$A$2:$P$15000,5,FALSE),"")</f>
        <v/>
      </c>
      <c r="H147" s="38" t="inlineStr">
        <is>
          <t>Blanket (page end)</t>
        </is>
      </c>
      <c r="I147" s="26" t="n"/>
      <c r="J147" s="26" t="n"/>
      <c r="K147" s="26" t="n"/>
      <c r="L147" s="26" t="inlineStr">
        <is>
          <t>NO</t>
        </is>
      </c>
      <c r="N147" s="76"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c r="IP147" s="26" t="n"/>
    </row>
    <row r="148" ht="15.75" customHeight="1" s="67">
      <c r="A148" s="37" t="inlineStr">
        <is>
          <t>LH_HL_FILTER_ENABLED</t>
        </is>
      </c>
      <c r="B148" s="38" t="inlineStr">
        <is>
          <t>True</t>
        </is>
      </c>
      <c r="C148" s="38" t="n"/>
      <c r="D148" s="38" t="inlineStr">
        <is>
          <t>ENTRY, GLOBAL_CHECK, STOCKS_EXIT</t>
        </is>
      </c>
      <c r="E148" s="38" t="n"/>
      <c r="F148" s="26" t="n"/>
      <c r="G148" s="38">
        <f>IFERROR(VLOOKUP($A152&amp;"_"&amp;$B152,Results_Deltas!$A$2:$P$15000,5,FALSE),"")</f>
        <v/>
      </c>
      <c r="H148" s="38" t="inlineStr">
        <is>
          <t>Blanket (page end)</t>
        </is>
      </c>
      <c r="I148" s="26" t="n"/>
      <c r="J148" s="26" t="n"/>
      <c r="K148" s="26" t="n"/>
      <c r="L148" s="26" t="inlineStr">
        <is>
          <t>YES</t>
        </is>
      </c>
      <c r="N148" s="76"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c r="IP148" s="26" t="n"/>
    </row>
    <row r="149" ht="15.75" customHeight="1" s="67">
      <c r="A149" s="39" t="inlineStr">
        <is>
          <t>LH_HL_FILTER_MODE</t>
        </is>
      </c>
      <c r="B149" s="40" t="inlineStr">
        <is>
          <t>STRICT_2BAR</t>
        </is>
      </c>
      <c r="C149" s="38" t="n"/>
      <c r="D149" s="38" t="inlineStr">
        <is>
          <t>ENTRY, GLOBAL_CHECK, STOCKS_EXIT</t>
        </is>
      </c>
      <c r="E149" s="38" t="n"/>
      <c r="F149" s="26" t="n"/>
      <c r="G149" s="38">
        <f>IFERROR(VLOOKUP($A153&amp;"_"&amp;$B153,Results_Deltas!$A$2:$P$15000,5,FALSE),"")</f>
        <v/>
      </c>
      <c r="H149" s="38" t="inlineStr">
        <is>
          <t>Blanket (page end)</t>
        </is>
      </c>
      <c r="I149" s="26" t="n"/>
      <c r="J149" s="26" t="n"/>
      <c r="K149" s="26" t="n"/>
      <c r="L149" s="26" t="inlineStr">
        <is>
          <t>NO</t>
        </is>
      </c>
      <c r="N149" s="76"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c r="IP149" s="26" t="n"/>
    </row>
    <row r="150" ht="15.75" customHeight="1" s="67">
      <c r="A150" s="37" t="inlineStr">
        <is>
          <t>LH_HL_FILTER_MODE</t>
        </is>
      </c>
      <c r="B150" s="38" t="inlineStr">
        <is>
          <t>STRICT_2BAR_ALT</t>
        </is>
      </c>
      <c r="C150" s="38" t="n"/>
      <c r="D150" s="38" t="inlineStr">
        <is>
          <t>ENTRY, GLOBAL_CHECK, STOCKS_EXIT</t>
        </is>
      </c>
      <c r="E150" s="38" t="n"/>
      <c r="F150" s="26" t="n"/>
      <c r="G150" s="38">
        <f>IFERROR(VLOOKUP($A154&amp;"_"&amp;$B154,Results_Deltas!$A$2:$P$15000,5,FALSE),"")</f>
        <v/>
      </c>
      <c r="H150" s="38" t="inlineStr">
        <is>
          <t>Blanket (page end)</t>
        </is>
      </c>
      <c r="I150" s="26" t="n"/>
      <c r="J150" s="26" t="n"/>
      <c r="K150" s="26" t="n"/>
      <c r="L150" s="26" t="inlineStr">
        <is>
          <t>YES</t>
        </is>
      </c>
      <c r="N150" s="76"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c r="IP150" s="26" t="n"/>
    </row>
    <row r="151" ht="15.75" customHeight="1" s="67">
      <c r="A151" s="39" t="inlineStr">
        <is>
          <t>LH_HL_FILTER_REQUIRE_BOTH</t>
        </is>
      </c>
      <c r="B151" s="40" t="inlineStr">
        <is>
          <t>False</t>
        </is>
      </c>
      <c r="C151" s="38" t="n"/>
      <c r="D151" s="38" t="inlineStr">
        <is>
          <t>ENTRY, GLOBAL_CHECK, STOCKS_EXIT</t>
        </is>
      </c>
      <c r="E151" s="38" t="n"/>
      <c r="F151" s="26" t="n"/>
      <c r="G151" s="38">
        <f>IFERROR(VLOOKUP($A155&amp;"_"&amp;$B155,Results_Deltas!$A$2:$P$15000,5,FALSE),"")</f>
        <v/>
      </c>
      <c r="H151" s="38" t="inlineStr">
        <is>
          <t>Blanket (page end)</t>
        </is>
      </c>
      <c r="I151" s="26" t="n"/>
      <c r="J151" s="26" t="n"/>
      <c r="K151" s="26" t="n"/>
      <c r="L151" s="26" t="inlineStr">
        <is>
          <t>NO</t>
        </is>
      </c>
      <c r="N151" s="76"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c r="IP151" s="26" t="n"/>
    </row>
    <row r="152" ht="15.75" customHeight="1" s="67">
      <c r="A152" s="37" t="inlineStr">
        <is>
          <t>LH_HL_FILTER_REQUIRE_BOTH</t>
        </is>
      </c>
      <c r="B152" s="38" t="inlineStr">
        <is>
          <t>False_ALT</t>
        </is>
      </c>
      <c r="C152" s="38" t="n"/>
      <c r="D152" s="38" t="inlineStr">
        <is>
          <t>ENTRY, GLOBAL_CHECK, STOCKS_EXIT</t>
        </is>
      </c>
      <c r="E152" s="38" t="n"/>
      <c r="F152" s="26" t="n"/>
      <c r="G152" s="38">
        <f>IFERROR(VLOOKUP($A156&amp;"_"&amp;$B156,Results_Deltas!$A$2:$P$15000,5,FALSE),"")</f>
        <v/>
      </c>
      <c r="H152" s="38" t="inlineStr">
        <is>
          <t>Blanket (page end)</t>
        </is>
      </c>
      <c r="I152" s="26" t="n"/>
      <c r="J152" s="26" t="n"/>
      <c r="K152" s="26" t="n"/>
      <c r="L152" s="26" t="inlineStr">
        <is>
          <t>YES</t>
        </is>
      </c>
      <c r="N152" s="76"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c r="IP152" s="26" t="n"/>
    </row>
    <row r="153" ht="15.75" customHeight="1" s="67">
      <c r="A153" s="39" t="inlineStr">
        <is>
          <t>LIVE_VEC_EMERGENCY_BRAKE_ENABLED</t>
        </is>
      </c>
      <c r="B153" s="40" t="inlineStr">
        <is>
          <t>False</t>
        </is>
      </c>
      <c r="C153" s="38" t="n"/>
      <c r="D153" s="38" t="inlineStr">
        <is>
          <t>GLOBAL_CHECK, STOCKS_EXIT</t>
        </is>
      </c>
      <c r="E153" s="38" t="n"/>
      <c r="F153" s="26" t="n"/>
      <c r="G153" s="38">
        <f>IFERROR(VLOOKUP($A157&amp;"_"&amp;$B157,Results_Deltas!$A$2:$P$15000,5,FALSE),"")</f>
        <v/>
      </c>
      <c r="H153" s="38" t="inlineStr">
        <is>
          <t>Blanket (page end)</t>
        </is>
      </c>
      <c r="I153" s="26" t="n"/>
      <c r="J153" s="26" t="n"/>
      <c r="K153" s="26" t="n"/>
      <c r="L153" s="26" t="inlineStr">
        <is>
          <t>NO</t>
        </is>
      </c>
      <c r="N153" s="76"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c r="IP153" s="26" t="n"/>
    </row>
    <row r="154" ht="15.75" customHeight="1" s="67">
      <c r="A154" s="37" t="inlineStr">
        <is>
          <t>LIVE_VEC_EMERGENCY_BRAKE_ENABLED</t>
        </is>
      </c>
      <c r="B154" s="38" t="inlineStr">
        <is>
          <t>True</t>
        </is>
      </c>
      <c r="C154" s="38" t="n"/>
      <c r="D154" s="38" t="inlineStr">
        <is>
          <t>GLOBAL_CHECK, STOCKS_EXIT</t>
        </is>
      </c>
      <c r="E154" s="38" t="n"/>
      <c r="F154" s="26" t="n"/>
      <c r="G154" s="38">
        <f>IFERROR(VLOOKUP($A158&amp;"_"&amp;$B158,Results_Deltas!$A$2:$P$15000,5,FALSE),"")</f>
        <v/>
      </c>
      <c r="H154" s="38" t="inlineStr">
        <is>
          <t>Blanket (page end)</t>
        </is>
      </c>
      <c r="I154" s="26" t="n"/>
      <c r="J154" s="26" t="n"/>
      <c r="K154" s="26" t="n"/>
      <c r="L154" s="26" t="inlineStr">
        <is>
          <t>YES</t>
        </is>
      </c>
      <c r="N154" s="76"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c r="IP154" s="26" t="n"/>
    </row>
    <row r="155" ht="15.75" customHeight="1" s="67">
      <c r="A155" s="39" t="inlineStr">
        <is>
          <t>LR_BAND_LADDER_STOCH_EXTREME</t>
        </is>
      </c>
      <c r="B155" s="40" t="inlineStr">
        <is>
          <t>30.0</t>
        </is>
      </c>
      <c r="C155" s="38" t="n"/>
      <c r="D155" s="38" t="inlineStr">
        <is>
          <t>GLOBAL_CHECK, STOCKS_EXIT</t>
        </is>
      </c>
      <c r="E155" s="38" t="n"/>
      <c r="F155" s="26" t="n"/>
      <c r="G155" s="38">
        <f>IFERROR(VLOOKUP($A159&amp;"_"&amp;$B159,Results_Deltas!$A$2:$P$15000,5,FALSE),"")</f>
        <v/>
      </c>
      <c r="H155" s="38" t="inlineStr">
        <is>
          <t>Blanket (page end)</t>
        </is>
      </c>
      <c r="I155" s="26" t="n"/>
      <c r="J155" s="26" t="n"/>
      <c r="K155" s="26" t="n"/>
      <c r="L155" s="26" t="inlineStr">
        <is>
          <t>NO</t>
        </is>
      </c>
      <c r="N155" s="76"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c r="IP155" s="26" t="n"/>
    </row>
    <row r="156" ht="15.75" customHeight="1" s="67">
      <c r="A156" s="37" t="inlineStr">
        <is>
          <t>LR_BAND_LADDER_STOCH_EXTREME</t>
        </is>
      </c>
      <c r="B156" s="38" t="inlineStr">
        <is>
          <t>30.0_ALT</t>
        </is>
      </c>
      <c r="C156" s="38" t="n"/>
      <c r="D156" s="38" t="inlineStr">
        <is>
          <t>GLOBAL_CHECK, STOCKS_EXIT</t>
        </is>
      </c>
      <c r="E156" s="38" t="n"/>
      <c r="F156" s="26" t="n"/>
      <c r="G156" s="38">
        <f>IFERROR(VLOOKUP($A160&amp;"_"&amp;$B160,Results_Deltas!$A$2:$P$15000,5,FALSE),"")</f>
        <v/>
      </c>
      <c r="H156" s="38" t="inlineStr">
        <is>
          <t>Blanket (page end)</t>
        </is>
      </c>
      <c r="I156" s="26" t="n"/>
      <c r="J156" s="26" t="n"/>
      <c r="K156" s="26" t="n"/>
      <c r="L156" s="26" t="inlineStr">
        <is>
          <t>YES</t>
        </is>
      </c>
      <c r="N156" s="76"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c r="IP156" s="26" t="n"/>
    </row>
    <row r="157" ht="15.75" customHeight="1" s="67">
      <c r="A157" s="37" t="inlineStr">
        <is>
          <t>LR_BAND_LADDER_TF_BOTTOM</t>
        </is>
      </c>
      <c r="B157" s="38" t="inlineStr">
        <is>
          <t>0</t>
        </is>
      </c>
      <c r="C157" s="38" t="n"/>
      <c r="D157" s="38" t="inlineStr">
        <is>
          <t>GLOBAL_CHECK, STOCKS_EXIT</t>
        </is>
      </c>
      <c r="E157" s="38" t="n"/>
      <c r="F157" s="26" t="n"/>
      <c r="G157" s="38">
        <f>IFERROR(VLOOKUP($A161&amp;"_"&amp;$B161,Results_Deltas!$A$2:$P$15000,5,FALSE),"")</f>
        <v/>
      </c>
      <c r="H157" s="38" t="inlineStr">
        <is>
          <t>Blanket (page end)</t>
        </is>
      </c>
      <c r="I157" s="26" t="n"/>
      <c r="J157" s="26" t="n"/>
      <c r="K157" s="26" t="n"/>
      <c r="L157" s="26" t="inlineStr">
        <is>
          <t>NO</t>
        </is>
      </c>
      <c r="N157" s="76"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c r="IP157" s="26" t="n"/>
    </row>
    <row r="158" ht="15.75" customHeight="1" s="67">
      <c r="A158" s="37" t="inlineStr">
        <is>
          <t>LR_BAND_LADDER_TF_BOTTOM</t>
        </is>
      </c>
      <c r="B158" s="38" t="inlineStr">
        <is>
          <t>1</t>
        </is>
      </c>
      <c r="C158" s="38" t="n"/>
      <c r="D158" s="38" t="inlineStr">
        <is>
          <t>GLOBAL_CHECK, STOCKS_EXIT</t>
        </is>
      </c>
      <c r="E158" s="38" t="n"/>
      <c r="F158" s="26" t="n"/>
      <c r="G158" s="38">
        <f>IFERROR(VLOOKUP($A162&amp;"_"&amp;$B162,Results_Deltas!$A$2:$P$15000,5,FALSE),"")</f>
        <v/>
      </c>
      <c r="H158" s="38" t="inlineStr">
        <is>
          <t>Blanket (page end)</t>
        </is>
      </c>
      <c r="I158" s="26" t="n"/>
      <c r="J158" s="26" t="n"/>
      <c r="K158" s="26" t="n"/>
      <c r="L158" s="26" t="inlineStr">
        <is>
          <t>NO</t>
        </is>
      </c>
      <c r="N158" s="76"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c r="IP158" s="26" t="n"/>
    </row>
    <row r="159" ht="15.75" customHeight="1" s="67">
      <c r="A159" s="37" t="inlineStr">
        <is>
          <t>LR_BAND_LADDER_TF_TOP</t>
        </is>
      </c>
      <c r="B159" s="38" t="inlineStr">
        <is>
          <t>0</t>
        </is>
      </c>
      <c r="C159" s="38" t="n"/>
      <c r="D159" s="38" t="inlineStr">
        <is>
          <t>GLOBAL_CHECK, STOCKS_EXIT</t>
        </is>
      </c>
      <c r="E159" s="38" t="n"/>
      <c r="F159" s="26" t="n"/>
      <c r="G159" s="38">
        <f>IFERROR(VLOOKUP($A163&amp;"_"&amp;$B163,Results_Deltas!$A$2:$P$15000,5,FALSE),"")</f>
        <v/>
      </c>
      <c r="H159" s="38" t="inlineStr">
        <is>
          <t>Blanket (page end)</t>
        </is>
      </c>
      <c r="I159" s="26" t="n"/>
      <c r="J159" s="26" t="n"/>
      <c r="K159" s="26" t="n"/>
      <c r="L159" s="26" t="inlineStr">
        <is>
          <t>NO</t>
        </is>
      </c>
      <c r="N159" s="76"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c r="IP159" s="26" t="n"/>
    </row>
    <row r="160" ht="15.75" customHeight="1" s="67">
      <c r="A160" s="37" t="inlineStr">
        <is>
          <t>LR_BAND_LADDER_TF_TOP</t>
        </is>
      </c>
      <c r="B160" s="38" t="inlineStr">
        <is>
          <t>1</t>
        </is>
      </c>
      <c r="C160" s="38" t="n"/>
      <c r="D160" s="38" t="inlineStr">
        <is>
          <t>GLOBAL_CHECK, STOCKS_EXIT</t>
        </is>
      </c>
      <c r="E160" s="38" t="n"/>
      <c r="F160" s="26" t="n"/>
      <c r="G160" s="38">
        <f>IFERROR(VLOOKUP($A164&amp;"_"&amp;$B164,Results_Deltas!$A$2:$P$15000,5,FALSE),"")</f>
        <v/>
      </c>
      <c r="H160" s="38" t="inlineStr">
        <is>
          <t>Blanket (page end)</t>
        </is>
      </c>
      <c r="I160" s="26" t="n"/>
      <c r="J160" s="26" t="n"/>
      <c r="K160" s="26" t="n"/>
      <c r="L160" s="26" t="inlineStr">
        <is>
          <t>NO</t>
        </is>
      </c>
      <c r="N160" s="76"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c r="IP160" s="26" t="n"/>
    </row>
    <row r="161" ht="15.75" customHeight="1" s="67">
      <c r="A161" s="39" t="inlineStr">
        <is>
          <t>MANDATORY_REENTRY_WT_FILTER_MIN_TFS</t>
        </is>
      </c>
      <c r="B161" s="40" t="inlineStr">
        <is>
          <t>1</t>
        </is>
      </c>
      <c r="C161" s="38" t="n"/>
      <c r="D161" s="38" t="inlineStr">
        <is>
          <t>GLOBAL_CHECK, STOCKS_EXIT</t>
        </is>
      </c>
      <c r="E161" s="38" t="n"/>
      <c r="F161" s="26" t="n"/>
      <c r="G161" s="38">
        <f>IFERROR(VLOOKUP($A165&amp;"_"&amp;$B165,Results_Deltas!$A$2:$P$15000,5,FALSE),"")</f>
        <v/>
      </c>
      <c r="H161" s="38" t="inlineStr">
        <is>
          <t>Blanket (page end)</t>
        </is>
      </c>
      <c r="I161" s="26" t="n"/>
      <c r="J161" s="26" t="n"/>
      <c r="K161" s="26" t="n"/>
      <c r="L161" s="26" t="inlineStr">
        <is>
          <t>NO</t>
        </is>
      </c>
      <c r="N161" s="76"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c r="IP161" s="26" t="n"/>
    </row>
    <row r="162" ht="15.75" customHeight="1" s="67">
      <c r="A162" s="37" t="inlineStr">
        <is>
          <t>MANDATORY_REENTRY_WT_FILTER_MIN_TFS</t>
        </is>
      </c>
      <c r="B162" s="38" t="inlineStr">
        <is>
          <t>3</t>
        </is>
      </c>
      <c r="C162" s="38" t="n"/>
      <c r="D162" s="38" t="inlineStr">
        <is>
          <t>GLOBAL_CHECK, STOCKS_EXIT</t>
        </is>
      </c>
      <c r="E162" s="38" t="n"/>
      <c r="F162" s="26" t="n"/>
      <c r="G162" s="38">
        <f>IFERROR(VLOOKUP($A166&amp;"_"&amp;$B166,Results_Deltas!$A$2:$P$15000,5,FALSE),"")</f>
        <v/>
      </c>
      <c r="H162" s="38" t="inlineStr">
        <is>
          <t>Blanket (page end)</t>
        </is>
      </c>
      <c r="I162" s="26" t="n"/>
      <c r="J162" s="26" t="n"/>
      <c r="K162" s="26" t="n"/>
      <c r="L162" s="26" t="inlineStr">
        <is>
          <t>YES</t>
        </is>
      </c>
      <c r="N162" s="76"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c r="IP162" s="26" t="n"/>
    </row>
    <row r="163" ht="15.75" customHeight="1" s="67">
      <c r="A163" s="37" t="inlineStr">
        <is>
          <t>MANDATORY_REENTRY_WT_FILTER_MIN_TFS</t>
        </is>
      </c>
      <c r="B163" s="38" t="inlineStr">
        <is>
          <t>2</t>
        </is>
      </c>
      <c r="C163" s="38" t="n"/>
      <c r="D163" s="38" t="inlineStr">
        <is>
          <t>GLOBAL_CHECK, STOCKS_EXIT</t>
        </is>
      </c>
      <c r="E163" s="38" t="n"/>
      <c r="F163" s="26" t="n"/>
      <c r="G163" s="38">
        <f>IFERROR(VLOOKUP($A167&amp;"_"&amp;$B167,Results_Deltas!$A$2:$P$15000,5,FALSE),"")</f>
        <v/>
      </c>
      <c r="H163" s="38" t="inlineStr">
        <is>
          <t>Blanket (page end)</t>
        </is>
      </c>
      <c r="I163" s="26" t="n"/>
      <c r="J163" s="26" t="n"/>
      <c r="K163" s="26" t="n"/>
      <c r="L163" s="26" t="inlineStr">
        <is>
          <t>NO</t>
        </is>
      </c>
      <c r="N163" s="76"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c r="IP163" s="26" t="n"/>
    </row>
    <row r="164" ht="15.75" customHeight="1" s="67">
      <c r="A164" s="39" t="inlineStr">
        <is>
          <t>MANDATORY_REENTRY_WT_FILTER_MIN_VELOCITY</t>
        </is>
      </c>
      <c r="B164" s="40" t="inlineStr">
        <is>
          <t>0.0</t>
        </is>
      </c>
      <c r="C164" s="38" t="n"/>
      <c r="D164" s="38" t="inlineStr">
        <is>
          <t>GLOBAL_CHECK, STOCKS_EXIT</t>
        </is>
      </c>
      <c r="E164" s="38" t="n"/>
      <c r="F164" s="26" t="n"/>
      <c r="G164" s="38">
        <f>IFERROR(VLOOKUP($A168&amp;"_"&amp;$B168,Results_Deltas!$A$2:$P$15000,5,FALSE),"")</f>
        <v/>
      </c>
      <c r="H164" s="38" t="inlineStr">
        <is>
          <t>Blanket (page end)</t>
        </is>
      </c>
      <c r="I164" s="26" t="n"/>
      <c r="J164" s="26" t="n"/>
      <c r="K164" s="26" t="n"/>
      <c r="L164" s="26" t="inlineStr">
        <is>
          <t>NO</t>
        </is>
      </c>
      <c r="N164" s="76"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c r="IP164" s="26" t="n"/>
    </row>
    <row r="165" ht="15.75" customHeight="1" s="67">
      <c r="A165" s="37" t="inlineStr">
        <is>
          <t>MANDATORY_REENTRY_WT_FILTER_MIN_VELOCITY</t>
        </is>
      </c>
      <c r="B165" s="38" t="inlineStr">
        <is>
          <t>0.0_ALT</t>
        </is>
      </c>
      <c r="C165" s="38" t="n"/>
      <c r="D165" s="38" t="inlineStr">
        <is>
          <t>GLOBAL_CHECK, STOCKS_EXIT</t>
        </is>
      </c>
      <c r="E165" s="38" t="n"/>
      <c r="F165" s="26" t="n"/>
      <c r="G165" s="38">
        <f>IFERROR(VLOOKUP($A169&amp;"_"&amp;$B169,Results_Deltas!$A$2:$P$15000,5,FALSE),"")</f>
        <v/>
      </c>
      <c r="H165" s="38" t="inlineStr">
        <is>
          <t>Blanket (page end)</t>
        </is>
      </c>
      <c r="I165" s="26" t="n"/>
      <c r="J165" s="26" t="n"/>
      <c r="K165" s="26" t="n"/>
      <c r="L165" s="26" t="inlineStr">
        <is>
          <t>YES</t>
        </is>
      </c>
      <c r="N165" s="76"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c r="IP165" s="26" t="n"/>
    </row>
    <row r="166" ht="15.75" customHeight="1" s="67">
      <c r="A166" s="39" t="inlineStr">
        <is>
          <t>MANDATORY_REENTRY_WT_FILTER_REQUIRE_FLIP</t>
        </is>
      </c>
      <c r="B166" s="40" t="inlineStr">
        <is>
          <t>False</t>
        </is>
      </c>
      <c r="C166" s="38" t="n"/>
      <c r="D166" s="38" t="inlineStr">
        <is>
          <t>GLOBAL_CHECK, STOCKS_EXIT</t>
        </is>
      </c>
      <c r="E166" s="38" t="n"/>
      <c r="F166" s="26" t="n"/>
      <c r="G166" s="38">
        <f>IFERROR(VLOOKUP($A170&amp;"_"&amp;$B170,Results_Deltas!$A$2:$P$15000,5,FALSE),"")</f>
        <v/>
      </c>
      <c r="H166" s="38" t="inlineStr">
        <is>
          <t>Blanket (page end)</t>
        </is>
      </c>
      <c r="I166" s="26" t="n"/>
      <c r="J166" s="26" t="n"/>
      <c r="K166" s="26" t="n"/>
      <c r="L166" s="26" t="inlineStr">
        <is>
          <t>NO</t>
        </is>
      </c>
      <c r="N166" s="76"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c r="IP166" s="26" t="n"/>
    </row>
    <row r="167" ht="15.75" customHeight="1" s="67">
      <c r="A167" s="37" t="inlineStr">
        <is>
          <t>MANDATORY_REENTRY_WT_FILTER_REQUIRE_FLIP</t>
        </is>
      </c>
      <c r="B167" s="38" t="inlineStr">
        <is>
          <t>False_ALT</t>
        </is>
      </c>
      <c r="C167" s="38" t="n"/>
      <c r="D167" s="38" t="inlineStr">
        <is>
          <t>GLOBAL_CHECK, STOCKS_EXIT</t>
        </is>
      </c>
      <c r="E167" s="38" t="n"/>
      <c r="F167" s="26" t="n"/>
      <c r="G167" s="38">
        <f>IFERROR(VLOOKUP($A171&amp;"_"&amp;$B171,Results_Deltas!$A$2:$P$15000,5,FALSE),"")</f>
        <v/>
      </c>
      <c r="H167" s="38" t="inlineStr">
        <is>
          <t>Blanket (page end)</t>
        </is>
      </c>
      <c r="I167" s="26" t="n"/>
      <c r="J167" s="26" t="n"/>
      <c r="K167" s="26" t="n"/>
      <c r="L167" s="26" t="inlineStr">
        <is>
          <t>YES</t>
        </is>
      </c>
      <c r="N167" s="76"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c r="IP167" s="26" t="n"/>
    </row>
    <row r="168" ht="15.75" customHeight="1" s="67">
      <c r="A168" s="39" t="inlineStr">
        <is>
          <t>MANDATORY_REENTRY_WT_FILTER_VELOCITY_RATIO</t>
        </is>
      </c>
      <c r="B168" s="40" t="inlineStr">
        <is>
          <t>0.90</t>
        </is>
      </c>
      <c r="C168" s="38" t="n"/>
      <c r="D168" s="38" t="inlineStr">
        <is>
          <t>GLOBAL_CHECK, STOCKS_EXIT</t>
        </is>
      </c>
      <c r="E168" s="38" t="n"/>
      <c r="F168" s="26" t="n"/>
      <c r="G168" s="38">
        <f>IFERROR(VLOOKUP($A172&amp;"_"&amp;$B172,Results_Deltas!$A$2:$P$15000,5,FALSE),"")</f>
        <v/>
      </c>
      <c r="H168" s="38" t="inlineStr">
        <is>
          <t>Blanket (page end)</t>
        </is>
      </c>
      <c r="I168" s="26" t="n"/>
      <c r="J168" s="26" t="n"/>
      <c r="K168" s="26" t="n"/>
      <c r="L168" s="26" t="inlineStr">
        <is>
          <t>NO</t>
        </is>
      </c>
      <c r="N168" s="76"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c r="IP168" s="26" t="n"/>
    </row>
    <row r="169" ht="15.75" customHeight="1" s="67">
      <c r="A169" s="37" t="inlineStr">
        <is>
          <t>MANDATORY_REENTRY_WT_FILTER_VELOCITY_RATIO</t>
        </is>
      </c>
      <c r="B169" s="38" t="inlineStr">
        <is>
          <t>0.90_ALT</t>
        </is>
      </c>
      <c r="C169" s="38" t="n"/>
      <c r="D169" s="38" t="inlineStr">
        <is>
          <t>GLOBAL_CHECK, STOCKS_EXIT</t>
        </is>
      </c>
      <c r="E169" s="38" t="n"/>
      <c r="F169" s="26" t="n"/>
      <c r="G169" s="38">
        <f>IFERROR(VLOOKUP($A173&amp;"_"&amp;$B173,Results_Deltas!$A$2:$P$15000,5,FALSE),"")</f>
        <v/>
      </c>
      <c r="H169" s="38" t="inlineStr">
        <is>
          <t>Blanket (page end)</t>
        </is>
      </c>
      <c r="I169" s="26" t="n"/>
      <c r="J169" s="26" t="n"/>
      <c r="K169" s="26" t="n"/>
      <c r="L169" s="26" t="inlineStr">
        <is>
          <t>YES</t>
        </is>
      </c>
      <c r="N169" s="76"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c r="IP169" s="26" t="n"/>
    </row>
    <row r="170" ht="15.75" customHeight="1" s="67">
      <c r="A170" s="39" t="inlineStr">
        <is>
          <t>MARKET_QUALITY_SCORE_ENABLED</t>
        </is>
      </c>
      <c r="B170" s="40" t="inlineStr">
        <is>
          <t>False</t>
        </is>
      </c>
      <c r="C170" s="38" t="n"/>
      <c r="D170" s="38" t="inlineStr">
        <is>
          <t>ENTRY, GLOBAL_CHECK, STOCKS_EXIT</t>
        </is>
      </c>
      <c r="E170" s="38" t="n"/>
      <c r="F170" s="26" t="n"/>
      <c r="G170" s="38">
        <f>IFERROR(VLOOKUP($A174&amp;"_"&amp;$B174,Results_Deltas!$A$2:$P$15000,5,FALSE),"")</f>
        <v/>
      </c>
      <c r="H170" s="38" t="inlineStr">
        <is>
          <t>Blanket (page end)</t>
        </is>
      </c>
      <c r="I170" s="26" t="n"/>
      <c r="J170" s="26" t="n"/>
      <c r="K170" s="26" t="n"/>
      <c r="L170" s="26" t="inlineStr">
        <is>
          <t>NO</t>
        </is>
      </c>
      <c r="N170" s="76"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c r="IP170" s="26" t="n"/>
    </row>
    <row r="171" ht="15.75" customHeight="1" s="67">
      <c r="A171" s="37" t="inlineStr">
        <is>
          <t>MARKET_QUALITY_SCORE_ENABLED</t>
        </is>
      </c>
      <c r="B171" s="38" t="inlineStr">
        <is>
          <t>True</t>
        </is>
      </c>
      <c r="C171" s="38" t="n"/>
      <c r="D171" s="38" t="inlineStr">
        <is>
          <t>ENTRY, GLOBAL_CHECK, STOCKS_EXIT</t>
        </is>
      </c>
      <c r="E171" s="38" t="n"/>
      <c r="F171" s="26" t="n"/>
      <c r="G171" s="38">
        <f>IFERROR(VLOOKUP($A175&amp;"_"&amp;$B175,Results_Deltas!$A$2:$P$15000,5,FALSE),"")</f>
        <v/>
      </c>
      <c r="H171" s="38" t="inlineStr">
        <is>
          <t>Blanket (page end)</t>
        </is>
      </c>
      <c r="I171" s="26" t="n"/>
      <c r="J171" s="26" t="n"/>
      <c r="K171" s="26" t="n"/>
      <c r="L171" s="26" t="inlineStr">
        <is>
          <t>YES</t>
        </is>
      </c>
      <c r="N171" s="76"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c r="IP171" s="26" t="n"/>
    </row>
    <row r="172" ht="15.75" customHeight="1" s="67">
      <c r="A172" s="37" t="inlineStr">
        <is>
          <t>MI_TF_AGREE_MIN</t>
        </is>
      </c>
      <c r="B172" s="38" t="inlineStr">
        <is>
          <t>0.0</t>
        </is>
      </c>
      <c r="C172" s="38" t="n"/>
      <c r="D172" s="38" t="inlineStr">
        <is>
          <t>ENTRY, GLOBAL_CHECK, STOCKS_EXIT</t>
        </is>
      </c>
      <c r="E172" s="38" t="n"/>
      <c r="F172" s="26" t="n"/>
      <c r="G172" s="38">
        <f>IFERROR(VLOOKUP($A176&amp;"_"&amp;$B176,Results_Deltas!$A$2:$P$15000,5,FALSE),"")</f>
        <v/>
      </c>
      <c r="H172" s="38" t="inlineStr">
        <is>
          <t>Blanket (page end)</t>
        </is>
      </c>
      <c r="I172" s="26" t="n"/>
      <c r="J172" s="26" t="n"/>
      <c r="K172" s="26" t="n"/>
      <c r="L172" s="26" t="inlineStr">
        <is>
          <t>NO</t>
        </is>
      </c>
      <c r="N172" s="76"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c r="IP172" s="26" t="n"/>
    </row>
    <row r="173" ht="15.75" customHeight="1" s="67">
      <c r="A173" s="37" t="inlineStr">
        <is>
          <t>MI_TF_AGREE_MIN</t>
        </is>
      </c>
      <c r="B173" s="38" t="inlineStr">
        <is>
          <t>0.0_ALT</t>
        </is>
      </c>
      <c r="C173" s="38" t="n"/>
      <c r="D173" s="38" t="inlineStr">
        <is>
          <t>ENTRY, GLOBAL_CHECK, STOCKS_EXIT</t>
        </is>
      </c>
      <c r="E173" s="38" t="n"/>
      <c r="F173" s="26" t="n"/>
      <c r="G173" s="38">
        <f>IFERROR(VLOOKUP($A177&amp;"_"&amp;$B177,Results_Deltas!$A$2:$P$15000,5,FALSE),"")</f>
        <v/>
      </c>
      <c r="H173" s="38" t="inlineStr">
        <is>
          <t>Blanket (page end)</t>
        </is>
      </c>
      <c r="I173" s="26" t="n"/>
      <c r="J173" s="26" t="n"/>
      <c r="K173" s="26" t="n"/>
      <c r="L173" s="26" t="inlineStr">
        <is>
          <t>NO</t>
        </is>
      </c>
      <c r="N173" s="76"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c r="IP173" s="26" t="n"/>
    </row>
    <row r="174" ht="15.75" customHeight="1" s="67">
      <c r="A174" s="39" t="inlineStr">
        <is>
          <t>MOVER_THRESHOLD</t>
        </is>
      </c>
      <c r="B174" s="40" t="inlineStr">
        <is>
          <t>5</t>
        </is>
      </c>
      <c r="C174" s="38" t="n"/>
      <c r="D174" s="38" t="inlineStr">
        <is>
          <t>ENTRY, GLOBAL_CHECK, STOCKS_EXIT</t>
        </is>
      </c>
      <c r="E174" s="38" t="n"/>
      <c r="F174" s="26" t="n"/>
      <c r="G174" s="38">
        <f>IFERROR(VLOOKUP($A178&amp;"_"&amp;$B178,Results_Deltas!$A$2:$P$15000,5,FALSE),"")</f>
        <v/>
      </c>
      <c r="H174" s="38" t="inlineStr">
        <is>
          <t>Blanket (page end)</t>
        </is>
      </c>
      <c r="I174" s="26" t="n"/>
      <c r="J174" s="26" t="n"/>
      <c r="K174" s="26" t="n"/>
      <c r="L174" s="26" t="inlineStr">
        <is>
          <t>NO</t>
        </is>
      </c>
      <c r="N174" s="76"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c r="IP174" s="26" t="n"/>
    </row>
    <row r="175" ht="15.75" customHeight="1" s="67">
      <c r="A175" s="37" t="inlineStr">
        <is>
          <t>MOVER_THRESHOLD</t>
        </is>
      </c>
      <c r="B175" s="38" t="inlineStr">
        <is>
          <t>6.25</t>
        </is>
      </c>
      <c r="C175" s="38" t="n"/>
      <c r="D175" s="38" t="inlineStr">
        <is>
          <t>ENTRY, GLOBAL_CHECK, STOCKS_EXIT</t>
        </is>
      </c>
      <c r="E175" s="38" t="n"/>
      <c r="F175" s="26" t="n"/>
      <c r="G175" s="38">
        <f>IFERROR(VLOOKUP($A179&amp;"_"&amp;$B179,Results_Deltas!$A$2:$P$15000,5,FALSE),"")</f>
        <v/>
      </c>
      <c r="H175" s="38" t="inlineStr">
        <is>
          <t>Blanket (page end)</t>
        </is>
      </c>
      <c r="I175" s="26" t="n"/>
      <c r="J175" s="26" t="n"/>
      <c r="K175" s="26" t="n"/>
      <c r="L175" s="26" t="inlineStr">
        <is>
          <t>YES</t>
        </is>
      </c>
      <c r="N175" s="76"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c r="IP175" s="26" t="n"/>
    </row>
    <row r="176" ht="15.75" customHeight="1" s="67">
      <c r="A176" s="37" t="inlineStr">
        <is>
          <t>MOVER_THRESHOLD</t>
        </is>
      </c>
      <c r="B176" s="38" t="inlineStr">
        <is>
          <t>3.75</t>
        </is>
      </c>
      <c r="C176" s="38" t="n"/>
      <c r="D176" s="38" t="inlineStr">
        <is>
          <t>ENTRY, GLOBAL_CHECK, STOCKS_EXIT</t>
        </is>
      </c>
      <c r="E176" s="38" t="n"/>
      <c r="F176" s="26" t="n"/>
      <c r="G176" s="38">
        <f>IFERROR(VLOOKUP($A180&amp;"_"&amp;$B180,Results_Deltas!$A$2:$P$15000,5,FALSE),"")</f>
        <v/>
      </c>
      <c r="H176" s="38" t="inlineStr">
        <is>
          <t>Blanket (page end)</t>
        </is>
      </c>
      <c r="I176" s="26" t="n"/>
      <c r="J176" s="26" t="n"/>
      <c r="K176" s="26" t="n"/>
      <c r="L176" s="26" t="inlineStr">
        <is>
          <t>NO</t>
        </is>
      </c>
      <c r="N176" s="76"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c r="IP176" s="26" t="n"/>
    </row>
    <row r="177" ht="15.75" customHeight="1" s="67">
      <c r="A177" s="37" t="inlineStr">
        <is>
          <t>MOVER_THRESHOLD</t>
        </is>
      </c>
      <c r="B177" s="38" t="inlineStr">
        <is>
          <t>2.5</t>
        </is>
      </c>
      <c r="C177" s="38" t="n"/>
      <c r="D177" s="38" t="inlineStr">
        <is>
          <t>ENTRY, GLOBAL_CHECK, STOCKS_EXIT</t>
        </is>
      </c>
      <c r="E177" s="38" t="n"/>
      <c r="F177" s="26" t="n"/>
      <c r="G177" s="38">
        <f>IFERROR(VLOOKUP($A181&amp;"_"&amp;$B181,Results_Deltas!$A$2:$P$15000,5,FALSE),"")</f>
        <v/>
      </c>
      <c r="H177" s="38" t="inlineStr">
        <is>
          <t>Blanket (page end)</t>
        </is>
      </c>
      <c r="I177" s="26" t="n"/>
      <c r="J177" s="26" t="n"/>
      <c r="K177" s="26" t="n"/>
      <c r="L177" s="26" t="inlineStr">
        <is>
          <t>NO</t>
        </is>
      </c>
      <c r="N177" s="76"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c r="IP177" s="26" t="n"/>
    </row>
    <row r="178" ht="15.75" customHeight="1" s="67">
      <c r="A178" s="37" t="inlineStr">
        <is>
          <t>MTF_FILTER_STRONG_BUY_QUICK_BYPASS</t>
        </is>
      </c>
      <c r="B178" s="38" t="inlineStr">
        <is>
          <t>0.0</t>
        </is>
      </c>
      <c r="C178" s="38" t="n"/>
      <c r="D178" s="38" t="inlineStr">
        <is>
          <t>GLOBAL_CHECK, STOCKS_EXIT</t>
        </is>
      </c>
      <c r="E178" s="38" t="n"/>
      <c r="F178" s="26" t="n"/>
      <c r="G178" s="38">
        <f>IFERROR(VLOOKUP($A182&amp;"_"&amp;$B182,Results_Deltas!$A$2:$P$15000,5,FALSE),"")</f>
        <v/>
      </c>
      <c r="H178" s="38" t="inlineStr">
        <is>
          <t>Blanket (page end)</t>
        </is>
      </c>
      <c r="I178" s="26" t="n"/>
      <c r="J178" s="26" t="n"/>
      <c r="K178" s="26" t="n"/>
      <c r="L178" s="26" t="inlineStr">
        <is>
          <t>NO</t>
        </is>
      </c>
      <c r="N178" s="76"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c r="IP178" s="26" t="n"/>
    </row>
    <row r="179" ht="15.75" customHeight="1" s="67">
      <c r="A179" s="37" t="inlineStr">
        <is>
          <t>MTF_FILTER_STRONG_BUY_QUICK_BYPASS</t>
        </is>
      </c>
      <c r="B179" s="38" t="inlineStr">
        <is>
          <t>0.0_ALT</t>
        </is>
      </c>
      <c r="C179" s="38" t="n"/>
      <c r="D179" s="38" t="inlineStr">
        <is>
          <t>GLOBAL_CHECK, STOCKS_EXIT</t>
        </is>
      </c>
      <c r="E179" s="38" t="n"/>
      <c r="F179" s="26" t="n"/>
      <c r="G179" s="38">
        <f>IFERROR(VLOOKUP($A183&amp;"_"&amp;$B183,Results_Deltas!$A$2:$P$15000,5,FALSE),"")</f>
        <v/>
      </c>
      <c r="H179" s="38" t="inlineStr">
        <is>
          <t>Blanket (page end)</t>
        </is>
      </c>
      <c r="I179" s="26" t="n"/>
      <c r="J179" s="26" t="n"/>
      <c r="K179" s="26" t="n"/>
      <c r="L179" s="26" t="inlineStr">
        <is>
          <t>NO</t>
        </is>
      </c>
      <c r="N179" s="76"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c r="IP179" s="26" t="n"/>
    </row>
    <row r="180" ht="15.75" customHeight="1" s="67">
      <c r="A180" s="37" t="inlineStr">
        <is>
          <t>MTF_GR_MIN_IND</t>
        </is>
      </c>
      <c r="B180" s="38" t="inlineStr">
        <is>
          <t>5</t>
        </is>
      </c>
      <c r="C180" s="38" t="n"/>
      <c r="D180" s="38" t="inlineStr">
        <is>
          <t>GLOBAL_CHECK, STOCKS_EXIT</t>
        </is>
      </c>
      <c r="E180" s="38" t="n"/>
      <c r="F180" s="26" t="n"/>
      <c r="G180" s="38">
        <f>IFERROR(VLOOKUP($A184&amp;"_"&amp;$B184,Results_Deltas!$A$2:$P$15000,5,FALSE),"")</f>
        <v/>
      </c>
      <c r="H180" s="38" t="inlineStr">
        <is>
          <t>Blanket (page end)</t>
        </is>
      </c>
      <c r="I180" s="26" t="n"/>
      <c r="J180" s="26" t="n"/>
      <c r="K180" s="26" t="n"/>
      <c r="L180" s="26" t="inlineStr">
        <is>
          <t>NO</t>
        </is>
      </c>
      <c r="N180" s="76" t="inlineStr">
        <is>
          <t>UNTESTED</t>
        </is>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c r="IP180" s="26" t="n"/>
    </row>
    <row r="181" ht="15.75" customHeight="1" s="67">
      <c r="A181" s="37" t="inlineStr">
        <is>
          <t>MTF_GR_MIN_IND</t>
        </is>
      </c>
      <c r="B181" s="38" t="inlineStr">
        <is>
          <t>5_ALT</t>
        </is>
      </c>
      <c r="C181" s="38" t="n"/>
      <c r="D181" s="38" t="inlineStr">
        <is>
          <t>GLOBAL_CHECK, STOCKS_EXIT</t>
        </is>
      </c>
      <c r="E181" s="38" t="n"/>
      <c r="F181" s="26" t="n"/>
      <c r="G181" s="38">
        <f>IFERROR(VLOOKUP($A185&amp;"_"&amp;$B185,Results_Deltas!$A$2:$P$15000,5,FALSE),"")</f>
        <v/>
      </c>
      <c r="H181" s="38" t="inlineStr">
        <is>
          <t>Blanket (page end)</t>
        </is>
      </c>
      <c r="I181" s="26" t="n"/>
      <c r="J181" s="26" t="n"/>
      <c r="K181" s="26" t="n"/>
      <c r="L181" s="26" t="inlineStr">
        <is>
          <t>NO</t>
        </is>
      </c>
      <c r="N181" s="76" t="inlineStr">
        <is>
          <t>UNTESTED</t>
        </is>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c r="IP181" s="26" t="n"/>
    </row>
    <row r="182" ht="15.75" customHeight="1" s="67">
      <c r="A182" s="39" t="inlineStr">
        <is>
          <t>MTS_BOTTOM_BONUS_THRESHOLD</t>
        </is>
      </c>
      <c r="B182" s="40" t="inlineStr">
        <is>
          <t>25</t>
        </is>
      </c>
      <c r="C182" s="38" t="n"/>
      <c r="D182" s="38" t="inlineStr">
        <is>
          <t>ENTRY, GLOBAL_CHECK, STOCKS_EXIT</t>
        </is>
      </c>
      <c r="E182" s="38" t="n"/>
      <c r="F182" s="26" t="n"/>
      <c r="G182" s="38">
        <f>IFERROR(VLOOKUP($A186&amp;"_"&amp;$B186,Results_Deltas!$A$2:$P$15000,5,FALSE),"")</f>
        <v/>
      </c>
      <c r="H182" s="38" t="inlineStr">
        <is>
          <t>Blanket (page end)</t>
        </is>
      </c>
      <c r="I182" s="26" t="n"/>
      <c r="J182" s="26" t="n"/>
      <c r="K182" s="26" t="n"/>
      <c r="L182" s="26" t="inlineStr">
        <is>
          <t>NO</t>
        </is>
      </c>
      <c r="N182" s="76" t="inlineStr">
        <is>
          <t>UNTESTED</t>
        </is>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c r="IP182" s="26" t="n"/>
    </row>
    <row r="183" ht="15.75" customHeight="1" s="67">
      <c r="A183" s="37" t="inlineStr">
        <is>
          <t>MTS_BOTTOM_BONUS_THRESHOLD</t>
        </is>
      </c>
      <c r="B183" s="38" t="inlineStr">
        <is>
          <t>31.25</t>
        </is>
      </c>
      <c r="C183" s="38" t="n"/>
      <c r="D183" s="38" t="inlineStr">
        <is>
          <t>ENTRY, GLOBAL_CHECK, STOCKS_EXIT</t>
        </is>
      </c>
      <c r="E183" s="38" t="n"/>
      <c r="F183" s="26" t="n"/>
      <c r="G183" s="38">
        <f>IFERROR(VLOOKUP($A187&amp;"_"&amp;$B187,Results_Deltas!$A$2:$P$15000,5,FALSE),"")</f>
        <v/>
      </c>
      <c r="H183" s="38" t="inlineStr">
        <is>
          <t>Blanket (page end)</t>
        </is>
      </c>
      <c r="I183" s="26" t="n"/>
      <c r="J183" s="26" t="n"/>
      <c r="K183" s="26" t="n"/>
      <c r="L183" s="26" t="inlineStr">
        <is>
          <t>YES</t>
        </is>
      </c>
      <c r="N183" s="76" t="inlineStr">
        <is>
          <t>UNTESTED</t>
        </is>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c r="IP183" s="26" t="n"/>
    </row>
    <row r="184" ht="15.75" customHeight="1" s="67">
      <c r="A184" s="37" t="inlineStr">
        <is>
          <t>MTS_BOTTOM_BONUS_THRESHOLD</t>
        </is>
      </c>
      <c r="B184" s="38" t="inlineStr">
        <is>
          <t>18.75</t>
        </is>
      </c>
      <c r="C184" s="38" t="n"/>
      <c r="D184" s="38" t="inlineStr">
        <is>
          <t>ENTRY, GLOBAL_CHECK, STOCKS_EXIT</t>
        </is>
      </c>
      <c r="E184" s="38" t="n"/>
      <c r="F184" s="26" t="n"/>
      <c r="G184" s="38">
        <f>IFERROR(VLOOKUP($A188&amp;"_"&amp;$B188,Results_Deltas!$A$2:$P$15000,5,FALSE),"")</f>
        <v/>
      </c>
      <c r="H184" s="38" t="inlineStr">
        <is>
          <t>Blanket (page end)</t>
        </is>
      </c>
      <c r="I184" s="26" t="n"/>
      <c r="J184" s="26" t="n"/>
      <c r="K184" s="26" t="n"/>
      <c r="L184" s="26" t="inlineStr">
        <is>
          <t>NO</t>
        </is>
      </c>
      <c r="N184" s="76" t="inlineStr">
        <is>
          <t>UNTESTED</t>
        </is>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c r="IP184" s="26" t="n"/>
    </row>
    <row r="185" ht="15.75" customHeight="1" s="67">
      <c r="A185" s="37" t="inlineStr">
        <is>
          <t>MTS_BOTTOM_BONUS_THRESHOLD</t>
        </is>
      </c>
      <c r="B185" s="38" t="inlineStr">
        <is>
          <t>12.5</t>
        </is>
      </c>
      <c r="C185" s="38" t="n"/>
      <c r="D185" s="38" t="inlineStr">
        <is>
          <t>ENTRY, GLOBAL_CHECK, STOCKS_EXIT</t>
        </is>
      </c>
      <c r="E185" s="38" t="n"/>
      <c r="F185" s="26" t="n"/>
      <c r="G185" s="38">
        <f>IFERROR(VLOOKUP($A189&amp;"_"&amp;$B189,Results_Deltas!$A$2:$P$15000,5,FALSE),"")</f>
        <v/>
      </c>
      <c r="H185" s="38" t="inlineStr">
        <is>
          <t>Blanket (page end)</t>
        </is>
      </c>
      <c r="I185" s="26" t="n"/>
      <c r="J185" s="26" t="n"/>
      <c r="K185" s="26" t="n"/>
      <c r="L185" s="26" t="inlineStr">
        <is>
          <t>NO</t>
        </is>
      </c>
      <c r="N185" s="76" t="inlineStr">
        <is>
          <t>UNTESTED</t>
        </is>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c r="IP185" s="26" t="n"/>
    </row>
    <row r="186" ht="15.75" customHeight="1" s="67">
      <c r="A186" s="39" t="inlineStr">
        <is>
          <t>MTS_BOTTOM_STRONG_THRESHOLD</t>
        </is>
      </c>
      <c r="B186" s="40" t="inlineStr">
        <is>
          <t>40</t>
        </is>
      </c>
      <c r="C186" s="38" t="n"/>
      <c r="D186" s="38" t="inlineStr">
        <is>
          <t>ENTRY, GLOBAL_CHECK, STOCKS_EXIT</t>
        </is>
      </c>
      <c r="E186" s="38" t="n"/>
      <c r="F186" s="26" t="n"/>
      <c r="G186" s="38">
        <f>IFERROR(VLOOKUP($A190&amp;"_"&amp;$B190,Results_Deltas!$A$2:$P$15000,5,FALSE),"")</f>
        <v/>
      </c>
      <c r="H186" s="38" t="inlineStr">
        <is>
          <t>Blanket (page end)</t>
        </is>
      </c>
      <c r="I186" s="26" t="n"/>
      <c r="J186" s="26" t="n"/>
      <c r="K186" s="26" t="n"/>
      <c r="L186" s="26" t="inlineStr">
        <is>
          <t>NO</t>
        </is>
      </c>
      <c r="N186" s="76" t="inlineStr">
        <is>
          <t>UNTESTED</t>
        </is>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c r="IO186" s="26" t="n"/>
      <c r="IP186" s="26" t="n"/>
    </row>
    <row r="187" ht="15.75" customHeight="1" s="67">
      <c r="A187" s="37" t="inlineStr">
        <is>
          <t>MTS_BOTTOM_STRONG_THRESHOLD</t>
        </is>
      </c>
      <c r="B187" s="38" t="inlineStr">
        <is>
          <t>50</t>
        </is>
      </c>
      <c r="C187" s="38" t="n"/>
      <c r="D187" s="38" t="inlineStr">
        <is>
          <t>ENTRY, GLOBAL_CHECK, STOCKS_EXIT</t>
        </is>
      </c>
      <c r="E187" s="38" t="n"/>
      <c r="F187" s="26" t="n"/>
      <c r="G187" s="38">
        <f>IFERROR(VLOOKUP($A191&amp;"_"&amp;$B191,Results_Deltas!$A$2:$P$15000,5,FALSE),"")</f>
        <v/>
      </c>
      <c r="H187" s="38" t="inlineStr">
        <is>
          <t>Blanket (page end)</t>
        </is>
      </c>
      <c r="I187" s="26" t="n"/>
      <c r="J187" s="26" t="n"/>
      <c r="K187" s="26" t="n"/>
      <c r="L187" s="26" t="inlineStr">
        <is>
          <t>YES</t>
        </is>
      </c>
      <c r="N187" s="76" t="inlineStr">
        <is>
          <t>UNTESTED</t>
        </is>
      </c>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c r="IO187" s="26" t="n"/>
      <c r="IP187" s="26" t="n"/>
    </row>
    <row r="188" ht="15.75" customHeight="1" s="67">
      <c r="A188" s="37" t="inlineStr">
        <is>
          <t>MTS_BOTTOM_STRONG_THRESHOLD</t>
        </is>
      </c>
      <c r="B188" s="38" t="inlineStr">
        <is>
          <t>30</t>
        </is>
      </c>
      <c r="C188" s="38" t="n"/>
      <c r="D188" s="38" t="inlineStr">
        <is>
          <t>ENTRY, GLOBAL_CHECK, STOCKS_EXIT</t>
        </is>
      </c>
      <c r="E188" s="38" t="n"/>
      <c r="F188" s="26" t="n"/>
      <c r="G188" s="38">
        <f>IFERROR(VLOOKUP($A192&amp;"_"&amp;$B192,Results_Deltas!$A$2:$P$15000,5,FALSE),"")</f>
        <v/>
      </c>
      <c r="H188" s="38" t="inlineStr">
        <is>
          <t>Blanket (page end)</t>
        </is>
      </c>
      <c r="I188" s="26" t="n"/>
      <c r="J188" s="26" t="n"/>
      <c r="K188" s="26" t="n"/>
      <c r="L188" s="26" t="inlineStr">
        <is>
          <t>NO</t>
        </is>
      </c>
      <c r="N188" s="76" t="inlineStr">
        <is>
          <t>UNTESTED</t>
        </is>
      </c>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c r="IO188" s="26" t="n"/>
      <c r="IP188" s="26" t="n"/>
    </row>
    <row r="189" ht="15.75" customHeight="1" s="67">
      <c r="A189" s="37" t="inlineStr">
        <is>
          <t>MTS_BOTTOM_STRONG_THRESHOLD</t>
        </is>
      </c>
      <c r="B189" s="38" t="inlineStr">
        <is>
          <t>20</t>
        </is>
      </c>
      <c r="C189" s="38" t="n"/>
      <c r="D189" s="38" t="inlineStr">
        <is>
          <t>ENTRY, GLOBAL_CHECK, STOCKS_EXIT</t>
        </is>
      </c>
      <c r="E189" s="38" t="n"/>
      <c r="F189" s="26" t="n"/>
      <c r="G189" s="38">
        <f>IFERROR(VLOOKUP($A193&amp;"_"&amp;$B193,Results_Deltas!$A$2:$P$15000,5,FALSE),"")</f>
        <v/>
      </c>
      <c r="H189" s="38" t="inlineStr">
        <is>
          <t>Blanket (page end)</t>
        </is>
      </c>
      <c r="I189" s="26" t="n"/>
      <c r="J189" s="26" t="n"/>
      <c r="K189" s="26" t="n"/>
      <c r="L189" s="26" t="inlineStr">
        <is>
          <t>NO</t>
        </is>
      </c>
      <c r="N189" s="76" t="inlineStr">
        <is>
          <t>UNTESTED</t>
        </is>
      </c>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c r="IO189" s="26" t="n"/>
      <c r="IP189" s="26" t="n"/>
    </row>
    <row r="190" ht="15.75" customHeight="1" s="67">
      <c r="A190" s="37" t="inlineStr">
        <is>
          <t>MTS_GATE_ENABLED</t>
        </is>
      </c>
      <c r="B190" s="38" t="inlineStr">
        <is>
          <t>False</t>
        </is>
      </c>
      <c r="C190" s="38" t="n"/>
      <c r="D190" s="38" t="inlineStr">
        <is>
          <t>ENTRY, GLOBAL_CHECK, STOCKS_EXIT</t>
        </is>
      </c>
      <c r="E190" s="38" t="n"/>
      <c r="F190" s="26" t="n"/>
      <c r="G190" s="38">
        <f>IFERROR(VLOOKUP($A194&amp;"_"&amp;$B194,Results_Deltas!$A$2:$P$15000,5,FALSE),"")</f>
        <v/>
      </c>
      <c r="H190" s="38" t="inlineStr">
        <is>
          <t>Blanket (page end)</t>
        </is>
      </c>
      <c r="I190" s="26" t="n"/>
      <c r="J190" s="26" t="n"/>
      <c r="K190" s="26" t="n"/>
      <c r="L190" s="26" t="inlineStr">
        <is>
          <t>NO</t>
        </is>
      </c>
      <c r="N190" s="76" t="inlineStr">
        <is>
          <t>UNTESTED</t>
        </is>
      </c>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c r="IO190" s="26" t="n"/>
      <c r="IP190" s="26" t="n"/>
    </row>
    <row r="191" ht="15.75" customHeight="1" s="67">
      <c r="A191" s="39" t="inlineStr">
        <is>
          <t>MTS_GATE_ENABLED</t>
        </is>
      </c>
      <c r="B191" s="40" t="inlineStr">
        <is>
          <t>True</t>
        </is>
      </c>
      <c r="C191" s="38" t="n"/>
      <c r="D191" s="38" t="inlineStr">
        <is>
          <t>ENTRY, GLOBAL_CHECK, STOCKS_EXIT</t>
        </is>
      </c>
      <c r="E191" s="38" t="n"/>
      <c r="F191" s="26" t="n"/>
      <c r="G191" s="38">
        <f>IFERROR(VLOOKUP($A195&amp;"_"&amp;$B195,Results_Deltas!$A$2:$P$15000,5,FALSE),"")</f>
        <v/>
      </c>
      <c r="H191" s="38" t="inlineStr">
        <is>
          <t>Blanket (page end)</t>
        </is>
      </c>
      <c r="I191" s="26" t="n"/>
      <c r="J191" s="26" t="n"/>
      <c r="K191" s="26" t="n"/>
      <c r="L191" s="26" t="inlineStr">
        <is>
          <t>NO</t>
        </is>
      </c>
      <c r="N191" s="76" t="inlineStr">
        <is>
          <t>UNTESTED</t>
        </is>
      </c>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c r="IO191" s="26" t="n"/>
      <c r="IP191" s="26" t="n"/>
    </row>
    <row r="192" ht="15.75" customHeight="1" s="67">
      <c r="A192" s="39" t="inlineStr">
        <is>
          <t>NEWBORN_LOSS_KILL_GAIN_THRESHOLD_PCT</t>
        </is>
      </c>
      <c r="B192" s="40" t="inlineStr">
        <is>
          <t>0</t>
        </is>
      </c>
      <c r="C192" s="38" t="n"/>
      <c r="D192" s="38" t="inlineStr">
        <is>
          <t>AUGMENT, EXIT, GLOBAL_CHECK, REDUCE, STOCKS_EXIT</t>
        </is>
      </c>
      <c r="E192" s="38" t="n"/>
      <c r="F192" s="26" t="n"/>
      <c r="G192" s="38">
        <f>IFERROR(VLOOKUP($A196&amp;"_"&amp;$B196,Results_Deltas!$A$2:$P$15000,5,FALSE),"")</f>
        <v/>
      </c>
      <c r="H192" s="38" t="inlineStr">
        <is>
          <t>Blanket (page end)</t>
        </is>
      </c>
      <c r="I192" s="26" t="n"/>
      <c r="J192" s="26" t="n"/>
      <c r="K192" s="26" t="n"/>
      <c r="L192" s="26" t="inlineStr">
        <is>
          <t>YES</t>
        </is>
      </c>
      <c r="N192" s="76" t="inlineStr">
        <is>
          <t>UNTESTED</t>
        </is>
      </c>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c r="IO192" s="26" t="n"/>
      <c r="IP192" s="26" t="n"/>
    </row>
    <row r="193" ht="15.75" customHeight="1" s="67">
      <c r="A193" s="37" t="inlineStr">
        <is>
          <t>NEWBORN_LOSS_KILL_GAIN_THRESHOLD_PCT</t>
        </is>
      </c>
      <c r="B193" s="38" t="inlineStr">
        <is>
          <t>2.0</t>
        </is>
      </c>
      <c r="C193" s="38" t="n"/>
      <c r="D193" s="38" t="inlineStr">
        <is>
          <t>AUGMENT, EXIT, GLOBAL_CHECK, REDUCE, STOCKS_EXIT</t>
        </is>
      </c>
      <c r="E193" s="38" t="n"/>
      <c r="F193" s="26" t="n"/>
      <c r="G193" s="38">
        <f>IFERROR(VLOOKUP($A197&amp;"_"&amp;$B197,Results_Deltas!$A$2:$P$15000,5,FALSE),"")</f>
        <v/>
      </c>
      <c r="H193" s="38" t="inlineStr">
        <is>
          <t>Blanket (page end)</t>
        </is>
      </c>
      <c r="I193" s="26" t="n"/>
      <c r="J193" s="26" t="n"/>
      <c r="K193" s="26" t="n"/>
      <c r="L193" s="26" t="inlineStr">
        <is>
          <t>YES</t>
        </is>
      </c>
      <c r="N193" s="76" t="inlineStr">
        <is>
          <t>UNTESTED</t>
        </is>
      </c>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c r="IO193" s="26" t="n"/>
      <c r="IP193" s="26" t="n"/>
    </row>
    <row r="194" ht="15.75" customHeight="1" s="67">
      <c r="A194" s="37" t="inlineStr">
        <is>
          <t>NEWBORN_LOSS_KILL_GAIN_THRESHOLD_PCT</t>
        </is>
      </c>
      <c r="B194" s="38" t="inlineStr">
        <is>
          <t>1.0</t>
        </is>
      </c>
      <c r="C194" s="38" t="n"/>
      <c r="D194" s="38" t="inlineStr">
        <is>
          <t>AUGMENT, EXIT, GLOBAL_CHECK, REDUCE, STOCKS_EXIT</t>
        </is>
      </c>
      <c r="E194" s="38" t="n"/>
      <c r="F194" s="26" t="n"/>
      <c r="G194" s="38">
        <f>IFERROR(VLOOKUP($A198&amp;"_"&amp;$B198,Results_Deltas!$A$2:$P$15000,5,FALSE),"")</f>
        <v/>
      </c>
      <c r="H194" s="38" t="inlineStr">
        <is>
          <t>Blanket (page end)</t>
        </is>
      </c>
      <c r="I194" s="26" t="n"/>
      <c r="J194" s="26" t="n"/>
      <c r="K194" s="26" t="n"/>
      <c r="L194" s="26" t="inlineStr">
        <is>
          <t>NO</t>
        </is>
      </c>
      <c r="N194" s="76" t="inlineStr">
        <is>
          <t>UNTESTED</t>
        </is>
      </c>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c r="IO194" s="26" t="n"/>
      <c r="IP194" s="26" t="n"/>
    </row>
    <row r="195" ht="15.75" customHeight="1" s="67">
      <c r="A195" s="37" t="inlineStr">
        <is>
          <t>NEWBORN_LOSS_KILL_GAIN_THRESHOLD_PCT</t>
        </is>
      </c>
      <c r="B195" s="38" t="inlineStr">
        <is>
          <t>0.5</t>
        </is>
      </c>
      <c r="C195" s="38" t="n"/>
      <c r="D195" s="38" t="inlineStr">
        <is>
          <t>AUGMENT, EXIT, GLOBAL_CHECK, REDUCE, STOCKS_EXIT</t>
        </is>
      </c>
      <c r="E195" s="38" t="n"/>
      <c r="F195" s="26" t="n"/>
      <c r="G195" s="38">
        <f>IFERROR(VLOOKUP($A199&amp;"_"&amp;$B199,Results_Deltas!$A$2:$P$15000,5,FALSE),"")</f>
        <v/>
      </c>
      <c r="H195" s="38" t="inlineStr">
        <is>
          <t>Blanket (page end)</t>
        </is>
      </c>
      <c r="I195" s="26" t="n"/>
      <c r="J195" s="26" t="n"/>
      <c r="K195" s="26" t="n"/>
      <c r="L195" s="26" t="inlineStr">
        <is>
          <t>NO</t>
        </is>
      </c>
      <c r="N195" s="76" t="inlineStr">
        <is>
          <t>UNTESTED</t>
        </is>
      </c>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c r="IO195" s="26" t="n"/>
      <c r="IP195" s="26" t="n"/>
    </row>
    <row r="196" ht="15.75" customHeight="1" s="67">
      <c r="A196" s="37" t="inlineStr">
        <is>
          <t>NEWBORN_LOSS_KILL_REQUIRE_VEL_AGAINST</t>
        </is>
      </c>
      <c r="B196" s="38" t="inlineStr">
        <is>
          <t>0.0</t>
        </is>
      </c>
      <c r="C196" s="38" t="n"/>
      <c r="D196" s="38" t="inlineStr">
        <is>
          <t>AUGMENT, EXIT, GLOBAL_CHECK, REDUCE, STOCKS_EXIT</t>
        </is>
      </c>
      <c r="E196" s="38" t="n"/>
      <c r="F196" s="26" t="n"/>
      <c r="G196" s="38">
        <f>IFERROR(VLOOKUP($A200&amp;"_"&amp;$B200,Results_Deltas!$A$2:$P$15000,5,FALSE),"")</f>
        <v/>
      </c>
      <c r="H196" s="38" t="inlineStr">
        <is>
          <t>Blanket (page end)</t>
        </is>
      </c>
      <c r="I196" s="26" t="n"/>
      <c r="J196" s="26" t="n"/>
      <c r="K196" s="26" t="n"/>
      <c r="L196" s="26" t="inlineStr">
        <is>
          <t>NO</t>
        </is>
      </c>
      <c r="N196" s="76" t="inlineStr">
        <is>
          <t>UNTESTED</t>
        </is>
      </c>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c r="IO196" s="26" t="n"/>
      <c r="IP196" s="26" t="n"/>
    </row>
    <row r="197" ht="15.75" customHeight="1" s="67">
      <c r="A197" s="37" t="inlineStr">
        <is>
          <t>NEWBORN_LOSS_KILL_REQUIRE_VEL_AGAINST</t>
        </is>
      </c>
      <c r="B197" s="38" t="inlineStr">
        <is>
          <t>0.0_ALT</t>
        </is>
      </c>
      <c r="C197" s="38" t="n"/>
      <c r="D197" s="38" t="inlineStr">
        <is>
          <t>AUGMENT, EXIT, GLOBAL_CHECK, REDUCE, STOCKS_EXIT</t>
        </is>
      </c>
      <c r="E197" s="38" t="n"/>
      <c r="F197" s="26" t="n"/>
      <c r="G197" s="38">
        <f>IFERROR(VLOOKUP($A201&amp;"_"&amp;$B201,Results_Deltas!$A$2:$P$15000,5,FALSE),"")</f>
        <v/>
      </c>
      <c r="H197" s="38" t="inlineStr">
        <is>
          <t>Blanket (page end)</t>
        </is>
      </c>
      <c r="I197" s="26" t="n"/>
      <c r="J197" s="26" t="n"/>
      <c r="K197" s="26" t="n"/>
      <c r="L197" s="26" t="inlineStr">
        <is>
          <t>NO</t>
        </is>
      </c>
      <c r="N197" s="76" t="inlineStr">
        <is>
          <t>UNTESTED</t>
        </is>
      </c>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c r="IN197" s="26" t="n"/>
      <c r="IO197" s="26" t="n"/>
      <c r="IP197" s="26" t="n"/>
    </row>
    <row r="198" ht="15.75" customHeight="1" s="67">
      <c r="A198" s="37" t="inlineStr">
        <is>
          <t>NEW_POSITION_MAX_LOSS_THRESHOLD</t>
        </is>
      </c>
      <c r="B198" s="38" t="inlineStr">
        <is>
          <t>0</t>
        </is>
      </c>
      <c r="C198" s="38" t="n"/>
      <c r="D198" s="38" t="inlineStr">
        <is>
          <t>AUGMENT, EXIT, GLOBAL_CHECK, REDUCE, STOCKS_EXIT</t>
        </is>
      </c>
      <c r="E198" s="38" t="n"/>
      <c r="F198" s="26" t="n"/>
      <c r="G198" s="38">
        <f>IFERROR(VLOOKUP($A202&amp;"_"&amp;$B202,Results_Deltas!$A$2:$P$15000,5,FALSE),"")</f>
        <v/>
      </c>
      <c r="H198" s="38" t="inlineStr">
        <is>
          <t>Blanket (page end)</t>
        </is>
      </c>
      <c r="I198" s="26" t="n"/>
      <c r="J198" s="26" t="n"/>
      <c r="K198" s="26" t="n"/>
      <c r="L198" s="26" t="inlineStr">
        <is>
          <t>NO</t>
        </is>
      </c>
      <c r="N198" s="76" t="inlineStr">
        <is>
          <t>UNTESTED</t>
        </is>
      </c>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c r="IN198" s="26" t="n"/>
      <c r="IO198" s="26" t="n"/>
      <c r="IP198" s="26" t="n"/>
    </row>
    <row r="199" ht="15.75" customHeight="1" s="67">
      <c r="A199" s="37" t="inlineStr">
        <is>
          <t>NEW_POSITION_MAX_LOSS_THRESHOLD</t>
        </is>
      </c>
      <c r="B199" s="38" t="inlineStr">
        <is>
          <t>2.0</t>
        </is>
      </c>
      <c r="C199" s="38" t="n"/>
      <c r="D199" s="38" t="inlineStr">
        <is>
          <t>AUGMENT, EXIT, GLOBAL_CHECK, REDUCE, STOCKS_EXIT</t>
        </is>
      </c>
      <c r="E199" s="38" t="n"/>
      <c r="F199" s="26" t="n"/>
      <c r="G199" s="38">
        <f>IFERROR(VLOOKUP($A203&amp;"_"&amp;$B203,Results_Deltas!$A$2:$P$15000,5,FALSE),"")</f>
        <v/>
      </c>
      <c r="H199" s="38" t="inlineStr">
        <is>
          <t>Blanket (page end)</t>
        </is>
      </c>
      <c r="I199" s="26" t="n"/>
      <c r="J199" s="26" t="n"/>
      <c r="K199" s="26" t="n"/>
      <c r="L199" s="26" t="inlineStr">
        <is>
          <t>NO</t>
        </is>
      </c>
      <c r="N199" s="76" t="inlineStr">
        <is>
          <t>UNTESTED</t>
        </is>
      </c>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c r="IN199" s="26" t="n"/>
      <c r="IO199" s="26" t="n"/>
      <c r="IP199" s="26" t="n"/>
    </row>
    <row r="200" ht="15.75" customHeight="1" s="67">
      <c r="A200" s="37" t="inlineStr">
        <is>
          <t>NEW_POSITION_MAX_LOSS_THRESHOLD</t>
        </is>
      </c>
      <c r="B200" s="38" t="inlineStr">
        <is>
          <t>1.0</t>
        </is>
      </c>
      <c r="C200" s="38" t="n"/>
      <c r="D200" s="38" t="inlineStr">
        <is>
          <t>AUGMENT, EXIT, GLOBAL_CHECK, REDUCE, STOCKS_EXIT</t>
        </is>
      </c>
      <c r="E200" s="38" t="n"/>
      <c r="F200" s="26" t="n"/>
      <c r="G200" s="38">
        <f>IFERROR(VLOOKUP($A204&amp;"_"&amp;$B204,Results_Deltas!$A$2:$P$15000,5,FALSE),"")</f>
        <v/>
      </c>
      <c r="H200" s="38" t="inlineStr">
        <is>
          <t>Blanket (page end)</t>
        </is>
      </c>
      <c r="I200" s="26" t="n"/>
      <c r="J200" s="26" t="n"/>
      <c r="K200" s="26" t="n"/>
      <c r="L200" s="26" t="inlineStr">
        <is>
          <t>NO</t>
        </is>
      </c>
      <c r="N200" s="76" t="inlineStr">
        <is>
          <t>UNTESTED</t>
        </is>
      </c>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c r="IN200" s="26" t="n"/>
      <c r="IO200" s="26" t="n"/>
      <c r="IP200" s="26" t="n"/>
    </row>
    <row r="201" ht="15.75" customHeight="1" s="67">
      <c r="A201" s="37" t="inlineStr">
        <is>
          <t>NEW_POSITION_MAX_LOSS_THRESHOLD</t>
        </is>
      </c>
      <c r="B201" s="38" t="inlineStr">
        <is>
          <t>0.5</t>
        </is>
      </c>
      <c r="C201" s="38" t="n"/>
      <c r="D201" s="38" t="inlineStr">
        <is>
          <t>AUGMENT, EXIT, GLOBAL_CHECK, REDUCE, STOCKS_EXIT</t>
        </is>
      </c>
      <c r="E201" s="38" t="n"/>
      <c r="F201" s="26" t="n"/>
      <c r="G201" s="38">
        <f>IFERROR(VLOOKUP($A205&amp;"_"&amp;$B205,Results_Deltas!$A$2:$P$15000,5,FALSE),"")</f>
        <v/>
      </c>
      <c r="H201" s="38" t="inlineStr">
        <is>
          <t>Blanket (page end)</t>
        </is>
      </c>
      <c r="I201" s="26" t="n"/>
      <c r="J201" s="26" t="n"/>
      <c r="K201" s="26" t="n"/>
      <c r="L201" s="26" t="inlineStr">
        <is>
          <t>NO</t>
        </is>
      </c>
      <c r="N201" s="76" t="inlineStr">
        <is>
          <t>UNTESTED</t>
        </is>
      </c>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c r="IN201" s="26" t="n"/>
      <c r="IO201" s="26" t="n"/>
      <c r="IP201" s="26" t="n"/>
    </row>
    <row r="202" ht="15.75" customHeight="1" s="67">
      <c r="A202" s="37" t="inlineStr">
        <is>
          <t>OI_CONFIRM_ENABLED</t>
        </is>
      </c>
      <c r="B202" s="38" t="inlineStr">
        <is>
          <t>False</t>
        </is>
      </c>
      <c r="C202" s="38" t="n"/>
      <c r="D202" s="38" t="inlineStr">
        <is>
          <t>ENTRY, GLOBAL_CHECK, STOCKS_EXIT</t>
        </is>
      </c>
      <c r="E202" s="38" t="n"/>
      <c r="F202" s="26" t="n"/>
      <c r="G202" s="38">
        <f>IFERROR(VLOOKUP($A206&amp;"_"&amp;$B206,Results_Deltas!$A$2:$P$15000,5,FALSE),"")</f>
        <v/>
      </c>
      <c r="H202" s="38" t="inlineStr">
        <is>
          <t>Blanket (page end)</t>
        </is>
      </c>
      <c r="I202" s="26" t="n"/>
      <c r="J202" s="26" t="n"/>
      <c r="K202" s="26" t="n"/>
      <c r="L202" s="26" t="inlineStr">
        <is>
          <t>NO</t>
        </is>
      </c>
      <c r="N202" s="76" t="inlineStr">
        <is>
          <t>UNTESTED</t>
        </is>
      </c>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c r="IN202" s="26" t="n"/>
      <c r="IO202" s="26" t="n"/>
      <c r="IP202" s="26" t="n"/>
    </row>
    <row r="203" ht="15.75" customHeight="1" s="67">
      <c r="A203" s="39" t="inlineStr">
        <is>
          <t>OI_CONFIRM_ENABLED</t>
        </is>
      </c>
      <c r="B203" s="40" t="inlineStr">
        <is>
          <t>True</t>
        </is>
      </c>
      <c r="C203" s="38" t="n"/>
      <c r="D203" s="38" t="inlineStr">
        <is>
          <t>ENTRY, GLOBAL_CHECK, STOCKS_EXIT</t>
        </is>
      </c>
      <c r="E203" s="38" t="n"/>
      <c r="F203" s="26" t="n"/>
      <c r="G203" s="38">
        <f>IFERROR(VLOOKUP($A207&amp;"_"&amp;$B207,Results_Deltas!$A$2:$P$15000,5,FALSE),"")</f>
        <v/>
      </c>
      <c r="H203" s="38" t="inlineStr">
        <is>
          <t>Blanket (page end)</t>
        </is>
      </c>
      <c r="I203" s="26" t="n"/>
      <c r="J203" s="26" t="n"/>
      <c r="K203" s="26" t="n"/>
      <c r="L203" s="26" t="inlineStr">
        <is>
          <t>NO</t>
        </is>
      </c>
      <c r="N203" s="76" t="inlineStr">
        <is>
          <t>UNTESTED</t>
        </is>
      </c>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c r="IN203" s="26" t="n"/>
      <c r="IO203" s="26" t="n"/>
      <c r="IP203" s="26" t="n"/>
    </row>
    <row r="204" ht="15.75" customHeight="1" s="67">
      <c r="A204" s="37" t="inlineStr">
        <is>
          <t>OI_CONFIRM_MIN_CHANGE_PCT</t>
        </is>
      </c>
      <c r="B204" s="38" t="inlineStr">
        <is>
          <t>0</t>
        </is>
      </c>
      <c r="C204" s="38" t="n"/>
      <c r="D204" s="38" t="inlineStr">
        <is>
          <t>ENTRY, GLOBAL_CHECK, STOCKS_EXIT</t>
        </is>
      </c>
      <c r="E204" s="38" t="n"/>
      <c r="F204" s="26" t="n"/>
      <c r="G204" s="38">
        <f>IFERROR(VLOOKUP($A208&amp;"_"&amp;$B208,Results_Deltas!$A$2:$P$15000,5,FALSE),"")</f>
        <v/>
      </c>
      <c r="H204" s="38" t="inlineStr">
        <is>
          <t>Blanket (page end)</t>
        </is>
      </c>
      <c r="I204" s="26" t="n"/>
      <c r="J204" s="26" t="n"/>
      <c r="K204" s="26" t="n"/>
      <c r="L204" s="26" t="inlineStr">
        <is>
          <t>YES</t>
        </is>
      </c>
      <c r="N204" s="76" t="inlineStr">
        <is>
          <t>UNTESTED</t>
        </is>
      </c>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c r="IN204" s="26" t="n"/>
      <c r="IO204" s="26" t="n"/>
      <c r="IP204" s="26" t="n"/>
    </row>
    <row r="205" ht="15.75" customHeight="1" s="67">
      <c r="A205" s="37" t="inlineStr">
        <is>
          <t>OI_CONFIRM_MIN_CHANGE_PCT</t>
        </is>
      </c>
      <c r="B205" s="38" t="inlineStr">
        <is>
          <t>2.0</t>
        </is>
      </c>
      <c r="C205" s="38" t="n"/>
      <c r="D205" s="38" t="inlineStr">
        <is>
          <t>ENTRY, GLOBAL_CHECK, STOCKS_EXIT</t>
        </is>
      </c>
      <c r="E205" s="38" t="n"/>
      <c r="F205" s="26" t="n"/>
      <c r="G205" s="38">
        <f>IFERROR(VLOOKUP($A209&amp;"_"&amp;$B209,Results_Deltas!$A$2:$P$15000,5,FALSE),"")</f>
        <v/>
      </c>
      <c r="H205" s="38" t="inlineStr">
        <is>
          <t>Blanket (page end)</t>
        </is>
      </c>
      <c r="I205" s="26" t="n"/>
      <c r="J205" s="26" t="n"/>
      <c r="K205" s="26" t="n"/>
      <c r="L205" s="26" t="inlineStr">
        <is>
          <t>NO</t>
        </is>
      </c>
      <c r="N205" s="76" t="inlineStr">
        <is>
          <t>UNTESTED</t>
        </is>
      </c>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c r="IN205" s="26" t="n"/>
      <c r="IO205" s="26" t="n"/>
      <c r="IP205" s="26" t="n"/>
    </row>
    <row r="206" ht="15.75" customHeight="1" s="67">
      <c r="A206" s="37" t="inlineStr">
        <is>
          <t>OI_CONFIRM_MIN_CHANGE_PCT</t>
        </is>
      </c>
      <c r="B206" s="38" t="inlineStr">
        <is>
          <t>1.0</t>
        </is>
      </c>
      <c r="C206" s="38" t="n"/>
      <c r="D206" s="38" t="inlineStr">
        <is>
          <t>ENTRY, GLOBAL_CHECK, STOCKS_EXIT</t>
        </is>
      </c>
      <c r="E206" s="38" t="n"/>
      <c r="F206" s="26" t="n"/>
      <c r="G206" s="38">
        <f>IFERROR(VLOOKUP($A210&amp;"_"&amp;$B210,Results_Deltas!$A$2:$P$15000,5,FALSE),"")</f>
        <v/>
      </c>
      <c r="H206" s="38" t="inlineStr">
        <is>
          <t>Blanket (page end)</t>
        </is>
      </c>
      <c r="I206" s="26" t="n"/>
      <c r="J206" s="26" t="n"/>
      <c r="K206" s="26" t="n"/>
      <c r="L206" s="26" t="inlineStr">
        <is>
          <t>NO</t>
        </is>
      </c>
      <c r="N206" s="76" t="inlineStr">
        <is>
          <t>UNTESTED</t>
        </is>
      </c>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c r="IN206" s="26" t="n"/>
      <c r="IO206" s="26" t="n"/>
      <c r="IP206" s="26" t="n"/>
    </row>
    <row r="207" ht="15.75" customHeight="1" s="67">
      <c r="A207" s="39" t="inlineStr">
        <is>
          <t>OI_CONFIRM_MIN_CHANGE_PCT</t>
        </is>
      </c>
      <c r="B207" s="40" t="inlineStr">
        <is>
          <t>0.5</t>
        </is>
      </c>
      <c r="C207" s="38" t="n"/>
      <c r="D207" s="38" t="inlineStr">
        <is>
          <t>ENTRY, GLOBAL_CHECK, STOCKS_EXIT</t>
        </is>
      </c>
      <c r="E207" s="38" t="n"/>
      <c r="F207" s="26" t="n"/>
      <c r="G207" s="38">
        <f>IFERROR(VLOOKUP($A211&amp;"_"&amp;$B211,Results_Deltas!$A$2:$P$15000,5,FALSE),"")</f>
        <v/>
      </c>
      <c r="H207" s="38" t="inlineStr">
        <is>
          <t>Blanket (page end)</t>
        </is>
      </c>
      <c r="I207" s="26" t="n"/>
      <c r="J207" s="26" t="n"/>
      <c r="K207" s="26" t="n"/>
      <c r="L207" s="26" t="inlineStr">
        <is>
          <t>NO</t>
        </is>
      </c>
      <c r="N207" s="76" t="inlineStr">
        <is>
          <t>UNTESTED</t>
        </is>
      </c>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c r="IN207" s="26" t="n"/>
      <c r="IO207" s="26" t="n"/>
      <c r="IP207" s="26" t="n"/>
    </row>
    <row r="208" ht="15.75" customHeight="1" s="67">
      <c r="A208" s="37" t="inlineStr">
        <is>
          <t>OI_CONFIRM_MIN_PRICE_PCT</t>
        </is>
      </c>
      <c r="B208" s="38" t="inlineStr">
        <is>
          <t>0</t>
        </is>
      </c>
      <c r="C208" s="38" t="n"/>
      <c r="D208" s="38" t="inlineStr">
        <is>
          <t>ENTRY, GLOBAL_CHECK, STOCKS_EXIT</t>
        </is>
      </c>
      <c r="E208" s="38" t="n"/>
      <c r="F208" s="26" t="n"/>
      <c r="G208" s="38">
        <f>IFERROR(VLOOKUP($A212&amp;"_"&amp;$B212,Results_Deltas!$A$2:$P$15000,5,FALSE),"")</f>
        <v/>
      </c>
      <c r="H208" s="38" t="inlineStr">
        <is>
          <t>Blanket (page end)</t>
        </is>
      </c>
      <c r="I208" s="26" t="n"/>
      <c r="J208" s="26" t="n"/>
      <c r="K208" s="26" t="n"/>
      <c r="L208" s="26" t="inlineStr">
        <is>
          <t>YES</t>
        </is>
      </c>
      <c r="N208" s="76" t="inlineStr">
        <is>
          <t>UNTESTED</t>
        </is>
      </c>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c r="IN208" s="26" t="n"/>
      <c r="IO208" s="26" t="n"/>
      <c r="IP208" s="26" t="n"/>
    </row>
    <row r="209" ht="15.75" customHeight="1" s="67">
      <c r="A209" s="37" t="inlineStr">
        <is>
          <t>OI_CONFIRM_MIN_PRICE_PCT</t>
        </is>
      </c>
      <c r="B209" s="38" t="inlineStr">
        <is>
          <t>2.0</t>
        </is>
      </c>
      <c r="C209" s="38" t="n"/>
      <c r="D209" s="38" t="inlineStr">
        <is>
          <t>ENTRY, GLOBAL_CHECK, STOCKS_EXIT</t>
        </is>
      </c>
      <c r="E209" s="38" t="n"/>
      <c r="F209" s="26" t="n"/>
      <c r="G209" s="38">
        <f>IFERROR(VLOOKUP($A213&amp;"_"&amp;$B213,Results_Deltas!$A$2:$P$15000,5,FALSE),"")</f>
        <v/>
      </c>
      <c r="H209" s="38" t="inlineStr">
        <is>
          <t>Blanket (page end)</t>
        </is>
      </c>
      <c r="I209" s="26" t="n"/>
      <c r="J209" s="26" t="n"/>
      <c r="K209" s="26" t="n"/>
      <c r="L209" s="26" t="inlineStr">
        <is>
          <t>NO</t>
        </is>
      </c>
      <c r="N209" s="76" t="inlineStr">
        <is>
          <t>UNTESTED</t>
        </is>
      </c>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c r="IN209" s="26" t="n"/>
      <c r="IO209" s="26" t="n"/>
      <c r="IP209" s="26" t="n"/>
    </row>
    <row r="210" ht="15.75" customHeight="1" s="67">
      <c r="A210" s="37" t="inlineStr">
        <is>
          <t>OI_CONFIRM_MIN_PRICE_PCT</t>
        </is>
      </c>
      <c r="B210" s="38" t="inlineStr">
        <is>
          <t>1.0</t>
        </is>
      </c>
      <c r="C210" s="38" t="n"/>
      <c r="D210" s="38" t="inlineStr">
        <is>
          <t>ENTRY, GLOBAL_CHECK, STOCKS_EXIT</t>
        </is>
      </c>
      <c r="E210" s="38" t="n"/>
      <c r="F210" s="26" t="n"/>
      <c r="G210" s="38">
        <f>IFERROR(VLOOKUP($A214&amp;"_"&amp;$B214,Results_Deltas!$A$2:$P$15000,5,FALSE),"")</f>
        <v/>
      </c>
      <c r="H210" s="38" t="inlineStr">
        <is>
          <t>Blanket (page end)</t>
        </is>
      </c>
      <c r="I210" s="26" t="n"/>
      <c r="J210" s="26" t="n"/>
      <c r="K210" s="26" t="n"/>
      <c r="L210" s="26" t="inlineStr">
        <is>
          <t>NO</t>
        </is>
      </c>
      <c r="N210" s="76" t="inlineStr">
        <is>
          <t>UNTESTED</t>
        </is>
      </c>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c r="IN210" s="26" t="n"/>
      <c r="IO210" s="26" t="n"/>
      <c r="IP210" s="26" t="n"/>
    </row>
    <row r="211" ht="15.75" customHeight="1" s="67">
      <c r="A211" s="37" t="inlineStr">
        <is>
          <t>OI_CONFIRM_MIN_PRICE_PCT</t>
        </is>
      </c>
      <c r="B211" s="38" t="inlineStr">
        <is>
          <t>0.5</t>
        </is>
      </c>
      <c r="C211" s="38" t="n"/>
      <c r="D211" s="38" t="inlineStr">
        <is>
          <t>ENTRY, GLOBAL_CHECK, STOCKS_EXIT</t>
        </is>
      </c>
      <c r="E211" s="38" t="n"/>
      <c r="F211" s="26" t="n"/>
      <c r="G211" s="38">
        <f>IFERROR(VLOOKUP($A215&amp;"_"&amp;$B215,Results_Deltas!$A$2:$P$15000,5,FALSE),"")</f>
        <v/>
      </c>
      <c r="H211" s="38" t="inlineStr">
        <is>
          <t>Blanket (page end)</t>
        </is>
      </c>
      <c r="I211" s="26" t="n"/>
      <c r="J211" s="26" t="n"/>
      <c r="K211" s="26" t="n"/>
      <c r="L211" s="26" t="inlineStr">
        <is>
          <t>NO</t>
        </is>
      </c>
      <c r="N211" s="76" t="inlineStr">
        <is>
          <t>UNTESTED</t>
        </is>
      </c>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c r="IN211" s="26" t="n"/>
      <c r="IO211" s="26" t="n"/>
      <c r="IP211" s="26" t="n"/>
    </row>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8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AUGMENT_MIN_GAIN_PCT</t>
        </is>
      </c>
      <c r="B3" s="26" t="inlineStr">
        <is>
          <t>0.625</t>
        </is>
      </c>
      <c r="C3" s="26" t="n"/>
      <c r="D3" s="26" t="n"/>
      <c r="E3" s="26" t="n"/>
      <c r="F3" s="26" t="n"/>
      <c r="G3" s="26">
        <f>IFERROR(VLOOKUP($A6&amp;"_"&amp;$B6,Results_Deltas!$A$2:$P$15000,5,FALSE),"")</f>
        <v/>
      </c>
      <c r="H3" s="26">
        <f>IFERROR(VLOOKUP($A6,Results_30d_Deltas!$A$2:$H$5000,7,FALSE)-E5,"")</f>
        <v/>
      </c>
      <c r="I3" s="26">
        <f>IFERROR(VLOOKUP($A6,Results_30d_Deltas!$A$2:$H$5000,6,FALSE),"")</f>
        <v/>
      </c>
      <c r="J3" s="26" t="n"/>
      <c r="K3" s="26" t="n"/>
      <c r="L3" s="26" t="inlineStr">
        <is>
          <t>NO</t>
        </is>
      </c>
      <c r="M3" s="71" t="n">
        <v>-13.42652636923615</v>
      </c>
      <c r="N3" s="76" t="inlineStr">
        <is>
          <t>0/30</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4" t="inlineStr">
        <is>
          <t>BREAKEVEN_GAIN_EROSION_FILTER_TF=OFF</t>
        </is>
      </c>
      <c r="AO3" s="34" t="inlineStr">
        <is>
          <t>BREAKEVEN_GAIN_EROSION_FILTER_TF=D</t>
        </is>
      </c>
      <c r="AP3" s="34" t="inlineStr">
        <is>
          <t>BREAKEVEN_GAIN_EROSION_FILTER_TF=4h</t>
        </is>
      </c>
      <c r="AQ3" s="34" t="inlineStr">
        <is>
          <t>BREAKEVEN_GAIN_EROSION_FILTER_TF=1h</t>
        </is>
      </c>
      <c r="AR3" s="34" t="inlineStr">
        <is>
          <t>BREAKEVEN_GAIN_EROSION_FILTER_TF=15m</t>
        </is>
      </c>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ez_manage.py:30417 top()</t>
        </is>
      </c>
      <c r="IN3" s="26" t="inlineStr">
        <is>
          <t>v12_quick_engine.py:4874 x5</t>
        </is>
      </c>
      <c r="IO3" s="26" t="n"/>
    </row>
    <row r="4" ht="10.5" customHeight="1" s="67">
      <c r="A4" s="26" t="inlineStr">
        <is>
          <t>AUGMENT_MIN_GAIN_PCT</t>
        </is>
      </c>
      <c r="B4" s="26" t="inlineStr">
        <is>
          <t>0.25</t>
        </is>
      </c>
      <c r="C4" s="26" t="n"/>
      <c r="D4" s="26" t="n"/>
      <c r="E4" s="26" t="n"/>
      <c r="F4" s="26" t="n"/>
      <c r="G4" s="26">
        <f>IFERROR(VLOOKUP($A3&amp;"="&amp;$B3,Results_Deltas!$A$2:$P$15000,5,FALSE),"")</f>
        <v/>
      </c>
      <c r="H4" s="26">
        <f>IFERROR(VLOOKUP($A3,Results_30d_Deltas!$A$2:$H$5000,7,FALSE)-E3,"")</f>
        <v/>
      </c>
      <c r="I4" s="26">
        <f>IFERROR(VLOOKUP($A3,Results_30d_Deltas!$A$2:$H$5000,6,FALSE),"")</f>
        <v/>
      </c>
      <c r="J4" s="26" t="n"/>
      <c r="K4" s="26" t="n"/>
      <c r="L4" s="26" t="inlineStr">
        <is>
          <t>NO</t>
        </is>
      </c>
      <c r="M4" s="71" t="n">
        <v>-13.40517786867973</v>
      </c>
      <c r="N4" s="76" t="inlineStr">
        <is>
          <t>0/30</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4" t="inlineStr">
        <is>
          <t>BREAKEVEN_GAIN_EROSION_FILTER_TF=OFF</t>
        </is>
      </c>
      <c r="AO4" s="34" t="inlineStr">
        <is>
          <t>BREAKEVEN_GAIN_EROSION_FILTER_TF=D</t>
        </is>
      </c>
      <c r="AP4" s="34" t="inlineStr">
        <is>
          <t>BREAKEVEN_GAIN_EROSION_FILTER_TF=4h</t>
        </is>
      </c>
      <c r="AQ4" s="34" t="inlineStr">
        <is>
          <t>BREAKEVEN_GAIN_EROSION_FILTER_TF=1h</t>
        </is>
      </c>
      <c r="AR4" s="34" t="inlineStr">
        <is>
          <t>BREAKEVEN_GAIN_EROSION_FILTER_TF=15m</t>
        </is>
      </c>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ez_manage.py:30417 top()</t>
        </is>
      </c>
      <c r="IN4" s="26" t="inlineStr">
        <is>
          <t>v12_quick_engine.py:4874 x5</t>
        </is>
      </c>
      <c r="IO4" s="26" t="n"/>
    </row>
    <row r="5" ht="10.5" customHeight="1" s="67">
      <c r="A5" s="26" t="inlineStr">
        <is>
          <t>AUGMENT_MIN_GAIN_PCT</t>
        </is>
      </c>
      <c r="B5" s="26" t="inlineStr">
        <is>
          <t>0.375</t>
        </is>
      </c>
      <c r="C5" s="26" t="n"/>
      <c r="D5" s="26" t="n"/>
      <c r="E5" s="26" t="n"/>
      <c r="F5" s="26" t="n"/>
      <c r="G5" s="26">
        <f>IFERROR(VLOOKUP($A4&amp;"_"&amp;$B4,Results_Deltas!$A$2:$P$15000,5,FALSE),"")</f>
        <v/>
      </c>
      <c r="H5" s="26">
        <f>IFERROR(VLOOKUP($A4,Results_30d_Deltas!$A$2:$H$5000,7,FALSE)-E3,"")</f>
        <v/>
      </c>
      <c r="I5" s="26">
        <f>IFERROR(VLOOKUP($A4,Results_30d_Deltas!$A$2:$H$5000,6,FALSE),"")</f>
        <v/>
      </c>
      <c r="J5" s="26" t="n"/>
      <c r="K5" s="26" t="n"/>
      <c r="L5" s="26" t="inlineStr">
        <is>
          <t>NO</t>
        </is>
      </c>
      <c r="M5" s="71" t="n">
        <v>-13.39736506849367</v>
      </c>
      <c r="N5" s="76" t="inlineStr">
        <is>
          <t>0/30</t>
        </is>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4" t="inlineStr">
        <is>
          <t>BREAKEVEN_GAIN_EROSION_FILTER_TF=OFF</t>
        </is>
      </c>
      <c r="AO5" s="34" t="inlineStr">
        <is>
          <t>BREAKEVEN_GAIN_EROSION_FILTER_TF=D</t>
        </is>
      </c>
      <c r="AP5" s="34" t="inlineStr">
        <is>
          <t>BREAKEVEN_GAIN_EROSION_FILTER_TF=4h</t>
        </is>
      </c>
      <c r="AQ5" s="34" t="inlineStr">
        <is>
          <t>BREAKEVEN_GAIN_EROSION_FILTER_TF=1h</t>
        </is>
      </c>
      <c r="AR5" s="34" t="inlineStr">
        <is>
          <t>BREAKEVEN_GAIN_EROSION_FILTER_TF=15m</t>
        </is>
      </c>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ez_manage.py:30417 top()</t>
        </is>
      </c>
      <c r="IN5" s="26" t="inlineStr">
        <is>
          <t>v12_quick_engine.py:4874 x5</t>
        </is>
      </c>
      <c r="IO5" s="26" t="n"/>
    </row>
    <row r="6" ht="10.5" customHeight="1" s="67">
      <c r="A6" s="26" t="inlineStr">
        <is>
          <t>AUGMENT_MIN_GAIN_PCT</t>
        </is>
      </c>
      <c r="B6" s="26" t="inlineStr">
        <is>
          <t>0.75</t>
        </is>
      </c>
      <c r="C6" s="26" t="n"/>
      <c r="D6" s="26" t="n"/>
      <c r="E6" s="26" t="n"/>
      <c r="F6" s="26" t="n"/>
      <c r="G6" s="26">
        <f>IFERROR(VLOOKUP($A7&amp;"_"&amp;$B7,Results_Deltas!$A$2:$P$15000,5,FALSE),"")</f>
        <v/>
      </c>
      <c r="H6" s="26">
        <f>IFERROR(VLOOKUP($A7,Results_30d_Deltas!$A$2:$H$5000,7,FALSE)-E6,"")</f>
        <v/>
      </c>
      <c r="I6" s="26">
        <f>IFERROR(VLOOKUP($A7,Results_30d_Deltas!$A$2:$H$5000,6,FALSE),"")</f>
        <v/>
      </c>
      <c r="J6" s="26" t="n"/>
      <c r="K6" s="26" t="n"/>
      <c r="L6" s="26" t="inlineStr">
        <is>
          <t>NO</t>
        </is>
      </c>
      <c r="M6" s="71" t="n">
        <v>-13.36023958623323</v>
      </c>
      <c r="N6" s="76" t="inlineStr">
        <is>
          <t>0/30</t>
        </is>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4" t="inlineStr">
        <is>
          <t>BREAKEVEN_GAIN_EROSION_FILTER_TF=OFF</t>
        </is>
      </c>
      <c r="AO6" s="34" t="inlineStr">
        <is>
          <t>BREAKEVEN_GAIN_EROSION_FILTER_TF=D</t>
        </is>
      </c>
      <c r="AP6" s="34" t="inlineStr">
        <is>
          <t>BREAKEVEN_GAIN_EROSION_FILTER_TF=4h</t>
        </is>
      </c>
      <c r="AQ6" s="34" t="inlineStr">
        <is>
          <t>BREAKEVEN_GAIN_EROSION_FILTER_TF=1h</t>
        </is>
      </c>
      <c r="AR6" s="34" t="inlineStr">
        <is>
          <t>BREAKEVEN_GAIN_EROSION_FILTER_TF=15m</t>
        </is>
      </c>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ez_manage.py:30417 top()</t>
        </is>
      </c>
      <c r="IN6" s="26" t="inlineStr">
        <is>
          <t>v12_quick_engine.py:4874 x5</t>
        </is>
      </c>
      <c r="IO6" s="26" t="n"/>
    </row>
    <row r="7" ht="10.5" customHeight="1" s="67">
      <c r="A7" s="26" t="inlineStr">
        <is>
          <t>AUGMENT_BOUNCE_MIN_GAIN_PCT</t>
        </is>
      </c>
      <c r="B7" s="26" t="inlineStr">
        <is>
          <t>0.75</t>
        </is>
      </c>
      <c r="C7" s="26" t="n"/>
      <c r="D7" s="26" t="n"/>
      <c r="E7" s="26" t="n"/>
      <c r="F7" s="26" t="n"/>
      <c r="G7" s="26">
        <f>IFERROR(VLOOKUP($A17&amp;"_"&amp;$B17,Results_Deltas!$A$2:$P$15000,5,FALSE),"")</f>
        <v/>
      </c>
      <c r="H7" s="26">
        <f>IFERROR(VLOOKUP($A17,Results_30d_Deltas!$A$2:$H$5000,7,FALSE)-E16,"")</f>
        <v/>
      </c>
      <c r="I7" s="26">
        <f>IFERROR(VLOOKUP($A17,Results_30d_Deltas!$A$2:$H$5000,6,FALSE),"")</f>
        <v/>
      </c>
      <c r="J7" s="26" t="n"/>
      <c r="K7" s="26" t="n"/>
      <c r="L7" s="26" t="inlineStr">
        <is>
          <t>NO</t>
        </is>
      </c>
      <c r="M7" s="71" t="n">
        <v>-12.90822535833354</v>
      </c>
      <c r="N7" s="76" t="inlineStr">
        <is>
          <t>0/30</t>
        </is>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4" t="inlineStr">
        <is>
          <t>BREAKEVEN_GAIN_EROSION_FILTER_TF=OFF</t>
        </is>
      </c>
      <c r="AO7" s="34" t="inlineStr">
        <is>
          <t>BREAKEVEN_GAIN_EROSION_FILTER_TF=D</t>
        </is>
      </c>
      <c r="AP7" s="34" t="inlineStr">
        <is>
          <t>BREAKEVEN_GAIN_EROSION_FILTER_TF=4h</t>
        </is>
      </c>
      <c r="AQ7" s="34" t="inlineStr">
        <is>
          <t>BREAKEVEN_GAIN_EROSION_FILTER_TF=1h</t>
        </is>
      </c>
      <c r="AR7" s="34" t="inlineStr">
        <is>
          <t>BREAKEVEN_GAIN_EROSION_FILTER_TF=15m</t>
        </is>
      </c>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ez_manage.py:56856 top()</t>
        </is>
      </c>
      <c r="IN7" s="26" t="inlineStr">
        <is>
          <t>v12_quick_engine.py:4872 x2</t>
        </is>
      </c>
      <c r="IO7" s="26" t="n"/>
    </row>
    <row r="8" ht="10.5" customHeight="1" s="67">
      <c r="A8" s="26" t="inlineStr">
        <is>
          <t>AUGMENT_BOUNCE_MIN_GAIN_PCT</t>
        </is>
      </c>
      <c r="B8" s="26" t="inlineStr">
        <is>
          <t>0.25</t>
        </is>
      </c>
      <c r="C8" s="26" t="n"/>
      <c r="D8" s="26" t="n"/>
      <c r="E8" s="26" t="n"/>
      <c r="F8" s="26" t="n"/>
      <c r="G8" s="26">
        <f>IFERROR(VLOOKUP($A13&amp;"_"&amp;$B13,Results_Deltas!$A$2:$P$15000,5,FALSE),"")</f>
        <v/>
      </c>
      <c r="H8" s="26">
        <f>IFERROR(VLOOKUP($A13,Results_30d_Deltas!$A$2:$H$5000,7,FALSE)-E12,"")</f>
        <v/>
      </c>
      <c r="I8" s="26">
        <f>IFERROR(VLOOKUP($A13,Results_30d_Deltas!$A$2:$H$5000,6,FALSE),"")</f>
        <v/>
      </c>
      <c r="J8" s="26" t="n"/>
      <c r="K8" s="26" t="n"/>
      <c r="L8" s="26" t="inlineStr">
        <is>
          <t>NO</t>
        </is>
      </c>
      <c r="M8" s="71" t="n">
        <v>-12.88288762907431</v>
      </c>
      <c r="N8" s="76" t="inlineStr">
        <is>
          <t>0/30</t>
        </is>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4" t="inlineStr">
        <is>
          <t>BREAKEVEN_GAIN_EROSION_FILTER_TF=OFF</t>
        </is>
      </c>
      <c r="AO8" s="34" t="inlineStr">
        <is>
          <t>BREAKEVEN_GAIN_EROSION_FILTER_TF=D</t>
        </is>
      </c>
      <c r="AP8" s="34" t="inlineStr">
        <is>
          <t>BREAKEVEN_GAIN_EROSION_FILTER_TF=4h</t>
        </is>
      </c>
      <c r="AQ8" s="34" t="inlineStr">
        <is>
          <t>BREAKEVEN_GAIN_EROSION_FILTER_TF=1h</t>
        </is>
      </c>
      <c r="AR8" s="34" t="inlineStr">
        <is>
          <t>BREAKEVEN_GAIN_EROSION_FILTER_TF=15m</t>
        </is>
      </c>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ez_manage.py:56856 top()</t>
        </is>
      </c>
      <c r="IN8" s="26" t="inlineStr">
        <is>
          <t>v12_quick_engine.py:4872 x2</t>
        </is>
      </c>
      <c r="IO8" s="26" t="n"/>
    </row>
    <row r="9" ht="10.5" customHeight="1" s="67">
      <c r="A9" s="26" t="inlineStr">
        <is>
          <t>AUGMENT_BOUNCE_MIN_GAIN_PCT</t>
        </is>
      </c>
      <c r="B9" s="26" t="inlineStr">
        <is>
          <t>0.625</t>
        </is>
      </c>
      <c r="C9" s="26" t="n"/>
      <c r="D9" s="26" t="n"/>
      <c r="E9" s="26" t="n"/>
      <c r="F9" s="26" t="n"/>
      <c r="G9" s="26">
        <f>IFERROR(VLOOKUP($A16&amp;"_"&amp;$B16,Results_Deltas!$A$2:$P$15000,5,FALSE),"")</f>
        <v/>
      </c>
      <c r="H9" s="26">
        <f>IFERROR(VLOOKUP($A16,Results_30d_Deltas!$A$2:$H$5000,7,FALSE)-E15,"")</f>
        <v/>
      </c>
      <c r="I9" s="26">
        <f>IFERROR(VLOOKUP($A16,Results_30d_Deltas!$A$2:$H$5000,6,FALSE),"")</f>
        <v/>
      </c>
      <c r="J9" s="26" t="n"/>
      <c r="K9" s="26" t="n"/>
      <c r="L9" s="26" t="inlineStr">
        <is>
          <t>NO</t>
        </is>
      </c>
      <c r="M9" s="71" t="n">
        <v>-12.87589254680559</v>
      </c>
      <c r="N9" s="76" t="inlineStr">
        <is>
          <t>0/30</t>
        </is>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4" t="inlineStr">
        <is>
          <t>BREAKEVEN_GAIN_EROSION_FILTER_TF=OFF</t>
        </is>
      </c>
      <c r="AO9" s="34" t="inlineStr">
        <is>
          <t>BREAKEVEN_GAIN_EROSION_FILTER_TF=D</t>
        </is>
      </c>
      <c r="AP9" s="34" t="inlineStr">
        <is>
          <t>BREAKEVEN_GAIN_EROSION_FILTER_TF=4h</t>
        </is>
      </c>
      <c r="AQ9" s="34" t="inlineStr">
        <is>
          <t>BREAKEVEN_GAIN_EROSION_FILTER_TF=1h</t>
        </is>
      </c>
      <c r="AR9" s="34" t="inlineStr">
        <is>
          <t>BREAKEVEN_GAIN_EROSION_FILTER_TF=15m</t>
        </is>
      </c>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ez_manage.py:56856 top()</t>
        </is>
      </c>
      <c r="IN9" s="26" t="inlineStr">
        <is>
          <t>v12_quick_engine.py:4872 x2</t>
        </is>
      </c>
      <c r="IO9" s="26" t="n"/>
    </row>
    <row r="10" ht="10.5" customHeight="1" s="67">
      <c r="A10" s="26" t="inlineStr">
        <is>
          <t>AUGMENT_BOUNCE_MIN_GAIN_PCT</t>
        </is>
      </c>
      <c r="B10" s="26" t="inlineStr">
        <is>
          <t>0.375</t>
        </is>
      </c>
      <c r="C10" s="26" t="n"/>
      <c r="D10" s="26" t="n"/>
      <c r="E10" s="26" t="n"/>
      <c r="F10" s="26" t="n"/>
      <c r="G10" s="26">
        <f>IFERROR(VLOOKUP($A14&amp;"_"&amp;$B14,Results_Deltas!$A$2:$P$15000,5,FALSE),"")</f>
        <v/>
      </c>
      <c r="H10" s="26">
        <f>IFERROR(VLOOKUP($A14,Results_30d_Deltas!$A$2:$H$5000,7,FALSE)-E13,"")</f>
        <v/>
      </c>
      <c r="I10" s="26">
        <f>IFERROR(VLOOKUP($A14,Results_30d_Deltas!$A$2:$H$5000,6,FALSE),"")</f>
        <v/>
      </c>
      <c r="J10" s="26" t="n"/>
      <c r="K10" s="26" t="n"/>
      <c r="L10" s="26" t="inlineStr">
        <is>
          <t>NO</t>
        </is>
      </c>
      <c r="M10" s="71" t="n">
        <v>-12.80305857587348</v>
      </c>
      <c r="N10" s="76" t="inlineStr">
        <is>
          <t>0/30</t>
        </is>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4" t="inlineStr">
        <is>
          <t>BREAKEVEN_GAIN_EROSION_FILTER_TF=OFF</t>
        </is>
      </c>
      <c r="AO10" s="34" t="inlineStr">
        <is>
          <t>BREAKEVEN_GAIN_EROSION_FILTER_TF=D</t>
        </is>
      </c>
      <c r="AP10" s="34" t="inlineStr">
        <is>
          <t>BREAKEVEN_GAIN_EROSION_FILTER_TF=4h</t>
        </is>
      </c>
      <c r="AQ10" s="34" t="inlineStr">
        <is>
          <t>BREAKEVEN_GAIN_EROSION_FILTER_TF=1h</t>
        </is>
      </c>
      <c r="AR10" s="34" t="inlineStr">
        <is>
          <t>BREAKEVEN_GAIN_EROSION_FILTER_TF=15m</t>
        </is>
      </c>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26" t="n"/>
      <c r="IM10" s="26" t="inlineStr">
        <is>
          <t>ez_manage.py:56856 top()</t>
        </is>
      </c>
      <c r="IN10" s="26" t="inlineStr">
        <is>
          <t>v12_quick_engine.py:4872 x2</t>
        </is>
      </c>
      <c r="IO10" s="26" t="n"/>
    </row>
    <row r="11" ht="10.5" customHeight="1" s="67">
      <c r="A11" s="26" t="inlineStr">
        <is>
          <t>BOUNCE_AUGMENT_MIN_LOSS_PCT</t>
        </is>
      </c>
      <c r="B11" s="26" t="inlineStr">
        <is>
          <t>-0.375</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71" t="n">
        <v>-2.282738528007072</v>
      </c>
      <c r="N11" s="76" t="inlineStr">
        <is>
          <t>0/30</t>
        </is>
      </c>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4" t="inlineStr">
        <is>
          <t>NEWBORN_LOSS_KILL_FILTER_TF=OFF</t>
        </is>
      </c>
      <c r="GW11" s="34" t="inlineStr">
        <is>
          <t>NEWBORN_LOSS_KILL_FILTER_TF=D</t>
        </is>
      </c>
      <c r="GX11" s="34" t="inlineStr">
        <is>
          <t>NEWBORN_LOSS_KILL_FILTER_TF=4h</t>
        </is>
      </c>
      <c r="GY11" s="34" t="inlineStr">
        <is>
          <t>NEWBORN_LOSS_KILL_FILTER_TF=1h</t>
        </is>
      </c>
      <c r="GZ11" s="34" t="inlineStr">
        <is>
          <t>NEWBORN_LOSS_KILL_FILTER_TF=15m</t>
        </is>
      </c>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3" t="n"/>
      <c r="IL11" s="26" t="n"/>
      <c r="IM11" s="26" t="inlineStr">
        <is>
          <t>ez_manage.py:4390 top()</t>
        </is>
      </c>
      <c r="IN11" s="26" t="inlineStr">
        <is>
          <t>v12_quick_engine.py:1310 x9</t>
        </is>
      </c>
      <c r="IO11" s="26" t="n"/>
    </row>
    <row r="12" ht="10.5" customHeight="1" s="67">
      <c r="A12" s="26" t="inlineStr">
        <is>
          <t>BOUNCE_AUGMENT_MIN_LOSS_PCT</t>
        </is>
      </c>
      <c r="B12" s="26" t="inlineStr">
        <is>
          <t>-0.75</t>
        </is>
      </c>
      <c r="C12" s="26" t="n"/>
      <c r="D12" s="26" t="n"/>
      <c r="E12" s="26" t="n"/>
      <c r="F12" s="26" t="n"/>
      <c r="G12" s="26">
        <f>IFERROR(VLOOKUP($A8&amp;"_"&amp;$B8,Results_Deltas!$A$2:$P$15000,5,FALSE),"")</f>
        <v/>
      </c>
      <c r="H12" s="26">
        <f>IFERROR(VLOOKUP($A8,Results_30d_Deltas!$A$2:$H$5000,7,FALSE)-E7,"")</f>
        <v/>
      </c>
      <c r="I12" s="26">
        <f>IFERROR(VLOOKUP($A8,Results_30d_Deltas!$A$2:$H$5000,6,FALSE),"")</f>
        <v/>
      </c>
      <c r="J12" s="26" t="n"/>
      <c r="K12" s="26" t="n"/>
      <c r="L12" s="26" t="inlineStr">
        <is>
          <t>NO</t>
        </is>
      </c>
      <c r="M12" s="71" t="n">
        <v>-2.188849475774874</v>
      </c>
      <c r="N12" s="76" t="inlineStr">
        <is>
          <t>1/30</t>
        </is>
      </c>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4" t="inlineStr">
        <is>
          <t>NEWBORN_LOSS_KILL_FILTER_TF=OFF</t>
        </is>
      </c>
      <c r="GW12" s="34" t="inlineStr">
        <is>
          <t>NEWBORN_LOSS_KILL_FILTER_TF=D</t>
        </is>
      </c>
      <c r="GX12" s="34" t="inlineStr">
        <is>
          <t>NEWBORN_LOSS_KILL_FILTER_TF=4h</t>
        </is>
      </c>
      <c r="GY12" s="34" t="inlineStr">
        <is>
          <t>NEWBORN_LOSS_KILL_FILTER_TF=1h</t>
        </is>
      </c>
      <c r="GZ12" s="34" t="inlineStr">
        <is>
          <t>NEWBORN_LOSS_KILL_FILTER_TF=15m</t>
        </is>
      </c>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3" t="n"/>
      <c r="IL12" s="26" t="n"/>
      <c r="IM12" s="26" t="inlineStr">
        <is>
          <t>ez_manage.py:4390 top()</t>
        </is>
      </c>
      <c r="IN12" s="26" t="inlineStr">
        <is>
          <t>v12_quick_engine.py:1310 x9</t>
        </is>
      </c>
      <c r="IO12" s="26" t="n"/>
    </row>
    <row r="13" ht="10.5" customHeight="1" s="67">
      <c r="A13" s="26" t="inlineStr">
        <is>
          <t>BOUNCE_AUGMENT_MIN_LOSS_PCT</t>
        </is>
      </c>
      <c r="B13" s="26" t="inlineStr">
        <is>
          <t>-0.25</t>
        </is>
      </c>
      <c r="C13" s="26" t="n"/>
      <c r="D13" s="26" t="n"/>
      <c r="E13" s="26" t="n"/>
      <c r="F13" s="26" t="n"/>
      <c r="G13" s="26">
        <f>IFERROR(VLOOKUP($A12&amp;"_"&amp;$B12,Results_Deltas!$A$2:$P$15000,5,FALSE),"")</f>
        <v/>
      </c>
      <c r="H13" s="26">
        <f>IFERROR(VLOOKUP($A12,Results_30d_Deltas!$A$2:$H$5000,7,FALSE)-E11,"")</f>
        <v/>
      </c>
      <c r="I13" s="26">
        <f>IFERROR(VLOOKUP($A12,Results_30d_Deltas!$A$2:$H$5000,6,FALSE),"")</f>
        <v/>
      </c>
      <c r="J13" s="26" t="n"/>
      <c r="K13" s="26" t="n"/>
      <c r="L13" s="26" t="inlineStr">
        <is>
          <t>NO</t>
        </is>
      </c>
      <c r="M13" s="71" t="n">
        <v>-2.108299031431231</v>
      </c>
      <c r="N13" s="76" t="inlineStr">
        <is>
          <t>0/30</t>
        </is>
      </c>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4" t="inlineStr">
        <is>
          <t>NEWBORN_LOSS_KILL_FILTER_TF=OFF</t>
        </is>
      </c>
      <c r="GW13" s="34" t="inlineStr">
        <is>
          <t>NEWBORN_LOSS_KILL_FILTER_TF=D</t>
        </is>
      </c>
      <c r="GX13" s="34" t="inlineStr">
        <is>
          <t>NEWBORN_LOSS_KILL_FILTER_TF=4h</t>
        </is>
      </c>
      <c r="GY13" s="34" t="inlineStr">
        <is>
          <t>NEWBORN_LOSS_KILL_FILTER_TF=1h</t>
        </is>
      </c>
      <c r="GZ13" s="34" t="inlineStr">
        <is>
          <t>NEWBORN_LOSS_KILL_FILTER_TF=15m</t>
        </is>
      </c>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3" t="n"/>
      <c r="IL13" s="26" t="n"/>
      <c r="IM13" s="26" t="inlineStr">
        <is>
          <t>ez_manage.py:4390 top()</t>
        </is>
      </c>
      <c r="IN13" s="26" t="inlineStr">
        <is>
          <t>v12_quick_engine.py:1310 x9</t>
        </is>
      </c>
      <c r="IO13" s="26" t="n"/>
    </row>
    <row r="14" ht="10.5" customHeight="1" s="67">
      <c r="A14" s="26" t="inlineStr">
        <is>
          <t>BOUNCE_AUGMENT_MIN_LOSS_PCT</t>
        </is>
      </c>
      <c r="B14" s="26" t="inlineStr">
        <is>
          <t>-0.625</t>
        </is>
      </c>
      <c r="C14" s="26" t="n"/>
      <c r="D14" s="26" t="n"/>
      <c r="E14" s="26" t="n"/>
      <c r="F14" s="26" t="n"/>
      <c r="G14" s="26">
        <f>IFERROR(VLOOKUP($A9&amp;"_"&amp;$B9,Results_Deltas!$A$2:$P$15000,5,FALSE),"")</f>
        <v/>
      </c>
      <c r="H14" s="26">
        <f>IFERROR(VLOOKUP($A9,Results_30d_Deltas!$A$2:$H$5000,7,FALSE)-E8,"")</f>
        <v/>
      </c>
      <c r="I14" s="26">
        <f>IFERROR(VLOOKUP($A9,Results_30d_Deltas!$A$2:$H$5000,6,FALSE),"")</f>
        <v/>
      </c>
      <c r="J14" s="26" t="n"/>
      <c r="K14" s="26" t="n"/>
      <c r="L14" s="26" t="inlineStr">
        <is>
          <t>NO</t>
        </is>
      </c>
      <c r="M14" s="71" t="n">
        <v>-2.060599099951949</v>
      </c>
      <c r="N14" s="76" t="inlineStr">
        <is>
          <t>1/30</t>
        </is>
      </c>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4" t="inlineStr">
        <is>
          <t>NEWBORN_LOSS_KILL_FILTER_TF=OFF</t>
        </is>
      </c>
      <c r="GW14" s="34" t="inlineStr">
        <is>
          <t>NEWBORN_LOSS_KILL_FILTER_TF=D</t>
        </is>
      </c>
      <c r="GX14" s="34" t="inlineStr">
        <is>
          <t>NEWBORN_LOSS_KILL_FILTER_TF=4h</t>
        </is>
      </c>
      <c r="GY14" s="34" t="inlineStr">
        <is>
          <t>NEWBORN_LOSS_KILL_FILTER_TF=1h</t>
        </is>
      </c>
      <c r="GZ14" s="34" t="inlineStr">
        <is>
          <t>NEWBORN_LOSS_KILL_FILTER_TF=15m</t>
        </is>
      </c>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3" t="n"/>
      <c r="IL14" s="26" t="n"/>
      <c r="IM14" s="26" t="inlineStr">
        <is>
          <t>ez_manage.py:4390 top()</t>
        </is>
      </c>
      <c r="IN14" s="26" t="inlineStr">
        <is>
          <t>v12_quick_engine.py:1310 x9</t>
        </is>
      </c>
      <c r="IO14" s="26" t="n"/>
    </row>
    <row r="15" ht="10.5" customHeight="1" s="67">
      <c r="A15" s="27" t="inlineStr">
        <is>
          <t>BOUNCE_AUGMENT_MIN_LOSS_PCT</t>
        </is>
      </c>
      <c r="B15" s="27" t="inlineStr">
        <is>
          <t>-0.5</t>
        </is>
      </c>
      <c r="C15" s="26" t="n"/>
      <c r="D15" s="26" t="n"/>
      <c r="E15" s="26" t="n"/>
      <c r="F15" s="26" t="n"/>
      <c r="G15" s="26">
        <f>IFERROR(VLOOKUP($A10&amp;"_"&amp;$B10,Results_Deltas!$A$2:$P$15000,5,FALSE),"")</f>
        <v/>
      </c>
      <c r="H15" s="26">
        <f>IFERROR(VLOOKUP($A10,Results_30d_Deltas!$A$2:$H$5000,7,FALSE)-E9,"")</f>
        <v/>
      </c>
      <c r="I15" s="26">
        <f>IFERROR(VLOOKUP($A10,Results_30d_Deltas!$A$2:$H$5000,6,FALSE),"")</f>
        <v/>
      </c>
      <c r="J15" s="26" t="n"/>
      <c r="K15" s="26" t="n"/>
      <c r="L15" s="26" t="inlineStr">
        <is>
          <t>YES</t>
        </is>
      </c>
      <c r="M15" s="71" t="n">
        <v>-1.053559876758124</v>
      </c>
      <c r="N15" s="76" t="inlineStr">
        <is>
          <t>0/30</t>
        </is>
      </c>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4" t="inlineStr">
        <is>
          <t>NEWBORN_LOSS_KILL_FILTER_TF=OFF</t>
        </is>
      </c>
      <c r="GW15" s="34" t="inlineStr">
        <is>
          <t>NEWBORN_LOSS_KILL_FILTER_TF=D</t>
        </is>
      </c>
      <c r="GX15" s="34" t="inlineStr">
        <is>
          <t>NEWBORN_LOSS_KILL_FILTER_TF=4h</t>
        </is>
      </c>
      <c r="GY15" s="34" t="inlineStr">
        <is>
          <t>NEWBORN_LOSS_KILL_FILTER_TF=1h</t>
        </is>
      </c>
      <c r="GZ15" s="34" t="inlineStr">
        <is>
          <t>NEWBORN_LOSS_KILL_FILTER_TF=15m</t>
        </is>
      </c>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3" t="n"/>
      <c r="IL15" s="26" t="n"/>
      <c r="IM15" s="26" t="inlineStr">
        <is>
          <t>ez_manage.py:4390 top()</t>
        </is>
      </c>
      <c r="IN15" s="26" t="inlineStr">
        <is>
          <t>v12_quick_engine.py:1310 x9</t>
        </is>
      </c>
      <c r="IO15" s="26" t="n"/>
    </row>
    <row r="16" ht="10.5" customHeight="1" s="67">
      <c r="A16" s="26" t="inlineStr">
        <is>
          <t>AUGMENT_MIN_GAIN_PCT</t>
        </is>
      </c>
      <c r="B16" s="26" t="inlineStr">
        <is>
          <t>0.5</t>
        </is>
      </c>
      <c r="C16" s="26" t="n"/>
      <c r="D16" s="26" t="n"/>
      <c r="E16" s="26" t="n"/>
      <c r="F16" s="26" t="n"/>
      <c r="G16" s="26">
        <f>IFERROR(VLOOKUP($A5&amp;"_"&amp;$B5,Results_Deltas!$A$2:$P$15000,5,FALSE),"")</f>
        <v/>
      </c>
      <c r="H16" s="26">
        <f>IFERROR(VLOOKUP($A5,Results_30d_Deltas!$A$2:$H$5000,7,FALSE)-E4,"")</f>
        <v/>
      </c>
      <c r="I16" s="26">
        <f>IFERROR(VLOOKUP($A5,Results_30d_Deltas!$A$2:$H$5000,6,FALSE),"")</f>
        <v/>
      </c>
      <c r="J16" s="26" t="n"/>
      <c r="K16" s="26" t="n"/>
      <c r="L16" s="26" t="inlineStr">
        <is>
          <t>NO</t>
        </is>
      </c>
      <c r="M16" s="71" t="n">
        <v>-0.8687196370388788</v>
      </c>
      <c r="N16" s="76" t="inlineStr">
        <is>
          <t>1/30</t>
        </is>
      </c>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4" t="inlineStr">
        <is>
          <t>BREAKEVEN_GAIN_EROSION_FILTER_TF=OFF</t>
        </is>
      </c>
      <c r="AO16" s="34" t="inlineStr">
        <is>
          <t>BREAKEVEN_GAIN_EROSION_FILTER_TF=D</t>
        </is>
      </c>
      <c r="AP16" s="34" t="inlineStr">
        <is>
          <t>BREAKEVEN_GAIN_EROSION_FILTER_TF=4h</t>
        </is>
      </c>
      <c r="AQ16" s="34" t="inlineStr">
        <is>
          <t>BREAKEVEN_GAIN_EROSION_FILTER_TF=1h</t>
        </is>
      </c>
      <c r="AR16" s="34" t="inlineStr">
        <is>
          <t>BREAKEVEN_GAIN_EROSION_FILTER_TF=15m</t>
        </is>
      </c>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3" t="n"/>
      <c r="IL16" s="26" t="n"/>
      <c r="IM16" s="26" t="inlineStr">
        <is>
          <t>ez_manage.py:30417 top()</t>
        </is>
      </c>
      <c r="IN16" s="26" t="inlineStr">
        <is>
          <t>v12_quick_engine.py:4874 x5</t>
        </is>
      </c>
      <c r="IO16" s="26" t="n"/>
    </row>
    <row r="17" ht="10.5" customHeight="1" s="67">
      <c r="A17" s="27" t="inlineStr">
        <is>
          <t>AUGMENT_BOUNCE_MIN_GAIN_PCT</t>
        </is>
      </c>
      <c r="B17" s="27" t="inlineStr">
        <is>
          <t>0.5</t>
        </is>
      </c>
      <c r="C17" s="26" t="n"/>
      <c r="D17" s="26" t="n"/>
      <c r="E17" s="26" t="n"/>
      <c r="F17" s="26" t="n"/>
      <c r="G17" s="26">
        <f>IFERROR(VLOOKUP($A15&amp;"_"&amp;$B15,Results_Deltas!$A$2:$P$15000,5,FALSE),"")</f>
        <v/>
      </c>
      <c r="H17" s="26">
        <f>IFERROR(VLOOKUP($A15,Results_30d_Deltas!$A$2:$H$5000,7,FALSE)-E14,"")</f>
        <v/>
      </c>
      <c r="I17" s="26">
        <f>IFERROR(VLOOKUP($A15,Results_30d_Deltas!$A$2:$H$5000,6,FALSE),"")</f>
        <v/>
      </c>
      <c r="J17" s="26" t="n"/>
      <c r="K17" s="26" t="n"/>
      <c r="L17" s="26" t="inlineStr">
        <is>
          <t>YES</t>
        </is>
      </c>
      <c r="M17" s="71" t="n">
        <v>-0.86784638372116</v>
      </c>
      <c r="N17" s="76" t="inlineStr">
        <is>
          <t>1/30</t>
        </is>
      </c>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4" t="inlineStr">
        <is>
          <t>BREAKEVEN_GAIN_EROSION_FILTER_TF=OFF</t>
        </is>
      </c>
      <c r="AO17" s="34" t="inlineStr">
        <is>
          <t>BREAKEVEN_GAIN_EROSION_FILTER_TF=D</t>
        </is>
      </c>
      <c r="AP17" s="34" t="inlineStr">
        <is>
          <t>BREAKEVEN_GAIN_EROSION_FILTER_TF=4h</t>
        </is>
      </c>
      <c r="AQ17" s="34" t="inlineStr">
        <is>
          <t>BREAKEVEN_GAIN_EROSION_FILTER_TF=1h</t>
        </is>
      </c>
      <c r="AR17" s="34" t="inlineStr">
        <is>
          <t>BREAKEVEN_GAIN_EROSION_FILTER_TF=15m</t>
        </is>
      </c>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3" t="n"/>
      <c r="IL17" s="26" t="n"/>
      <c r="IM17" s="26" t="inlineStr">
        <is>
          <t>ez_manage.py:56856 top()</t>
        </is>
      </c>
      <c r="IN17" s="26" t="inlineStr">
        <is>
          <t>v12_quick_engine.py:4872 x2</t>
        </is>
      </c>
      <c r="IO17" s="26" t="n"/>
    </row>
    <row r="18" ht="10.5" customHeight="1" s="67">
      <c r="A18" s="39" t="inlineStr">
        <is>
          <t>ADX_RANGING_THRESHOLD</t>
        </is>
      </c>
      <c r="B18" s="40" t="inlineStr">
        <is>
          <t>10</t>
        </is>
      </c>
      <c r="C18" s="38" t="n"/>
      <c r="D18" s="38" t="inlineStr">
        <is>
          <t>ENTRY, GLOBAL_CHECK, STOCKS_EXIT</t>
        </is>
      </c>
      <c r="E18" s="38" t="n"/>
      <c r="F18" s="26" t="n"/>
      <c r="G18" s="38">
        <f>IFERROR(VLOOKUP($A30&amp;"_"&amp;$B30,Results_Deltas!$A$2:$P$15000,5,FALSE),"")</f>
        <v/>
      </c>
      <c r="H18" s="38" t="inlineStr">
        <is>
          <t>Blanket (page end)</t>
        </is>
      </c>
      <c r="I18" s="26" t="n"/>
      <c r="J18" s="26" t="n"/>
      <c r="K18" s="26" t="n"/>
      <c r="L18" s="26" t="inlineStr">
        <is>
          <t>NO</t>
        </is>
      </c>
      <c r="M18" s="71" t="n">
        <v>-3.032889144884967</v>
      </c>
      <c r="N18" s="76" t="inlineStr">
        <is>
          <t>81</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ADX_RANGING_THRESHOLD</t>
        </is>
      </c>
      <c r="B19" s="38" t="inlineStr">
        <is>
          <t>15</t>
        </is>
      </c>
      <c r="C19" s="38" t="n"/>
      <c r="D19" s="38" t="inlineStr">
        <is>
          <t>ENTRY, GLOBAL_CHECK, STOCKS_EXIT</t>
        </is>
      </c>
      <c r="E19" s="38" t="n"/>
      <c r="F19" s="26" t="n"/>
      <c r="G19" s="38">
        <f>IFERROR(VLOOKUP($A29&amp;"_"&amp;$B29,Results_Deltas!$A$2:$P$15000,5,FALSE),"")</f>
        <v/>
      </c>
      <c r="H19" s="38" t="inlineStr">
        <is>
          <t>Blanket (page end)</t>
        </is>
      </c>
      <c r="I19" s="26" t="n"/>
      <c r="J19" s="26" t="n"/>
      <c r="K19" s="26" t="n"/>
      <c r="L19" s="26" t="inlineStr">
        <is>
          <t>YES</t>
        </is>
      </c>
      <c r="M19" s="71" t="n">
        <v>-2.983996404823323</v>
      </c>
      <c r="N19" s="76" t="inlineStr">
        <is>
          <t>86</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BANDAID_OFF_LOSER_RECOVER_PCT</t>
        </is>
      </c>
      <c r="B20" s="38" t="inlineStr">
        <is>
          <t>0</t>
        </is>
      </c>
      <c r="C20" s="38" t="n"/>
      <c r="D20" s="38" t="inlineStr">
        <is>
          <t>AUGMENT, ENTRY, EXIT, GLOBAL_CHECK, REDUCE, STOCKS_EXIT</t>
        </is>
      </c>
      <c r="E20" s="38" t="n"/>
      <c r="F20" s="26" t="n"/>
      <c r="G20" s="38">
        <f>IFERROR(VLOOKUP($A31&amp;"_"&amp;$B31,Results_Deltas!$A$2:$P$15000,5,FALSE),"")</f>
        <v/>
      </c>
      <c r="H20" s="38" t="inlineStr">
        <is>
          <t>Blanket (page end)</t>
        </is>
      </c>
      <c r="I20" s="26" t="n"/>
      <c r="J20" s="26" t="n"/>
      <c r="K20" s="26" t="n"/>
      <c r="L20" s="26" t="inlineStr">
        <is>
          <t>NO</t>
        </is>
      </c>
      <c r="M20" s="71" t="n">
        <v>-2.880898468199866</v>
      </c>
      <c r="N20" s="76" t="inlineStr">
        <is>
          <t>80</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ADX_RANGING_THRESHOLD</t>
        </is>
      </c>
      <c r="B21" s="38" t="inlineStr">
        <is>
          <t>25</t>
        </is>
      </c>
      <c r="C21" s="38" t="n"/>
      <c r="D21" s="38" t="inlineStr">
        <is>
          <t>ENTRY, GLOBAL_CHECK, STOCKS_EXIT</t>
        </is>
      </c>
      <c r="E21" s="38" t="n"/>
      <c r="F21" s="26" t="n"/>
      <c r="G21" s="38">
        <f>IFERROR(VLOOKUP($A28&amp;"_"&amp;$B28,Results_Deltas!$A$2:$P$15000,5,FALSE),"")</f>
        <v/>
      </c>
      <c r="H21" s="38" t="inlineStr">
        <is>
          <t>Blanket (page end)</t>
        </is>
      </c>
      <c r="I21" s="26" t="n"/>
      <c r="J21" s="26" t="n"/>
      <c r="K21" s="26" t="n"/>
      <c r="L21" s="26" t="inlineStr">
        <is>
          <t>NO</t>
        </is>
      </c>
      <c r="M21" s="71" t="n">
        <v>-2.743782130858261</v>
      </c>
      <c r="N21" s="76" t="inlineStr">
        <is>
          <t>91</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ADX_RANGING_THRESHOLD</t>
        </is>
      </c>
      <c r="B22" s="38" t="inlineStr">
        <is>
          <t>20</t>
        </is>
      </c>
      <c r="C22" s="38" t="n"/>
      <c r="D22" s="38" t="inlineStr">
        <is>
          <t>ENTRY, GLOBAL_CHECK, STOCKS_EXIT</t>
        </is>
      </c>
      <c r="E22" s="38" t="n"/>
      <c r="F22" s="26" t="n"/>
      <c r="G22" s="38">
        <f>IFERROR(VLOOKUP($A27&amp;"_"&amp;$B27,Results_Deltas!$A$2:$P$15000,5,FALSE),"")</f>
        <v/>
      </c>
      <c r="H22" s="38" t="inlineStr">
        <is>
          <t>Blanket (page end)</t>
        </is>
      </c>
      <c r="I22" s="26" t="n"/>
      <c r="J22" s="26" t="n"/>
      <c r="K22" s="26" t="n"/>
      <c r="L22" s="26" t="inlineStr">
        <is>
          <t>NO</t>
        </is>
      </c>
      <c r="M22" s="71" t="n">
        <v>-2.608380802063854</v>
      </c>
      <c r="N22" s="76" t="inlineStr">
        <is>
          <t>89</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BANDAID_OFF_LOSER_RECOVER_PCT</t>
        </is>
      </c>
      <c r="B23" s="38" t="inlineStr">
        <is>
          <t>2.0</t>
        </is>
      </c>
      <c r="C23" s="38" t="n"/>
      <c r="D23" s="38" t="inlineStr">
        <is>
          <t>AUGMENT, ENTRY, EXIT, GLOBAL_CHECK, REDUCE, STOCKS_EXIT</t>
        </is>
      </c>
      <c r="E23" s="38" t="n"/>
      <c r="F23" s="26" t="n"/>
      <c r="G23" s="38">
        <f>IFERROR(VLOOKUP($A32&amp;"_"&amp;$B32,Results_Deltas!$A$2:$P$15000,5,FALSE),"")</f>
        <v/>
      </c>
      <c r="H23" s="38" t="inlineStr">
        <is>
          <t>Blanket (page end)</t>
        </is>
      </c>
      <c r="I23" s="26" t="n"/>
      <c r="J23" s="26" t="n"/>
      <c r="K23" s="26" t="n"/>
      <c r="L23" s="26" t="inlineStr">
        <is>
          <t>NO</t>
        </is>
      </c>
      <c r="M23" s="71" t="n">
        <v>0</v>
      </c>
      <c r="N23" s="76"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BANDAID_OFF_LOSER_RECOVER_PCT</t>
        </is>
      </c>
      <c r="B24" s="38" t="inlineStr">
        <is>
          <t>1.0</t>
        </is>
      </c>
      <c r="C24" s="38" t="n"/>
      <c r="D24" s="38" t="inlineStr">
        <is>
          <t>AUGMENT, ENTRY, EXIT, GLOBAL_CHECK, REDUCE, STOCKS_EXIT</t>
        </is>
      </c>
      <c r="E24" s="38" t="n"/>
      <c r="F24" s="26" t="n"/>
      <c r="G24" s="38">
        <f>IFERROR(VLOOKUP($A33&amp;"_"&amp;$B33,Results_Deltas!$A$2:$P$15000,5,FALSE),"")</f>
        <v/>
      </c>
      <c r="H24" s="38" t="inlineStr">
        <is>
          <t>Blanket (page end)</t>
        </is>
      </c>
      <c r="I24" s="26" t="n"/>
      <c r="J24" s="26" t="n"/>
      <c r="K24" s="26" t="n"/>
      <c r="L24" s="26" t="inlineStr">
        <is>
          <t>NO</t>
        </is>
      </c>
      <c r="M24" s="71" t="n">
        <v>0</v>
      </c>
      <c r="N24" s="76"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BANDAID_OFF_LOSER_RECOVER_PCT</t>
        </is>
      </c>
      <c r="B25" s="38" t="inlineStr">
        <is>
          <t>0.5</t>
        </is>
      </c>
      <c r="C25" s="38" t="n"/>
      <c r="D25" s="38" t="inlineStr">
        <is>
          <t>AUGMENT, ENTRY, EXIT, GLOBAL_CHECK, REDUCE, STOCKS_EXIT</t>
        </is>
      </c>
      <c r="E25" s="38" t="n"/>
      <c r="F25" s="26" t="n"/>
      <c r="G25" s="38">
        <f>IFERROR(VLOOKUP($A34&amp;"_"&amp;$B34,Results_Deltas!$A$2:$P$15000,5,FALSE),"")</f>
        <v/>
      </c>
      <c r="H25" s="38" t="inlineStr">
        <is>
          <t>Blanket (page end)</t>
        </is>
      </c>
      <c r="I25" s="26" t="n"/>
      <c r="J25" s="26" t="n"/>
      <c r="K25" s="26" t="n"/>
      <c r="L25" s="26" t="inlineStr">
        <is>
          <t>YES</t>
        </is>
      </c>
      <c r="M25" s="71" t="n">
        <v>0</v>
      </c>
      <c r="N25" s="76"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9" t="inlineStr">
        <is>
          <t>BAND_ARROW_ENABLED</t>
        </is>
      </c>
      <c r="B26" s="40" t="inlineStr">
        <is>
          <t>False</t>
        </is>
      </c>
      <c r="C26" s="38" t="n"/>
      <c r="D26" s="38" t="inlineStr">
        <is>
          <t>GLOBAL_CHECK, STOCKS_EXIT</t>
        </is>
      </c>
      <c r="E26" s="38" t="n"/>
      <c r="F26" s="26" t="n"/>
      <c r="G26" s="38">
        <f>IFERROR(VLOOKUP($A35&amp;"_"&amp;$B35,Results_Deltas!$A$2:$P$15000,5,FALSE),"")</f>
        <v/>
      </c>
      <c r="H26" s="38" t="inlineStr">
        <is>
          <t>Blanket (page end)</t>
        </is>
      </c>
      <c r="I26" s="26" t="n"/>
      <c r="J26" s="26" t="n"/>
      <c r="K26" s="26" t="n"/>
      <c r="L26" s="26" t="inlineStr">
        <is>
          <t>NO</t>
        </is>
      </c>
      <c r="M26" s="71" t="n">
        <v>0</v>
      </c>
      <c r="N26" s="76"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BAND_ARROW_ENABLED</t>
        </is>
      </c>
      <c r="B27" s="38" t="inlineStr">
        <is>
          <t>True</t>
        </is>
      </c>
      <c r="C27" s="38" t="n"/>
      <c r="D27" s="38" t="inlineStr">
        <is>
          <t>GLOBAL_CHECK, STOCKS_EXIT</t>
        </is>
      </c>
      <c r="E27" s="38" t="n"/>
      <c r="F27" s="26" t="n"/>
      <c r="G27" s="38">
        <f>IFERROR(VLOOKUP($A36&amp;"_"&amp;$B36,Results_Deltas!$A$2:$P$15000,5,FALSE),"")</f>
        <v/>
      </c>
      <c r="H27" s="38" t="inlineStr">
        <is>
          <t>Blanket (page end)</t>
        </is>
      </c>
      <c r="I27" s="26" t="n"/>
      <c r="J27" s="26" t="n"/>
      <c r="K27" s="26" t="n"/>
      <c r="L27" s="26" t="inlineStr">
        <is>
          <t>NO</t>
        </is>
      </c>
      <c r="M27" s="71" t="n">
        <v>0</v>
      </c>
      <c r="N27" s="76"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COOLDOWN_LOCKS_FILTER_TF</t>
        </is>
      </c>
      <c r="B28" s="38" t="inlineStr">
        <is>
          <t>OFF</t>
        </is>
      </c>
      <c r="C28" s="38" t="n"/>
      <c r="D28" s="38" t="inlineStr">
        <is>
          <t>GLOBAL_CHECK</t>
        </is>
      </c>
      <c r="E28" s="38" t="n"/>
      <c r="F28" s="26" t="n"/>
      <c r="G28" s="38">
        <f>IFERROR(VLOOKUP($A37&amp;"_"&amp;$B37,Results_Deltas!$A$2:$P$15000,5,FALSE),"")</f>
        <v/>
      </c>
      <c r="H28" s="38" t="inlineStr">
        <is>
          <t>Blanket (page end)</t>
        </is>
      </c>
      <c r="I28" s="26" t="n"/>
      <c r="J28" s="26" t="n"/>
      <c r="K28" s="26" t="n"/>
      <c r="L28" s="26" t="inlineStr">
        <is>
          <t>NO</t>
        </is>
      </c>
      <c r="M28" s="71" t="n">
        <v>0</v>
      </c>
      <c r="N28" s="76"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COOLDOWN_LOCKS_FILTER_TF</t>
        </is>
      </c>
      <c r="B29" s="38" t="inlineStr">
        <is>
          <t>D</t>
        </is>
      </c>
      <c r="C29" s="38" t="n"/>
      <c r="D29" s="38" t="inlineStr">
        <is>
          <t>GLOBAL_CHECK</t>
        </is>
      </c>
      <c r="E29" s="38" t="n"/>
      <c r="F29" s="26" t="n"/>
      <c r="G29" s="38">
        <f>IFERROR(VLOOKUP($A38&amp;"_"&amp;$B38,Results_Deltas!$A$2:$P$15000,5,FALSE),"")</f>
        <v/>
      </c>
      <c r="H29" s="38" t="inlineStr">
        <is>
          <t>Blanket (page end)</t>
        </is>
      </c>
      <c r="I29" s="26" t="n"/>
      <c r="J29" s="26" t="n"/>
      <c r="K29" s="26" t="n"/>
      <c r="L29" s="26" t="inlineStr">
        <is>
          <t>NO</t>
        </is>
      </c>
      <c r="M29" s="71" t="n">
        <v>0</v>
      </c>
      <c r="N29" s="76"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COOLDOWN_LOCKS_FILTER_TF</t>
        </is>
      </c>
      <c r="B30" s="38" t="inlineStr">
        <is>
          <t>4h</t>
        </is>
      </c>
      <c r="C30" s="38" t="n"/>
      <c r="D30" s="38" t="inlineStr">
        <is>
          <t>GLOBAL_CHECK</t>
        </is>
      </c>
      <c r="E30" s="38" t="n"/>
      <c r="F30" s="26" t="n"/>
      <c r="G30" s="38">
        <f>IFERROR(VLOOKUP($A39&amp;"_"&amp;$B39,Results_Deltas!$A$2:$P$15000,5,FALSE),"")</f>
        <v/>
      </c>
      <c r="H30" s="38" t="inlineStr">
        <is>
          <t>Blanket (page end)</t>
        </is>
      </c>
      <c r="I30" s="26" t="n"/>
      <c r="J30" s="26" t="n"/>
      <c r="K30" s="26" t="n"/>
      <c r="L30" s="26" t="inlineStr">
        <is>
          <t>NO</t>
        </is>
      </c>
      <c r="M30" s="71" t="n">
        <v>0</v>
      </c>
      <c r="N30" s="76"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COOLDOWN_LOCKS_FILTER_TF</t>
        </is>
      </c>
      <c r="B31" s="38" t="inlineStr">
        <is>
          <t>1h</t>
        </is>
      </c>
      <c r="C31" s="38" t="n"/>
      <c r="D31" s="38" t="inlineStr">
        <is>
          <t>GLOBAL_CHECK</t>
        </is>
      </c>
      <c r="E31" s="38" t="n"/>
      <c r="F31" s="26" t="n"/>
      <c r="G31" s="38">
        <f>IFERROR(VLOOKUP($A40&amp;"_"&amp;$B40,Results_Deltas!$A$2:$P$15000,5,FALSE),"")</f>
        <v/>
      </c>
      <c r="H31" s="38" t="inlineStr">
        <is>
          <t>Blanket (page end)</t>
        </is>
      </c>
      <c r="I31" s="26" t="n"/>
      <c r="J31" s="26" t="n"/>
      <c r="K31" s="26" t="n"/>
      <c r="L31" s="26" t="inlineStr">
        <is>
          <t>NO</t>
        </is>
      </c>
      <c r="M31" s="71" t="n">
        <v>0</v>
      </c>
      <c r="N31" s="76"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9" t="inlineStr">
        <is>
          <t>COOLDOWN_LOCKS_FILTER_TF</t>
        </is>
      </c>
      <c r="B32" s="40" t="inlineStr">
        <is>
          <t>15m</t>
        </is>
      </c>
      <c r="C32" s="38" t="n"/>
      <c r="D32" s="38" t="inlineStr">
        <is>
          <t>GLOBAL_CHECK</t>
        </is>
      </c>
      <c r="E32" s="38" t="n"/>
      <c r="F32" s="26" t="n"/>
      <c r="G32" s="38">
        <f>IFERROR(VLOOKUP($A41&amp;"_"&amp;$B41,Results_Deltas!$A$2:$P$15000,5,FALSE),"")</f>
        <v/>
      </c>
      <c r="H32" s="38" t="inlineStr">
        <is>
          <t>Blanket (page end)</t>
        </is>
      </c>
      <c r="I32" s="26" t="n"/>
      <c r="J32" s="26" t="n"/>
      <c r="K32" s="26" t="n"/>
      <c r="L32" s="26" t="inlineStr">
        <is>
          <t>NO</t>
        </is>
      </c>
      <c r="M32" s="71" t="n">
        <v>0</v>
      </c>
      <c r="N32" s="76"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9" t="inlineStr">
        <is>
          <t>CRYPTO_SPIKE_FADE_THRESHOLD_PCT</t>
        </is>
      </c>
      <c r="B33" s="40" t="inlineStr">
        <is>
          <t>10</t>
        </is>
      </c>
      <c r="C33" s="38" t="n"/>
      <c r="D33" s="38" t="inlineStr">
        <is>
          <t>GLOBAL_CHECK, STOCKS_EXIT</t>
        </is>
      </c>
      <c r="E33" s="38" t="n"/>
      <c r="F33" s="26" t="n"/>
      <c r="G33" s="38">
        <f>IFERROR(VLOOKUP($A42&amp;"_"&amp;$B42,Results_Deltas!$A$2:$P$15000,5,FALSE),"")</f>
        <v/>
      </c>
      <c r="H33" s="38" t="inlineStr">
        <is>
          <t>Blanket (page end)</t>
        </is>
      </c>
      <c r="I33" s="26" t="n"/>
      <c r="J33" s="26" t="n"/>
      <c r="K33" s="26" t="n"/>
      <c r="L33" s="26" t="inlineStr">
        <is>
          <t>NO</t>
        </is>
      </c>
      <c r="M33" s="71" t="n">
        <v>0</v>
      </c>
      <c r="N33" s="76"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CRYPTO_SPIKE_FADE_THRESHOLD_PCT</t>
        </is>
      </c>
      <c r="B34" s="38" t="inlineStr">
        <is>
          <t>12.5</t>
        </is>
      </c>
      <c r="C34" s="38" t="n"/>
      <c r="D34" s="38" t="inlineStr">
        <is>
          <t>GLOBAL_CHECK, STOCKS_EXIT</t>
        </is>
      </c>
      <c r="E34" s="38" t="n"/>
      <c r="F34" s="26" t="n"/>
      <c r="G34" s="38">
        <f>IFERROR(VLOOKUP($A43&amp;"_"&amp;$B43,Results_Deltas!$A$2:$P$15000,5,FALSE),"")</f>
        <v/>
      </c>
      <c r="H34" s="38" t="inlineStr">
        <is>
          <t>Blanket (page end)</t>
        </is>
      </c>
      <c r="I34" s="26" t="n"/>
      <c r="J34" s="26" t="n"/>
      <c r="K34" s="26" t="n"/>
      <c r="L34" s="26" t="inlineStr">
        <is>
          <t>NO</t>
        </is>
      </c>
      <c r="M34" s="71" t="n">
        <v>0</v>
      </c>
      <c r="N34" s="76"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CRYPTO_SPIKE_FADE_THRESHOLD_PCT</t>
        </is>
      </c>
      <c r="B35" s="38" t="inlineStr">
        <is>
          <t>7.5</t>
        </is>
      </c>
      <c r="C35" s="38" t="n"/>
      <c r="D35" s="38" t="inlineStr">
        <is>
          <t>GLOBAL_CHECK, STOCKS_EXIT</t>
        </is>
      </c>
      <c r="E35" s="38" t="n"/>
      <c r="F35" s="26" t="n"/>
      <c r="G35" s="38">
        <f>IFERROR(VLOOKUP($A44&amp;"_"&amp;$B44,Results_Deltas!$A$2:$P$15000,5,FALSE),"")</f>
        <v/>
      </c>
      <c r="H35" s="38" t="inlineStr">
        <is>
          <t>Blanket (page end)</t>
        </is>
      </c>
      <c r="I35" s="26" t="n"/>
      <c r="J35" s="26" t="n"/>
      <c r="K35" s="26" t="n"/>
      <c r="L35" s="26" t="inlineStr">
        <is>
          <t>NO</t>
        </is>
      </c>
      <c r="M35" s="71" t="n">
        <v>0</v>
      </c>
      <c r="N35" s="76"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CRYPTO_SPIKE_FADE_THRESHOLD_PCT</t>
        </is>
      </c>
      <c r="B36" s="38" t="inlineStr">
        <is>
          <t>5</t>
        </is>
      </c>
      <c r="C36" s="38" t="n"/>
      <c r="D36" s="38" t="inlineStr">
        <is>
          <t>GLOBAL_CHECK, STOCKS_EXIT</t>
        </is>
      </c>
      <c r="E36" s="38" t="n"/>
      <c r="F36" s="26" t="n"/>
      <c r="G36" s="38">
        <f>IFERROR(VLOOKUP($A45&amp;"_"&amp;$B45,Results_Deltas!$A$2:$P$15000,5,FALSE),"")</f>
        <v/>
      </c>
      <c r="H36" s="38" t="inlineStr">
        <is>
          <t>Blanket (page end)</t>
        </is>
      </c>
      <c r="I36" s="26" t="n"/>
      <c r="J36" s="26" t="n"/>
      <c r="K36" s="26" t="n"/>
      <c r="L36" s="26" t="inlineStr">
        <is>
          <t>NO</t>
        </is>
      </c>
      <c r="M36" s="71" t="n">
        <v>0</v>
      </c>
      <c r="N36" s="76"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9" t="inlineStr">
        <is>
          <t>DC_MOMENT_STRONG_THRESHOLD</t>
        </is>
      </c>
      <c r="B37" s="40" t="inlineStr">
        <is>
          <t>40</t>
        </is>
      </c>
      <c r="C37" s="38" t="n"/>
      <c r="D37" s="38" t="inlineStr">
        <is>
          <t>ENTRY, GLOBAL_CHECK, STOCKS_EXIT</t>
        </is>
      </c>
      <c r="E37" s="38" t="n"/>
      <c r="F37" s="26" t="n"/>
      <c r="G37" s="38">
        <f>IFERROR(VLOOKUP($A46&amp;"_"&amp;$B46,Results_Deltas!$A$2:$P$15000,5,FALSE),"")</f>
        <v/>
      </c>
      <c r="H37" s="38" t="inlineStr">
        <is>
          <t>Blanket (page end)</t>
        </is>
      </c>
      <c r="I37" s="26" t="n"/>
      <c r="J37" s="26" t="n"/>
      <c r="K37" s="26" t="n"/>
      <c r="L37" s="26" t="inlineStr">
        <is>
          <t>YES</t>
        </is>
      </c>
      <c r="M37" s="71" t="n">
        <v>0</v>
      </c>
      <c r="N37" s="76"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DC_MOMENT_STRONG_THRESHOLD</t>
        </is>
      </c>
      <c r="B38" s="38" t="inlineStr">
        <is>
          <t>50</t>
        </is>
      </c>
      <c r="C38" s="38" t="n"/>
      <c r="D38" s="38" t="inlineStr">
        <is>
          <t>ENTRY, GLOBAL_CHECK, STOCKS_EXIT</t>
        </is>
      </c>
      <c r="E38" s="38" t="n"/>
      <c r="F38" s="26" t="n"/>
      <c r="G38" s="38">
        <f>IFERROR(VLOOKUP($A47&amp;"_"&amp;$B47,Results_Deltas!$A$2:$P$15000,5,FALSE),"")</f>
        <v/>
      </c>
      <c r="H38" s="38" t="inlineStr">
        <is>
          <t>Blanket (page end)</t>
        </is>
      </c>
      <c r="I38" s="26" t="n"/>
      <c r="J38" s="26" t="n"/>
      <c r="K38" s="26" t="n"/>
      <c r="L38" s="26" t="inlineStr">
        <is>
          <t>YES</t>
        </is>
      </c>
      <c r="M38" s="71" t="n">
        <v>0</v>
      </c>
      <c r="N38" s="76"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DC_MOMENT_STRONG_THRESHOLD</t>
        </is>
      </c>
      <c r="B39" s="38" t="inlineStr">
        <is>
          <t>30</t>
        </is>
      </c>
      <c r="C39" s="38" t="n"/>
      <c r="D39" s="38" t="inlineStr">
        <is>
          <t>ENTRY, GLOBAL_CHECK, STOCKS_EXIT</t>
        </is>
      </c>
      <c r="E39" s="38" t="n"/>
      <c r="F39" s="26" t="n"/>
      <c r="G39" s="38">
        <f>IFERROR(VLOOKUP($A48&amp;"_"&amp;$B48,Results_Deltas!$A$2:$P$15000,5,FALSE),"")</f>
        <v/>
      </c>
      <c r="H39" s="38" t="inlineStr">
        <is>
          <t>Blanket (page end)</t>
        </is>
      </c>
      <c r="I39" s="26" t="n"/>
      <c r="J39" s="26" t="n"/>
      <c r="K39" s="26" t="n"/>
      <c r="L39" s="26" t="inlineStr">
        <is>
          <t>NO</t>
        </is>
      </c>
      <c r="M39" s="71" t="n">
        <v>0</v>
      </c>
      <c r="N39" s="76"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DC_MOMENT_STRONG_THRESHOLD</t>
        </is>
      </c>
      <c r="B40" s="38" t="inlineStr">
        <is>
          <t>20</t>
        </is>
      </c>
      <c r="C40" s="38" t="n"/>
      <c r="D40" s="38" t="inlineStr">
        <is>
          <t>ENTRY, GLOBAL_CHECK, STOCKS_EXIT</t>
        </is>
      </c>
      <c r="E40" s="38" t="n"/>
      <c r="F40" s="26" t="n"/>
      <c r="G40" s="38">
        <f>IFERROR(VLOOKUP($A49&amp;"_"&amp;$B49,Results_Deltas!$A$2:$P$15000,5,FALSE),"")</f>
        <v/>
      </c>
      <c r="H40" s="38" t="inlineStr">
        <is>
          <t>Blanket (page end)</t>
        </is>
      </c>
      <c r="I40" s="26" t="n"/>
      <c r="J40" s="26" t="n"/>
      <c r="K40" s="26" t="n"/>
      <c r="L40" s="26" t="inlineStr">
        <is>
          <t>NO</t>
        </is>
      </c>
      <c r="M40" s="71" t="n">
        <v>0</v>
      </c>
      <c r="N40" s="76"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DELTA_HTF_GATE</t>
        </is>
      </c>
      <c r="B41" s="38" t="inlineStr">
        <is>
          <t>4h</t>
        </is>
      </c>
      <c r="C41" s="38" t="n"/>
      <c r="D41" s="38" t="inlineStr">
        <is>
          <t>ENTRY, GLOBAL_CHECK, STOCKS_EXIT</t>
        </is>
      </c>
      <c r="E41" s="38" t="n"/>
      <c r="F41" s="26" t="n"/>
      <c r="G41" s="38">
        <f>IFERROR(VLOOKUP($A50&amp;"_"&amp;$B50,Results_Deltas!$A$2:$P$15000,5,FALSE),"")</f>
        <v/>
      </c>
      <c r="H41" s="38" t="inlineStr">
        <is>
          <t>Blanket (page end)</t>
        </is>
      </c>
      <c r="I41" s="26" t="n"/>
      <c r="J41" s="26" t="n"/>
      <c r="K41" s="26" t="n"/>
      <c r="L41" s="26" t="inlineStr">
        <is>
          <t>NO</t>
        </is>
      </c>
      <c r="M41" s="71" t="n">
        <v>0</v>
      </c>
      <c r="N41" s="76"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DELTA_HTF_GATE</t>
        </is>
      </c>
      <c r="B42" s="38" t="inlineStr">
        <is>
          <t>4h_ALT</t>
        </is>
      </c>
      <c r="C42" s="38" t="n"/>
      <c r="D42" s="38" t="inlineStr">
        <is>
          <t>ENTRY, GLOBAL_CHECK, STOCKS_EXIT</t>
        </is>
      </c>
      <c r="E42" s="38" t="n"/>
      <c r="F42" s="26" t="n"/>
      <c r="G42" s="38">
        <f>IFERROR(VLOOKUP($A51&amp;"_"&amp;$B51,Results_Deltas!$A$2:$P$15000,5,FALSE),"")</f>
        <v/>
      </c>
      <c r="H42" s="38" t="inlineStr">
        <is>
          <t>Blanket (page end)</t>
        </is>
      </c>
      <c r="I42" s="26" t="n"/>
      <c r="J42" s="26" t="n"/>
      <c r="K42" s="26" t="n"/>
      <c r="L42" s="26" t="inlineStr">
        <is>
          <t>YES</t>
        </is>
      </c>
      <c r="M42" s="71" t="n">
        <v>0</v>
      </c>
      <c r="N42" s="76"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9" t="inlineStr">
        <is>
          <t>DELTA_REENTRY_FILTER_ENABLED</t>
        </is>
      </c>
      <c r="B43" s="40" t="inlineStr">
        <is>
          <t>False</t>
        </is>
      </c>
      <c r="C43" s="38" t="n"/>
      <c r="D43" s="38" t="inlineStr">
        <is>
          <t>ENTRY, GLOBAL_CHECK, STOCKS_EXIT</t>
        </is>
      </c>
      <c r="E43" s="38" t="n"/>
      <c r="F43" s="26" t="n"/>
      <c r="G43" s="38">
        <f>IFERROR(VLOOKUP($A52&amp;"_"&amp;$B52,Results_Deltas!$A$2:$P$15000,5,FALSE),"")</f>
        <v/>
      </c>
      <c r="H43" s="38" t="inlineStr">
        <is>
          <t>Blanket (page end)</t>
        </is>
      </c>
      <c r="I43" s="26" t="n"/>
      <c r="J43" s="26" t="n"/>
      <c r="K43" s="26" t="n"/>
      <c r="L43" s="26" t="inlineStr">
        <is>
          <t>NO</t>
        </is>
      </c>
      <c r="M43" s="71" t="n">
        <v>0</v>
      </c>
      <c r="N43" s="76"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DELTA_REENTRY_FILTER_ENABLED</t>
        </is>
      </c>
      <c r="B44" s="38" t="inlineStr">
        <is>
          <t>True</t>
        </is>
      </c>
      <c r="C44" s="38" t="n"/>
      <c r="D44" s="38" t="inlineStr">
        <is>
          <t>ENTRY, GLOBAL_CHECK, STOCKS_EXIT</t>
        </is>
      </c>
      <c r="E44" s="38" t="n"/>
      <c r="F44" s="26" t="n"/>
      <c r="G44" s="38">
        <f>IFERROR(VLOOKUP($A53&amp;"_"&amp;$B53,Results_Deltas!$A$2:$P$15000,5,FALSE),"")</f>
        <v/>
      </c>
      <c r="H44" s="38" t="inlineStr">
        <is>
          <t>Blanket (page end)</t>
        </is>
      </c>
      <c r="I44" s="26" t="n"/>
      <c r="J44" s="26" t="n"/>
      <c r="K44" s="26" t="n"/>
      <c r="L44" s="26" t="inlineStr">
        <is>
          <t>NO</t>
        </is>
      </c>
      <c r="M44" s="71" t="n">
        <v>0</v>
      </c>
      <c r="N44" s="76"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DUP_GUARD_FILTER_TF</t>
        </is>
      </c>
      <c r="B45" s="38" t="inlineStr">
        <is>
          <t>OFF</t>
        </is>
      </c>
      <c r="C45" s="38" t="n"/>
      <c r="D45" s="38" t="inlineStr">
        <is>
          <t>GLOBAL_CHECK</t>
        </is>
      </c>
      <c r="E45" s="38" t="n"/>
      <c r="F45" s="26" t="n"/>
      <c r="G45" s="38">
        <f>IFERROR(VLOOKUP($A54&amp;"_"&amp;$B54,Results_Deltas!$A$2:$P$15000,5,FALSE),"")</f>
        <v/>
      </c>
      <c r="H45" s="38" t="inlineStr">
        <is>
          <t>Blanket (page end)</t>
        </is>
      </c>
      <c r="I45" s="26" t="n"/>
      <c r="J45" s="26" t="n"/>
      <c r="K45" s="26" t="n"/>
      <c r="L45" s="26" t="inlineStr">
        <is>
          <t>NO</t>
        </is>
      </c>
      <c r="M45" s="71" t="n">
        <v>0</v>
      </c>
      <c r="N45" s="76"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DUP_GUARD_FILTER_TF</t>
        </is>
      </c>
      <c r="B46" s="38" t="inlineStr">
        <is>
          <t>D</t>
        </is>
      </c>
      <c r="C46" s="38" t="n"/>
      <c r="D46" s="38" t="inlineStr">
        <is>
          <t>GLOBAL_CHECK</t>
        </is>
      </c>
      <c r="E46" s="38" t="n"/>
      <c r="F46" s="26" t="n"/>
      <c r="G46" s="38">
        <f>IFERROR(VLOOKUP($A55&amp;"_"&amp;$B55,Results_Deltas!$A$2:$P$15000,5,FALSE),"")</f>
        <v/>
      </c>
      <c r="H46" s="38" t="inlineStr">
        <is>
          <t>Blanket (page end)</t>
        </is>
      </c>
      <c r="I46" s="26" t="n"/>
      <c r="J46" s="26" t="n"/>
      <c r="K46" s="26" t="n"/>
      <c r="L46" s="26" t="inlineStr">
        <is>
          <t>NO</t>
        </is>
      </c>
      <c r="M46" s="71" t="n">
        <v>0</v>
      </c>
      <c r="N46" s="76"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DUP_GUARD_FILTER_TF</t>
        </is>
      </c>
      <c r="B47" s="38" t="inlineStr">
        <is>
          <t>4h</t>
        </is>
      </c>
      <c r="C47" s="38" t="n"/>
      <c r="D47" s="38" t="inlineStr">
        <is>
          <t>GLOBAL_CHECK</t>
        </is>
      </c>
      <c r="E47" s="38" t="n"/>
      <c r="F47" s="26" t="n"/>
      <c r="G47" s="38">
        <f>IFERROR(VLOOKUP($A56&amp;"_"&amp;$B56,Results_Deltas!$A$2:$P$15000,5,FALSE),"")</f>
        <v/>
      </c>
      <c r="H47" s="38" t="inlineStr">
        <is>
          <t>Blanket (page end)</t>
        </is>
      </c>
      <c r="I47" s="26" t="n"/>
      <c r="J47" s="26" t="n"/>
      <c r="K47" s="26" t="n"/>
      <c r="L47" s="26" t="inlineStr">
        <is>
          <t>NO</t>
        </is>
      </c>
      <c r="M47" s="71" t="n">
        <v>0</v>
      </c>
      <c r="N47" s="76"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DUP_GUARD_FILTER_TF</t>
        </is>
      </c>
      <c r="B48" s="38" t="inlineStr">
        <is>
          <t>1h</t>
        </is>
      </c>
      <c r="C48" s="38" t="n"/>
      <c r="D48" s="38" t="inlineStr">
        <is>
          <t>GLOBAL_CHECK</t>
        </is>
      </c>
      <c r="E48" s="38" t="n"/>
      <c r="F48" s="26" t="n"/>
      <c r="G48" s="38">
        <f>IFERROR(VLOOKUP($A57&amp;"_"&amp;$B57,Results_Deltas!$A$2:$P$15000,5,FALSE),"")</f>
        <v/>
      </c>
      <c r="H48" s="38" t="inlineStr">
        <is>
          <t>Blanket (page end)</t>
        </is>
      </c>
      <c r="I48" s="26" t="n"/>
      <c r="J48" s="26" t="n"/>
      <c r="K48" s="26" t="n"/>
      <c r="L48" s="26" t="inlineStr">
        <is>
          <t>YES</t>
        </is>
      </c>
      <c r="M48" s="71" t="n">
        <v>0</v>
      </c>
      <c r="N48" s="76"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9" t="inlineStr">
        <is>
          <t>DUP_GUARD_FILTER_TF</t>
        </is>
      </c>
      <c r="B49" s="40" t="inlineStr">
        <is>
          <t>15m</t>
        </is>
      </c>
      <c r="C49" s="38" t="n"/>
      <c r="D49" s="38" t="inlineStr">
        <is>
          <t>GLOBAL_CHECK</t>
        </is>
      </c>
      <c r="E49" s="38" t="n"/>
      <c r="F49" s="26" t="n"/>
      <c r="G49" s="38">
        <f>IFERROR(VLOOKUP($A58&amp;"_"&amp;$B58,Results_Deltas!$A$2:$P$15000,5,FALSE),"")</f>
        <v/>
      </c>
      <c r="H49" s="38" t="inlineStr">
        <is>
          <t>Blanket (page end)</t>
        </is>
      </c>
      <c r="I49" s="26" t="n"/>
      <c r="J49" s="26" t="n"/>
      <c r="K49" s="26" t="n"/>
      <c r="L49" s="26" t="inlineStr">
        <is>
          <t>NO</t>
        </is>
      </c>
      <c r="M49" s="71" t="n">
        <v>0</v>
      </c>
      <c r="N49" s="76"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EMA_9_21_FILTER_MIN_TFS</t>
        </is>
      </c>
      <c r="B50" s="38" t="inlineStr">
        <is>
          <t>0</t>
        </is>
      </c>
      <c r="C50" s="38" t="n"/>
      <c r="D50" s="38" t="inlineStr">
        <is>
          <t>GLOBAL_CHECK</t>
        </is>
      </c>
      <c r="E50" s="38" t="n"/>
      <c r="F50" s="26" t="n"/>
      <c r="G50" s="38">
        <f>IFERROR(VLOOKUP($A59&amp;"_"&amp;$B59,Results_Deltas!$A$2:$P$15000,5,FALSE),"")</f>
        <v/>
      </c>
      <c r="H50" s="38" t="inlineStr">
        <is>
          <t>Blanket (page end)</t>
        </is>
      </c>
      <c r="I50" s="26" t="n"/>
      <c r="J50" s="26" t="n"/>
      <c r="K50" s="26" t="n"/>
      <c r="L50" s="26" t="inlineStr">
        <is>
          <t>NO</t>
        </is>
      </c>
      <c r="M50" s="71" t="n">
        <v>0</v>
      </c>
      <c r="N50" s="76"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EMA_9_21_FILTER_MIN_TFS</t>
        </is>
      </c>
      <c r="B51" s="38" t="inlineStr">
        <is>
          <t>2</t>
        </is>
      </c>
      <c r="C51" s="38" t="n"/>
      <c r="D51" s="38" t="inlineStr">
        <is>
          <t>GLOBAL_CHECK</t>
        </is>
      </c>
      <c r="E51" s="38" t="n"/>
      <c r="F51" s="26" t="n"/>
      <c r="G51" s="38">
        <f>IFERROR(VLOOKUP($A60&amp;"_"&amp;$B60,Results_Deltas!$A$2:$P$15000,5,FALSE),"")</f>
        <v/>
      </c>
      <c r="H51" s="38" t="inlineStr">
        <is>
          <t>Blanket (page end)</t>
        </is>
      </c>
      <c r="I51" s="26" t="n"/>
      <c r="J51" s="26" t="n"/>
      <c r="K51" s="26" t="n"/>
      <c r="L51" s="26" t="inlineStr">
        <is>
          <t>NO</t>
        </is>
      </c>
      <c r="M51" s="71" t="n">
        <v>0</v>
      </c>
      <c r="N51" s="76"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EMA_9_21_FILTER_MIN_TFS</t>
        </is>
      </c>
      <c r="B52" s="38" t="inlineStr">
        <is>
          <t>1</t>
        </is>
      </c>
      <c r="C52" s="38" t="n"/>
      <c r="D52" s="38" t="inlineStr">
        <is>
          <t>GLOBAL_CHECK</t>
        </is>
      </c>
      <c r="E52" s="38" t="n"/>
      <c r="F52" s="26" t="n"/>
      <c r="G52" s="38">
        <f>IFERROR(VLOOKUP($A61&amp;"_"&amp;$B61,Results_Deltas!$A$2:$P$15000,5,FALSE),"")</f>
        <v/>
      </c>
      <c r="H52" s="38" t="inlineStr">
        <is>
          <t>Blanket (page end)</t>
        </is>
      </c>
      <c r="I52" s="26" t="n"/>
      <c r="J52" s="26" t="n"/>
      <c r="K52" s="26" t="n"/>
      <c r="L52" s="26" t="inlineStr">
        <is>
          <t>NO</t>
        </is>
      </c>
      <c r="M52" s="71" t="n">
        <v>0</v>
      </c>
      <c r="N52" s="76"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EMA_BLANKET_FILTER_ENABLED</t>
        </is>
      </c>
      <c r="B53" s="38" t="inlineStr">
        <is>
          <t>False</t>
        </is>
      </c>
      <c r="C53" s="38" t="n"/>
      <c r="D53" s="38" t="inlineStr">
        <is>
          <t>GLOBAL_CHECK</t>
        </is>
      </c>
      <c r="E53" s="38" t="n"/>
      <c r="F53" s="26" t="n"/>
      <c r="G53" s="38">
        <f>IFERROR(VLOOKUP($A62&amp;"_"&amp;$B62,Results_Deltas!$A$2:$P$15000,5,FALSE),"")</f>
        <v/>
      </c>
      <c r="H53" s="38" t="inlineStr">
        <is>
          <t>Blanket (page end)</t>
        </is>
      </c>
      <c r="I53" s="26" t="n"/>
      <c r="J53" s="26" t="n"/>
      <c r="K53" s="26" t="n"/>
      <c r="L53" s="26" t="inlineStr">
        <is>
          <t>NO</t>
        </is>
      </c>
      <c r="M53" s="71" t="n">
        <v>0</v>
      </c>
      <c r="N53" s="76"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9" t="inlineStr">
        <is>
          <t>EMA_BLANKET_FILTER_ENABLED</t>
        </is>
      </c>
      <c r="B54" s="40" t="inlineStr">
        <is>
          <t>True</t>
        </is>
      </c>
      <c r="C54" s="38" t="n"/>
      <c r="D54" s="38" t="inlineStr">
        <is>
          <t>GLOBAL_CHECK</t>
        </is>
      </c>
      <c r="E54" s="38" t="n"/>
      <c r="F54" s="26" t="n"/>
      <c r="G54" s="38">
        <f>IFERROR(VLOOKUP($A63&amp;"_"&amp;$B63,Results_Deltas!$A$2:$P$15000,5,FALSE),"")</f>
        <v/>
      </c>
      <c r="H54" s="38" t="inlineStr">
        <is>
          <t>Blanket (page end)</t>
        </is>
      </c>
      <c r="I54" s="26" t="n"/>
      <c r="J54" s="26" t="n"/>
      <c r="K54" s="26" t="n"/>
      <c r="L54" s="26" t="inlineStr">
        <is>
          <t>YES</t>
        </is>
      </c>
      <c r="M54" s="71" t="n">
        <v>0</v>
      </c>
      <c r="N54" s="76"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EMA_BLANKET_FILTER_MIN_TFS</t>
        </is>
      </c>
      <c r="B55" s="38" t="inlineStr">
        <is>
          <t>0</t>
        </is>
      </c>
      <c r="C55" s="38" t="n"/>
      <c r="D55" s="38" t="inlineStr">
        <is>
          <t>GLOBAL_CHECK</t>
        </is>
      </c>
      <c r="E55" s="38" t="n"/>
      <c r="F55" s="26" t="n"/>
      <c r="G55" s="38">
        <f>IFERROR(VLOOKUP($A64&amp;"_"&amp;$B64,Results_Deltas!$A$2:$P$15000,5,FALSE),"")</f>
        <v/>
      </c>
      <c r="H55" s="38" t="inlineStr">
        <is>
          <t>Blanket (page end)</t>
        </is>
      </c>
      <c r="I55" s="26" t="n"/>
      <c r="J55" s="26" t="n"/>
      <c r="K55" s="26" t="n"/>
      <c r="L55" s="26" t="inlineStr">
        <is>
          <t>NO</t>
        </is>
      </c>
      <c r="M55" s="71" t="n">
        <v>0</v>
      </c>
      <c r="N55" s="76"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EMA_BLANKET_FILTER_MIN_TFS</t>
        </is>
      </c>
      <c r="B56" s="38" t="inlineStr">
        <is>
          <t>2</t>
        </is>
      </c>
      <c r="C56" s="38" t="n"/>
      <c r="D56" s="38" t="inlineStr">
        <is>
          <t>GLOBAL_CHECK</t>
        </is>
      </c>
      <c r="E56" s="38" t="n"/>
      <c r="F56" s="26" t="n"/>
      <c r="G56" s="38">
        <f>IFERROR(VLOOKUP($A65&amp;"_"&amp;$B65,Results_Deltas!$A$2:$P$15000,5,FALSE),"")</f>
        <v/>
      </c>
      <c r="H56" s="38" t="inlineStr">
        <is>
          <t>Blanket (page end)</t>
        </is>
      </c>
      <c r="I56" s="26" t="n"/>
      <c r="J56" s="26" t="n"/>
      <c r="K56" s="26" t="n"/>
      <c r="L56" s="26" t="inlineStr">
        <is>
          <t>NO</t>
        </is>
      </c>
      <c r="M56" s="71" t="n">
        <v>0</v>
      </c>
      <c r="N56" s="76"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EMA_BLANKET_FILTER_MIN_TFS</t>
        </is>
      </c>
      <c r="B57" s="38" t="inlineStr">
        <is>
          <t>1</t>
        </is>
      </c>
      <c r="C57" s="38" t="n"/>
      <c r="D57" s="38" t="inlineStr">
        <is>
          <t>GLOBAL_CHECK</t>
        </is>
      </c>
      <c r="E57" s="38" t="n"/>
      <c r="F57" s="26" t="n"/>
      <c r="G57" s="38">
        <f>IFERROR(VLOOKUP($A66&amp;"_"&amp;$B66,Results_Deltas!$A$2:$P$15000,5,FALSE),"")</f>
        <v/>
      </c>
      <c r="H57" s="38" t="inlineStr">
        <is>
          <t>Blanket (page end)</t>
        </is>
      </c>
      <c r="I57" s="26" t="n"/>
      <c r="J57" s="26" t="n"/>
      <c r="K57" s="26" t="n"/>
      <c r="L57" s="26" t="inlineStr">
        <is>
          <t>NO</t>
        </is>
      </c>
      <c r="M57" s="71" t="n">
        <v>0</v>
      </c>
      <c r="N57" s="76"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EXECUTE_NOW_SINGLE_GATE_ENFORCE</t>
        </is>
      </c>
      <c r="B58" s="38" t="inlineStr">
        <is>
          <t>0.0</t>
        </is>
      </c>
      <c r="C58" s="38" t="n"/>
      <c r="D58" s="38" t="inlineStr">
        <is>
          <t>ENTRY, GLOBAL_CHECK, STOCKS_EXIT</t>
        </is>
      </c>
      <c r="E58" s="38" t="n"/>
      <c r="F58" s="26" t="n"/>
      <c r="G58" s="38">
        <f>IFERROR(VLOOKUP($A67&amp;"_"&amp;$B67,Results_Deltas!$A$2:$P$15000,5,FALSE),"")</f>
        <v/>
      </c>
      <c r="H58" s="38" t="inlineStr">
        <is>
          <t>Blanket (page end)</t>
        </is>
      </c>
      <c r="I58" s="26" t="n"/>
      <c r="J58" s="26" t="n"/>
      <c r="K58" s="26" t="n"/>
      <c r="L58" s="26" t="inlineStr">
        <is>
          <t>NO</t>
        </is>
      </c>
      <c r="M58" s="71" t="n">
        <v>0</v>
      </c>
      <c r="N58" s="76"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EXECUTE_NOW_SINGLE_GATE_ENFORCE</t>
        </is>
      </c>
      <c r="B59" s="38" t="inlineStr">
        <is>
          <t>0.0_ALT</t>
        </is>
      </c>
      <c r="C59" s="38" t="n"/>
      <c r="D59" s="38" t="inlineStr">
        <is>
          <t>ENTRY, GLOBAL_CHECK, STOCKS_EXIT</t>
        </is>
      </c>
      <c r="E59" s="38" t="n"/>
      <c r="F59" s="26" t="n"/>
      <c r="G59" s="38">
        <f>IFERROR(VLOOKUP($A68&amp;"_"&amp;$B68,Results_Deltas!$A$2:$P$15000,5,FALSE),"")</f>
        <v/>
      </c>
      <c r="H59" s="38" t="inlineStr">
        <is>
          <t>Blanket (page end)</t>
        </is>
      </c>
      <c r="I59" s="26" t="n"/>
      <c r="J59" s="26" t="n"/>
      <c r="K59" s="26" t="n"/>
      <c r="L59" s="26" t="inlineStr">
        <is>
          <t>YES</t>
        </is>
      </c>
      <c r="M59" s="71" t="n">
        <v>0</v>
      </c>
      <c r="N59" s="76"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EZ_MANAGE_THROTTLER_RATE</t>
        </is>
      </c>
      <c r="B60" s="38" t="inlineStr">
        <is>
          <t>0.0</t>
        </is>
      </c>
      <c r="C60" s="38" t="n"/>
      <c r="D60" s="38" t="inlineStr">
        <is>
          <t>GLOBAL_CHECK, STOCKS_EXIT</t>
        </is>
      </c>
      <c r="E60" s="38" t="n"/>
      <c r="F60" s="26" t="n"/>
      <c r="G60" s="38">
        <f>IFERROR(VLOOKUP($A69&amp;"_"&amp;$B69,Results_Deltas!$A$2:$P$15000,5,FALSE),"")</f>
        <v/>
      </c>
      <c r="H60" s="38" t="inlineStr">
        <is>
          <t>Blanket (page end)</t>
        </is>
      </c>
      <c r="I60" s="26" t="n"/>
      <c r="J60" s="26" t="n"/>
      <c r="K60" s="26" t="n"/>
      <c r="L60" s="26" t="inlineStr">
        <is>
          <t>NO</t>
        </is>
      </c>
      <c r="M60" s="71" t="n">
        <v>0</v>
      </c>
      <c r="N60" s="76"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EZ_MANAGE_THROTTLER_RATE</t>
        </is>
      </c>
      <c r="B61" s="38" t="inlineStr">
        <is>
          <t>0.0_ALT</t>
        </is>
      </c>
      <c r="C61" s="38" t="n"/>
      <c r="D61" s="38" t="inlineStr">
        <is>
          <t>GLOBAL_CHECK, STOCKS_EXIT</t>
        </is>
      </c>
      <c r="E61" s="38" t="n"/>
      <c r="F61" s="26" t="n"/>
      <c r="G61" s="38">
        <f>IFERROR(VLOOKUP($A70&amp;"_"&amp;$B70,Results_Deltas!$A$2:$P$15000,5,FALSE),"")</f>
        <v/>
      </c>
      <c r="H61" s="38" t="inlineStr">
        <is>
          <t>Blanket (page end)</t>
        </is>
      </c>
      <c r="I61" s="26" t="n"/>
      <c r="J61" s="26" t="n"/>
      <c r="K61" s="26" t="n"/>
      <c r="L61" s="26" t="inlineStr">
        <is>
          <t>NO</t>
        </is>
      </c>
      <c r="M61" s="71" t="n">
        <v>0</v>
      </c>
      <c r="N61" s="76"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9" t="inlineStr">
        <is>
          <t>FG_FEAR_THRESHOLD</t>
        </is>
      </c>
      <c r="B62" s="40" t="inlineStr">
        <is>
          <t>25</t>
        </is>
      </c>
      <c r="C62" s="38" t="n"/>
      <c r="D62" s="38" t="inlineStr">
        <is>
          <t>GLOBAL_CHECK, STOCKS_EXIT</t>
        </is>
      </c>
      <c r="E62" s="38" t="n"/>
      <c r="F62" s="26" t="n"/>
      <c r="G62" s="38">
        <f>IFERROR(VLOOKUP($A71&amp;"_"&amp;$B71,Results_Deltas!$A$2:$P$15000,5,FALSE),"")</f>
        <v/>
      </c>
      <c r="H62" s="38" t="inlineStr">
        <is>
          <t>Blanket (page end)</t>
        </is>
      </c>
      <c r="I62" s="26" t="n"/>
      <c r="J62" s="26" t="n"/>
      <c r="K62" s="26" t="n"/>
      <c r="L62" s="26" t="inlineStr">
        <is>
          <t>NO</t>
        </is>
      </c>
      <c r="M62" s="71" t="n">
        <v>0</v>
      </c>
      <c r="N62" s="76"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FG_FEAR_THRESHOLD</t>
        </is>
      </c>
      <c r="B63" s="38" t="inlineStr">
        <is>
          <t>31.25</t>
        </is>
      </c>
      <c r="C63" s="38" t="n"/>
      <c r="D63" s="38" t="inlineStr">
        <is>
          <t>GLOBAL_CHECK, STOCKS_EXIT</t>
        </is>
      </c>
      <c r="E63" s="38" t="n"/>
      <c r="F63" s="26" t="n"/>
      <c r="G63" s="38">
        <f>IFERROR(VLOOKUP($A72&amp;"_"&amp;$B72,Results_Deltas!$A$2:$P$15000,5,FALSE),"")</f>
        <v/>
      </c>
      <c r="H63" s="38" t="inlineStr">
        <is>
          <t>Blanket (page end)</t>
        </is>
      </c>
      <c r="I63" s="26" t="n"/>
      <c r="J63" s="26" t="n"/>
      <c r="K63" s="26" t="n"/>
      <c r="L63" s="26" t="inlineStr">
        <is>
          <t>NO</t>
        </is>
      </c>
      <c r="N63" s="76"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FG_FEAR_THRESHOLD</t>
        </is>
      </c>
      <c r="B64" s="38" t="inlineStr">
        <is>
          <t>18.75</t>
        </is>
      </c>
      <c r="C64" s="38" t="n"/>
      <c r="D64" s="38" t="inlineStr">
        <is>
          <t>GLOBAL_CHECK, STOCKS_EXIT</t>
        </is>
      </c>
      <c r="E64" s="38" t="n"/>
      <c r="F64" s="26" t="n"/>
      <c r="G64" s="38">
        <f>IFERROR(VLOOKUP($A73&amp;"_"&amp;$B73,Results_Deltas!$A$2:$P$15000,5,FALSE),"")</f>
        <v/>
      </c>
      <c r="H64" s="38" t="inlineStr">
        <is>
          <t>Blanket (page end)</t>
        </is>
      </c>
      <c r="I64" s="26" t="n"/>
      <c r="J64" s="26" t="n"/>
      <c r="K64" s="26" t="n"/>
      <c r="L64" s="26" t="inlineStr">
        <is>
          <t>NO</t>
        </is>
      </c>
      <c r="N64" s="76"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FG_FEAR_THRESHOLD</t>
        </is>
      </c>
      <c r="B65" s="38" t="inlineStr">
        <is>
          <t>12.5</t>
        </is>
      </c>
      <c r="C65" s="38" t="n"/>
      <c r="D65" s="38" t="inlineStr">
        <is>
          <t>GLOBAL_CHECK, STOCKS_EXIT</t>
        </is>
      </c>
      <c r="E65" s="38" t="n"/>
      <c r="F65" s="26" t="n"/>
      <c r="G65" s="38">
        <f>IFERROR(VLOOKUP($A74&amp;"_"&amp;$B74,Results_Deltas!$A$2:$P$15000,5,FALSE),"")</f>
        <v/>
      </c>
      <c r="H65" s="38" t="inlineStr">
        <is>
          <t>Blanket (page end)</t>
        </is>
      </c>
      <c r="I65" s="26" t="n"/>
      <c r="J65" s="26" t="n"/>
      <c r="K65" s="26" t="n"/>
      <c r="L65" s="26" t="inlineStr">
        <is>
          <t>NO</t>
        </is>
      </c>
      <c r="N65" s="76"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9" t="inlineStr">
        <is>
          <t>FG_GREED_THRESHOLD</t>
        </is>
      </c>
      <c r="B66" s="40" t="inlineStr">
        <is>
          <t>75</t>
        </is>
      </c>
      <c r="C66" s="38" t="n"/>
      <c r="D66" s="38" t="inlineStr">
        <is>
          <t>GLOBAL_CHECK, STOCKS_EXIT</t>
        </is>
      </c>
      <c r="E66" s="38" t="n"/>
      <c r="F66" s="26" t="n"/>
      <c r="G66" s="38">
        <f>IFERROR(VLOOKUP($A75&amp;"_"&amp;$B75,Results_Deltas!$A$2:$P$15000,5,FALSE),"")</f>
        <v/>
      </c>
      <c r="H66" s="38" t="inlineStr">
        <is>
          <t>Blanket (page end)</t>
        </is>
      </c>
      <c r="I66" s="26" t="n"/>
      <c r="J66" s="26" t="n"/>
      <c r="K66" s="26" t="n"/>
      <c r="L66" s="26" t="inlineStr">
        <is>
          <t>NO</t>
        </is>
      </c>
      <c r="N66" s="76"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FG_GREED_THRESHOLD</t>
        </is>
      </c>
      <c r="B67" s="38" t="inlineStr">
        <is>
          <t>93.75</t>
        </is>
      </c>
      <c r="C67" s="38" t="n"/>
      <c r="D67" s="38" t="inlineStr">
        <is>
          <t>GLOBAL_CHECK, STOCKS_EXIT</t>
        </is>
      </c>
      <c r="E67" s="38" t="n"/>
      <c r="F67" s="26" t="n"/>
      <c r="G67" s="38">
        <f>IFERROR(VLOOKUP($A76&amp;"_"&amp;$B76,Results_Deltas!$A$2:$P$15000,5,FALSE),"")</f>
        <v/>
      </c>
      <c r="H67" s="38" t="inlineStr">
        <is>
          <t>Blanket (page end)</t>
        </is>
      </c>
      <c r="I67" s="26" t="n"/>
      <c r="J67" s="26" t="n"/>
      <c r="K67" s="26" t="n"/>
      <c r="L67" s="26" t="inlineStr">
        <is>
          <t>YES</t>
        </is>
      </c>
      <c r="N67" s="76"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FG_GREED_THRESHOLD</t>
        </is>
      </c>
      <c r="B68" s="38" t="inlineStr">
        <is>
          <t>56.25</t>
        </is>
      </c>
      <c r="C68" s="38" t="n"/>
      <c r="D68" s="38" t="inlineStr">
        <is>
          <t>GLOBAL_CHECK, STOCKS_EXIT</t>
        </is>
      </c>
      <c r="E68" s="38" t="n"/>
      <c r="F68" s="26" t="n"/>
      <c r="G68" s="38">
        <f>IFERROR(VLOOKUP($A77&amp;"_"&amp;$B77,Results_Deltas!$A$2:$P$15000,5,FALSE),"")</f>
        <v/>
      </c>
      <c r="H68" s="38" t="inlineStr">
        <is>
          <t>Blanket (page end)</t>
        </is>
      </c>
      <c r="I68" s="26" t="n"/>
      <c r="J68" s="26" t="n"/>
      <c r="K68" s="26" t="n"/>
      <c r="L68" s="26" t="inlineStr">
        <is>
          <t>NO</t>
        </is>
      </c>
      <c r="N68" s="76"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FG_GREED_THRESHOLD</t>
        </is>
      </c>
      <c r="B69" s="38" t="inlineStr">
        <is>
          <t>37.5</t>
        </is>
      </c>
      <c r="C69" s="38" t="n"/>
      <c r="D69" s="38" t="inlineStr">
        <is>
          <t>GLOBAL_CHECK, STOCKS_EXIT</t>
        </is>
      </c>
      <c r="E69" s="38" t="n"/>
      <c r="F69" s="26" t="n"/>
      <c r="G69" s="38">
        <f>IFERROR(VLOOKUP($A78&amp;"_"&amp;$B78,Results_Deltas!$A$2:$P$15000,5,FALSE),"")</f>
        <v/>
      </c>
      <c r="H69" s="38" t="inlineStr">
        <is>
          <t>Blanket (page end)</t>
        </is>
      </c>
      <c r="I69" s="26" t="n"/>
      <c r="J69" s="26" t="n"/>
      <c r="K69" s="26" t="n"/>
      <c r="L69" s="26" t="inlineStr">
        <is>
          <t>NO</t>
        </is>
      </c>
      <c r="N69" s="76"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FUNDING_GATE_FILTER_TF</t>
        </is>
      </c>
      <c r="B70" s="38" t="inlineStr">
        <is>
          <t>OFF</t>
        </is>
      </c>
      <c r="C70" s="38" t="n"/>
      <c r="D70" s="38" t="inlineStr">
        <is>
          <t>GLOBAL_CHECK</t>
        </is>
      </c>
      <c r="E70" s="38" t="n"/>
      <c r="F70" s="26" t="n"/>
      <c r="G70" s="38">
        <f>IFERROR(VLOOKUP($A79&amp;"_"&amp;$B79,Results_Deltas!$A$2:$P$15000,5,FALSE),"")</f>
        <v/>
      </c>
      <c r="H70" s="38" t="inlineStr">
        <is>
          <t>Blanket (page end)</t>
        </is>
      </c>
      <c r="I70" s="26" t="n"/>
      <c r="J70" s="26" t="n"/>
      <c r="K70" s="26" t="n"/>
      <c r="L70" s="26" t="inlineStr">
        <is>
          <t>NO</t>
        </is>
      </c>
      <c r="N70" s="76"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FUNDING_GATE_FILTER_TF</t>
        </is>
      </c>
      <c r="B71" s="38" t="inlineStr">
        <is>
          <t>D</t>
        </is>
      </c>
      <c r="C71" s="38" t="n"/>
      <c r="D71" s="38" t="inlineStr">
        <is>
          <t>GLOBAL_CHECK</t>
        </is>
      </c>
      <c r="E71" s="38" t="n"/>
      <c r="F71" s="26" t="n"/>
      <c r="G71" s="38">
        <f>IFERROR(VLOOKUP($A80&amp;"_"&amp;$B80,Results_Deltas!$A$2:$P$15000,5,FALSE),"")</f>
        <v/>
      </c>
      <c r="H71" s="38" t="inlineStr">
        <is>
          <t>Blanket (page end)</t>
        </is>
      </c>
      <c r="I71" s="26" t="n"/>
      <c r="J71" s="26" t="n"/>
      <c r="K71" s="26" t="n"/>
      <c r="L71" s="26" t="inlineStr">
        <is>
          <t>YES</t>
        </is>
      </c>
      <c r="N71" s="76"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FUNDING_GATE_FILTER_TF</t>
        </is>
      </c>
      <c r="B72" s="38" t="inlineStr">
        <is>
          <t>4h</t>
        </is>
      </c>
      <c r="C72" s="38" t="n"/>
      <c r="D72" s="38" t="inlineStr">
        <is>
          <t>GLOBAL_CHECK</t>
        </is>
      </c>
      <c r="E72" s="38" t="n"/>
      <c r="F72" s="26" t="n"/>
      <c r="G72" s="38">
        <f>IFERROR(VLOOKUP($A81&amp;"_"&amp;$B81,Results_Deltas!$A$2:$P$15000,5,FALSE),"")</f>
        <v/>
      </c>
      <c r="H72" s="38" t="inlineStr">
        <is>
          <t>Blanket (page end)</t>
        </is>
      </c>
      <c r="I72" s="26" t="n"/>
      <c r="J72" s="26" t="n"/>
      <c r="K72" s="26" t="n"/>
      <c r="L72" s="26" t="inlineStr">
        <is>
          <t>NO</t>
        </is>
      </c>
      <c r="N72" s="76"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FUNDING_GATE_FILTER_TF</t>
        </is>
      </c>
      <c r="B73" s="38" t="inlineStr">
        <is>
          <t>1h</t>
        </is>
      </c>
      <c r="C73" s="38" t="n"/>
      <c r="D73" s="38" t="inlineStr">
        <is>
          <t>GLOBAL_CHECK</t>
        </is>
      </c>
      <c r="E73" s="38" t="n"/>
      <c r="F73" s="26" t="n"/>
      <c r="G73" s="38">
        <f>IFERROR(VLOOKUP($A82&amp;"_"&amp;$B82,Results_Deltas!$A$2:$P$15000,5,FALSE),"")</f>
        <v/>
      </c>
      <c r="H73" s="38" t="inlineStr">
        <is>
          <t>Blanket (page end)</t>
        </is>
      </c>
      <c r="I73" s="26" t="n"/>
      <c r="J73" s="26" t="n"/>
      <c r="K73" s="26" t="n"/>
      <c r="L73" s="26" t="inlineStr">
        <is>
          <t>NO</t>
        </is>
      </c>
      <c r="N73" s="76"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9" t="inlineStr">
        <is>
          <t>FUNDING_GATE_FILTER_TF</t>
        </is>
      </c>
      <c r="B74" s="40" t="inlineStr">
        <is>
          <t>15m</t>
        </is>
      </c>
      <c r="C74" s="38" t="n"/>
      <c r="D74" s="38" t="inlineStr">
        <is>
          <t>GLOBAL_CHECK</t>
        </is>
      </c>
      <c r="E74" s="38" t="n"/>
      <c r="F74" s="26" t="n"/>
      <c r="G74" s="38">
        <f>IFERROR(VLOOKUP($A83&amp;"_"&amp;$B83,Results_Deltas!$A$2:$P$15000,5,FALSE),"")</f>
        <v/>
      </c>
      <c r="H74" s="38" t="inlineStr">
        <is>
          <t>Blanket (page end)</t>
        </is>
      </c>
      <c r="I74" s="26" t="n"/>
      <c r="J74" s="26" t="n"/>
      <c r="K74" s="26" t="n"/>
      <c r="L74" s="26" t="inlineStr">
        <is>
          <t>NO</t>
        </is>
      </c>
      <c r="N74" s="76"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FUNDING_GATE_LONG_MAX</t>
        </is>
      </c>
      <c r="B75" s="38" t="inlineStr">
        <is>
          <t>0.0</t>
        </is>
      </c>
      <c r="C75" s="38" t="n"/>
      <c r="D75" s="38" t="inlineStr">
        <is>
          <t>ENTRY, GLOBAL_CHECK, STOCKS_EXIT</t>
        </is>
      </c>
      <c r="E75" s="38" t="n"/>
      <c r="F75" s="26" t="n"/>
      <c r="G75" s="38">
        <f>IFERROR(VLOOKUP($A84&amp;"_"&amp;$B84,Results_Deltas!$A$2:$P$15000,5,FALSE),"")</f>
        <v/>
      </c>
      <c r="H75" s="38" t="inlineStr">
        <is>
          <t>Blanket (page end)</t>
        </is>
      </c>
      <c r="I75" s="26" t="n"/>
      <c r="J75" s="26" t="n"/>
      <c r="K75" s="26" t="n"/>
      <c r="L75" s="26" t="inlineStr">
        <is>
          <t>NO</t>
        </is>
      </c>
      <c r="N75" s="76"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FUNDING_GATE_LONG_MAX</t>
        </is>
      </c>
      <c r="B76" s="38" t="inlineStr">
        <is>
          <t>0.0_ALT</t>
        </is>
      </c>
      <c r="C76" s="38" t="n"/>
      <c r="D76" s="38" t="inlineStr">
        <is>
          <t>ENTRY, GLOBAL_CHECK, STOCKS_EXIT</t>
        </is>
      </c>
      <c r="E76" s="38" t="n"/>
      <c r="F76" s="26" t="n"/>
      <c r="G76" s="38">
        <f>IFERROR(VLOOKUP($A85&amp;"_"&amp;$B85,Results_Deltas!$A$2:$P$15000,5,FALSE),"")</f>
        <v/>
      </c>
      <c r="H76" s="38" t="inlineStr">
        <is>
          <t>Blanket (page end)</t>
        </is>
      </c>
      <c r="I76" s="26" t="n"/>
      <c r="J76" s="26" t="n"/>
      <c r="K76" s="26" t="n"/>
      <c r="L76" s="26" t="inlineStr">
        <is>
          <t>NO</t>
        </is>
      </c>
      <c r="N76" s="76"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FUNDING_GATE_MTF_REQUIRED</t>
        </is>
      </c>
      <c r="B77" s="38" t="inlineStr">
        <is>
          <t>0.0</t>
        </is>
      </c>
      <c r="C77" s="38" t="n"/>
      <c r="D77" s="38" t="inlineStr">
        <is>
          <t>ENTRY, GLOBAL_CHECK, STOCKS_EXIT</t>
        </is>
      </c>
      <c r="E77" s="38" t="n"/>
      <c r="F77" s="26" t="n"/>
      <c r="G77" s="38">
        <f>IFERROR(VLOOKUP($A86&amp;"_"&amp;$B86,Results_Deltas!$A$2:$P$15000,5,FALSE),"")</f>
        <v/>
      </c>
      <c r="H77" s="38" t="inlineStr">
        <is>
          <t>Blanket (page end)</t>
        </is>
      </c>
      <c r="I77" s="26" t="n"/>
      <c r="J77" s="26" t="n"/>
      <c r="K77" s="26" t="n"/>
      <c r="L77" s="26" t="inlineStr">
        <is>
          <t>NO</t>
        </is>
      </c>
      <c r="N77" s="76"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FUNDING_GATE_MTF_REQUIRED</t>
        </is>
      </c>
      <c r="B78" s="38" t="inlineStr">
        <is>
          <t>0.0_ALT</t>
        </is>
      </c>
      <c r="C78" s="38" t="n"/>
      <c r="D78" s="38" t="inlineStr">
        <is>
          <t>ENTRY, GLOBAL_CHECK, STOCKS_EXIT</t>
        </is>
      </c>
      <c r="E78" s="38" t="n"/>
      <c r="F78" s="26" t="n"/>
      <c r="G78" s="38">
        <f>IFERROR(VLOOKUP($A87&amp;"_"&amp;$B87,Results_Deltas!$A$2:$P$15000,5,FALSE),"")</f>
        <v/>
      </c>
      <c r="H78" s="38" t="inlineStr">
        <is>
          <t>Blanket (page end)</t>
        </is>
      </c>
      <c r="I78" s="26" t="n"/>
      <c r="J78" s="26" t="n"/>
      <c r="K78" s="26" t="n"/>
      <c r="L78" s="26" t="inlineStr">
        <is>
          <t>NO</t>
        </is>
      </c>
      <c r="N78" s="76"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FUNDING_GATE_SHORT_MIN</t>
        </is>
      </c>
      <c r="B79" s="38" t="inlineStr">
        <is>
          <t>0.0</t>
        </is>
      </c>
      <c r="C79" s="38" t="n"/>
      <c r="D79" s="38" t="inlineStr">
        <is>
          <t>ENTRY, GLOBAL_CHECK, STOCKS_EXIT</t>
        </is>
      </c>
      <c r="E79" s="38" t="n"/>
      <c r="F79" s="26" t="n"/>
      <c r="G79" s="38">
        <f>IFERROR(VLOOKUP($A88&amp;"_"&amp;$B88,Results_Deltas!$A$2:$P$15000,5,FALSE),"")</f>
        <v/>
      </c>
      <c r="H79" s="38" t="inlineStr">
        <is>
          <t>Blanket (page end)</t>
        </is>
      </c>
      <c r="I79" s="26" t="n"/>
      <c r="J79" s="26" t="n"/>
      <c r="K79" s="26" t="n"/>
      <c r="L79" s="26" t="inlineStr">
        <is>
          <t>YES</t>
        </is>
      </c>
      <c r="N79" s="76"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FUNDING_GATE_SHORT_MIN</t>
        </is>
      </c>
      <c r="B80" s="38" t="inlineStr">
        <is>
          <t>0.0_ALT</t>
        </is>
      </c>
      <c r="C80" s="38" t="n"/>
      <c r="D80" s="38" t="inlineStr">
        <is>
          <t>ENTRY, GLOBAL_CHECK, STOCKS_EXIT</t>
        </is>
      </c>
      <c r="E80" s="38" t="n"/>
      <c r="F80" s="26" t="n"/>
      <c r="G80" s="38">
        <f>IFERROR(VLOOKUP($A89&amp;"_"&amp;$B89,Results_Deltas!$A$2:$P$15000,5,FALSE),"")</f>
        <v/>
      </c>
      <c r="H80" s="38" t="inlineStr">
        <is>
          <t>Blanket (page end)</t>
        </is>
      </c>
      <c r="I80" s="26" t="n"/>
      <c r="J80" s="26" t="n"/>
      <c r="K80" s="26" t="n"/>
      <c r="L80" s="26" t="inlineStr">
        <is>
          <t>NO</t>
        </is>
      </c>
      <c r="N80" s="76"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GOLDEN_RULE_BASE_USD</t>
        </is>
      </c>
      <c r="B81" s="38" t="inlineStr">
        <is>
          <t>0.0</t>
        </is>
      </c>
      <c r="C81" s="38" t="n"/>
      <c r="D81" s="38" t="inlineStr">
        <is>
          <t>GLOBAL_CHECK, STOCKS_EXIT</t>
        </is>
      </c>
      <c r="E81" s="38" t="n"/>
      <c r="F81" s="26" t="n"/>
      <c r="G81" s="38">
        <f>IFERROR(VLOOKUP($A90&amp;"_"&amp;$B90,Results_Deltas!$A$2:$P$15000,5,FALSE),"")</f>
        <v/>
      </c>
      <c r="H81" s="38" t="inlineStr">
        <is>
          <t>Blanket (page end)</t>
        </is>
      </c>
      <c r="I81" s="26" t="n"/>
      <c r="J81" s="26" t="n"/>
      <c r="K81" s="26" t="n"/>
      <c r="L81" s="26" t="inlineStr">
        <is>
          <t>NO</t>
        </is>
      </c>
      <c r="N81" s="76"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GOLDEN_RULE_BASE_USD</t>
        </is>
      </c>
      <c r="B82" s="38" t="inlineStr">
        <is>
          <t>0.0_ALT</t>
        </is>
      </c>
      <c r="C82" s="38" t="n"/>
      <c r="D82" s="38" t="inlineStr">
        <is>
          <t>GLOBAL_CHECK, STOCKS_EXIT</t>
        </is>
      </c>
      <c r="E82" s="38" t="n"/>
      <c r="F82" s="26" t="n"/>
      <c r="G82" s="38">
        <f>IFERROR(VLOOKUP($A91&amp;"_"&amp;$B91,Results_Deltas!$A$2:$P$15000,5,FALSE),"")</f>
        <v/>
      </c>
      <c r="H82" s="38" t="inlineStr">
        <is>
          <t>Blanket (page end)</t>
        </is>
      </c>
      <c r="I82" s="26" t="n"/>
      <c r="J82" s="26" t="n"/>
      <c r="K82" s="26" t="n"/>
      <c r="L82" s="26" t="inlineStr">
        <is>
          <t>NO</t>
        </is>
      </c>
      <c r="N82" s="76"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GR_FILTER_ALL_ENTRIES</t>
        </is>
      </c>
      <c r="B83" s="38" t="inlineStr">
        <is>
          <t>0.0</t>
        </is>
      </c>
      <c r="C83" s="38" t="n"/>
      <c r="D83" s="38" t="inlineStr">
        <is>
          <t>GLOBAL_CHECK, STOCKS_EXIT</t>
        </is>
      </c>
      <c r="E83" s="38" t="n"/>
      <c r="F83" s="26" t="n"/>
      <c r="G83" s="38">
        <f>IFERROR(VLOOKUP($A92&amp;"_"&amp;$B92,Results_Deltas!$A$2:$P$15000,5,FALSE),"")</f>
        <v/>
      </c>
      <c r="H83" s="38" t="inlineStr">
        <is>
          <t>Blanket (page end)</t>
        </is>
      </c>
      <c r="I83" s="26" t="n"/>
      <c r="J83" s="26" t="n"/>
      <c r="K83" s="26" t="n"/>
      <c r="L83" s="26" t="inlineStr">
        <is>
          <t>NO</t>
        </is>
      </c>
      <c r="N83" s="76"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GR_FILTER_ALL_ENTRIES</t>
        </is>
      </c>
      <c r="B84" s="38" t="inlineStr">
        <is>
          <t>0.0_ALT</t>
        </is>
      </c>
      <c r="C84" s="38" t="n"/>
      <c r="D84" s="38" t="inlineStr">
        <is>
          <t>GLOBAL_CHECK, STOCKS_EXIT</t>
        </is>
      </c>
      <c r="E84" s="38" t="n"/>
      <c r="F84" s="26" t="n"/>
      <c r="G84" s="38">
        <f>IFERROR(VLOOKUP($A93&amp;"_"&amp;$B93,Results_Deltas!$A$2:$P$15000,5,FALSE),"")</f>
        <v/>
      </c>
      <c r="H84" s="38" t="inlineStr">
        <is>
          <t>Blanket (page end)</t>
        </is>
      </c>
      <c r="I84" s="26" t="n"/>
      <c r="J84" s="26" t="n"/>
      <c r="K84" s="26" t="n"/>
      <c r="L84" s="26" t="inlineStr">
        <is>
          <t>NO</t>
        </is>
      </c>
      <c r="N84" s="76"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GR_FILTER_VEC_ENABLED</t>
        </is>
      </c>
      <c r="B85" s="40" t="inlineStr">
        <is>
          <t>False</t>
        </is>
      </c>
      <c r="C85" s="38" t="n"/>
      <c r="D85" s="38" t="inlineStr">
        <is>
          <t>GLOBAL_CHECK</t>
        </is>
      </c>
      <c r="E85" s="38" t="n"/>
      <c r="F85" s="26" t="n"/>
      <c r="G85" s="38">
        <f>IFERROR(VLOOKUP($A94&amp;"_"&amp;$B94,Results_Deltas!$A$2:$P$15000,5,FALSE),"")</f>
        <v/>
      </c>
      <c r="H85" s="38" t="inlineStr">
        <is>
          <t>Blanket (page end)</t>
        </is>
      </c>
      <c r="I85" s="26" t="n"/>
      <c r="J85" s="26" t="n"/>
      <c r="K85" s="26" t="n"/>
      <c r="L85" s="26" t="inlineStr">
        <is>
          <t>NO</t>
        </is>
      </c>
      <c r="N85" s="76"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GR_FILTER_VEC_ENABLED</t>
        </is>
      </c>
      <c r="B86" s="38" t="inlineStr">
        <is>
          <t>True</t>
        </is>
      </c>
      <c r="C86" s="38" t="n"/>
      <c r="D86" s="38" t="inlineStr">
        <is>
          <t>GLOBAL_CHECK</t>
        </is>
      </c>
      <c r="E86" s="38" t="n"/>
      <c r="F86" s="26" t="n"/>
      <c r="G86" s="38">
        <f>IFERROR(VLOOKUP($A95&amp;"_"&amp;$B95,Results_Deltas!$A$2:$P$15000,5,FALSE),"")</f>
        <v/>
      </c>
      <c r="H86" s="38" t="inlineStr">
        <is>
          <t>Blanket (page end)</t>
        </is>
      </c>
      <c r="I86" s="26" t="n"/>
      <c r="J86" s="26" t="n"/>
      <c r="K86" s="26" t="n"/>
      <c r="L86" s="26" t="inlineStr">
        <is>
          <t>NO</t>
        </is>
      </c>
      <c r="N86" s="76"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GR_FILTER_VEC_MIN_TFS</t>
        </is>
      </c>
      <c r="B87" s="38" t="inlineStr">
        <is>
          <t>0</t>
        </is>
      </c>
      <c r="C87" s="38" t="n"/>
      <c r="D87" s="38" t="inlineStr">
        <is>
          <t>GLOBAL_CHECK</t>
        </is>
      </c>
      <c r="E87" s="38" t="n"/>
      <c r="F87" s="26" t="n"/>
      <c r="G87" s="38">
        <f>IFERROR(VLOOKUP($A96&amp;"_"&amp;$B96,Results_Deltas!$A$2:$P$15000,5,FALSE),"")</f>
        <v/>
      </c>
      <c r="H87" s="38" t="inlineStr">
        <is>
          <t>Blanket (page end)</t>
        </is>
      </c>
      <c r="I87" s="26" t="n"/>
      <c r="J87" s="26" t="n"/>
      <c r="K87" s="26" t="n"/>
      <c r="L87" s="26" t="inlineStr">
        <is>
          <t>NO</t>
        </is>
      </c>
      <c r="N87" s="76"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GR_FILTER_VEC_MIN_TFS</t>
        </is>
      </c>
      <c r="B88" s="40" t="inlineStr">
        <is>
          <t>2</t>
        </is>
      </c>
      <c r="C88" s="38" t="n"/>
      <c r="D88" s="38" t="inlineStr">
        <is>
          <t>GLOBAL_CHECK</t>
        </is>
      </c>
      <c r="E88" s="38" t="n"/>
      <c r="F88" s="26" t="n"/>
      <c r="G88" s="38">
        <f>IFERROR(VLOOKUP($A97&amp;"_"&amp;$B97,Results_Deltas!$A$2:$P$15000,5,FALSE),"")</f>
        <v/>
      </c>
      <c r="H88" s="38" t="inlineStr">
        <is>
          <t>Blanket (page end)</t>
        </is>
      </c>
      <c r="I88" s="26" t="n"/>
      <c r="J88" s="26" t="n"/>
      <c r="K88" s="26" t="n"/>
      <c r="L88" s="26" t="inlineStr">
        <is>
          <t>NO</t>
        </is>
      </c>
      <c r="N88" s="76"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GR_FILTER_VEC_MIN_TFS</t>
        </is>
      </c>
      <c r="B89" s="38" t="inlineStr">
        <is>
          <t>1</t>
        </is>
      </c>
      <c r="C89" s="38" t="n"/>
      <c r="D89" s="38" t="inlineStr">
        <is>
          <t>GLOBAL_CHECK</t>
        </is>
      </c>
      <c r="E89" s="38" t="n"/>
      <c r="F89" s="26" t="n"/>
      <c r="G89" s="38">
        <f>IFERROR(VLOOKUP($A98&amp;"_"&amp;$B98,Results_Deltas!$A$2:$P$15000,5,FALSE),"")</f>
        <v/>
      </c>
      <c r="H89" s="38" t="inlineStr">
        <is>
          <t>Blanket (page end)</t>
        </is>
      </c>
      <c r="I89" s="26" t="n"/>
      <c r="J89" s="26" t="n"/>
      <c r="K89" s="26" t="n"/>
      <c r="L89" s="26" t="inlineStr">
        <is>
          <t>NO</t>
        </is>
      </c>
      <c r="N89" s="76"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HA_WICK_QUALITY_ENABLED</t>
        </is>
      </c>
      <c r="B90" s="40" t="inlineStr">
        <is>
          <t>False</t>
        </is>
      </c>
      <c r="C90" s="38" t="n"/>
      <c r="D90" s="38" t="inlineStr">
        <is>
          <t>ENTRY, GLOBAL_CHECK, STOCKS_EXIT</t>
        </is>
      </c>
      <c r="E90" s="38" t="n"/>
      <c r="F90" s="26" t="n"/>
      <c r="G90" s="38">
        <f>IFERROR(VLOOKUP($A99&amp;"_"&amp;$B99,Results_Deltas!$A$2:$P$15000,5,FALSE),"")</f>
        <v/>
      </c>
      <c r="H90" s="38" t="inlineStr">
        <is>
          <t>Blanket (page end)</t>
        </is>
      </c>
      <c r="I90" s="26" t="n"/>
      <c r="J90" s="26" t="n"/>
      <c r="K90" s="26" t="n"/>
      <c r="L90" s="26" t="inlineStr">
        <is>
          <t>YES</t>
        </is>
      </c>
      <c r="N90" s="76"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HA_WICK_QUALITY_ENABLED</t>
        </is>
      </c>
      <c r="B91" s="38" t="inlineStr">
        <is>
          <t>True</t>
        </is>
      </c>
      <c r="C91" s="38" t="n"/>
      <c r="D91" s="38" t="inlineStr">
        <is>
          <t>ENTRY, GLOBAL_CHECK, STOCKS_EXIT</t>
        </is>
      </c>
      <c r="E91" s="38" t="n"/>
      <c r="F91" s="26" t="n"/>
      <c r="G91" s="38">
        <f>IFERROR(VLOOKUP($A100&amp;"_"&amp;$B100,Results_Deltas!$A$2:$P$15000,5,FALSE),"")</f>
        <v/>
      </c>
      <c r="H91" s="38" t="inlineStr">
        <is>
          <t>Blanket (page end)</t>
        </is>
      </c>
      <c r="I91" s="26" t="n"/>
      <c r="J91" s="26" t="n"/>
      <c r="K91" s="26" t="n"/>
      <c r="L91" s="26" t="inlineStr">
        <is>
          <t>NO</t>
        </is>
      </c>
      <c r="N91" s="76"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9" t="inlineStr">
        <is>
          <t>HA_WICK_QUALITY_SCORE</t>
        </is>
      </c>
      <c r="B92" s="40" t="inlineStr">
        <is>
          <t>15</t>
        </is>
      </c>
      <c r="C92" s="38" t="n"/>
      <c r="D92" s="38" t="inlineStr">
        <is>
          <t>ENTRY, GLOBAL_CHECK, STOCKS_EXIT</t>
        </is>
      </c>
      <c r="E92" s="38" t="n"/>
      <c r="F92" s="26" t="n"/>
      <c r="G92" s="38">
        <f>IFERROR(VLOOKUP($A101&amp;"_"&amp;$B101,Results_Deltas!$A$2:$P$15000,5,FALSE),"")</f>
        <v/>
      </c>
      <c r="H92" s="38" t="inlineStr">
        <is>
          <t>Blanket (page end)</t>
        </is>
      </c>
      <c r="I92" s="26" t="n"/>
      <c r="J92" s="26" t="n"/>
      <c r="K92" s="26" t="n"/>
      <c r="L92" s="26" t="inlineStr">
        <is>
          <t>NO</t>
        </is>
      </c>
      <c r="N92" s="76"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HA_WICK_QUALITY_SCORE</t>
        </is>
      </c>
      <c r="B93" s="38" t="inlineStr">
        <is>
          <t>15_ALT</t>
        </is>
      </c>
      <c r="C93" s="38" t="n"/>
      <c r="D93" s="38" t="inlineStr">
        <is>
          <t>ENTRY, GLOBAL_CHECK, STOCKS_EXIT</t>
        </is>
      </c>
      <c r="E93" s="38" t="n"/>
      <c r="F93" s="26" t="n"/>
      <c r="G93" s="38">
        <f>IFERROR(VLOOKUP($A102&amp;"_"&amp;$B102,Results_Deltas!$A$2:$P$15000,5,FALSE),"")</f>
        <v/>
      </c>
      <c r="H93" s="38" t="inlineStr">
        <is>
          <t>Blanket (page end)</t>
        </is>
      </c>
      <c r="I93" s="26" t="n"/>
      <c r="J93" s="26" t="n"/>
      <c r="K93" s="26" t="n"/>
      <c r="L93" s="26" t="inlineStr">
        <is>
          <t>YES</t>
        </is>
      </c>
      <c r="N93" s="76"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HA_WICK_QUALITY_TF</t>
        </is>
      </c>
      <c r="B94" s="38" t="inlineStr">
        <is>
          <t>OFF</t>
        </is>
      </c>
      <c r="C94" s="38" t="n"/>
      <c r="D94" s="38" t="inlineStr">
        <is>
          <t>ENTRY, GLOBAL_CHECK, STOCKS_EXIT</t>
        </is>
      </c>
      <c r="E94" s="38" t="n"/>
      <c r="F94" s="26" t="n"/>
      <c r="G94" s="38">
        <f>IFERROR(VLOOKUP($A103&amp;"_"&amp;$B103,Results_Deltas!$A$2:$P$15000,5,FALSE),"")</f>
        <v/>
      </c>
      <c r="H94" s="38" t="inlineStr">
        <is>
          <t>Blanket (page end)</t>
        </is>
      </c>
      <c r="I94" s="26" t="n"/>
      <c r="J94" s="26" t="n"/>
      <c r="K94" s="26" t="n"/>
      <c r="L94" s="26" t="inlineStr">
        <is>
          <t>NO</t>
        </is>
      </c>
      <c r="N94" s="76"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HA_WICK_QUALITY_TF</t>
        </is>
      </c>
      <c r="B95" s="38" t="inlineStr">
        <is>
          <t>D</t>
        </is>
      </c>
      <c r="C95" s="38" t="n"/>
      <c r="D95" s="38" t="inlineStr">
        <is>
          <t>ENTRY, GLOBAL_CHECK, STOCKS_EXIT</t>
        </is>
      </c>
      <c r="E95" s="38" t="n"/>
      <c r="F95" s="26" t="n"/>
      <c r="G95" s="38">
        <f>IFERROR(VLOOKUP($A104&amp;"_"&amp;$B104,Results_Deltas!$A$2:$P$15000,5,FALSE),"")</f>
        <v/>
      </c>
      <c r="H95" s="38" t="inlineStr">
        <is>
          <t>Blanket (page end)</t>
        </is>
      </c>
      <c r="I95" s="26" t="n"/>
      <c r="J95" s="26" t="n"/>
      <c r="K95" s="26" t="n"/>
      <c r="L95" s="26" t="inlineStr">
        <is>
          <t>YES</t>
        </is>
      </c>
      <c r="N95" s="76"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HA_WICK_QUALITY_TF</t>
        </is>
      </c>
      <c r="B96" s="38" t="inlineStr">
        <is>
          <t>4h</t>
        </is>
      </c>
      <c r="C96" s="38" t="n"/>
      <c r="D96" s="38" t="inlineStr">
        <is>
          <t>ENTRY, GLOBAL_CHECK, STOCKS_EXIT</t>
        </is>
      </c>
      <c r="E96" s="38" t="n"/>
      <c r="F96" s="26" t="n"/>
      <c r="G96" s="38">
        <f>IFERROR(VLOOKUP($A105&amp;"_"&amp;$B105,Results_Deltas!$A$2:$P$15000,5,FALSE),"")</f>
        <v/>
      </c>
      <c r="H96" s="38" t="inlineStr">
        <is>
          <t>Blanket (page end)</t>
        </is>
      </c>
      <c r="I96" s="26" t="n"/>
      <c r="J96" s="26" t="n"/>
      <c r="K96" s="26" t="n"/>
      <c r="L96" s="26" t="inlineStr">
        <is>
          <t>NO</t>
        </is>
      </c>
      <c r="N96" s="76"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9" t="inlineStr">
        <is>
          <t>HA_WICK_QUALITY_TF</t>
        </is>
      </c>
      <c r="B97" s="40" t="inlineStr">
        <is>
          <t>1h</t>
        </is>
      </c>
      <c r="C97" s="38" t="n"/>
      <c r="D97" s="38" t="inlineStr">
        <is>
          <t>ENTRY, GLOBAL_CHECK, STOCKS_EXIT</t>
        </is>
      </c>
      <c r="E97" s="38" t="n"/>
      <c r="F97" s="26" t="n"/>
      <c r="G97" s="38">
        <f>IFERROR(VLOOKUP($A106&amp;"_"&amp;$B106,Results_Deltas!$A$2:$P$15000,5,FALSE),"")</f>
        <v/>
      </c>
      <c r="H97" s="38" t="inlineStr">
        <is>
          <t>Blanket (page end)</t>
        </is>
      </c>
      <c r="I97" s="26" t="n"/>
      <c r="J97" s="26" t="n"/>
      <c r="K97" s="26" t="n"/>
      <c r="L97" s="26" t="inlineStr">
        <is>
          <t>YES</t>
        </is>
      </c>
      <c r="N97" s="76"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HA_WICK_QUALITY_TF</t>
        </is>
      </c>
      <c r="B98" s="38" t="inlineStr">
        <is>
          <t>15m</t>
        </is>
      </c>
      <c r="C98" s="38" t="n"/>
      <c r="D98" s="38" t="inlineStr">
        <is>
          <t>ENTRY, GLOBAL_CHECK, STOCKS_EXIT</t>
        </is>
      </c>
      <c r="E98" s="38" t="n"/>
      <c r="F98" s="26" t="n"/>
      <c r="G98" s="38">
        <f>IFERROR(VLOOKUP($A107&amp;"_"&amp;$B107,Results_Deltas!$A$2:$P$15000,5,FALSE),"")</f>
        <v/>
      </c>
      <c r="H98" s="38" t="inlineStr">
        <is>
          <t>Blanket (page end)</t>
        </is>
      </c>
      <c r="I98" s="26" t="n"/>
      <c r="J98" s="26" t="n"/>
      <c r="K98" s="26" t="n"/>
      <c r="L98" s="26" t="inlineStr">
        <is>
          <t>NO</t>
        </is>
      </c>
      <c r="N98" s="76"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HLR_SMA_BAND_PCT</t>
        </is>
      </c>
      <c r="B99" s="38" t="inlineStr">
        <is>
          <t>0</t>
        </is>
      </c>
      <c r="C99" s="38" t="n"/>
      <c r="D99" s="38" t="inlineStr">
        <is>
          <t>ENTRY, GLOBAL_CHECK, STOCKS_EXIT</t>
        </is>
      </c>
      <c r="E99" s="38" t="n"/>
      <c r="F99" s="26" t="n"/>
      <c r="G99" s="38">
        <f>IFERROR(VLOOKUP($A108&amp;"_"&amp;$B108,Results_Deltas!$A$2:$P$15000,5,FALSE),"")</f>
        <v/>
      </c>
      <c r="H99" s="38" t="inlineStr">
        <is>
          <t>Blanket (page end)</t>
        </is>
      </c>
      <c r="I99" s="26" t="n"/>
      <c r="J99" s="26" t="n"/>
      <c r="K99" s="26" t="n"/>
      <c r="L99" s="26" t="inlineStr">
        <is>
          <t>NO</t>
        </is>
      </c>
      <c r="N99" s="76"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HLR_SMA_BAND_PCT</t>
        </is>
      </c>
      <c r="B100" s="38" t="inlineStr">
        <is>
          <t>2.0</t>
        </is>
      </c>
      <c r="C100" s="38" t="n"/>
      <c r="D100" s="38" t="inlineStr">
        <is>
          <t>ENTRY, GLOBAL_CHECK, STOCKS_EXIT</t>
        </is>
      </c>
      <c r="E100" s="38" t="n"/>
      <c r="F100" s="26" t="n"/>
      <c r="G100" s="38">
        <f>IFERROR(VLOOKUP($A109&amp;"_"&amp;$B109,Results_Deltas!$A$2:$P$15000,5,FALSE),"")</f>
        <v/>
      </c>
      <c r="H100" s="38" t="inlineStr">
        <is>
          <t>Blanket (page end)</t>
        </is>
      </c>
      <c r="I100" s="26" t="n"/>
      <c r="J100" s="26" t="n"/>
      <c r="K100" s="26" t="n"/>
      <c r="L100" s="26" t="inlineStr">
        <is>
          <t>NO</t>
        </is>
      </c>
      <c r="N100" s="76"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HLR_SMA_BAND_PCT</t>
        </is>
      </c>
      <c r="B101" s="38" t="inlineStr">
        <is>
          <t>1.0</t>
        </is>
      </c>
      <c r="C101" s="38" t="n"/>
      <c r="D101" s="38" t="inlineStr">
        <is>
          <t>ENTRY, GLOBAL_CHECK, STOCKS_EXIT</t>
        </is>
      </c>
      <c r="E101" s="38" t="n"/>
      <c r="F101" s="26" t="n"/>
      <c r="G101" s="38">
        <f>IFERROR(VLOOKUP($A110&amp;"_"&amp;$B110,Results_Deltas!$A$2:$P$15000,5,FALSE),"")</f>
        <v/>
      </c>
      <c r="H101" s="38" t="inlineStr">
        <is>
          <t>Blanket (page end)</t>
        </is>
      </c>
      <c r="I101" s="26" t="n"/>
      <c r="J101" s="26" t="n"/>
      <c r="K101" s="26" t="n"/>
      <c r="L101" s="26" t="inlineStr">
        <is>
          <t>NO</t>
        </is>
      </c>
      <c r="N101" s="76"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HLR_SMA_BAND_PCT</t>
        </is>
      </c>
      <c r="B102" s="38" t="inlineStr">
        <is>
          <t>0.5</t>
        </is>
      </c>
      <c r="C102" s="38" t="n"/>
      <c r="D102" s="38" t="inlineStr">
        <is>
          <t>ENTRY, GLOBAL_CHECK, STOCKS_EXIT</t>
        </is>
      </c>
      <c r="E102" s="38" t="n"/>
      <c r="F102" s="26" t="n"/>
      <c r="G102" s="38">
        <f>IFERROR(VLOOKUP($A111&amp;"_"&amp;$B111,Results_Deltas!$A$2:$P$15000,5,FALSE),"")</f>
        <v/>
      </c>
      <c r="H102" s="38" t="inlineStr">
        <is>
          <t>Blanket (page end)</t>
        </is>
      </c>
      <c r="I102" s="26" t="n"/>
      <c r="J102" s="26" t="n"/>
      <c r="K102" s="26" t="n"/>
      <c r="L102" s="26" t="inlineStr">
        <is>
          <t>YES</t>
        </is>
      </c>
      <c r="N102" s="76"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HLR_TOP_MIN_TFS</t>
        </is>
      </c>
      <c r="B103" s="38" t="inlineStr">
        <is>
          <t>0</t>
        </is>
      </c>
      <c r="C103" s="38" t="n"/>
      <c r="D103" s="38" t="inlineStr">
        <is>
          <t>GLOBAL_CHECK, REENTRY, STOCKS_EXIT</t>
        </is>
      </c>
      <c r="E103" s="38" t="n"/>
      <c r="F103" s="26" t="n"/>
      <c r="G103" s="38">
        <f>IFERROR(VLOOKUP($A112&amp;"_"&amp;$B112,Results_Deltas!$A$2:$P$15000,5,FALSE),"")</f>
        <v/>
      </c>
      <c r="H103" s="38" t="inlineStr">
        <is>
          <t>Blanket (page end)</t>
        </is>
      </c>
      <c r="I103" s="26" t="n"/>
      <c r="J103" s="26" t="n"/>
      <c r="K103" s="26" t="n"/>
      <c r="L103" s="26" t="inlineStr">
        <is>
          <t>NO</t>
        </is>
      </c>
      <c r="N103" s="76"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9" t="inlineStr">
        <is>
          <t>HLR_TOP_MIN_TFS</t>
        </is>
      </c>
      <c r="B104" s="40" t="inlineStr">
        <is>
          <t>2</t>
        </is>
      </c>
      <c r="C104" s="38" t="n"/>
      <c r="D104" s="38" t="inlineStr">
        <is>
          <t>GLOBAL_CHECK, REENTRY, STOCKS_EXIT</t>
        </is>
      </c>
      <c r="E104" s="38" t="n"/>
      <c r="F104" s="26" t="n"/>
      <c r="G104" s="38">
        <f>IFERROR(VLOOKUP($A113&amp;"_"&amp;$B113,Results_Deltas!$A$2:$P$15000,5,FALSE),"")</f>
        <v/>
      </c>
      <c r="H104" s="38" t="inlineStr">
        <is>
          <t>Blanket (page end)</t>
        </is>
      </c>
      <c r="I104" s="26" t="n"/>
      <c r="J104" s="26" t="n"/>
      <c r="K104" s="26" t="n"/>
      <c r="L104" s="26" t="inlineStr">
        <is>
          <t>NO</t>
        </is>
      </c>
      <c r="N104" s="76"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HLR_TOP_MIN_TFS</t>
        </is>
      </c>
      <c r="B105" s="38" t="inlineStr">
        <is>
          <t>1</t>
        </is>
      </c>
      <c r="C105" s="38" t="n"/>
      <c r="D105" s="38" t="inlineStr">
        <is>
          <t>GLOBAL_CHECK, REENTRY, STOCKS_EXIT</t>
        </is>
      </c>
      <c r="E105" s="38" t="n"/>
      <c r="F105" s="26" t="n"/>
      <c r="G105" s="38">
        <f>IFERROR(VLOOKUP($A114&amp;"_"&amp;$B114,Results_Deltas!$A$2:$P$15000,5,FALSE),"")</f>
        <v/>
      </c>
      <c r="H105" s="38" t="inlineStr">
        <is>
          <t>Blanket (page end)</t>
        </is>
      </c>
      <c r="I105" s="26" t="n"/>
      <c r="J105" s="26" t="n"/>
      <c r="K105" s="26" t="n"/>
      <c r="L105" s="26" t="inlineStr">
        <is>
          <t>NO</t>
        </is>
      </c>
      <c r="N105" s="76"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HTF4_CONF</t>
        </is>
      </c>
      <c r="B106" s="38" t="inlineStr">
        <is>
          <t>False</t>
        </is>
      </c>
      <c r="C106" s="38" t="n"/>
      <c r="D106" s="38" t="inlineStr">
        <is>
          <t>GLOBAL_CHECK, STOCKS_EXIT</t>
        </is>
      </c>
      <c r="E106" s="38" t="n"/>
      <c r="F106" s="26" t="n"/>
      <c r="G106" s="38">
        <f>IFERROR(VLOOKUP($A115&amp;"_"&amp;$B115,Results_Deltas!$A$2:$P$15000,5,FALSE),"")</f>
        <v/>
      </c>
      <c r="H106" s="38" t="inlineStr">
        <is>
          <t>Blanket (page end)</t>
        </is>
      </c>
      <c r="I106" s="26" t="n"/>
      <c r="J106" s="26" t="n"/>
      <c r="K106" s="26" t="n"/>
      <c r="L106" s="26" t="inlineStr">
        <is>
          <t>NO</t>
        </is>
      </c>
      <c r="N106" s="76"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HTF4_CONF</t>
        </is>
      </c>
      <c r="B107" s="38" t="inlineStr">
        <is>
          <t>False_ALT</t>
        </is>
      </c>
      <c r="C107" s="38" t="n"/>
      <c r="D107" s="38" t="inlineStr">
        <is>
          <t>GLOBAL_CHECK, STOCKS_EXIT</t>
        </is>
      </c>
      <c r="E107" s="38" t="n"/>
      <c r="F107" s="26" t="n"/>
      <c r="G107" s="38">
        <f>IFERROR(VLOOKUP($A116&amp;"_"&amp;$B116,Results_Deltas!$A$2:$P$15000,5,FALSE),"")</f>
        <v/>
      </c>
      <c r="H107" s="38" t="inlineStr">
        <is>
          <t>Blanket (page end)</t>
        </is>
      </c>
      <c r="I107" s="26" t="n"/>
      <c r="J107" s="26" t="n"/>
      <c r="K107" s="26" t="n"/>
      <c r="L107" s="26" t="inlineStr">
        <is>
          <t>NO</t>
        </is>
      </c>
      <c r="N107" s="76"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HTF_DIRECTION_GATE_ENABLED</t>
        </is>
      </c>
      <c r="B108" s="40" t="inlineStr">
        <is>
          <t>False</t>
        </is>
      </c>
      <c r="C108" s="38" t="n"/>
      <c r="D108" s="38" t="inlineStr">
        <is>
          <t>ENTRY, GLOBAL_CHECK, STOCKS_EXIT</t>
        </is>
      </c>
      <c r="E108" s="38" t="n"/>
      <c r="F108" s="26" t="n"/>
      <c r="G108" s="38">
        <f>IFERROR(VLOOKUP($A117&amp;"_"&amp;$B117,Results_Deltas!$A$2:$P$15000,5,FALSE),"")</f>
        <v/>
      </c>
      <c r="H108" s="38" t="inlineStr">
        <is>
          <t>Blanket (page end)</t>
        </is>
      </c>
      <c r="I108" s="26" t="n"/>
      <c r="J108" s="26" t="n"/>
      <c r="K108" s="26" t="n"/>
      <c r="L108" s="26" t="inlineStr">
        <is>
          <t>NO</t>
        </is>
      </c>
      <c r="N108" s="76"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HTF_DIRECTION_GATE_ENABLED</t>
        </is>
      </c>
      <c r="B109" s="38" t="inlineStr">
        <is>
          <t>True</t>
        </is>
      </c>
      <c r="C109" s="38" t="n"/>
      <c r="D109" s="38" t="inlineStr">
        <is>
          <t>ENTRY, GLOBAL_CHECK, STOCKS_EXIT</t>
        </is>
      </c>
      <c r="E109" s="38" t="n"/>
      <c r="F109" s="26" t="n"/>
      <c r="G109" s="38">
        <f>IFERROR(VLOOKUP($A118&amp;"_"&amp;$B118,Results_Deltas!$A$2:$P$15000,5,FALSE),"")</f>
        <v/>
      </c>
      <c r="H109" s="38" t="inlineStr">
        <is>
          <t>Blanket (page end)</t>
        </is>
      </c>
      <c r="I109" s="26" t="n"/>
      <c r="J109" s="26" t="n"/>
      <c r="K109" s="26" t="n"/>
      <c r="L109" s="26" t="inlineStr">
        <is>
          <t>YES</t>
        </is>
      </c>
      <c r="N109" s="76"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HTF_GATE_BYPASS_RZ</t>
        </is>
      </c>
      <c r="B110" s="38" t="inlineStr">
        <is>
          <t>0.0</t>
        </is>
      </c>
      <c r="C110" s="38" t="n"/>
      <c r="D110" s="38" t="inlineStr">
        <is>
          <t>ENTRY, GLOBAL_CHECK, STOCKS_EXIT</t>
        </is>
      </c>
      <c r="E110" s="38" t="n"/>
      <c r="F110" s="26" t="n"/>
      <c r="G110" s="38">
        <f>IFERROR(VLOOKUP($A119&amp;"_"&amp;$B119,Results_Deltas!$A$2:$P$15000,5,FALSE),"")</f>
        <v/>
      </c>
      <c r="H110" s="38" t="inlineStr">
        <is>
          <t>Blanket (page end)</t>
        </is>
      </c>
      <c r="I110" s="26" t="n"/>
      <c r="J110" s="26" t="n"/>
      <c r="K110" s="26" t="n"/>
      <c r="L110" s="26" t="inlineStr">
        <is>
          <t>NO</t>
        </is>
      </c>
      <c r="N110" s="76"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HTF_GATE_BYPASS_RZ</t>
        </is>
      </c>
      <c r="B111" s="38" t="inlineStr">
        <is>
          <t>0.0_ALT</t>
        </is>
      </c>
      <c r="C111" s="38" t="n"/>
      <c r="D111" s="38" t="inlineStr">
        <is>
          <t>ENTRY, GLOBAL_CHECK, STOCKS_EXIT</t>
        </is>
      </c>
      <c r="E111" s="38" t="n"/>
      <c r="F111" s="26" t="n"/>
      <c r="G111" s="38">
        <f>IFERROR(VLOOKUP($A120&amp;"_"&amp;$B120,Results_Deltas!$A$2:$P$15000,5,FALSE),"")</f>
        <v/>
      </c>
      <c r="H111" s="38" t="inlineStr">
        <is>
          <t>Blanket (page end)</t>
        </is>
      </c>
      <c r="I111" s="26" t="n"/>
      <c r="J111" s="26" t="n"/>
      <c r="K111" s="26" t="n"/>
      <c r="L111" s="26" t="inlineStr">
        <is>
          <t>NO</t>
        </is>
      </c>
      <c r="N111" s="76"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HTF_GATE_D_MANDATORY</t>
        </is>
      </c>
      <c r="B112" s="38" t="inlineStr">
        <is>
          <t>0.0</t>
        </is>
      </c>
      <c r="C112" s="38" t="n"/>
      <c r="D112" s="38" t="inlineStr">
        <is>
          <t>ENTRY, GLOBAL_CHECK, STOCKS_EXIT</t>
        </is>
      </c>
      <c r="E112" s="38" t="n"/>
      <c r="F112" s="26" t="n"/>
      <c r="G112" s="38">
        <f>IFERROR(VLOOKUP($A121&amp;"_"&amp;$B121,Results_Deltas!$A$2:$P$15000,5,FALSE),"")</f>
        <v/>
      </c>
      <c r="H112" s="38" t="inlineStr">
        <is>
          <t>Blanket (page end)</t>
        </is>
      </c>
      <c r="I112" s="26" t="n"/>
      <c r="J112" s="26" t="n"/>
      <c r="K112" s="26" t="n"/>
      <c r="L112" s="26" t="inlineStr">
        <is>
          <t>NO</t>
        </is>
      </c>
      <c r="N112" s="76"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HTF_GATE_D_MANDATORY</t>
        </is>
      </c>
      <c r="B113" s="38" t="inlineStr">
        <is>
          <t>0.0_ALT</t>
        </is>
      </c>
      <c r="C113" s="38" t="n"/>
      <c r="D113" s="38" t="inlineStr">
        <is>
          <t>ENTRY, GLOBAL_CHECK, STOCKS_EXIT</t>
        </is>
      </c>
      <c r="E113" s="38" t="n"/>
      <c r="F113" s="26" t="n"/>
      <c r="G113" s="38">
        <f>IFERROR(VLOOKUP($A122&amp;"_"&amp;$B122,Results_Deltas!$A$2:$P$15000,5,FALSE),"")</f>
        <v/>
      </c>
      <c r="H113" s="38" t="inlineStr">
        <is>
          <t>Blanket (page end)</t>
        </is>
      </c>
      <c r="I113" s="26" t="n"/>
      <c r="J113" s="26" t="n"/>
      <c r="K113" s="26" t="n"/>
      <c r="L113" s="26" t="inlineStr">
        <is>
          <t>YES</t>
        </is>
      </c>
      <c r="N113" s="76"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HTF_GATE_MIN_CONFIRMATIONS</t>
        </is>
      </c>
      <c r="B114" s="38" t="inlineStr">
        <is>
          <t>0.0</t>
        </is>
      </c>
      <c r="C114" s="38" t="n"/>
      <c r="D114" s="38" t="inlineStr">
        <is>
          <t>ENTRY, GLOBAL_CHECK, STOCKS_EXIT</t>
        </is>
      </c>
      <c r="E114" s="38" t="n"/>
      <c r="F114" s="26" t="n"/>
      <c r="G114" s="38">
        <f>IFERROR(VLOOKUP($A123&amp;"_"&amp;$B123,Results_Deltas!$A$2:$P$15000,5,FALSE),"")</f>
        <v/>
      </c>
      <c r="H114" s="38" t="inlineStr">
        <is>
          <t>Blanket (page end)</t>
        </is>
      </c>
      <c r="I114" s="26" t="n"/>
      <c r="J114" s="26" t="n"/>
      <c r="K114" s="26" t="n"/>
      <c r="L114" s="26" t="inlineStr">
        <is>
          <t>NO</t>
        </is>
      </c>
      <c r="N114" s="76"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HTF_GATE_MIN_CONFIRMATIONS</t>
        </is>
      </c>
      <c r="B115" s="38" t="inlineStr">
        <is>
          <t>0.0_ALT</t>
        </is>
      </c>
      <c r="C115" s="38" t="n"/>
      <c r="D115" s="38" t="inlineStr">
        <is>
          <t>ENTRY, GLOBAL_CHECK, STOCKS_EXIT</t>
        </is>
      </c>
      <c r="E115" s="38" t="n"/>
      <c r="F115" s="26" t="n"/>
      <c r="G115" s="38">
        <f>IFERROR(VLOOKUP($A124&amp;"_"&amp;$B124,Results_Deltas!$A$2:$P$15000,5,FALSE),"")</f>
        <v/>
      </c>
      <c r="H115" s="38" t="inlineStr">
        <is>
          <t>Blanket (page end)</t>
        </is>
      </c>
      <c r="I115" s="26" t="n"/>
      <c r="J115" s="26" t="n"/>
      <c r="K115" s="26" t="n"/>
      <c r="L115" s="26" t="inlineStr">
        <is>
          <t>NO</t>
        </is>
      </c>
      <c r="N115" s="76"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HTF_TREND_VETO_BYPASS_ENABLED</t>
        </is>
      </c>
      <c r="B116" s="38" t="inlineStr">
        <is>
          <t>False</t>
        </is>
      </c>
      <c r="C116" s="38" t="n"/>
      <c r="D116" s="38" t="inlineStr">
        <is>
          <t>GLOBAL_CHECK, STOCKS_EXIT</t>
        </is>
      </c>
      <c r="E116" s="38" t="n"/>
      <c r="F116" s="26" t="n"/>
      <c r="G116" s="38">
        <f>IFERROR(VLOOKUP($A125&amp;"_"&amp;$B125,Results_Deltas!$A$2:$P$15000,5,FALSE),"")</f>
        <v/>
      </c>
      <c r="H116" s="38" t="inlineStr">
        <is>
          <t>Blanket (page end)</t>
        </is>
      </c>
      <c r="I116" s="26" t="n"/>
      <c r="J116" s="26" t="n"/>
      <c r="K116" s="26" t="n"/>
      <c r="L116" s="26" t="inlineStr">
        <is>
          <t>NO</t>
        </is>
      </c>
      <c r="N116" s="76"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HTF_TREND_VETO_BYPASS_ENABLED</t>
        </is>
      </c>
      <c r="B117" s="40" t="inlineStr">
        <is>
          <t>True</t>
        </is>
      </c>
      <c r="C117" s="38" t="n"/>
      <c r="D117" s="38" t="inlineStr">
        <is>
          <t>GLOBAL_CHECK, STOCKS_EXIT</t>
        </is>
      </c>
      <c r="E117" s="38" t="n"/>
      <c r="F117" s="26" t="n"/>
      <c r="G117" s="38">
        <f>IFERROR(VLOOKUP($A126&amp;"_"&amp;$B126,Results_Deltas!$A$2:$P$15000,5,FALSE),"")</f>
        <v/>
      </c>
      <c r="H117" s="38" t="inlineStr">
        <is>
          <t>Blanket (page end)</t>
        </is>
      </c>
      <c r="I117" s="26" t="n"/>
      <c r="J117" s="26" t="n"/>
      <c r="K117" s="26" t="n"/>
      <c r="L117" s="26" t="inlineStr">
        <is>
          <t>NO</t>
        </is>
      </c>
      <c r="N117" s="76"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HTF_TREND_VETO_BYPASS_REASONS</t>
        </is>
      </c>
      <c r="B118" s="38" t="inlineStr">
        <is>
          <t>0.0</t>
        </is>
      </c>
      <c r="C118" s="38" t="n"/>
      <c r="D118" s="38" t="inlineStr">
        <is>
          <t>GLOBAL_CHECK, STOCKS_EXIT</t>
        </is>
      </c>
      <c r="E118" s="38" t="n"/>
      <c r="F118" s="26" t="n"/>
      <c r="G118" s="38">
        <f>IFERROR(VLOOKUP($A127&amp;"_"&amp;$B127,Results_Deltas!$A$2:$P$15000,5,FALSE),"")</f>
        <v/>
      </c>
      <c r="H118" s="38" t="inlineStr">
        <is>
          <t>Blanket (page end)</t>
        </is>
      </c>
      <c r="I118" s="26" t="n"/>
      <c r="J118" s="26" t="n"/>
      <c r="K118" s="26" t="n"/>
      <c r="L118" s="26" t="inlineStr">
        <is>
          <t>NO</t>
        </is>
      </c>
      <c r="N118" s="76"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HTF_TREND_VETO_BYPASS_REASONS</t>
        </is>
      </c>
      <c r="B119" s="38" t="inlineStr">
        <is>
          <t>0.0_ALT</t>
        </is>
      </c>
      <c r="C119" s="38" t="n"/>
      <c r="D119" s="38" t="inlineStr">
        <is>
          <t>GLOBAL_CHECK, STOCKS_EXIT</t>
        </is>
      </c>
      <c r="E119" s="38" t="n"/>
      <c r="F119" s="26" t="n"/>
      <c r="G119" s="38">
        <f>IFERROR(VLOOKUP($A128&amp;"_"&amp;$B128,Results_Deltas!$A$2:$P$15000,5,FALSE),"")</f>
        <v/>
      </c>
      <c r="H119" s="38" t="inlineStr">
        <is>
          <t>Blanket (page end)</t>
        </is>
      </c>
      <c r="I119" s="26" t="n"/>
      <c r="J119" s="26" t="n"/>
      <c r="K119" s="26" t="n"/>
      <c r="L119" s="26" t="inlineStr">
        <is>
          <t>NO</t>
        </is>
      </c>
      <c r="N119" s="76"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LEADERBOARD_FILTER</t>
        </is>
      </c>
      <c r="B120" s="38" t="inlineStr">
        <is>
          <t>False</t>
        </is>
      </c>
      <c r="C120" s="38" t="n"/>
      <c r="D120" s="38" t="inlineStr">
        <is>
          <t>AUGMENT, ENTRY, EXIT, GLOBAL_CHECK, REDUCE, STOCKS_EXIT</t>
        </is>
      </c>
      <c r="E120" s="38" t="n"/>
      <c r="F120" s="26" t="n"/>
      <c r="G120" s="38">
        <f>IFERROR(VLOOKUP($A129&amp;"_"&amp;$B129,Results_Deltas!$A$2:$P$15000,5,FALSE),"")</f>
        <v/>
      </c>
      <c r="H120" s="38" t="inlineStr">
        <is>
          <t>Blanket (page end)</t>
        </is>
      </c>
      <c r="I120" s="26" t="n"/>
      <c r="J120" s="26" t="n"/>
      <c r="K120" s="26" t="n"/>
      <c r="L120" s="26" t="inlineStr">
        <is>
          <t>NO</t>
        </is>
      </c>
      <c r="N120" s="76"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LEADERBOARD_FILTER</t>
        </is>
      </c>
      <c r="B121" s="38" t="inlineStr">
        <is>
          <t>False_ALT</t>
        </is>
      </c>
      <c r="C121" s="38" t="n"/>
      <c r="D121" s="38" t="inlineStr">
        <is>
          <t>AUGMENT, ENTRY, EXIT, GLOBAL_CHECK, REDUCE, STOCKS_EXIT</t>
        </is>
      </c>
      <c r="E121" s="38" t="n"/>
      <c r="F121" s="26" t="n"/>
      <c r="G121" s="38">
        <f>IFERROR(VLOOKUP($A130&amp;"_"&amp;$B130,Results_Deltas!$A$2:$P$15000,5,FALSE),"")</f>
        <v/>
      </c>
      <c r="H121" s="38" t="inlineStr">
        <is>
          <t>Blanket (page end)</t>
        </is>
      </c>
      <c r="I121" s="26" t="n"/>
      <c r="J121" s="26" t="n"/>
      <c r="K121" s="26" t="n"/>
      <c r="L121" s="26" t="inlineStr">
        <is>
          <t>NO</t>
        </is>
      </c>
      <c r="N121" s="76"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9" t="inlineStr">
        <is>
          <t>LH_HL_FILTER_ENABLED</t>
        </is>
      </c>
      <c r="B122" s="40" t="inlineStr">
        <is>
          <t>False</t>
        </is>
      </c>
      <c r="C122" s="38" t="n"/>
      <c r="D122" s="38" t="inlineStr">
        <is>
          <t>ENTRY, GLOBAL_CHECK, STOCKS_EXIT</t>
        </is>
      </c>
      <c r="E122" s="38" t="n"/>
      <c r="F122" s="26" t="n"/>
      <c r="G122" s="38">
        <f>IFERROR(VLOOKUP($A131&amp;"_"&amp;$B131,Results_Deltas!$A$2:$P$15000,5,FALSE),"")</f>
        <v/>
      </c>
      <c r="H122" s="38" t="inlineStr">
        <is>
          <t>Blanket (page end)</t>
        </is>
      </c>
      <c r="I122" s="26" t="n"/>
      <c r="J122" s="26" t="n"/>
      <c r="K122" s="26" t="n"/>
      <c r="L122" s="26" t="inlineStr">
        <is>
          <t>YES</t>
        </is>
      </c>
      <c r="N122" s="76"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LH_HL_FILTER_ENABLED</t>
        </is>
      </c>
      <c r="B123" s="38" t="inlineStr">
        <is>
          <t>True</t>
        </is>
      </c>
      <c r="C123" s="38" t="n"/>
      <c r="D123" s="38" t="inlineStr">
        <is>
          <t>ENTRY, GLOBAL_CHECK, STOCKS_EXIT</t>
        </is>
      </c>
      <c r="E123" s="38" t="n"/>
      <c r="F123" s="26" t="n"/>
      <c r="G123" s="38">
        <f>IFERROR(VLOOKUP($A132&amp;"_"&amp;$B132,Results_Deltas!$A$2:$P$15000,5,FALSE),"")</f>
        <v/>
      </c>
      <c r="H123" s="38" t="inlineStr">
        <is>
          <t>Blanket (page end)</t>
        </is>
      </c>
      <c r="I123" s="26" t="n"/>
      <c r="J123" s="26" t="n"/>
      <c r="K123" s="26" t="n"/>
      <c r="L123" s="26" t="inlineStr">
        <is>
          <t>NO</t>
        </is>
      </c>
      <c r="N123" s="76"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LH_HL_FILTER_MODE</t>
        </is>
      </c>
      <c r="B124" s="40" t="inlineStr">
        <is>
          <t>STRICT_2BAR</t>
        </is>
      </c>
      <c r="C124" s="38" t="n"/>
      <c r="D124" s="38" t="inlineStr">
        <is>
          <t>ENTRY, GLOBAL_CHECK, STOCKS_EXIT</t>
        </is>
      </c>
      <c r="E124" s="38" t="n"/>
      <c r="F124" s="26" t="n"/>
      <c r="G124" s="38">
        <f>IFERROR(VLOOKUP($A133&amp;"_"&amp;$B133,Results_Deltas!$A$2:$P$15000,5,FALSE),"")</f>
        <v/>
      </c>
      <c r="H124" s="38" t="inlineStr">
        <is>
          <t>Blanket (page end)</t>
        </is>
      </c>
      <c r="I124" s="26" t="n"/>
      <c r="J124" s="26" t="n"/>
      <c r="K124" s="26" t="n"/>
      <c r="L124" s="26" t="inlineStr">
        <is>
          <t>NO</t>
        </is>
      </c>
      <c r="N124" s="76"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LH_HL_FILTER_MODE</t>
        </is>
      </c>
      <c r="B125" s="38" t="inlineStr">
        <is>
          <t>STRICT_2BAR_ALT</t>
        </is>
      </c>
      <c r="C125" s="38" t="n"/>
      <c r="D125" s="38" t="inlineStr">
        <is>
          <t>ENTRY, GLOBAL_CHECK, STOCKS_EXIT</t>
        </is>
      </c>
      <c r="E125" s="38" t="n"/>
      <c r="F125" s="26" t="n"/>
      <c r="G125" s="38">
        <f>IFERROR(VLOOKUP($A134&amp;"_"&amp;$B134,Results_Deltas!$A$2:$P$15000,5,FALSE),"")</f>
        <v/>
      </c>
      <c r="H125" s="38" t="inlineStr">
        <is>
          <t>Blanket (page end)</t>
        </is>
      </c>
      <c r="I125" s="26" t="n"/>
      <c r="J125" s="26" t="n"/>
      <c r="K125" s="26" t="n"/>
      <c r="L125" s="26" t="inlineStr">
        <is>
          <t>NO</t>
        </is>
      </c>
      <c r="N125" s="76"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LH_HL_FILTER_REQUIRE_BOTH</t>
        </is>
      </c>
      <c r="B126" s="40" t="inlineStr">
        <is>
          <t>False</t>
        </is>
      </c>
      <c r="C126" s="38" t="n"/>
      <c r="D126" s="38" t="inlineStr">
        <is>
          <t>ENTRY, GLOBAL_CHECK, STOCKS_EXIT</t>
        </is>
      </c>
      <c r="E126" s="38" t="n"/>
      <c r="F126" s="26" t="n"/>
      <c r="G126" s="38">
        <f>IFERROR(VLOOKUP($A135&amp;"_"&amp;$B135,Results_Deltas!$A$2:$P$15000,5,FALSE),"")</f>
        <v/>
      </c>
      <c r="H126" s="38" t="inlineStr">
        <is>
          <t>Blanket (page end)</t>
        </is>
      </c>
      <c r="I126" s="26" t="n"/>
      <c r="J126" s="26" t="n"/>
      <c r="K126" s="26" t="n"/>
      <c r="L126" s="26" t="inlineStr">
        <is>
          <t>NO</t>
        </is>
      </c>
      <c r="N126" s="76"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LH_HL_FILTER_REQUIRE_BOTH</t>
        </is>
      </c>
      <c r="B127" s="38" t="inlineStr">
        <is>
          <t>False_ALT</t>
        </is>
      </c>
      <c r="C127" s="38" t="n"/>
      <c r="D127" s="38" t="inlineStr">
        <is>
          <t>ENTRY, GLOBAL_CHECK, STOCKS_EXIT</t>
        </is>
      </c>
      <c r="E127" s="38" t="n"/>
      <c r="F127" s="26" t="n"/>
      <c r="G127" s="38">
        <f>IFERROR(VLOOKUP($A136&amp;"_"&amp;$B136,Results_Deltas!$A$2:$P$15000,5,FALSE),"")</f>
        <v/>
      </c>
      <c r="H127" s="38" t="inlineStr">
        <is>
          <t>Blanket (page end)</t>
        </is>
      </c>
      <c r="I127" s="26" t="n"/>
      <c r="J127" s="26" t="n"/>
      <c r="K127" s="26" t="n"/>
      <c r="L127" s="26" t="inlineStr">
        <is>
          <t>YES</t>
        </is>
      </c>
      <c r="N127" s="76"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LIVE_VEC_EMERGENCY_BRAKE_ENABLED</t>
        </is>
      </c>
      <c r="B128" s="40" t="inlineStr">
        <is>
          <t>False</t>
        </is>
      </c>
      <c r="C128" s="38" t="n"/>
      <c r="D128" s="38" t="inlineStr">
        <is>
          <t>GLOBAL_CHECK, STOCKS_EXIT</t>
        </is>
      </c>
      <c r="E128" s="38" t="n"/>
      <c r="F128" s="26" t="n"/>
      <c r="G128" s="38">
        <f>IFERROR(VLOOKUP($A137&amp;"_"&amp;$B137,Results_Deltas!$A$2:$P$15000,5,FALSE),"")</f>
        <v/>
      </c>
      <c r="H128" s="38" t="inlineStr">
        <is>
          <t>Blanket (page end)</t>
        </is>
      </c>
      <c r="I128" s="26" t="n"/>
      <c r="J128" s="26" t="n"/>
      <c r="K128" s="26" t="n"/>
      <c r="L128" s="26" t="inlineStr">
        <is>
          <t>NO</t>
        </is>
      </c>
      <c r="N128" s="76"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LIVE_VEC_EMERGENCY_BRAKE_ENABLED</t>
        </is>
      </c>
      <c r="B129" s="38" t="inlineStr">
        <is>
          <t>True</t>
        </is>
      </c>
      <c r="C129" s="38" t="n"/>
      <c r="D129" s="38" t="inlineStr">
        <is>
          <t>GLOBAL_CHECK, STOCKS_EXIT</t>
        </is>
      </c>
      <c r="E129" s="38" t="n"/>
      <c r="F129" s="26" t="n"/>
      <c r="G129" s="38">
        <f>IFERROR(VLOOKUP($A138&amp;"_"&amp;$B138,Results_Deltas!$A$2:$P$15000,5,FALSE),"")</f>
        <v/>
      </c>
      <c r="H129" s="38" t="inlineStr">
        <is>
          <t>Blanket (page end)</t>
        </is>
      </c>
      <c r="I129" s="26" t="n"/>
      <c r="J129" s="26" t="n"/>
      <c r="K129" s="26" t="n"/>
      <c r="L129" s="26" t="inlineStr">
        <is>
          <t>YES</t>
        </is>
      </c>
      <c r="N129" s="76"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LR_BAND_LADDER_STOCH_EXTREME</t>
        </is>
      </c>
      <c r="B130" s="40" t="inlineStr">
        <is>
          <t>30.0</t>
        </is>
      </c>
      <c r="C130" s="38" t="n"/>
      <c r="D130" s="38" t="inlineStr">
        <is>
          <t>GLOBAL_CHECK, STOCKS_EXIT</t>
        </is>
      </c>
      <c r="E130" s="38" t="n"/>
      <c r="F130" s="26" t="n"/>
      <c r="G130" s="38">
        <f>IFERROR(VLOOKUP($A139&amp;"_"&amp;$B139,Results_Deltas!$A$2:$P$15000,5,FALSE),"")</f>
        <v/>
      </c>
      <c r="H130" s="38" t="inlineStr">
        <is>
          <t>Blanket (page end)</t>
        </is>
      </c>
      <c r="I130" s="26" t="n"/>
      <c r="J130" s="26" t="n"/>
      <c r="K130" s="26" t="n"/>
      <c r="L130" s="26" t="inlineStr">
        <is>
          <t>NO</t>
        </is>
      </c>
      <c r="N130" s="76"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LR_BAND_LADDER_STOCH_EXTREME</t>
        </is>
      </c>
      <c r="B131" s="38" t="inlineStr">
        <is>
          <t>30.0_ALT</t>
        </is>
      </c>
      <c r="C131" s="38" t="n"/>
      <c r="D131" s="38" t="inlineStr">
        <is>
          <t>GLOBAL_CHECK, STOCKS_EXIT</t>
        </is>
      </c>
      <c r="E131" s="38" t="n"/>
      <c r="F131" s="26" t="n"/>
      <c r="G131" s="38">
        <f>IFERROR(VLOOKUP($A140&amp;"_"&amp;$B140,Results_Deltas!$A$2:$P$15000,5,FALSE),"")</f>
        <v/>
      </c>
      <c r="H131" s="38" t="inlineStr">
        <is>
          <t>Blanket (page end)</t>
        </is>
      </c>
      <c r="I131" s="26" t="n"/>
      <c r="J131" s="26" t="n"/>
      <c r="K131" s="26" t="n"/>
      <c r="L131" s="26" t="inlineStr">
        <is>
          <t>YES</t>
        </is>
      </c>
      <c r="N131" s="76"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LR_BAND_LADDER_TF_BOTTOM</t>
        </is>
      </c>
      <c r="B132" s="38" t="inlineStr">
        <is>
          <t>0</t>
        </is>
      </c>
      <c r="C132" s="38" t="n"/>
      <c r="D132" s="38" t="inlineStr">
        <is>
          <t>GLOBAL_CHECK, STOCKS_EXIT</t>
        </is>
      </c>
      <c r="E132" s="38" t="n"/>
      <c r="F132" s="26" t="n"/>
      <c r="G132" s="38">
        <f>IFERROR(VLOOKUP($A141&amp;"_"&amp;$B141,Results_Deltas!$A$2:$P$15000,5,FALSE),"")</f>
        <v/>
      </c>
      <c r="H132" s="38" t="inlineStr">
        <is>
          <t>Blanket (page end)</t>
        </is>
      </c>
      <c r="I132" s="26" t="n"/>
      <c r="J132" s="26" t="n"/>
      <c r="K132" s="26" t="n"/>
      <c r="L132" s="26" t="inlineStr">
        <is>
          <t>NO</t>
        </is>
      </c>
      <c r="N132" s="76"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LR_BAND_LADDER_TF_BOTTOM</t>
        </is>
      </c>
      <c r="B133" s="38" t="inlineStr">
        <is>
          <t>1</t>
        </is>
      </c>
      <c r="C133" s="38" t="n"/>
      <c r="D133" s="38" t="inlineStr">
        <is>
          <t>GLOBAL_CHECK, STOCKS_EXIT</t>
        </is>
      </c>
      <c r="E133" s="38" t="n"/>
      <c r="F133" s="26" t="n"/>
      <c r="G133" s="38">
        <f>IFERROR(VLOOKUP($A142&amp;"_"&amp;$B142,Results_Deltas!$A$2:$P$15000,5,FALSE),"")</f>
        <v/>
      </c>
      <c r="H133" s="38" t="inlineStr">
        <is>
          <t>Blanket (page end)</t>
        </is>
      </c>
      <c r="I133" s="26" t="n"/>
      <c r="J133" s="26" t="n"/>
      <c r="K133" s="26" t="n"/>
      <c r="L133" s="26" t="inlineStr">
        <is>
          <t>YES</t>
        </is>
      </c>
      <c r="N133" s="76"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LR_BAND_LADDER_TF_TOP</t>
        </is>
      </c>
      <c r="B134" s="38" t="inlineStr">
        <is>
          <t>0</t>
        </is>
      </c>
      <c r="C134" s="38" t="n"/>
      <c r="D134" s="38" t="inlineStr">
        <is>
          <t>GLOBAL_CHECK, STOCKS_EXIT</t>
        </is>
      </c>
      <c r="E134" s="38" t="n"/>
      <c r="F134" s="26" t="n"/>
      <c r="G134" s="38">
        <f>IFERROR(VLOOKUP($A143&amp;"_"&amp;$B143,Results_Deltas!$A$2:$P$15000,5,FALSE),"")</f>
        <v/>
      </c>
      <c r="H134" s="38" t="inlineStr">
        <is>
          <t>Blanket (page end)</t>
        </is>
      </c>
      <c r="I134" s="26" t="n"/>
      <c r="J134" s="26" t="n"/>
      <c r="K134" s="26" t="n"/>
      <c r="L134" s="26" t="inlineStr">
        <is>
          <t>NO</t>
        </is>
      </c>
      <c r="N134" s="76"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LR_BAND_LADDER_TF_TOP</t>
        </is>
      </c>
      <c r="B135" s="38" t="inlineStr">
        <is>
          <t>1</t>
        </is>
      </c>
      <c r="C135" s="38" t="n"/>
      <c r="D135" s="38" t="inlineStr">
        <is>
          <t>GLOBAL_CHECK, STOCKS_EXIT</t>
        </is>
      </c>
      <c r="E135" s="38" t="n"/>
      <c r="F135" s="26" t="n"/>
      <c r="G135" s="38">
        <f>IFERROR(VLOOKUP($A144&amp;"_"&amp;$B144,Results_Deltas!$A$2:$P$15000,5,FALSE),"")</f>
        <v/>
      </c>
      <c r="H135" s="38" t="inlineStr">
        <is>
          <t>Blanket (page end)</t>
        </is>
      </c>
      <c r="I135" s="26" t="n"/>
      <c r="J135" s="26" t="n"/>
      <c r="K135" s="26" t="n"/>
      <c r="L135" s="26" t="inlineStr">
        <is>
          <t>YES</t>
        </is>
      </c>
      <c r="N135" s="76"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MANDATORY_REENTRY_WT_FILTER_MIN_TFS</t>
        </is>
      </c>
      <c r="B136" s="40" t="inlineStr">
        <is>
          <t>1</t>
        </is>
      </c>
      <c r="C136" s="38" t="n"/>
      <c r="D136" s="38" t="inlineStr">
        <is>
          <t>GLOBAL_CHECK, STOCKS_EXIT</t>
        </is>
      </c>
      <c r="E136" s="38" t="n"/>
      <c r="F136" s="26" t="n"/>
      <c r="G136" s="38">
        <f>IFERROR(VLOOKUP($A145&amp;"_"&amp;$B145,Results_Deltas!$A$2:$P$15000,5,FALSE),"")</f>
        <v/>
      </c>
      <c r="H136" s="38" t="inlineStr">
        <is>
          <t>Blanket (page end)</t>
        </is>
      </c>
      <c r="I136" s="26" t="n"/>
      <c r="J136" s="26" t="n"/>
      <c r="K136" s="26" t="n"/>
      <c r="L136" s="26" t="inlineStr">
        <is>
          <t>NO</t>
        </is>
      </c>
      <c r="N136" s="76"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MANDATORY_REENTRY_WT_FILTER_MIN_TFS</t>
        </is>
      </c>
      <c r="B137" s="38" t="inlineStr">
        <is>
          <t>3</t>
        </is>
      </c>
      <c r="C137" s="38" t="n"/>
      <c r="D137" s="38" t="inlineStr">
        <is>
          <t>GLOBAL_CHECK, STOCKS_EXIT</t>
        </is>
      </c>
      <c r="E137" s="38" t="n"/>
      <c r="F137" s="26" t="n"/>
      <c r="G137" s="38">
        <f>IFERROR(VLOOKUP($A146&amp;"_"&amp;$B146,Results_Deltas!$A$2:$P$15000,5,FALSE),"")</f>
        <v/>
      </c>
      <c r="H137" s="38" t="inlineStr">
        <is>
          <t>Blanket (page end)</t>
        </is>
      </c>
      <c r="I137" s="26" t="n"/>
      <c r="J137" s="26" t="n"/>
      <c r="K137" s="26" t="n"/>
      <c r="L137" s="26" t="inlineStr">
        <is>
          <t>NO</t>
        </is>
      </c>
      <c r="N137" s="76"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MANDATORY_REENTRY_WT_FILTER_MIN_TFS</t>
        </is>
      </c>
      <c r="B138" s="38" t="inlineStr">
        <is>
          <t>2</t>
        </is>
      </c>
      <c r="C138" s="38" t="n"/>
      <c r="D138" s="38" t="inlineStr">
        <is>
          <t>GLOBAL_CHECK, STOCKS_EXIT</t>
        </is>
      </c>
      <c r="E138" s="38" t="n"/>
      <c r="F138" s="26" t="n"/>
      <c r="G138" s="38">
        <f>IFERROR(VLOOKUP($A147&amp;"_"&amp;$B147,Results_Deltas!$A$2:$P$15000,5,FALSE),"")</f>
        <v/>
      </c>
      <c r="H138" s="38" t="inlineStr">
        <is>
          <t>Blanket (page end)</t>
        </is>
      </c>
      <c r="I138" s="26" t="n"/>
      <c r="J138" s="26" t="n"/>
      <c r="K138" s="26" t="n"/>
      <c r="L138" s="26" t="inlineStr">
        <is>
          <t>NO</t>
        </is>
      </c>
      <c r="N138" s="76"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MANDATORY_REENTRY_WT_FILTER_MIN_VELOCITY</t>
        </is>
      </c>
      <c r="B139" s="40" t="inlineStr">
        <is>
          <t>0.0</t>
        </is>
      </c>
      <c r="C139" s="38" t="n"/>
      <c r="D139" s="38" t="inlineStr">
        <is>
          <t>GLOBAL_CHECK, STOCKS_EXIT</t>
        </is>
      </c>
      <c r="E139" s="38" t="n"/>
      <c r="F139" s="26" t="n"/>
      <c r="G139" s="38">
        <f>IFERROR(VLOOKUP($A148&amp;"_"&amp;$B148,Results_Deltas!$A$2:$P$15000,5,FALSE),"")</f>
        <v/>
      </c>
      <c r="H139" s="38" t="inlineStr">
        <is>
          <t>Blanket (page end)</t>
        </is>
      </c>
      <c r="I139" s="26" t="n"/>
      <c r="J139" s="26" t="n"/>
      <c r="K139" s="26" t="n"/>
      <c r="L139" s="26" t="inlineStr">
        <is>
          <t>YES</t>
        </is>
      </c>
      <c r="N139" s="76"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MANDATORY_REENTRY_WT_FILTER_MIN_VELOCITY</t>
        </is>
      </c>
      <c r="B140" s="38" t="inlineStr">
        <is>
          <t>0.0_ALT</t>
        </is>
      </c>
      <c r="C140" s="38" t="n"/>
      <c r="D140" s="38" t="inlineStr">
        <is>
          <t>GLOBAL_CHECK, STOCKS_EXIT</t>
        </is>
      </c>
      <c r="E140" s="38" t="n"/>
      <c r="F140" s="26" t="n"/>
      <c r="G140" s="38">
        <f>IFERROR(VLOOKUP($A149&amp;"_"&amp;$B149,Results_Deltas!$A$2:$P$15000,5,FALSE),"")</f>
        <v/>
      </c>
      <c r="H140" s="38" t="inlineStr">
        <is>
          <t>Blanket (page end)</t>
        </is>
      </c>
      <c r="I140" s="26" t="n"/>
      <c r="J140" s="26" t="n"/>
      <c r="K140" s="26" t="n"/>
      <c r="L140" s="26" t="inlineStr">
        <is>
          <t>NO</t>
        </is>
      </c>
      <c r="N140" s="76"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9" t="inlineStr">
        <is>
          <t>MANDATORY_REENTRY_WT_FILTER_REQUIRE_FLIP</t>
        </is>
      </c>
      <c r="B141" s="40" t="inlineStr">
        <is>
          <t>False</t>
        </is>
      </c>
      <c r="C141" s="38" t="n"/>
      <c r="D141" s="38" t="inlineStr">
        <is>
          <t>GLOBAL_CHECK, STOCKS_EXIT</t>
        </is>
      </c>
      <c r="E141" s="38" t="n"/>
      <c r="F141" s="26" t="n"/>
      <c r="G141" s="38">
        <f>IFERROR(VLOOKUP($A150&amp;"_"&amp;$B150,Results_Deltas!$A$2:$P$15000,5,FALSE),"")</f>
        <v/>
      </c>
      <c r="H141" s="38" t="inlineStr">
        <is>
          <t>Blanket (page end)</t>
        </is>
      </c>
      <c r="I141" s="26" t="n"/>
      <c r="J141" s="26" t="n"/>
      <c r="K141" s="26" t="n"/>
      <c r="L141" s="26" t="inlineStr">
        <is>
          <t>NO</t>
        </is>
      </c>
      <c r="N141" s="76"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MANDATORY_REENTRY_WT_FILTER_REQUIRE_FLIP</t>
        </is>
      </c>
      <c r="B142" s="38" t="inlineStr">
        <is>
          <t>False_ALT</t>
        </is>
      </c>
      <c r="C142" s="38" t="n"/>
      <c r="D142" s="38" t="inlineStr">
        <is>
          <t>GLOBAL_CHECK, STOCKS_EXIT</t>
        </is>
      </c>
      <c r="E142" s="38" t="n"/>
      <c r="F142" s="26" t="n"/>
      <c r="G142" s="38">
        <f>IFERROR(VLOOKUP($A151&amp;"_"&amp;$B151,Results_Deltas!$A$2:$P$15000,5,FALSE),"")</f>
        <v/>
      </c>
      <c r="H142" s="38" t="inlineStr">
        <is>
          <t>Blanket (page end)</t>
        </is>
      </c>
      <c r="I142" s="26" t="n"/>
      <c r="J142" s="26" t="n"/>
      <c r="K142" s="26" t="n"/>
      <c r="L142" s="26" t="inlineStr">
        <is>
          <t>NO</t>
        </is>
      </c>
      <c r="N142" s="76"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9" t="inlineStr">
        <is>
          <t>MANDATORY_REENTRY_WT_FILTER_VELOCITY_RATIO</t>
        </is>
      </c>
      <c r="B143" s="40" t="inlineStr">
        <is>
          <t>0.90</t>
        </is>
      </c>
      <c r="C143" s="38" t="n"/>
      <c r="D143" s="38" t="inlineStr">
        <is>
          <t>GLOBAL_CHECK, STOCKS_EXIT</t>
        </is>
      </c>
      <c r="E143" s="38" t="n"/>
      <c r="F143" s="26" t="n"/>
      <c r="G143" s="38">
        <f>IFERROR(VLOOKUP($A152&amp;"_"&amp;$B152,Results_Deltas!$A$2:$P$15000,5,FALSE),"")</f>
        <v/>
      </c>
      <c r="H143" s="38" t="inlineStr">
        <is>
          <t>Blanket (page end)</t>
        </is>
      </c>
      <c r="I143" s="26" t="n"/>
      <c r="J143" s="26" t="n"/>
      <c r="K143" s="26" t="n"/>
      <c r="L143" s="26" t="inlineStr">
        <is>
          <t>NO</t>
        </is>
      </c>
      <c r="N143" s="76"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MANDATORY_REENTRY_WT_FILTER_VELOCITY_RATIO</t>
        </is>
      </c>
      <c r="B144" s="38" t="inlineStr">
        <is>
          <t>0.90_ALT</t>
        </is>
      </c>
      <c r="C144" s="38" t="n"/>
      <c r="D144" s="38" t="inlineStr">
        <is>
          <t>GLOBAL_CHECK, STOCKS_EXIT</t>
        </is>
      </c>
      <c r="E144" s="38" t="n"/>
      <c r="F144" s="26" t="n"/>
      <c r="G144" s="38">
        <f>IFERROR(VLOOKUP($A153&amp;"_"&amp;$B153,Results_Deltas!$A$2:$P$15000,5,FALSE),"")</f>
        <v/>
      </c>
      <c r="H144" s="38" t="inlineStr">
        <is>
          <t>Blanket (page end)</t>
        </is>
      </c>
      <c r="I144" s="26" t="n"/>
      <c r="J144" s="26" t="n"/>
      <c r="K144" s="26" t="n"/>
      <c r="L144" s="26" t="inlineStr">
        <is>
          <t>NO</t>
        </is>
      </c>
      <c r="N144" s="76"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9" t="inlineStr">
        <is>
          <t>MARKET_QUALITY_SCORE_ENABLED</t>
        </is>
      </c>
      <c r="B145" s="40" t="inlineStr">
        <is>
          <t>False</t>
        </is>
      </c>
      <c r="C145" s="38" t="n"/>
      <c r="D145" s="38" t="inlineStr">
        <is>
          <t>ENTRY, GLOBAL_CHECK, STOCKS_EXIT</t>
        </is>
      </c>
      <c r="E145" s="38" t="n"/>
      <c r="F145" s="26" t="n"/>
      <c r="G145" s="38">
        <f>IFERROR(VLOOKUP($A154&amp;"_"&amp;$B154,Results_Deltas!$A$2:$P$15000,5,FALSE),"")</f>
        <v/>
      </c>
      <c r="H145" s="38" t="inlineStr">
        <is>
          <t>Blanket (page end)</t>
        </is>
      </c>
      <c r="I145" s="26" t="n"/>
      <c r="J145" s="26" t="n"/>
      <c r="K145" s="26" t="n"/>
      <c r="L145" s="26" t="inlineStr">
        <is>
          <t>NO</t>
        </is>
      </c>
      <c r="N145" s="76"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MARKET_QUALITY_SCORE_ENABLED</t>
        </is>
      </c>
      <c r="B146" s="38" t="inlineStr">
        <is>
          <t>True</t>
        </is>
      </c>
      <c r="C146" s="38" t="n"/>
      <c r="D146" s="38" t="inlineStr">
        <is>
          <t>ENTRY, GLOBAL_CHECK, STOCKS_EXIT</t>
        </is>
      </c>
      <c r="E146" s="38" t="n"/>
      <c r="F146" s="26" t="n"/>
      <c r="G146" s="38">
        <f>IFERROR(VLOOKUP($A155&amp;"_"&amp;$B155,Results_Deltas!$A$2:$P$15000,5,FALSE),"")</f>
        <v/>
      </c>
      <c r="H146" s="38" t="inlineStr">
        <is>
          <t>Blanket (page end)</t>
        </is>
      </c>
      <c r="I146" s="26" t="n"/>
      <c r="J146" s="26" t="n"/>
      <c r="K146" s="26" t="n"/>
      <c r="L146" s="26" t="inlineStr">
        <is>
          <t>NO</t>
        </is>
      </c>
      <c r="N146" s="76"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MI_TF_AGREE_MIN</t>
        </is>
      </c>
      <c r="B147" s="38" t="inlineStr">
        <is>
          <t>0.0</t>
        </is>
      </c>
      <c r="C147" s="38" t="n"/>
      <c r="D147" s="38" t="inlineStr">
        <is>
          <t>ENTRY, GLOBAL_CHECK, STOCKS_EXIT</t>
        </is>
      </c>
      <c r="E147" s="38" t="n"/>
      <c r="F147" s="26" t="n"/>
      <c r="G147" s="38">
        <f>IFERROR(VLOOKUP($A156&amp;"_"&amp;$B156,Results_Deltas!$A$2:$P$15000,5,FALSE),"")</f>
        <v/>
      </c>
      <c r="H147" s="38" t="inlineStr">
        <is>
          <t>Blanket (page end)</t>
        </is>
      </c>
      <c r="I147" s="26" t="n"/>
      <c r="J147" s="26" t="n"/>
      <c r="K147" s="26" t="n"/>
      <c r="L147" s="26" t="inlineStr">
        <is>
          <t>YES</t>
        </is>
      </c>
      <c r="N147" s="76"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MI_TF_AGREE_MIN</t>
        </is>
      </c>
      <c r="B148" s="38" t="inlineStr">
        <is>
          <t>0.0_ALT</t>
        </is>
      </c>
      <c r="C148" s="38" t="n"/>
      <c r="D148" s="38" t="inlineStr">
        <is>
          <t>ENTRY, GLOBAL_CHECK, STOCKS_EXIT</t>
        </is>
      </c>
      <c r="E148" s="38" t="n"/>
      <c r="F148" s="26" t="n"/>
      <c r="G148" s="38">
        <f>IFERROR(VLOOKUP($A157&amp;"_"&amp;$B157,Results_Deltas!$A$2:$P$15000,5,FALSE),"")</f>
        <v/>
      </c>
      <c r="H148" s="38" t="inlineStr">
        <is>
          <t>Blanket (page end)</t>
        </is>
      </c>
      <c r="I148" s="26" t="n"/>
      <c r="J148" s="26" t="n"/>
      <c r="K148" s="26" t="n"/>
      <c r="L148" s="26" t="inlineStr">
        <is>
          <t>NO</t>
        </is>
      </c>
      <c r="N148" s="76"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9" t="inlineStr">
        <is>
          <t>MOVER_THRESHOLD</t>
        </is>
      </c>
      <c r="B149" s="40" t="inlineStr">
        <is>
          <t>5</t>
        </is>
      </c>
      <c r="C149" s="38" t="n"/>
      <c r="D149" s="38" t="inlineStr">
        <is>
          <t>ENTRY, GLOBAL_CHECK, STOCKS_EXIT</t>
        </is>
      </c>
      <c r="E149" s="38" t="n"/>
      <c r="F149" s="26" t="n"/>
      <c r="G149" s="38">
        <f>IFERROR(VLOOKUP($A158&amp;"_"&amp;$B158,Results_Deltas!$A$2:$P$15000,5,FALSE),"")</f>
        <v/>
      </c>
      <c r="H149" s="38" t="inlineStr">
        <is>
          <t>Blanket (page end)</t>
        </is>
      </c>
      <c r="I149" s="26" t="n"/>
      <c r="J149" s="26" t="n"/>
      <c r="K149" s="26" t="n"/>
      <c r="L149" s="26" t="inlineStr">
        <is>
          <t>NO</t>
        </is>
      </c>
      <c r="N149" s="76"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MOVER_THRESHOLD</t>
        </is>
      </c>
      <c r="B150" s="38" t="inlineStr">
        <is>
          <t>6.25</t>
        </is>
      </c>
      <c r="C150" s="38" t="n"/>
      <c r="D150" s="38" t="inlineStr">
        <is>
          <t>ENTRY, GLOBAL_CHECK, STOCKS_EXIT</t>
        </is>
      </c>
      <c r="E150" s="38" t="n"/>
      <c r="F150" s="26" t="n"/>
      <c r="G150" s="38">
        <f>IFERROR(VLOOKUP($A159&amp;"_"&amp;$B159,Results_Deltas!$A$2:$P$15000,5,FALSE),"")</f>
        <v/>
      </c>
      <c r="H150" s="38" t="inlineStr">
        <is>
          <t>Blanket (page end)</t>
        </is>
      </c>
      <c r="I150" s="26" t="n"/>
      <c r="J150" s="26" t="n"/>
      <c r="K150" s="26" t="n"/>
      <c r="L150" s="26" t="inlineStr">
        <is>
          <t>NO</t>
        </is>
      </c>
      <c r="N150" s="76"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MOVER_THRESHOLD</t>
        </is>
      </c>
      <c r="B151" s="38" t="inlineStr">
        <is>
          <t>3.75</t>
        </is>
      </c>
      <c r="C151" s="38" t="n"/>
      <c r="D151" s="38" t="inlineStr">
        <is>
          <t>ENTRY, GLOBAL_CHECK, STOCKS_EXIT</t>
        </is>
      </c>
      <c r="E151" s="38" t="n"/>
      <c r="F151" s="26" t="n"/>
      <c r="G151" s="38">
        <f>IFERROR(VLOOKUP($A160&amp;"_"&amp;$B160,Results_Deltas!$A$2:$P$15000,5,FALSE),"")</f>
        <v/>
      </c>
      <c r="H151" s="38" t="inlineStr">
        <is>
          <t>Blanket (page end)</t>
        </is>
      </c>
      <c r="I151" s="26" t="n"/>
      <c r="J151" s="26" t="n"/>
      <c r="K151" s="26" t="n"/>
      <c r="L151" s="26" t="inlineStr">
        <is>
          <t>YES</t>
        </is>
      </c>
      <c r="N151" s="76"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MOVER_THRESHOLD</t>
        </is>
      </c>
      <c r="B152" s="38" t="inlineStr">
        <is>
          <t>2.5</t>
        </is>
      </c>
      <c r="C152" s="38" t="n"/>
      <c r="D152" s="38" t="inlineStr">
        <is>
          <t>ENTRY, GLOBAL_CHECK, STOCKS_EXIT</t>
        </is>
      </c>
      <c r="E152" s="38" t="n"/>
      <c r="F152" s="26" t="n"/>
      <c r="G152" s="38">
        <f>IFERROR(VLOOKUP($A161&amp;"_"&amp;$B161,Results_Deltas!$A$2:$P$15000,5,FALSE),"")</f>
        <v/>
      </c>
      <c r="H152" s="38" t="inlineStr">
        <is>
          <t>Blanket (page end)</t>
        </is>
      </c>
      <c r="I152" s="26" t="n"/>
      <c r="J152" s="26" t="n"/>
      <c r="K152" s="26" t="n"/>
      <c r="L152" s="26" t="inlineStr">
        <is>
          <t>NO</t>
        </is>
      </c>
      <c r="N152" s="76"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MTF_FILTER_STRONG_BUY_QUICK_BYPASS</t>
        </is>
      </c>
      <c r="B153" s="38" t="inlineStr">
        <is>
          <t>0.0</t>
        </is>
      </c>
      <c r="C153" s="38" t="n"/>
      <c r="D153" s="38" t="inlineStr">
        <is>
          <t>GLOBAL_CHECK, STOCKS_EXIT</t>
        </is>
      </c>
      <c r="E153" s="38" t="n"/>
      <c r="F153" s="26" t="n"/>
      <c r="G153" s="38">
        <f>IFERROR(VLOOKUP($A162&amp;"_"&amp;$B162,Results_Deltas!$A$2:$P$15000,5,FALSE),"")</f>
        <v/>
      </c>
      <c r="H153" s="38" t="inlineStr">
        <is>
          <t>Blanket (page end)</t>
        </is>
      </c>
      <c r="I153" s="26" t="n"/>
      <c r="J153" s="26" t="n"/>
      <c r="K153" s="26" t="n"/>
      <c r="L153" s="26" t="inlineStr">
        <is>
          <t>NO</t>
        </is>
      </c>
      <c r="N153" s="76"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MTF_FILTER_STRONG_BUY_QUICK_BYPASS</t>
        </is>
      </c>
      <c r="B154" s="38" t="inlineStr">
        <is>
          <t>0.0_ALT</t>
        </is>
      </c>
      <c r="C154" s="38" t="n"/>
      <c r="D154" s="38" t="inlineStr">
        <is>
          <t>GLOBAL_CHECK, STOCKS_EXIT</t>
        </is>
      </c>
      <c r="E154" s="38" t="n"/>
      <c r="F154" s="26" t="n"/>
      <c r="G154" s="38">
        <f>IFERROR(VLOOKUP($A163&amp;"_"&amp;$B163,Results_Deltas!$A$2:$P$15000,5,FALSE),"")</f>
        <v/>
      </c>
      <c r="H154" s="38" t="inlineStr">
        <is>
          <t>Blanket (page end)</t>
        </is>
      </c>
      <c r="I154" s="26" t="n"/>
      <c r="J154" s="26" t="n"/>
      <c r="K154" s="26" t="n"/>
      <c r="L154" s="26" t="inlineStr">
        <is>
          <t>NO</t>
        </is>
      </c>
      <c r="N154" s="76"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MTF_GR_MIN_IND</t>
        </is>
      </c>
      <c r="B155" s="38" t="inlineStr">
        <is>
          <t>5</t>
        </is>
      </c>
      <c r="C155" s="38" t="n"/>
      <c r="D155" s="38" t="inlineStr">
        <is>
          <t>GLOBAL_CHECK, STOCKS_EXIT</t>
        </is>
      </c>
      <c r="E155" s="38" t="n"/>
      <c r="F155" s="26" t="n"/>
      <c r="G155" s="38">
        <f>IFERROR(VLOOKUP($A164&amp;"_"&amp;$B164,Results_Deltas!$A$2:$P$15000,5,FALSE),"")</f>
        <v/>
      </c>
      <c r="H155" s="38" t="inlineStr">
        <is>
          <t>Blanket (page end)</t>
        </is>
      </c>
      <c r="I155" s="26" t="n"/>
      <c r="J155" s="26" t="n"/>
      <c r="K155" s="26" t="n"/>
      <c r="L155" s="26" t="inlineStr">
        <is>
          <t>NO</t>
        </is>
      </c>
      <c r="N155" s="76"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MTF_GR_MIN_IND</t>
        </is>
      </c>
      <c r="B156" s="38" t="inlineStr">
        <is>
          <t>5_ALT</t>
        </is>
      </c>
      <c r="C156" s="38" t="n"/>
      <c r="D156" s="38" t="inlineStr">
        <is>
          <t>GLOBAL_CHECK, STOCKS_EXIT</t>
        </is>
      </c>
      <c r="E156" s="38" t="n"/>
      <c r="F156" s="26" t="n"/>
      <c r="G156" s="38">
        <f>IFERROR(VLOOKUP($A165&amp;"_"&amp;$B165,Results_Deltas!$A$2:$P$15000,5,FALSE),"")</f>
        <v/>
      </c>
      <c r="H156" s="38" t="inlineStr">
        <is>
          <t>Blanket (page end)</t>
        </is>
      </c>
      <c r="I156" s="26" t="n"/>
      <c r="J156" s="26" t="n"/>
      <c r="K156" s="26" t="n"/>
      <c r="L156" s="26" t="inlineStr">
        <is>
          <t>YES</t>
        </is>
      </c>
      <c r="N156" s="76"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MTS_BOTTOM_BONUS_THRESHOLD</t>
        </is>
      </c>
      <c r="B157" s="40" t="inlineStr">
        <is>
          <t>25</t>
        </is>
      </c>
      <c r="C157" s="38" t="n"/>
      <c r="D157" s="38" t="inlineStr">
        <is>
          <t>ENTRY, GLOBAL_CHECK, STOCKS_EXIT</t>
        </is>
      </c>
      <c r="E157" s="38" t="n"/>
      <c r="F157" s="26" t="n"/>
      <c r="G157" s="38">
        <f>IFERROR(VLOOKUP($A166&amp;"_"&amp;$B166,Results_Deltas!$A$2:$P$15000,5,FALSE),"")</f>
        <v/>
      </c>
      <c r="H157" s="38" t="inlineStr">
        <is>
          <t>Blanket (page end)</t>
        </is>
      </c>
      <c r="I157" s="26" t="n"/>
      <c r="J157" s="26" t="n"/>
      <c r="K157" s="26" t="n"/>
      <c r="L157" s="26" t="inlineStr">
        <is>
          <t>YES</t>
        </is>
      </c>
      <c r="N157" s="76"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MTS_BOTTOM_BONUS_THRESHOLD</t>
        </is>
      </c>
      <c r="B158" s="38" t="inlineStr">
        <is>
          <t>31.25</t>
        </is>
      </c>
      <c r="C158" s="38" t="n"/>
      <c r="D158" s="38" t="inlineStr">
        <is>
          <t>ENTRY, GLOBAL_CHECK, STOCKS_EXIT</t>
        </is>
      </c>
      <c r="E158" s="38" t="n"/>
      <c r="F158" s="26" t="n"/>
      <c r="G158" s="38">
        <f>IFERROR(VLOOKUP($A167&amp;"_"&amp;$B167,Results_Deltas!$A$2:$P$15000,5,FALSE),"")</f>
        <v/>
      </c>
      <c r="H158" s="38" t="inlineStr">
        <is>
          <t>Blanket (page end)</t>
        </is>
      </c>
      <c r="I158" s="26" t="n"/>
      <c r="J158" s="26" t="n"/>
      <c r="K158" s="26" t="n"/>
      <c r="L158" s="26" t="inlineStr">
        <is>
          <t>NO</t>
        </is>
      </c>
      <c r="N158" s="76"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MTS_BOTTOM_BONUS_THRESHOLD</t>
        </is>
      </c>
      <c r="B159" s="38" t="inlineStr">
        <is>
          <t>18.75</t>
        </is>
      </c>
      <c r="C159" s="38" t="n"/>
      <c r="D159" s="38" t="inlineStr">
        <is>
          <t>ENTRY, GLOBAL_CHECK, STOCKS_EXIT</t>
        </is>
      </c>
      <c r="E159" s="38" t="n"/>
      <c r="F159" s="26" t="n"/>
      <c r="G159" s="38">
        <f>IFERROR(VLOOKUP($A168&amp;"_"&amp;$B168,Results_Deltas!$A$2:$P$15000,5,FALSE),"")</f>
        <v/>
      </c>
      <c r="H159" s="38" t="inlineStr">
        <is>
          <t>Blanket (page end)</t>
        </is>
      </c>
      <c r="I159" s="26" t="n"/>
      <c r="J159" s="26" t="n"/>
      <c r="K159" s="26" t="n"/>
      <c r="L159" s="26" t="inlineStr">
        <is>
          <t>NO</t>
        </is>
      </c>
      <c r="N159" s="76"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MTS_BOTTOM_BONUS_THRESHOLD</t>
        </is>
      </c>
      <c r="B160" s="38" t="inlineStr">
        <is>
          <t>12.5</t>
        </is>
      </c>
      <c r="C160" s="38" t="n"/>
      <c r="D160" s="38" t="inlineStr">
        <is>
          <t>ENTRY, GLOBAL_CHECK, STOCKS_EXIT</t>
        </is>
      </c>
      <c r="E160" s="38" t="n"/>
      <c r="F160" s="26" t="n"/>
      <c r="G160" s="38">
        <f>IFERROR(VLOOKUP($A169&amp;"_"&amp;$B169,Results_Deltas!$A$2:$P$15000,5,FALSE),"")</f>
        <v/>
      </c>
      <c r="H160" s="38" t="inlineStr">
        <is>
          <t>Blanket (page end)</t>
        </is>
      </c>
      <c r="I160" s="26" t="n"/>
      <c r="J160" s="26" t="n"/>
      <c r="K160" s="26" t="n"/>
      <c r="L160" s="26" t="inlineStr">
        <is>
          <t>NO</t>
        </is>
      </c>
      <c r="N160" s="76"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9" t="inlineStr">
        <is>
          <t>MTS_BOTTOM_STRONG_THRESHOLD</t>
        </is>
      </c>
      <c r="B161" s="40" t="inlineStr">
        <is>
          <t>40</t>
        </is>
      </c>
      <c r="C161" s="38" t="n"/>
      <c r="D161" s="38" t="inlineStr">
        <is>
          <t>ENTRY, GLOBAL_CHECK, STOCKS_EXIT</t>
        </is>
      </c>
      <c r="E161" s="38" t="n"/>
      <c r="F161" s="26" t="n"/>
      <c r="G161" s="38">
        <f>IFERROR(VLOOKUP($A170&amp;"_"&amp;$B170,Results_Deltas!$A$2:$P$15000,5,FALSE),"")</f>
        <v/>
      </c>
      <c r="H161" s="38" t="inlineStr">
        <is>
          <t>Blanket (page end)</t>
        </is>
      </c>
      <c r="I161" s="26" t="n"/>
      <c r="J161" s="26" t="n"/>
      <c r="K161" s="26" t="n"/>
      <c r="L161" s="26" t="inlineStr">
        <is>
          <t>NO</t>
        </is>
      </c>
      <c r="N161" s="76"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MTS_BOTTOM_STRONG_THRESHOLD</t>
        </is>
      </c>
      <c r="B162" s="38" t="inlineStr">
        <is>
          <t>50</t>
        </is>
      </c>
      <c r="C162" s="38" t="n"/>
      <c r="D162" s="38" t="inlineStr">
        <is>
          <t>ENTRY, GLOBAL_CHECK, STOCKS_EXIT</t>
        </is>
      </c>
      <c r="E162" s="38" t="n"/>
      <c r="F162" s="26" t="n"/>
      <c r="G162" s="38">
        <f>IFERROR(VLOOKUP($A171&amp;"_"&amp;$B171,Results_Deltas!$A$2:$P$15000,5,FALSE),"")</f>
        <v/>
      </c>
      <c r="H162" s="38" t="inlineStr">
        <is>
          <t>Blanket (page end)</t>
        </is>
      </c>
      <c r="I162" s="26" t="n"/>
      <c r="J162" s="26" t="n"/>
      <c r="K162" s="26" t="n"/>
      <c r="L162" s="26" t="inlineStr">
        <is>
          <t>NO</t>
        </is>
      </c>
      <c r="N162" s="76"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MTS_BOTTOM_STRONG_THRESHOLD</t>
        </is>
      </c>
      <c r="B163" s="38" t="inlineStr">
        <is>
          <t>30</t>
        </is>
      </c>
      <c r="C163" s="38" t="n"/>
      <c r="D163" s="38" t="inlineStr">
        <is>
          <t>ENTRY, GLOBAL_CHECK, STOCKS_EXIT</t>
        </is>
      </c>
      <c r="E163" s="38" t="n"/>
      <c r="F163" s="26" t="n"/>
      <c r="G163" s="38">
        <f>IFERROR(VLOOKUP($A172&amp;"_"&amp;$B172,Results_Deltas!$A$2:$P$15000,5,FALSE),"")</f>
        <v/>
      </c>
      <c r="H163" s="38" t="inlineStr">
        <is>
          <t>Blanket (page end)</t>
        </is>
      </c>
      <c r="I163" s="26" t="n"/>
      <c r="J163" s="26" t="n"/>
      <c r="K163" s="26" t="n"/>
      <c r="L163" s="26" t="inlineStr">
        <is>
          <t>NO</t>
        </is>
      </c>
      <c r="N163" s="76"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MTS_BOTTOM_STRONG_THRESHOLD</t>
        </is>
      </c>
      <c r="B164" s="38" t="inlineStr">
        <is>
          <t>20</t>
        </is>
      </c>
      <c r="C164" s="38" t="n"/>
      <c r="D164" s="38" t="inlineStr">
        <is>
          <t>ENTRY, GLOBAL_CHECK, STOCKS_EXIT</t>
        </is>
      </c>
      <c r="E164" s="38" t="n"/>
      <c r="F164" s="26" t="n"/>
      <c r="G164" s="38">
        <f>IFERROR(VLOOKUP($A173&amp;"_"&amp;$B173,Results_Deltas!$A$2:$P$15000,5,FALSE),"")</f>
        <v/>
      </c>
      <c r="H164" s="38" t="inlineStr">
        <is>
          <t>Blanket (page end)</t>
        </is>
      </c>
      <c r="I164" s="26" t="n"/>
      <c r="J164" s="26" t="n"/>
      <c r="K164" s="26" t="n"/>
      <c r="L164" s="26" t="inlineStr">
        <is>
          <t>NO</t>
        </is>
      </c>
      <c r="N164" s="76"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MTS_GATE_ENABLED</t>
        </is>
      </c>
      <c r="B165" s="38" t="inlineStr">
        <is>
          <t>False</t>
        </is>
      </c>
      <c r="C165" s="38" t="n"/>
      <c r="D165" s="38" t="inlineStr">
        <is>
          <t>ENTRY, GLOBAL_CHECK, STOCKS_EXIT</t>
        </is>
      </c>
      <c r="E165" s="38" t="n"/>
      <c r="F165" s="26" t="n"/>
      <c r="G165" s="38">
        <f>IFERROR(VLOOKUP($A174&amp;"_"&amp;$B174,Results_Deltas!$A$2:$P$15000,5,FALSE),"")</f>
        <v/>
      </c>
      <c r="H165" s="38" t="inlineStr">
        <is>
          <t>Blanket (page end)</t>
        </is>
      </c>
      <c r="I165" s="26" t="n"/>
      <c r="J165" s="26" t="n"/>
      <c r="K165" s="26" t="n"/>
      <c r="L165" s="26" t="inlineStr">
        <is>
          <t>NO</t>
        </is>
      </c>
      <c r="N165" s="76"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9" t="inlineStr">
        <is>
          <t>MTS_GATE_ENABLED</t>
        </is>
      </c>
      <c r="B166" s="40" t="inlineStr">
        <is>
          <t>True</t>
        </is>
      </c>
      <c r="C166" s="38" t="n"/>
      <c r="D166" s="38" t="inlineStr">
        <is>
          <t>ENTRY, GLOBAL_CHECK, STOCKS_EXIT</t>
        </is>
      </c>
      <c r="E166" s="38" t="n"/>
      <c r="F166" s="26" t="n"/>
      <c r="G166" s="38">
        <f>IFERROR(VLOOKUP($A175&amp;"_"&amp;$B175,Results_Deltas!$A$2:$P$15000,5,FALSE),"")</f>
        <v/>
      </c>
      <c r="H166" s="38" t="inlineStr">
        <is>
          <t>Blanket (page end)</t>
        </is>
      </c>
      <c r="I166" s="26" t="n"/>
      <c r="J166" s="26" t="n"/>
      <c r="K166" s="26" t="n"/>
      <c r="L166" s="26" t="inlineStr">
        <is>
          <t>NO</t>
        </is>
      </c>
      <c r="N166" s="76"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NEWBORN_LOSS_KILL_GAIN_THRESHOLD_PCT</t>
        </is>
      </c>
      <c r="B167" s="40" t="inlineStr">
        <is>
          <t>0</t>
        </is>
      </c>
      <c r="C167" s="38" t="n"/>
      <c r="D167" s="38" t="inlineStr">
        <is>
          <t>AUGMENT, EXIT, GLOBAL_CHECK, REDUCE, STOCKS_EXIT</t>
        </is>
      </c>
      <c r="E167" s="38" t="n"/>
      <c r="F167" s="26" t="n"/>
      <c r="G167" s="38">
        <f>IFERROR(VLOOKUP($A176&amp;"_"&amp;$B176,Results_Deltas!$A$2:$P$15000,5,FALSE),"")</f>
        <v/>
      </c>
      <c r="H167" s="38" t="inlineStr">
        <is>
          <t>Blanket (page end)</t>
        </is>
      </c>
      <c r="I167" s="26" t="n"/>
      <c r="J167" s="26" t="n"/>
      <c r="K167" s="26" t="n"/>
      <c r="L167" s="26" t="inlineStr">
        <is>
          <t>NO</t>
        </is>
      </c>
      <c r="N167" s="76"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NEWBORN_LOSS_KILL_GAIN_THRESHOLD_PCT</t>
        </is>
      </c>
      <c r="B168" s="38" t="inlineStr">
        <is>
          <t>2.0</t>
        </is>
      </c>
      <c r="C168" s="38" t="n"/>
      <c r="D168" s="38" t="inlineStr">
        <is>
          <t>AUGMENT, EXIT, GLOBAL_CHECK, REDUCE, STOCKS_EXIT</t>
        </is>
      </c>
      <c r="E168" s="38" t="n"/>
      <c r="F168" s="26" t="n"/>
      <c r="G168" s="38">
        <f>IFERROR(VLOOKUP($A177&amp;"_"&amp;$B177,Results_Deltas!$A$2:$P$15000,5,FALSE),"")</f>
        <v/>
      </c>
      <c r="H168" s="38" t="inlineStr">
        <is>
          <t>Blanket (page end)</t>
        </is>
      </c>
      <c r="I168" s="26" t="n"/>
      <c r="J168" s="26" t="n"/>
      <c r="K168" s="26" t="n"/>
      <c r="L168" s="26" t="inlineStr">
        <is>
          <t>YES</t>
        </is>
      </c>
      <c r="N168" s="76"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NEWBORN_LOSS_KILL_GAIN_THRESHOLD_PCT</t>
        </is>
      </c>
      <c r="B169" s="38" t="inlineStr">
        <is>
          <t>1.0</t>
        </is>
      </c>
      <c r="C169" s="38" t="n"/>
      <c r="D169" s="38" t="inlineStr">
        <is>
          <t>AUGMENT, EXIT, GLOBAL_CHECK, REDUCE, STOCKS_EXIT</t>
        </is>
      </c>
      <c r="E169" s="38" t="n"/>
      <c r="F169" s="26" t="n"/>
      <c r="G169" s="38">
        <f>IFERROR(VLOOKUP($A178&amp;"_"&amp;$B178,Results_Deltas!$A$2:$P$15000,5,FALSE),"")</f>
        <v/>
      </c>
      <c r="H169" s="38" t="inlineStr">
        <is>
          <t>Blanket (page end)</t>
        </is>
      </c>
      <c r="I169" s="26" t="n"/>
      <c r="J169" s="26" t="n"/>
      <c r="K169" s="26" t="n"/>
      <c r="L169" s="26" t="inlineStr">
        <is>
          <t>NO</t>
        </is>
      </c>
      <c r="N169" s="76"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NEWBORN_LOSS_KILL_GAIN_THRESHOLD_PCT</t>
        </is>
      </c>
      <c r="B170" s="38" t="inlineStr">
        <is>
          <t>0.5</t>
        </is>
      </c>
      <c r="C170" s="38" t="n"/>
      <c r="D170" s="38" t="inlineStr">
        <is>
          <t>AUGMENT, EXIT, GLOBAL_CHECK, REDUCE, STOCKS_EXIT</t>
        </is>
      </c>
      <c r="E170" s="38" t="n"/>
      <c r="F170" s="26" t="n"/>
      <c r="G170" s="38">
        <f>IFERROR(VLOOKUP($A179&amp;"_"&amp;$B179,Results_Deltas!$A$2:$P$15000,5,FALSE),"")</f>
        <v/>
      </c>
      <c r="H170" s="38" t="inlineStr">
        <is>
          <t>Blanket (page end)</t>
        </is>
      </c>
      <c r="I170" s="26" t="n"/>
      <c r="J170" s="26" t="n"/>
      <c r="K170" s="26" t="n"/>
      <c r="L170" s="26" t="inlineStr">
        <is>
          <t>NO</t>
        </is>
      </c>
      <c r="N170" s="76"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NEWBORN_LOSS_KILL_REQUIRE_VEL_AGAINST</t>
        </is>
      </c>
      <c r="B171" s="38" t="inlineStr">
        <is>
          <t>0.0</t>
        </is>
      </c>
      <c r="C171" s="38" t="n"/>
      <c r="D171" s="38" t="inlineStr">
        <is>
          <t>AUGMENT, EXIT, GLOBAL_CHECK, REDUCE, STOCKS_EXIT</t>
        </is>
      </c>
      <c r="E171" s="38" t="n"/>
      <c r="F171" s="26" t="n"/>
      <c r="G171" s="38">
        <f>IFERROR(VLOOKUP($A180&amp;"_"&amp;$B180,Results_Deltas!$A$2:$P$15000,5,FALSE),"")</f>
        <v/>
      </c>
      <c r="H171" s="38" t="inlineStr">
        <is>
          <t>Blanket (page end)</t>
        </is>
      </c>
      <c r="I171" s="26" t="n"/>
      <c r="J171" s="26" t="n"/>
      <c r="K171" s="26" t="n"/>
      <c r="L171" s="26" t="inlineStr">
        <is>
          <t>NO</t>
        </is>
      </c>
      <c r="N171" s="76"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NEWBORN_LOSS_KILL_REQUIRE_VEL_AGAINST</t>
        </is>
      </c>
      <c r="B172" s="38" t="inlineStr">
        <is>
          <t>0.0_ALT</t>
        </is>
      </c>
      <c r="C172" s="38" t="n"/>
      <c r="D172" s="38" t="inlineStr">
        <is>
          <t>AUGMENT, EXIT, GLOBAL_CHECK, REDUCE, STOCKS_EXIT</t>
        </is>
      </c>
      <c r="E172" s="38" t="n"/>
      <c r="F172" s="26" t="n"/>
      <c r="G172" s="38">
        <f>IFERROR(VLOOKUP($A181&amp;"_"&amp;$B181,Results_Deltas!$A$2:$P$15000,5,FALSE),"")</f>
        <v/>
      </c>
      <c r="H172" s="38" t="inlineStr">
        <is>
          <t>Blanket (page end)</t>
        </is>
      </c>
      <c r="I172" s="26" t="n"/>
      <c r="J172" s="26" t="n"/>
      <c r="K172" s="26" t="n"/>
      <c r="L172" s="26" t="inlineStr">
        <is>
          <t>YES</t>
        </is>
      </c>
      <c r="N172" s="76"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NEW_POSITION_MAX_LOSS_THRESHOLD</t>
        </is>
      </c>
      <c r="B173" s="38" t="inlineStr">
        <is>
          <t>0</t>
        </is>
      </c>
      <c r="C173" s="38" t="n"/>
      <c r="D173" s="38" t="inlineStr">
        <is>
          <t>AUGMENT, EXIT, GLOBAL_CHECK, REDUCE, STOCKS_EXIT</t>
        </is>
      </c>
      <c r="E173" s="38" t="n"/>
      <c r="F173" s="26" t="n"/>
      <c r="G173" s="38">
        <f>IFERROR(VLOOKUP($A182&amp;"_"&amp;$B182,Results_Deltas!$A$2:$P$15000,5,FALSE),"")</f>
        <v/>
      </c>
      <c r="H173" s="38" t="inlineStr">
        <is>
          <t>Blanket (page end)</t>
        </is>
      </c>
      <c r="I173" s="26" t="n"/>
      <c r="J173" s="26" t="n"/>
      <c r="K173" s="26" t="n"/>
      <c r="L173" s="26" t="inlineStr">
        <is>
          <t>NO</t>
        </is>
      </c>
      <c r="N173" s="76"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NEW_POSITION_MAX_LOSS_THRESHOLD</t>
        </is>
      </c>
      <c r="B174" s="38" t="inlineStr">
        <is>
          <t>2.0</t>
        </is>
      </c>
      <c r="C174" s="38" t="n"/>
      <c r="D174" s="38" t="inlineStr">
        <is>
          <t>AUGMENT, EXIT, GLOBAL_CHECK, REDUCE, STOCKS_EXIT</t>
        </is>
      </c>
      <c r="E174" s="38" t="n"/>
      <c r="F174" s="26" t="n"/>
      <c r="G174" s="38">
        <f>IFERROR(VLOOKUP($A183&amp;"_"&amp;$B183,Results_Deltas!$A$2:$P$15000,5,FALSE),"")</f>
        <v/>
      </c>
      <c r="H174" s="38" t="inlineStr">
        <is>
          <t>Blanket (page end)</t>
        </is>
      </c>
      <c r="I174" s="26" t="n"/>
      <c r="J174" s="26" t="n"/>
      <c r="K174" s="26" t="n"/>
      <c r="L174" s="26" t="inlineStr">
        <is>
          <t>NO</t>
        </is>
      </c>
      <c r="N174" s="76"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NEW_POSITION_MAX_LOSS_THRESHOLD</t>
        </is>
      </c>
      <c r="B175" s="38" t="inlineStr">
        <is>
          <t>1.0</t>
        </is>
      </c>
      <c r="C175" s="38" t="n"/>
      <c r="D175" s="38" t="inlineStr">
        <is>
          <t>AUGMENT, EXIT, GLOBAL_CHECK, REDUCE, STOCKS_EXIT</t>
        </is>
      </c>
      <c r="E175" s="38" t="n"/>
      <c r="F175" s="26" t="n"/>
      <c r="G175" s="38">
        <f>IFERROR(VLOOKUP($A184&amp;"_"&amp;$B184,Results_Deltas!$A$2:$P$15000,5,FALSE),"")</f>
        <v/>
      </c>
      <c r="H175" s="38" t="inlineStr">
        <is>
          <t>Blanket (page end)</t>
        </is>
      </c>
      <c r="I175" s="26" t="n"/>
      <c r="J175" s="26" t="n"/>
      <c r="K175" s="26" t="n"/>
      <c r="L175" s="26" t="inlineStr">
        <is>
          <t>NO</t>
        </is>
      </c>
      <c r="N175" s="76"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NEW_POSITION_MAX_LOSS_THRESHOLD</t>
        </is>
      </c>
      <c r="B176" s="38" t="inlineStr">
        <is>
          <t>0.5</t>
        </is>
      </c>
      <c r="C176" s="38" t="n"/>
      <c r="D176" s="38" t="inlineStr">
        <is>
          <t>AUGMENT, EXIT, GLOBAL_CHECK, REDUCE, STOCKS_EXIT</t>
        </is>
      </c>
      <c r="E176" s="38" t="n"/>
      <c r="F176" s="26" t="n"/>
      <c r="G176" s="38">
        <f>IFERROR(VLOOKUP($A185&amp;"_"&amp;$B185,Results_Deltas!$A$2:$P$15000,5,FALSE),"")</f>
        <v/>
      </c>
      <c r="H176" s="38" t="inlineStr">
        <is>
          <t>Blanket (page end)</t>
        </is>
      </c>
      <c r="I176" s="26" t="n"/>
      <c r="J176" s="26" t="n"/>
      <c r="K176" s="26" t="n"/>
      <c r="L176" s="26" t="inlineStr">
        <is>
          <t>NO</t>
        </is>
      </c>
      <c r="N176" s="76"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OI_CONFIRM_ENABLED</t>
        </is>
      </c>
      <c r="B177" s="38" t="inlineStr">
        <is>
          <t>False</t>
        </is>
      </c>
      <c r="C177" s="38" t="n"/>
      <c r="D177" s="38" t="inlineStr">
        <is>
          <t>ENTRY, GLOBAL_CHECK, STOCKS_EXIT</t>
        </is>
      </c>
      <c r="E177" s="38" t="n"/>
      <c r="F177" s="26" t="n"/>
      <c r="G177" s="38">
        <f>IFERROR(VLOOKUP($A186&amp;"_"&amp;$B186,Results_Deltas!$A$2:$P$15000,5,FALSE),"")</f>
        <v/>
      </c>
      <c r="H177" s="38" t="inlineStr">
        <is>
          <t>Blanket (page end)</t>
        </is>
      </c>
      <c r="I177" s="26" t="n"/>
      <c r="J177" s="26" t="n"/>
      <c r="K177" s="26" t="n"/>
      <c r="L177" s="26" t="inlineStr">
        <is>
          <t>NO</t>
        </is>
      </c>
      <c r="N177" s="76"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9" t="inlineStr">
        <is>
          <t>OI_CONFIRM_ENABLED</t>
        </is>
      </c>
      <c r="B178" s="40" t="inlineStr">
        <is>
          <t>True</t>
        </is>
      </c>
      <c r="C178" s="38" t="n"/>
      <c r="D178" s="38" t="inlineStr">
        <is>
          <t>ENTRY, GLOBAL_CHECK, STOCKS_EXIT</t>
        </is>
      </c>
      <c r="E178" s="38" t="n"/>
      <c r="F178" s="26" t="n"/>
      <c r="G178" s="38">
        <f>IFERROR(VLOOKUP($A187&amp;"_"&amp;$B187,Results_Deltas!$A$2:$P$15000,5,FALSE),"")</f>
        <v/>
      </c>
      <c r="H178" s="38" t="inlineStr">
        <is>
          <t>Blanket (page end)</t>
        </is>
      </c>
      <c r="I178" s="26" t="n"/>
      <c r="J178" s="26" t="n"/>
      <c r="K178" s="26" t="n"/>
      <c r="L178" s="26" t="inlineStr">
        <is>
          <t>NO</t>
        </is>
      </c>
      <c r="N178" s="76"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OI_CONFIRM_MIN_CHANGE_PCT</t>
        </is>
      </c>
      <c r="B179" s="38" t="inlineStr">
        <is>
          <t>0</t>
        </is>
      </c>
      <c r="C179" s="38" t="n"/>
      <c r="D179" s="38" t="inlineStr">
        <is>
          <t>ENTRY, GLOBAL_CHECK, STOCKS_EXIT</t>
        </is>
      </c>
      <c r="E179" s="38" t="n"/>
      <c r="F179" s="26" t="n"/>
      <c r="G179" s="38">
        <f>IFERROR(VLOOKUP($A188&amp;"_"&amp;$B188,Results_Deltas!$A$2:$P$15000,5,FALSE),"")</f>
        <v/>
      </c>
      <c r="H179" s="38" t="inlineStr">
        <is>
          <t>Blanket (page end)</t>
        </is>
      </c>
      <c r="I179" s="26" t="n"/>
      <c r="J179" s="26" t="n"/>
      <c r="K179" s="26" t="n"/>
      <c r="L179" s="26" t="inlineStr">
        <is>
          <t>NO</t>
        </is>
      </c>
      <c r="N179" s="76"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OI_CONFIRM_MIN_CHANGE_PCT</t>
        </is>
      </c>
      <c r="B180" s="38" t="inlineStr">
        <is>
          <t>2.0</t>
        </is>
      </c>
      <c r="C180" s="38" t="n"/>
      <c r="D180" s="38" t="inlineStr">
        <is>
          <t>ENTRY, GLOBAL_CHECK, STOCKS_EXIT</t>
        </is>
      </c>
      <c r="E180" s="38" t="n"/>
      <c r="F180" s="26" t="n"/>
      <c r="G180" s="38">
        <f>IFERROR(VLOOKUP($A189&amp;"_"&amp;$B189,Results_Deltas!$A$2:$P$15000,5,FALSE),"")</f>
        <v/>
      </c>
      <c r="H180" s="38" t="inlineStr">
        <is>
          <t>Blanket (page end)</t>
        </is>
      </c>
      <c r="I180" s="26" t="n"/>
      <c r="J180" s="26" t="n"/>
      <c r="K180" s="26" t="n"/>
      <c r="L180" s="26" t="inlineStr">
        <is>
          <t>YES</t>
        </is>
      </c>
      <c r="N180" s="76" t="inlineStr">
        <is>
          <t>UNTESTED</t>
        </is>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7" t="inlineStr">
        <is>
          <t>OI_CONFIRM_MIN_CHANGE_PCT</t>
        </is>
      </c>
      <c r="B181" s="38" t="inlineStr">
        <is>
          <t>1.0</t>
        </is>
      </c>
      <c r="C181" s="38" t="n"/>
      <c r="D181" s="38" t="inlineStr">
        <is>
          <t>ENTRY, GLOBAL_CHECK, STOCKS_EXIT</t>
        </is>
      </c>
      <c r="E181" s="38" t="n"/>
      <c r="F181" s="26" t="n"/>
      <c r="G181" s="38">
        <f>IFERROR(VLOOKUP($A190&amp;"_"&amp;$B190,Results_Deltas!$A$2:$P$15000,5,FALSE),"")</f>
        <v/>
      </c>
      <c r="H181" s="38" t="inlineStr">
        <is>
          <t>Blanket (page end)</t>
        </is>
      </c>
      <c r="I181" s="26" t="n"/>
      <c r="J181" s="26" t="n"/>
      <c r="K181" s="26" t="n"/>
      <c r="L181" s="26" t="inlineStr">
        <is>
          <t>NO</t>
        </is>
      </c>
      <c r="N181" s="76" t="inlineStr">
        <is>
          <t>UNTESTED</t>
        </is>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9" t="inlineStr">
        <is>
          <t>OI_CONFIRM_MIN_CHANGE_PCT</t>
        </is>
      </c>
      <c r="B182" s="40" t="inlineStr">
        <is>
          <t>0.5</t>
        </is>
      </c>
      <c r="C182" s="38" t="n"/>
      <c r="D182" s="38" t="inlineStr">
        <is>
          <t>ENTRY, GLOBAL_CHECK, STOCKS_EXIT</t>
        </is>
      </c>
      <c r="E182" s="38" t="n"/>
      <c r="F182" s="26" t="n"/>
      <c r="G182" s="38">
        <f>IFERROR(VLOOKUP($A191&amp;"_"&amp;$B191,Results_Deltas!$A$2:$P$15000,5,FALSE),"")</f>
        <v/>
      </c>
      <c r="H182" s="38" t="inlineStr">
        <is>
          <t>Blanket (page end)</t>
        </is>
      </c>
      <c r="I182" s="26" t="n"/>
      <c r="J182" s="26" t="n"/>
      <c r="K182" s="26" t="n"/>
      <c r="L182" s="26" t="inlineStr">
        <is>
          <t>NO</t>
        </is>
      </c>
      <c r="N182" s="76" t="inlineStr">
        <is>
          <t>UNTESTED</t>
        </is>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7" t="inlineStr">
        <is>
          <t>OI_CONFIRM_MIN_PRICE_PCT</t>
        </is>
      </c>
      <c r="B183" s="38" t="inlineStr">
        <is>
          <t>0</t>
        </is>
      </c>
      <c r="C183" s="38" t="n"/>
      <c r="D183" s="38" t="inlineStr">
        <is>
          <t>ENTRY, GLOBAL_CHECK, STOCKS_EXIT</t>
        </is>
      </c>
      <c r="E183" s="38" t="n"/>
      <c r="F183" s="26" t="n"/>
      <c r="G183" s="38">
        <f>IFERROR(VLOOKUP($A192&amp;"_"&amp;$B192,Results_Deltas!$A$2:$P$15000,5,FALSE),"")</f>
        <v/>
      </c>
      <c r="H183" s="38" t="inlineStr">
        <is>
          <t>Blanket (page end)</t>
        </is>
      </c>
      <c r="I183" s="26" t="n"/>
      <c r="J183" s="26" t="n"/>
      <c r="K183" s="26" t="n"/>
      <c r="L183" s="26" t="inlineStr">
        <is>
          <t>NO</t>
        </is>
      </c>
      <c r="N183" s="76" t="inlineStr">
        <is>
          <t>UNTESTED</t>
        </is>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5.75" customHeight="1" s="67">
      <c r="A184" s="37" t="inlineStr">
        <is>
          <t>OI_CONFIRM_MIN_PRICE_PCT</t>
        </is>
      </c>
      <c r="B184" s="38" t="inlineStr">
        <is>
          <t>2.0</t>
        </is>
      </c>
      <c r="C184" s="38" t="n"/>
      <c r="D184" s="38" t="inlineStr">
        <is>
          <t>ENTRY, GLOBAL_CHECK, STOCKS_EXIT</t>
        </is>
      </c>
      <c r="E184" s="38" t="n"/>
      <c r="F184" s="26" t="n"/>
      <c r="G184" s="38">
        <f>IFERROR(VLOOKUP($A193&amp;"_"&amp;$B193,Results_Deltas!$A$2:$P$15000,5,FALSE),"")</f>
        <v/>
      </c>
      <c r="H184" s="38" t="inlineStr">
        <is>
          <t>Blanket (page end)</t>
        </is>
      </c>
      <c r="I184" s="26" t="n"/>
      <c r="J184" s="26" t="n"/>
      <c r="K184" s="26" t="n"/>
      <c r="L184" s="26" t="inlineStr">
        <is>
          <t>YES</t>
        </is>
      </c>
      <c r="N184" s="76" t="inlineStr">
        <is>
          <t>UNTESTED</t>
        </is>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5.75" customHeight="1" s="67">
      <c r="A185" s="37" t="inlineStr">
        <is>
          <t>OI_CONFIRM_MIN_PRICE_PCT</t>
        </is>
      </c>
      <c r="B185" s="38" t="inlineStr">
        <is>
          <t>1.0</t>
        </is>
      </c>
      <c r="C185" s="38" t="n"/>
      <c r="D185" s="38" t="inlineStr">
        <is>
          <t>ENTRY, GLOBAL_CHECK, STOCKS_EXIT</t>
        </is>
      </c>
      <c r="E185" s="38" t="n"/>
      <c r="F185" s="26" t="n"/>
      <c r="G185" s="38">
        <f>IFERROR(VLOOKUP($A194&amp;"_"&amp;$B194,Results_Deltas!$A$2:$P$15000,5,FALSE),"")</f>
        <v/>
      </c>
      <c r="H185" s="38" t="inlineStr">
        <is>
          <t>Blanket (page end)</t>
        </is>
      </c>
      <c r="I185" s="26" t="n"/>
      <c r="J185" s="26" t="n"/>
      <c r="K185" s="26" t="n"/>
      <c r="L185" s="26" t="inlineStr">
        <is>
          <t>NO</t>
        </is>
      </c>
      <c r="N185" s="76" t="inlineStr">
        <is>
          <t>UNTESTED</t>
        </is>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5.75" customHeight="1" s="67">
      <c r="A186" s="37" t="inlineStr">
        <is>
          <t>OI_CONFIRM_MIN_PRICE_PCT</t>
        </is>
      </c>
      <c r="B186" s="38" t="inlineStr">
        <is>
          <t>0.5</t>
        </is>
      </c>
      <c r="C186" s="38" t="n"/>
      <c r="D186" s="38" t="inlineStr">
        <is>
          <t>ENTRY, GLOBAL_CHECK, STOCKS_EXIT</t>
        </is>
      </c>
      <c r="E186" s="38" t="n"/>
      <c r="F186" s="26" t="n"/>
      <c r="G186" s="38">
        <f>IFERROR(VLOOKUP($A195&amp;"_"&amp;$B195,Results_Deltas!$A$2:$P$15000,5,FALSE),"")</f>
        <v/>
      </c>
      <c r="H186" s="38" t="inlineStr">
        <is>
          <t>Blanket (page end)</t>
        </is>
      </c>
      <c r="I186" s="26" t="n"/>
      <c r="J186" s="26" t="n"/>
      <c r="K186" s="26" t="n"/>
      <c r="L186" s="26" t="inlineStr">
        <is>
          <t>NO</t>
        </is>
      </c>
      <c r="N186" s="76" t="inlineStr">
        <is>
          <t>UNTESTED</t>
        </is>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c r="IO186" s="26" t="n"/>
    </row>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19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SCALP_V3_AUG_BE_STOP_PCT</t>
        </is>
      </c>
      <c r="B3" s="26" t="inlineStr">
        <is>
          <t>0.5</t>
        </is>
      </c>
      <c r="C3" s="26" t="n"/>
      <c r="D3" s="26" t="n"/>
      <c r="E3" s="26" t="n"/>
      <c r="F3" s="26" t="n"/>
      <c r="G3" s="26">
        <f>IFERROR(VLOOKUP($A54&amp;"_"&amp;$B54,Results_Deltas!$A$2:$P$15000,5,FALSE),"")</f>
        <v/>
      </c>
      <c r="H3" s="26">
        <f>IFERROR(VLOOKUP($A54,Results_30d_Deltas!$A$2:$H$5000,7,FALSE)-E53,"")</f>
        <v/>
      </c>
      <c r="I3" s="26">
        <f>IFERROR(VLOOKUP($A54,Results_30d_Deltas!$A$2:$H$5000,6,FALSE),"")</f>
        <v/>
      </c>
      <c r="J3" s="26" t="n"/>
      <c r="K3" s="26" t="n"/>
      <c r="L3" s="26" t="inlineStr">
        <is>
          <t>YES</t>
        </is>
      </c>
      <c r="M3" s="71" t="n">
        <v>-3.183645559582111</v>
      </c>
      <c r="N3" s="76" t="inlineStr">
        <is>
          <t>0/30</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4" t="inlineStr">
        <is>
          <t>FROZEN_STOP_FILTER_TF=OFF</t>
        </is>
      </c>
      <c r="EF3" s="34" t="inlineStr">
        <is>
          <t>FROZEN_STOP_FILTER_TF=D</t>
        </is>
      </c>
      <c r="EG3" s="34" t="inlineStr">
        <is>
          <t>FROZEN_STOP_FILTER_TF=4h</t>
        </is>
      </c>
      <c r="EH3" s="34" t="inlineStr">
        <is>
          <t>FROZEN_STOP_FILTER_TF=1h</t>
        </is>
      </c>
      <c r="EI3" s="34" t="inlineStr">
        <is>
          <t>FROZEN_STOP_FILTER_TF=15m</t>
        </is>
      </c>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ez_manage.py:5495 top()</t>
        </is>
      </c>
      <c r="IN3" s="26" t="inlineStr">
        <is>
          <t>v12_quick_engine.py:4074 x7</t>
        </is>
      </c>
      <c r="IO3" s="26" t="n"/>
    </row>
    <row r="4" ht="10.5" customHeight="1" s="67">
      <c r="A4" s="26" t="inlineStr">
        <is>
          <t>SCALP_V3_AUG_BE_STOP_PCT</t>
        </is>
      </c>
      <c r="B4" s="26" t="inlineStr">
        <is>
          <t>1.0</t>
        </is>
      </c>
      <c r="C4" s="26" t="n"/>
      <c r="D4" s="26" t="n"/>
      <c r="E4" s="26" t="n"/>
      <c r="F4" s="26" t="n"/>
      <c r="G4" s="26">
        <f>IFERROR(VLOOKUP($A55&amp;"_"&amp;$B55,Results_Deltas!$A$2:$P$15000,5,FALSE),"")</f>
        <v/>
      </c>
      <c r="H4" s="26">
        <f>IFERROR(VLOOKUP($A55,Results_30d_Deltas!$A$2:$H$5000,7,FALSE)-E54,"")</f>
        <v/>
      </c>
      <c r="I4" s="26">
        <f>IFERROR(VLOOKUP($A55,Results_30d_Deltas!$A$2:$H$5000,6,FALSE),"")</f>
        <v/>
      </c>
      <c r="J4" s="26" t="n"/>
      <c r="K4" s="26" t="n"/>
      <c r="L4" s="26" t="inlineStr">
        <is>
          <t>NO</t>
        </is>
      </c>
      <c r="M4" s="71" t="n">
        <v>-3.132072243102661</v>
      </c>
      <c r="N4" s="76" t="inlineStr">
        <is>
          <t>0/30</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4" t="inlineStr">
        <is>
          <t>FROZEN_STOP_FILTER_TF=OFF</t>
        </is>
      </c>
      <c r="EF4" s="34" t="inlineStr">
        <is>
          <t>FROZEN_STOP_FILTER_TF=D</t>
        </is>
      </c>
      <c r="EG4" s="34" t="inlineStr">
        <is>
          <t>FROZEN_STOP_FILTER_TF=4h</t>
        </is>
      </c>
      <c r="EH4" s="34" t="inlineStr">
        <is>
          <t>FROZEN_STOP_FILTER_TF=1h</t>
        </is>
      </c>
      <c r="EI4" s="34" t="inlineStr">
        <is>
          <t>FROZEN_STOP_FILTER_TF=15m</t>
        </is>
      </c>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ez_manage.py:5495 top()</t>
        </is>
      </c>
      <c r="IN4" s="26" t="inlineStr">
        <is>
          <t>v12_quick_engine.py:4074 x7</t>
        </is>
      </c>
      <c r="IO4" s="26" t="n"/>
    </row>
    <row r="5" ht="10.5" customHeight="1" s="67">
      <c r="A5" s="26" t="inlineStr">
        <is>
          <t>SCALP_V3_AUG_BE_STOP_PCT</t>
        </is>
      </c>
      <c r="B5" s="26" t="inlineStr">
        <is>
          <t>2.0</t>
        </is>
      </c>
      <c r="C5" s="26" t="n"/>
      <c r="D5" s="26" t="n"/>
      <c r="E5" s="26" t="n"/>
      <c r="F5" s="26" t="n"/>
      <c r="G5" s="26">
        <f>IFERROR(VLOOKUP($A56&amp;"_"&amp;$B56,Results_Deltas!$A$2:$P$15000,5,FALSE),"")</f>
        <v/>
      </c>
      <c r="H5" s="26">
        <f>IFERROR(VLOOKUP($A56,Results_30d_Deltas!$A$2:$H$5000,7,FALSE)-E55,"")</f>
        <v/>
      </c>
      <c r="I5" s="26">
        <f>IFERROR(VLOOKUP($A56,Results_30d_Deltas!$A$2:$H$5000,6,FALSE),"")</f>
        <v/>
      </c>
      <c r="J5" s="26" t="n"/>
      <c r="K5" s="26" t="n"/>
      <c r="L5" s="26" t="inlineStr">
        <is>
          <t>NO</t>
        </is>
      </c>
      <c r="M5" s="71" t="n">
        <v>-2.970394771592677</v>
      </c>
      <c r="N5" s="76" t="inlineStr">
        <is>
          <t>0/30</t>
        </is>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4" t="inlineStr">
        <is>
          <t>FROZEN_STOP_FILTER_TF=OFF</t>
        </is>
      </c>
      <c r="EF5" s="34" t="inlineStr">
        <is>
          <t>FROZEN_STOP_FILTER_TF=D</t>
        </is>
      </c>
      <c r="EG5" s="34" t="inlineStr">
        <is>
          <t>FROZEN_STOP_FILTER_TF=4h</t>
        </is>
      </c>
      <c r="EH5" s="34" t="inlineStr">
        <is>
          <t>FROZEN_STOP_FILTER_TF=1h</t>
        </is>
      </c>
      <c r="EI5" s="34" t="inlineStr">
        <is>
          <t>FROZEN_STOP_FILTER_TF=15m</t>
        </is>
      </c>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ez_manage.py:5495 top()</t>
        </is>
      </c>
      <c r="IN5" s="26" t="inlineStr">
        <is>
          <t>v12_quick_engine.py:4074 x7</t>
        </is>
      </c>
      <c r="IO5" s="26" t="n"/>
    </row>
    <row r="6" ht="10.5" customHeight="1" s="67">
      <c r="A6" s="27" t="inlineStr">
        <is>
          <t>AUGMENTED_POSITIONS_GUARD_FLOOR_MULT</t>
        </is>
      </c>
      <c r="B6" s="27" t="inlineStr">
        <is>
          <t>0.5</t>
        </is>
      </c>
      <c r="C6" s="26" t="n"/>
      <c r="D6" s="26" t="n"/>
      <c r="E6" s="26" t="n"/>
      <c r="F6" s="26" t="n"/>
      <c r="G6" s="26">
        <f>IFERROR(VLOOKUP($A9&amp;"_"&amp;$B9,Results_Deltas!$A$2:$P$15000,5,FALSE),"")</f>
        <v/>
      </c>
      <c r="H6" s="26">
        <f>IFERROR(VLOOKUP($A9,Results_30d_Deltas!$A$2:$H$5000,7,FALSE)-E8,"")</f>
        <v/>
      </c>
      <c r="I6" s="26">
        <f>IFERROR(VLOOKUP($A9,Results_30d_Deltas!$A$2:$H$5000,6,FALSE),"")</f>
        <v/>
      </c>
      <c r="J6" s="26" t="n"/>
      <c r="K6" s="26" t="n"/>
      <c r="L6" s="26" t="inlineStr">
        <is>
          <t>YES</t>
        </is>
      </c>
      <c r="M6" s="71" t="n">
        <v>-2.901071844872276</v>
      </c>
      <c r="N6" s="76" t="inlineStr">
        <is>
          <t>0/30</t>
        </is>
      </c>
      <c r="O6" s="73" t="inlineStr">
        <is>
          <t>ATR_TRAIL_FILTER_TF=OFF</t>
        </is>
      </c>
      <c r="P6" s="73" t="inlineStr">
        <is>
          <t>ATR_TRAIL_FILTER_TF=D</t>
        </is>
      </c>
      <c r="Q6" s="73" t="inlineStr">
        <is>
          <t>ATR_TRAIL_FILTER_TF=4h</t>
        </is>
      </c>
      <c r="R6" s="73" t="inlineStr">
        <is>
          <t>ATR_TRAIL_FILTER_TF=1h</t>
        </is>
      </c>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ez_manage.py:4336 top()</t>
        </is>
      </c>
      <c r="IN6" s="26" t="inlineStr">
        <is>
          <t>v12_quick_engine.py:221 x13</t>
        </is>
      </c>
      <c r="IO6" s="26" t="n"/>
    </row>
    <row r="7" ht="10.5" customHeight="1" s="67">
      <c r="A7" s="26" t="inlineStr">
        <is>
          <t>AUGMENTED_POSITIONS_GUARD_FLOOR_MULT</t>
        </is>
      </c>
      <c r="B7" s="26" t="inlineStr">
        <is>
          <t>1.0</t>
        </is>
      </c>
      <c r="C7" s="26" t="n"/>
      <c r="D7" s="26" t="n"/>
      <c r="E7" s="26" t="n"/>
      <c r="F7" s="26" t="n"/>
      <c r="G7" s="26">
        <f>IFERROR(VLOOKUP($A10&amp;"_"&amp;$B10,Results_Deltas!$A$2:$P$15000,5,FALSE),"")</f>
        <v/>
      </c>
      <c r="H7" s="26">
        <f>IFERROR(VLOOKUP($A10,Results_30d_Deltas!$A$2:$H$5000,7,FALSE)-E9,"")</f>
        <v/>
      </c>
      <c r="I7" s="26">
        <f>IFERROR(VLOOKUP($A10,Results_30d_Deltas!$A$2:$H$5000,6,FALSE),"")</f>
        <v/>
      </c>
      <c r="J7" s="26" t="n"/>
      <c r="K7" s="26" t="n"/>
      <c r="L7" s="26" t="inlineStr">
        <is>
          <t>NO</t>
        </is>
      </c>
      <c r="M7" s="71" t="n">
        <v>-2.746429510237176</v>
      </c>
      <c r="N7" s="76" t="inlineStr">
        <is>
          <t>0/30</t>
        </is>
      </c>
      <c r="O7" s="73" t="inlineStr">
        <is>
          <t>ATR_TRAIL_FILTER_TF=OFF</t>
        </is>
      </c>
      <c r="P7" s="73" t="inlineStr">
        <is>
          <t>ATR_TRAIL_FILTER_TF=D</t>
        </is>
      </c>
      <c r="Q7" s="73" t="inlineStr">
        <is>
          <t>ATR_TRAIL_FILTER_TF=4h</t>
        </is>
      </c>
      <c r="R7" s="73" t="inlineStr">
        <is>
          <t>ATR_TRAIL_FILTER_TF=1h</t>
        </is>
      </c>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ez_manage.py:4336 top()</t>
        </is>
      </c>
      <c r="IN7" s="26" t="inlineStr">
        <is>
          <t>v12_quick_engine.py:221 x13</t>
        </is>
      </c>
      <c r="IO7" s="26" t="n"/>
    </row>
    <row r="8" ht="10.5" customHeight="1" s="67">
      <c r="A8" s="26" t="inlineStr">
        <is>
          <t>MAX_AUGMENTS_PER_POSITION</t>
        </is>
      </c>
      <c r="B8" s="26" t="inlineStr">
        <is>
          <t>0.5</t>
        </is>
      </c>
      <c r="C8" s="26" t="n"/>
      <c r="D8" s="26" t="n"/>
      <c r="E8" s="26" t="n"/>
      <c r="F8" s="26" t="n"/>
      <c r="G8" s="26">
        <f>IFERROR(VLOOKUP($A5&amp;"_"&amp;$B5,Results_Deltas!$A$2:$P$15000,5,FALSE),"")</f>
        <v/>
      </c>
      <c r="H8" s="26">
        <f>IFERROR(VLOOKUP($A5,Results_30d_Deltas!$A$2:$H$5000,7,FALSE)-E4,"")</f>
        <v/>
      </c>
      <c r="I8" s="26">
        <f>IFERROR(VLOOKUP($A5,Results_30d_Deltas!$A$2:$H$5000,6,FALSE),"")</f>
        <v/>
      </c>
      <c r="J8" s="26" t="n"/>
      <c r="K8" s="26" t="n"/>
      <c r="L8" s="26" t="inlineStr">
        <is>
          <t>NO</t>
        </is>
      </c>
      <c r="M8" s="71" t="n">
        <v>-2.727188947662457</v>
      </c>
      <c r="N8" s="76" t="inlineStr">
        <is>
          <t>0/30</t>
        </is>
      </c>
      <c r="O8" s="73" t="inlineStr">
        <is>
          <t>ATR_TRAIL_FILTER_TF=OFF</t>
        </is>
      </c>
      <c r="P8" s="73" t="inlineStr">
        <is>
          <t>ATR_TRAIL_FILTER_TF=D</t>
        </is>
      </c>
      <c r="Q8" s="73" t="inlineStr">
        <is>
          <t>ATR_TRAIL_FILTER_TF=4h</t>
        </is>
      </c>
      <c r="R8" s="73" t="inlineStr">
        <is>
          <t>ATR_TRAIL_FILTER_TF=1h</t>
        </is>
      </c>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ez_manage.py:3521 top()</t>
        </is>
      </c>
      <c r="IN8" s="26" t="inlineStr">
        <is>
          <t>v12_quick_engine.py:2267 x7</t>
        </is>
      </c>
      <c r="IO8" s="26" t="n"/>
    </row>
    <row r="9" ht="10.5" customHeight="1" s="67">
      <c r="A9" s="26" t="inlineStr">
        <is>
          <t>MAX_AUGMENTS_PER_POSITION</t>
        </is>
      </c>
      <c r="B9" s="26" t="inlineStr">
        <is>
          <t>2.0</t>
        </is>
      </c>
      <c r="C9" s="26" t="n"/>
      <c r="D9" s="26" t="n"/>
      <c r="E9" s="26" t="n"/>
      <c r="F9" s="26" t="n"/>
      <c r="G9" s="26">
        <f>IFERROR(VLOOKUP($A7&amp;"_"&amp;$B7,Results_Deltas!$A$2:$P$15000,5,FALSE),"")</f>
        <v/>
      </c>
      <c r="H9" s="26">
        <f>IFERROR(VLOOKUP($A7,Results_30d_Deltas!$A$2:$H$5000,7,FALSE)-E6,"")</f>
        <v/>
      </c>
      <c r="I9" s="26">
        <f>IFERROR(VLOOKUP($A7,Results_30d_Deltas!$A$2:$H$5000,6,FALSE),"")</f>
        <v/>
      </c>
      <c r="J9" s="26" t="n"/>
      <c r="K9" s="26" t="n"/>
      <c r="L9" s="26" t="inlineStr">
        <is>
          <t>NO</t>
        </is>
      </c>
      <c r="M9" s="71" t="n">
        <v>-2.664335480041505</v>
      </c>
      <c r="N9" s="76" t="inlineStr">
        <is>
          <t>0/30</t>
        </is>
      </c>
      <c r="O9" s="73" t="inlineStr">
        <is>
          <t>ATR_TRAIL_FILTER_TF=OFF</t>
        </is>
      </c>
      <c r="P9" s="73" t="inlineStr">
        <is>
          <t>ATR_TRAIL_FILTER_TF=D</t>
        </is>
      </c>
      <c r="Q9" s="73" t="inlineStr">
        <is>
          <t>ATR_TRAIL_FILTER_TF=4h</t>
        </is>
      </c>
      <c r="R9" s="73" t="inlineStr">
        <is>
          <t>ATR_TRAIL_FILTER_TF=1h</t>
        </is>
      </c>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ez_manage.py:3521 top()</t>
        </is>
      </c>
      <c r="IN9" s="26" t="inlineStr">
        <is>
          <t>v12_quick_engine.py:2267 x7</t>
        </is>
      </c>
      <c r="IO9" s="26" t="n"/>
    </row>
    <row r="10" ht="10.5" customHeight="1" s="67">
      <c r="A10" s="26" t="inlineStr">
        <is>
          <t>AUGMENTED_POSITIONS_GUARD_FLOOR_MULT</t>
        </is>
      </c>
      <c r="B10" s="26" t="inlineStr">
        <is>
          <t>2.0</t>
        </is>
      </c>
      <c r="C10" s="26" t="n"/>
      <c r="D10" s="26" t="n"/>
      <c r="E10" s="26" t="n"/>
      <c r="F10" s="26" t="n"/>
      <c r="G10" s="26">
        <f>IFERROR(VLOOKUP($A11&amp;"_"&amp;$B11,Results_Deltas!$A$2:$P$15000,5,FALSE),"")</f>
        <v/>
      </c>
      <c r="H10" s="26">
        <f>IFERROR(VLOOKUP($A11,Results_30d_Deltas!$A$2:$H$5000,7,FALSE)-E10,"")</f>
        <v/>
      </c>
      <c r="I10" s="26">
        <f>IFERROR(VLOOKUP($A11,Results_30d_Deltas!$A$2:$H$5000,6,FALSE),"")</f>
        <v/>
      </c>
      <c r="J10" s="26" t="n"/>
      <c r="K10" s="26" t="n"/>
      <c r="L10" s="26" t="inlineStr">
        <is>
          <t>NO</t>
        </is>
      </c>
      <c r="M10" s="71" t="n">
        <v>-2.642900283277764</v>
      </c>
      <c r="N10" s="76" t="inlineStr">
        <is>
          <t>0/30</t>
        </is>
      </c>
      <c r="O10" s="73" t="inlineStr">
        <is>
          <t>ATR_TRAIL_FILTER_TF=OFF</t>
        </is>
      </c>
      <c r="P10" s="73" t="inlineStr">
        <is>
          <t>ATR_TRAIL_FILTER_TF=D</t>
        </is>
      </c>
      <c r="Q10" s="73" t="inlineStr">
        <is>
          <t>ATR_TRAIL_FILTER_TF=4h</t>
        </is>
      </c>
      <c r="R10" s="73" t="inlineStr">
        <is>
          <t>ATR_TRAIL_FILTER_TF=1h</t>
        </is>
      </c>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26" t="n"/>
      <c r="IM10" s="26" t="inlineStr">
        <is>
          <t>ez_manage.py:4336 top()</t>
        </is>
      </c>
      <c r="IN10" s="26" t="inlineStr">
        <is>
          <t>v12_quick_engine.py:221 x13</t>
        </is>
      </c>
      <c r="IO10" s="26" t="n"/>
    </row>
    <row r="11" ht="10.5" customHeight="1" s="67">
      <c r="A11" s="26" t="inlineStr">
        <is>
          <t>AUGMENT_WT_4H_BOUNCE_ENABLED</t>
        </is>
      </c>
      <c r="B11" s="26" t="inlineStr">
        <is>
          <t>True</t>
        </is>
      </c>
      <c r="C11" s="26" t="n"/>
      <c r="D11" s="26" t="n"/>
      <c r="E11" s="26" t="n"/>
      <c r="F11" s="26" t="n"/>
      <c r="G11" s="26">
        <f>IFERROR(VLOOKUP($A31&amp;"_"&amp;$B31,Results_Deltas!$A$2:$P$15000,5,FALSE),"")</f>
        <v/>
      </c>
      <c r="H11" s="26">
        <f>IFERROR(VLOOKUP($A31,Results_30d_Deltas!$A$2:$H$5000,7,FALSE)-E30,"")</f>
        <v/>
      </c>
      <c r="I11" s="26">
        <f>IFERROR(VLOOKUP($A31,Results_30d_Deltas!$A$2:$H$5000,6,FALSE),"")</f>
        <v/>
      </c>
      <c r="J11" s="26" t="n"/>
      <c r="K11" s="26" t="n"/>
      <c r="L11" s="26" t="inlineStr">
        <is>
          <t>NO</t>
        </is>
      </c>
      <c r="M11" s="71" t="n">
        <v>-2.483689160679627</v>
      </c>
      <c r="N11" s="76" t="inlineStr">
        <is>
          <t>0/30</t>
        </is>
      </c>
      <c r="O11" s="73" t="inlineStr">
        <is>
          <t>ATR_TRAIL_FILTER_TF=OFF</t>
        </is>
      </c>
      <c r="P11" s="73" t="inlineStr">
        <is>
          <t>ATR_TRAIL_FILTER_TF=D</t>
        </is>
      </c>
      <c r="Q11" s="73" t="inlineStr">
        <is>
          <t>ATR_TRAIL_FILTER_TF=4h</t>
        </is>
      </c>
      <c r="R11" s="73" t="inlineStr">
        <is>
          <t>ATR_TRAIL_FILTER_TF=1h</t>
        </is>
      </c>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3" t="n"/>
      <c r="IL11" s="26" t="n"/>
      <c r="IM11" s="26" t="inlineStr">
        <is>
          <t>ez_manage.py:5957 top()</t>
        </is>
      </c>
      <c r="IN11" s="26" t="inlineStr">
        <is>
          <t>v12_quick_engine.py:242 x9</t>
        </is>
      </c>
      <c r="IO11" s="26" t="n"/>
    </row>
    <row r="12" ht="10.5" customHeight="1" s="67">
      <c r="A12" s="26" t="inlineStr">
        <is>
          <t>MAX_AUGMENTS_PER_POSITION</t>
        </is>
      </c>
      <c r="B12" s="26" t="inlineStr">
        <is>
          <t>1.0</t>
        </is>
      </c>
      <c r="C12" s="26" t="n"/>
      <c r="D12" s="26" t="n"/>
      <c r="E12" s="26" t="n"/>
      <c r="F12" s="26" t="n"/>
      <c r="G12" s="26">
        <f>IFERROR(VLOOKUP($A6&amp;"_"&amp;$B6,Results_Deltas!$A$2:$P$15000,5,FALSE),"")</f>
        <v/>
      </c>
      <c r="H12" s="26">
        <f>IFERROR(VLOOKUP($A6,Results_30d_Deltas!$A$2:$H$5000,7,FALSE)-E5,"")</f>
        <v/>
      </c>
      <c r="I12" s="26">
        <f>IFERROR(VLOOKUP($A6,Results_30d_Deltas!$A$2:$H$5000,6,FALSE),"")</f>
        <v/>
      </c>
      <c r="J12" s="26" t="n"/>
      <c r="K12" s="26" t="n"/>
      <c r="L12" s="26" t="inlineStr">
        <is>
          <t>NO</t>
        </is>
      </c>
      <c r="M12" s="71" t="n">
        <v>-2.428130097538838</v>
      </c>
      <c r="N12" s="76" t="inlineStr">
        <is>
          <t>0/30</t>
        </is>
      </c>
      <c r="O12" s="73" t="inlineStr">
        <is>
          <t>ATR_TRAIL_FILTER_TF=OFF</t>
        </is>
      </c>
      <c r="P12" s="73" t="inlineStr">
        <is>
          <t>ATR_TRAIL_FILTER_TF=D</t>
        </is>
      </c>
      <c r="Q12" s="73" t="inlineStr">
        <is>
          <t>ATR_TRAIL_FILTER_TF=4h</t>
        </is>
      </c>
      <c r="R12" s="73" t="inlineStr">
        <is>
          <t>ATR_TRAIL_FILTER_TF=1h</t>
        </is>
      </c>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3" t="n"/>
      <c r="IL12" s="26" t="n"/>
      <c r="IM12" s="26" t="inlineStr">
        <is>
          <t>ez_manage.py:3521 top()</t>
        </is>
      </c>
      <c r="IN12" s="26" t="inlineStr">
        <is>
          <t>v12_quick_engine.py:2267 x7</t>
        </is>
      </c>
      <c r="IO12" s="26" t="n"/>
    </row>
    <row r="13" ht="10.5" customHeight="1" s="67">
      <c r="A13" s="26" t="inlineStr">
        <is>
          <t>DD_BOUNCE_ENABLED</t>
        </is>
      </c>
      <c r="B13" s="26" t="inlineStr">
        <is>
          <t>True</t>
        </is>
      </c>
      <c r="C13" s="26" t="n"/>
      <c r="D13" s="26" t="n"/>
      <c r="E13" s="26" t="n"/>
      <c r="F13" s="26" t="n"/>
      <c r="G13" s="26">
        <f>IFERROR(VLOOKUP($A3&amp;"="&amp;$B3,Results_Deltas!$A$2:$P$15000,5,FALSE),"")</f>
        <v/>
      </c>
      <c r="H13" s="26">
        <f>IFERROR(VLOOKUP($A3,Results_30d_Deltas!$A$2:$H$5000,7,FALSE)-E3,"")</f>
        <v/>
      </c>
      <c r="I13" s="26">
        <f>IFERROR(VLOOKUP($A3,Results_30d_Deltas!$A$2:$H$5000,6,FALSE),"")</f>
        <v/>
      </c>
      <c r="J13" s="26" t="n"/>
      <c r="K13" s="26" t="n"/>
      <c r="L13" s="26" t="inlineStr">
        <is>
          <t>NO</t>
        </is>
      </c>
      <c r="M13" s="71" t="n">
        <v>-2.256306430425553</v>
      </c>
      <c r="N13" s="76" t="inlineStr">
        <is>
          <t>0/30</t>
        </is>
      </c>
      <c r="O13" s="73" t="inlineStr">
        <is>
          <t>ATR_TRAIL_FILTER_TF=OFF</t>
        </is>
      </c>
      <c r="P13" s="73" t="inlineStr">
        <is>
          <t>ATR_TRAIL_FILTER_TF=D</t>
        </is>
      </c>
      <c r="Q13" s="73" t="inlineStr">
        <is>
          <t>ATR_TRAIL_FILTER_TF=4h</t>
        </is>
      </c>
      <c r="R13" s="73" t="inlineStr">
        <is>
          <t>ATR_TRAIL_FILTER_TF=1h</t>
        </is>
      </c>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3" t="n"/>
      <c r="IL13" s="26" t="n"/>
      <c r="IM13" s="26" t="inlineStr">
        <is>
          <t>ez_manage.py:4586 top()</t>
        </is>
      </c>
      <c r="IN13" s="26" t="inlineStr">
        <is>
          <t>v12_quick_engine.py:567 x9</t>
        </is>
      </c>
      <c r="IO13" s="26" t="n"/>
    </row>
    <row r="14" ht="10.5" customHeight="1" s="67">
      <c r="A14" s="26" t="inlineStr">
        <is>
          <t>DD_BOUNCE_ENABLED</t>
        </is>
      </c>
      <c r="B14" s="26" t="inlineStr">
        <is>
          <t>True</t>
        </is>
      </c>
      <c r="C14" s="26" t="n"/>
      <c r="D14" s="26" t="n"/>
      <c r="E14" s="26" t="n"/>
      <c r="F14" s="26" t="n"/>
      <c r="G14" s="26">
        <f>IFERROR(VLOOKUP($A3&amp;"="&amp;$B3,Results_Deltas!$A$2:$P$15000,5,FALSE),"")</f>
        <v/>
      </c>
      <c r="H14" s="26">
        <f>IFERROR(VLOOKUP($A3,Results_30d_Deltas!$A$2:$H$5000,7,FALSE)-E3,"")</f>
        <v/>
      </c>
      <c r="I14" s="26">
        <f>IFERROR(VLOOKUP($A3,Results_30d_Deltas!$A$2:$H$5000,6,FALSE),"")</f>
        <v/>
      </c>
      <c r="J14" s="26" t="n"/>
      <c r="K14" s="26" t="n"/>
      <c r="L14" s="26" t="inlineStr">
        <is>
          <t>NO</t>
        </is>
      </c>
      <c r="M14" s="0" t="n">
        <v>-2.256306430425553</v>
      </c>
      <c r="N14" s="76" t="inlineStr">
        <is>
          <t>0/30</t>
        </is>
      </c>
      <c r="O14" s="74" t="inlineStr">
        <is>
          <t>ATR_TRAIL_FILTER_TF=OFF</t>
        </is>
      </c>
      <c r="P14" s="74" t="inlineStr">
        <is>
          <t>ATR_TRAIL_FILTER_TF=D</t>
        </is>
      </c>
      <c r="Q14" s="74" t="inlineStr">
        <is>
          <t>ATR_TRAIL_FILTER_TF=4h</t>
        </is>
      </c>
      <c r="R14" s="74" t="inlineStr">
        <is>
          <t>ATR_TRAIL_FILTER_TF=1h</t>
        </is>
      </c>
      <c r="S14" s="32" t="n"/>
      <c r="T14" s="32" t="n"/>
      <c r="U14" s="32" t="n"/>
      <c r="V14" s="32" t="n"/>
      <c r="W14" s="32" t="n"/>
      <c r="X14" s="32" t="n"/>
      <c r="Y14" s="32" t="n"/>
      <c r="Z14" s="32" t="n"/>
      <c r="AA14" s="32" t="n"/>
      <c r="AB14" s="32" t="n"/>
      <c r="AC14" s="32" t="n"/>
      <c r="AD14" s="32" t="n"/>
      <c r="AE14" s="32" t="n"/>
      <c r="AF14" s="32" t="n"/>
      <c r="AG14" s="32" t="n"/>
      <c r="AH14" s="32" t="n"/>
      <c r="AI14" s="32" t="n"/>
      <c r="AJ14" s="32" t="n"/>
      <c r="AK14" s="32" t="n"/>
      <c r="AL14" s="32" t="n"/>
      <c r="AM14" s="32" t="n"/>
      <c r="AN14" s="32" t="n"/>
      <c r="AO14" s="32" t="n"/>
      <c r="AP14" s="32" t="n"/>
      <c r="AQ14" s="32" t="n"/>
      <c r="AR14" s="32" t="n"/>
      <c r="AS14" s="32" t="n"/>
      <c r="AT14" s="32" t="n"/>
      <c r="AU14" s="32" t="n"/>
      <c r="AV14" s="32" t="n"/>
      <c r="AW14" s="32" t="n"/>
      <c r="AX14" s="32" t="n"/>
      <c r="AY14" s="32" t="n"/>
      <c r="AZ14" s="32" t="n"/>
      <c r="BA14" s="32" t="n"/>
      <c r="BB14" s="32" t="n"/>
      <c r="BC14" s="32" t="n"/>
      <c r="BD14" s="32" t="n"/>
      <c r="BE14" s="32" t="n"/>
      <c r="BF14" s="32" t="n"/>
      <c r="BG14" s="32" t="n"/>
      <c r="BH14" s="32" t="n"/>
      <c r="BI14" s="32" t="n"/>
      <c r="BJ14" s="32" t="n"/>
      <c r="BK14" s="32" t="n"/>
      <c r="BL14" s="32" t="n"/>
      <c r="BM14" s="32" t="n"/>
      <c r="BN14" s="32" t="n"/>
      <c r="BO14" s="32" t="n"/>
      <c r="BP14" s="32" t="n"/>
      <c r="BQ14" s="32" t="n"/>
      <c r="BR14" s="32" t="n"/>
      <c r="BS14" s="32" t="n"/>
      <c r="BT14" s="32" t="n"/>
      <c r="BU14" s="32" t="n"/>
      <c r="BV14" s="32" t="n"/>
      <c r="BW14" s="32" t="n"/>
      <c r="BX14" s="32" t="n"/>
      <c r="BY14" s="32" t="n"/>
      <c r="BZ14" s="32" t="n"/>
      <c r="CA14" s="32" t="n"/>
      <c r="CB14" s="32" t="n"/>
      <c r="CC14" s="32" t="n"/>
      <c r="CD14" s="32" t="n"/>
      <c r="CE14" s="32" t="n"/>
      <c r="CF14" s="32" t="n"/>
      <c r="CG14" s="32" t="n"/>
      <c r="CH14" s="32" t="n"/>
      <c r="CI14" s="32" t="n"/>
      <c r="CJ14" s="32" t="n"/>
      <c r="CK14" s="32" t="n"/>
      <c r="CL14" s="32" t="n"/>
      <c r="CM14" s="32" t="n"/>
      <c r="CN14" s="32" t="n"/>
      <c r="CO14" s="32" t="n"/>
      <c r="CP14" s="32" t="n"/>
      <c r="CQ14" s="32" t="n"/>
      <c r="CR14" s="32" t="n"/>
      <c r="CS14" s="32" t="n"/>
      <c r="CT14" s="32" t="n"/>
      <c r="CU14" s="32" t="n"/>
      <c r="CV14" s="32" t="n"/>
      <c r="CW14" s="32" t="n"/>
      <c r="CX14" s="32" t="n"/>
      <c r="CY14" s="32" t="n"/>
      <c r="CZ14" s="32" t="n"/>
      <c r="DA14" s="32" t="n"/>
      <c r="DB14" s="32" t="n"/>
      <c r="DC14" s="32" t="n"/>
      <c r="DD14" s="32" t="n"/>
      <c r="DE14" s="32" t="n"/>
      <c r="DF14" s="32" t="n"/>
      <c r="DG14" s="32" t="n"/>
      <c r="DH14" s="32" t="n"/>
      <c r="DI14" s="32" t="n"/>
      <c r="DJ14" s="32" t="n"/>
      <c r="DK14" s="32" t="n"/>
      <c r="DL14" s="32" t="n"/>
      <c r="DM14" s="32" t="n"/>
      <c r="DN14" s="32" t="n"/>
      <c r="DO14" s="32" t="n"/>
      <c r="DP14" s="32" t="n"/>
      <c r="DQ14" s="32" t="n"/>
      <c r="DR14" s="32" t="n"/>
      <c r="DS14" s="32" t="n"/>
      <c r="DT14" s="32" t="n"/>
      <c r="DU14" s="32" t="n"/>
      <c r="DV14" s="32" t="n"/>
      <c r="DW14" s="32" t="n"/>
      <c r="DX14" s="32" t="n"/>
      <c r="DY14" s="32" t="n"/>
      <c r="DZ14" s="32" t="n"/>
      <c r="EA14" s="32" t="n"/>
      <c r="EB14" s="32" t="n"/>
      <c r="EC14" s="32" t="n"/>
      <c r="ED14" s="32" t="n"/>
      <c r="EE14" s="32" t="n"/>
      <c r="EF14" s="32" t="n"/>
      <c r="EG14" s="32" t="n"/>
      <c r="EH14" s="32" t="n"/>
      <c r="EI14" s="32" t="n"/>
      <c r="EJ14" s="32" t="n"/>
      <c r="EK14" s="32" t="n"/>
      <c r="EL14" s="32" t="n"/>
      <c r="EM14" s="32" t="n"/>
      <c r="EN14" s="32" t="n"/>
      <c r="EO14" s="32" t="n"/>
      <c r="EP14" s="32" t="n"/>
      <c r="EQ14" s="32" t="n"/>
      <c r="ER14" s="32" t="n"/>
      <c r="ES14" s="32" t="n"/>
      <c r="ET14" s="32" t="n"/>
      <c r="EU14" s="32" t="n"/>
      <c r="EV14" s="32" t="n"/>
      <c r="EW14" s="32" t="n"/>
      <c r="EX14" s="32" t="n"/>
      <c r="EY14" s="32" t="n"/>
      <c r="EZ14" s="32" t="n"/>
      <c r="FA14" s="32" t="n"/>
      <c r="FB14" s="32" t="n"/>
      <c r="FC14" s="32" t="n"/>
      <c r="FD14" s="32" t="n"/>
      <c r="FE14" s="32" t="n"/>
      <c r="FF14" s="32" t="n"/>
      <c r="FG14" s="32" t="n"/>
      <c r="FH14" s="32" t="n"/>
      <c r="FI14" s="32" t="n"/>
      <c r="FJ14" s="32" t="n"/>
      <c r="FK14" s="32" t="n"/>
      <c r="FL14" s="32" t="n"/>
      <c r="FM14" s="32" t="n"/>
      <c r="FN14" s="32" t="n"/>
      <c r="FO14" s="32" t="n"/>
      <c r="FP14" s="32" t="n"/>
      <c r="FQ14" s="32" t="n"/>
      <c r="FR14" s="32" t="n"/>
      <c r="FS14" s="32" t="n"/>
      <c r="FT14" s="32" t="n"/>
      <c r="FU14" s="32" t="n"/>
      <c r="FV14" s="32" t="n"/>
      <c r="FW14" s="32" t="n"/>
      <c r="FX14" s="32" t="n"/>
      <c r="FY14" s="32" t="n"/>
      <c r="FZ14" s="32" t="n"/>
      <c r="GA14" s="32" t="n"/>
      <c r="GB14" s="32" t="n"/>
      <c r="GC14" s="32" t="n"/>
      <c r="GD14" s="32" t="n"/>
      <c r="GE14" s="32" t="n"/>
      <c r="GF14" s="32" t="n"/>
      <c r="GG14" s="32" t="n"/>
      <c r="GH14" s="32" t="n"/>
      <c r="GI14" s="32" t="n"/>
      <c r="GJ14" s="32" t="n"/>
      <c r="GK14" s="32" t="n"/>
      <c r="GL14" s="32" t="n"/>
      <c r="GM14" s="32" t="n"/>
      <c r="GN14" s="32" t="n"/>
      <c r="GO14" s="32" t="n"/>
      <c r="GP14" s="32" t="n"/>
      <c r="GQ14" s="32" t="n"/>
      <c r="GR14" s="32" t="n"/>
      <c r="GS14" s="32" t="n"/>
      <c r="GT14" s="32" t="n"/>
      <c r="GU14" s="32" t="n"/>
      <c r="GV14" s="32" t="n"/>
      <c r="GW14" s="32" t="n"/>
      <c r="GX14" s="32" t="n"/>
      <c r="GY14" s="32" t="n"/>
      <c r="GZ14" s="32" t="n"/>
      <c r="HA14" s="32" t="n"/>
      <c r="HB14" s="32" t="n"/>
      <c r="HC14" s="32" t="n"/>
      <c r="HD14" s="32" t="n"/>
      <c r="HE14" s="32" t="n"/>
      <c r="HF14" s="32" t="n"/>
      <c r="HG14" s="32" t="n"/>
      <c r="HH14" s="32" t="n"/>
      <c r="HI14" s="32" t="n"/>
      <c r="HJ14" s="32" t="n"/>
      <c r="HK14" s="32" t="n"/>
      <c r="HL14" s="32" t="n"/>
      <c r="HM14" s="32" t="n"/>
      <c r="HN14" s="32" t="n"/>
      <c r="HO14" s="32" t="n"/>
      <c r="HP14" s="32" t="n"/>
      <c r="HQ14" s="32" t="n"/>
      <c r="HR14" s="32" t="n"/>
      <c r="HS14" s="32" t="n"/>
      <c r="HT14" s="32" t="n"/>
      <c r="HU14" s="32" t="n"/>
      <c r="HV14" s="32" t="n"/>
      <c r="HW14" s="32" t="n"/>
      <c r="HX14" s="32" t="n"/>
      <c r="HY14" s="32" t="n"/>
      <c r="HZ14" s="32" t="n"/>
      <c r="IA14" s="32" t="n"/>
      <c r="IB14" s="32" t="n"/>
      <c r="IC14" s="32" t="n"/>
      <c r="ID14" s="32" t="n"/>
      <c r="IE14" s="32" t="n"/>
      <c r="IF14" s="32" t="n"/>
      <c r="IG14" s="32" t="n"/>
      <c r="IH14" s="32" t="n"/>
      <c r="II14" s="32" t="n"/>
      <c r="IJ14" s="32" t="n"/>
      <c r="IK14" s="32" t="n"/>
      <c r="IL14" s="26" t="n"/>
      <c r="IM14" s="26" t="inlineStr">
        <is>
          <t>ez_manage.py:4586 top()</t>
        </is>
      </c>
      <c r="IN14" s="26" t="inlineStr">
        <is>
          <t>v12_quick_engine.py:567 x9</t>
        </is>
      </c>
      <c r="IO14" s="26" t="n"/>
    </row>
    <row r="15" ht="10.5" customHeight="1" s="67">
      <c r="A15" s="26" t="inlineStr">
        <is>
          <t>DELTA_PYRAMID_PRICE_TOL</t>
        </is>
      </c>
      <c r="B15" s="26" t="inlineStr">
        <is>
          <t>2.0</t>
        </is>
      </c>
      <c r="C15" s="26" t="n"/>
      <c r="D15" s="26" t="n"/>
      <c r="E15" s="26" t="n"/>
      <c r="F15" s="26" t="n"/>
      <c r="G15" s="26">
        <f>IFERROR(VLOOKUP($A39&amp;"_"&amp;$B39,Results_Deltas!$A$2:$P$15000,5,FALSE),"")</f>
        <v/>
      </c>
      <c r="H15" s="26">
        <f>IFERROR(VLOOKUP($A39,Results_30d_Deltas!$A$2:$H$5000,7,FALSE)-E38,"")</f>
        <v/>
      </c>
      <c r="I15" s="26">
        <f>IFERROR(VLOOKUP($A39,Results_30d_Deltas!$A$2:$H$5000,6,FALSE),"")</f>
        <v/>
      </c>
      <c r="J15" s="26" t="n"/>
      <c r="K15" s="26" t="n"/>
      <c r="L15" s="26" t="inlineStr">
        <is>
          <t>NO</t>
        </is>
      </c>
      <c r="M15" s="71" t="n">
        <v>-2.046930521250014</v>
      </c>
      <c r="N15" s="76" t="inlineStr">
        <is>
          <t>0/30</t>
        </is>
      </c>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4" t="inlineStr">
        <is>
          <t>DELTA_ENGINE_FILTER_TF=OFF</t>
        </is>
      </c>
      <c r="CC15" s="34" t="inlineStr">
        <is>
          <t>DELTA_ENGINE_FILTER_TF=D</t>
        </is>
      </c>
      <c r="CD15" s="34" t="inlineStr">
        <is>
          <t>DELTA_ENGINE_FILTER_TF=4h</t>
        </is>
      </c>
      <c r="CE15" s="34" t="inlineStr">
        <is>
          <t>DELTA_ENGINE_FILTER_TF=1h</t>
        </is>
      </c>
      <c r="CF15" s="34" t="inlineStr">
        <is>
          <t>DELTA_ENGINE_FILTER_TF=15m</t>
        </is>
      </c>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3" t="n"/>
      <c r="IL15" s="26" t="n"/>
      <c r="IM15" s="26" t="inlineStr">
        <is>
          <t>ez_manage.py:3155 top()</t>
        </is>
      </c>
      <c r="IN15" s="26" t="inlineStr">
        <is>
          <t>v12_quick_engine.py:597 x16</t>
        </is>
      </c>
      <c r="IO15" s="26" t="n"/>
    </row>
    <row r="16" ht="10.5" customHeight="1" s="67">
      <c r="A16" s="26" t="inlineStr">
        <is>
          <t>HIGH_GAIN_AUGMENTATION_MIN_SIZE</t>
        </is>
      </c>
      <c r="B16" s="26" t="inlineStr">
        <is>
          <t>1.0</t>
        </is>
      </c>
      <c r="C16" s="26" t="n"/>
      <c r="D16" s="26" t="n"/>
      <c r="E16" s="26" t="n"/>
      <c r="F16" s="26" t="n"/>
      <c r="G16" s="26">
        <f>IFERROR(VLOOKUP($A44&amp;"_"&amp;$B44,Results_Deltas!$A$2:$P$15000,5,FALSE),"")</f>
        <v/>
      </c>
      <c r="H16" s="26">
        <f>IFERROR(VLOOKUP($A44,Results_30d_Deltas!$A$2:$H$5000,7,FALSE)-E43,"")</f>
        <v/>
      </c>
      <c r="I16" s="26">
        <f>IFERROR(VLOOKUP($A44,Results_30d_Deltas!$A$2:$H$5000,6,FALSE),"")</f>
        <v/>
      </c>
      <c r="J16" s="26" t="n"/>
      <c r="K16" s="26" t="n"/>
      <c r="L16" s="26" t="inlineStr">
        <is>
          <t>NO</t>
        </is>
      </c>
      <c r="M16" s="71" t="n">
        <v>-1.94257906672176</v>
      </c>
      <c r="N16" s="76" t="inlineStr">
        <is>
          <t>0/30</t>
        </is>
      </c>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4" t="inlineStr">
        <is>
          <t>BREAKEVEN_GAIN_EROSION_FILTER_TF=OFF</t>
        </is>
      </c>
      <c r="AO16" s="34" t="inlineStr">
        <is>
          <t>BREAKEVEN_GAIN_EROSION_FILTER_TF=D</t>
        </is>
      </c>
      <c r="AP16" s="34" t="inlineStr">
        <is>
          <t>BREAKEVEN_GAIN_EROSION_FILTER_TF=4h</t>
        </is>
      </c>
      <c r="AQ16" s="34" t="inlineStr">
        <is>
          <t>BREAKEVEN_GAIN_EROSION_FILTER_TF=1h</t>
        </is>
      </c>
      <c r="AR16" s="34" t="inlineStr">
        <is>
          <t>BREAKEVEN_GAIN_EROSION_FILTER_TF=15m</t>
        </is>
      </c>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4" t="inlineStr">
        <is>
          <t>OPEN_INTENT_SIZE_GATES_FILTER_TF=OFF</t>
        </is>
      </c>
      <c r="HL16" s="34" t="inlineStr">
        <is>
          <t>OPEN_INTENT_SIZE_GATES_FILTER_TF=D</t>
        </is>
      </c>
      <c r="HM16" s="34" t="inlineStr">
        <is>
          <t>OPEN_INTENT_SIZE_GATES_FILTER_TF=4h</t>
        </is>
      </c>
      <c r="HN16" s="34" t="inlineStr">
        <is>
          <t>OPEN_INTENT_SIZE_GATES_FILTER_TF=1h</t>
        </is>
      </c>
      <c r="HO16" s="34" t="inlineStr">
        <is>
          <t>OPEN_INTENT_SIZE_GATES_FILTER_TF=15m</t>
        </is>
      </c>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3" t="n"/>
      <c r="IL16" s="26" t="n"/>
      <c r="IM16" s="26" t="inlineStr">
        <is>
          <t>ez_manage.py:3366 top()</t>
        </is>
      </c>
      <c r="IN16" s="26" t="inlineStr">
        <is>
          <t>v12_quick_engine.py:2019 x10</t>
        </is>
      </c>
      <c r="IO16" s="26" t="n"/>
    </row>
    <row r="17" ht="10.5" customHeight="1" s="67">
      <c r="A17" s="26" t="inlineStr">
        <is>
          <t>HIGH_GAIN_AUGMENTATION_MIN_SIZE</t>
        </is>
      </c>
      <c r="B17" s="26" t="inlineStr">
        <is>
          <t>0.5</t>
        </is>
      </c>
      <c r="C17" s="26" t="n"/>
      <c r="D17" s="26" t="n"/>
      <c r="E17" s="26" t="n"/>
      <c r="F17" s="26" t="n"/>
      <c r="G17" s="26">
        <f>IFERROR(VLOOKUP($A43&amp;"_"&amp;$B43,Results_Deltas!$A$2:$P$15000,5,FALSE),"")</f>
        <v/>
      </c>
      <c r="H17" s="26">
        <f>IFERROR(VLOOKUP($A43,Results_30d_Deltas!$A$2:$H$5000,7,FALSE)-E42,"")</f>
        <v/>
      </c>
      <c r="I17" s="26">
        <f>IFERROR(VLOOKUP($A43,Results_30d_Deltas!$A$2:$H$5000,6,FALSE),"")</f>
        <v/>
      </c>
      <c r="J17" s="26" t="n"/>
      <c r="K17" s="26" t="n"/>
      <c r="L17" s="26" t="inlineStr">
        <is>
          <t>NO</t>
        </is>
      </c>
      <c r="M17" s="71" t="n">
        <v>-1.920285257866873</v>
      </c>
      <c r="N17" s="76" t="inlineStr">
        <is>
          <t>0/30</t>
        </is>
      </c>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4" t="inlineStr">
        <is>
          <t>BREAKEVEN_GAIN_EROSION_FILTER_TF=OFF</t>
        </is>
      </c>
      <c r="AO17" s="34" t="inlineStr">
        <is>
          <t>BREAKEVEN_GAIN_EROSION_FILTER_TF=D</t>
        </is>
      </c>
      <c r="AP17" s="34" t="inlineStr">
        <is>
          <t>BREAKEVEN_GAIN_EROSION_FILTER_TF=4h</t>
        </is>
      </c>
      <c r="AQ17" s="34" t="inlineStr">
        <is>
          <t>BREAKEVEN_GAIN_EROSION_FILTER_TF=1h</t>
        </is>
      </c>
      <c r="AR17" s="34" t="inlineStr">
        <is>
          <t>BREAKEVEN_GAIN_EROSION_FILTER_TF=15m</t>
        </is>
      </c>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4" t="inlineStr">
        <is>
          <t>OPEN_INTENT_SIZE_GATES_FILTER_TF=OFF</t>
        </is>
      </c>
      <c r="HL17" s="34" t="inlineStr">
        <is>
          <t>OPEN_INTENT_SIZE_GATES_FILTER_TF=D</t>
        </is>
      </c>
      <c r="HM17" s="34" t="inlineStr">
        <is>
          <t>OPEN_INTENT_SIZE_GATES_FILTER_TF=4h</t>
        </is>
      </c>
      <c r="HN17" s="34" t="inlineStr">
        <is>
          <t>OPEN_INTENT_SIZE_GATES_FILTER_TF=1h</t>
        </is>
      </c>
      <c r="HO17" s="34" t="inlineStr">
        <is>
          <t>OPEN_INTENT_SIZE_GATES_FILTER_TF=15m</t>
        </is>
      </c>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3" t="n"/>
      <c r="IL17" s="26" t="n"/>
      <c r="IM17" s="26" t="inlineStr">
        <is>
          <t>ez_manage.py:3366 top()</t>
        </is>
      </c>
      <c r="IN17" s="26" t="inlineStr">
        <is>
          <t>v12_quick_engine.py:2019 x10</t>
        </is>
      </c>
      <c r="IO17" s="26" t="n"/>
    </row>
    <row r="18" ht="10.5" customHeight="1" s="67">
      <c r="A18" s="26" t="inlineStr">
        <is>
          <t>DELTA_PYRAMID_MAX</t>
        </is>
      </c>
      <c r="B18" s="26" t="inlineStr">
        <is>
          <t>2.0</t>
        </is>
      </c>
      <c r="C18" s="26" t="n"/>
      <c r="D18" s="26" t="n"/>
      <c r="E18" s="26" t="n"/>
      <c r="F18" s="26" t="n"/>
      <c r="G18" s="26">
        <f>IFERROR(VLOOKUP($A35&amp;"_"&amp;$B35,Results_Deltas!$A$2:$P$15000,5,FALSE),"")</f>
        <v/>
      </c>
      <c r="H18" s="26">
        <f>IFERROR(VLOOKUP($A35,Results_30d_Deltas!$A$2:$H$5000,7,FALSE)-E34,"")</f>
        <v/>
      </c>
      <c r="I18" s="26">
        <f>IFERROR(VLOOKUP($A35,Results_30d_Deltas!$A$2:$H$5000,6,FALSE),"")</f>
        <v/>
      </c>
      <c r="J18" s="26" t="n"/>
      <c r="K18" s="26" t="n"/>
      <c r="L18" s="26" t="inlineStr">
        <is>
          <t>NO</t>
        </is>
      </c>
      <c r="M18" s="71" t="n">
        <v>-1.907019743867517</v>
      </c>
      <c r="N18" s="76" t="inlineStr">
        <is>
          <t>0/30</t>
        </is>
      </c>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4" t="inlineStr">
        <is>
          <t>DELTA_ENGINE_FILTER_TF=OFF</t>
        </is>
      </c>
      <c r="CC18" s="34" t="inlineStr">
        <is>
          <t>DELTA_ENGINE_FILTER_TF=D</t>
        </is>
      </c>
      <c r="CD18" s="34" t="inlineStr">
        <is>
          <t>DELTA_ENGINE_FILTER_TF=4h</t>
        </is>
      </c>
      <c r="CE18" s="34" t="inlineStr">
        <is>
          <t>DELTA_ENGINE_FILTER_TF=1h</t>
        </is>
      </c>
      <c r="CF18" s="34" t="inlineStr">
        <is>
          <t>DELTA_ENGINE_FILTER_TF=15m</t>
        </is>
      </c>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33" t="n"/>
      <c r="IL18" s="26" t="n"/>
      <c r="IM18" s="26" t="inlineStr">
        <is>
          <t>ez_manage.py:3153 top()</t>
        </is>
      </c>
      <c r="IN18" s="26" t="inlineStr">
        <is>
          <t>v12_quick_engine.py:591 x16</t>
        </is>
      </c>
      <c r="IO18" s="26" t="n"/>
    </row>
    <row r="19" ht="10.5" customHeight="1" s="67">
      <c r="A19" s="26" t="inlineStr">
        <is>
          <t>DELTA_PYRAMID_MAX</t>
        </is>
      </c>
      <c r="B19" s="26" t="inlineStr">
        <is>
          <t>1.0</t>
        </is>
      </c>
      <c r="C19" s="26" t="n"/>
      <c r="D19" s="26" t="n"/>
      <c r="E19" s="26" t="n"/>
      <c r="F19" s="26" t="n"/>
      <c r="G19" s="26">
        <f>IFERROR(VLOOKUP($A34&amp;"_"&amp;$B34,Results_Deltas!$A$2:$P$15000,5,FALSE),"")</f>
        <v/>
      </c>
      <c r="H19" s="26">
        <f>IFERROR(VLOOKUP($A34,Results_30d_Deltas!$A$2:$H$5000,7,FALSE)-E33,"")</f>
        <v/>
      </c>
      <c r="I19" s="26">
        <f>IFERROR(VLOOKUP($A34,Results_30d_Deltas!$A$2:$H$5000,6,FALSE),"")</f>
        <v/>
      </c>
      <c r="J19" s="26" t="n"/>
      <c r="K19" s="26" t="n"/>
      <c r="L19" s="26" t="inlineStr">
        <is>
          <t>NO</t>
        </is>
      </c>
      <c r="M19" s="71" t="n">
        <v>-1.874535879699585</v>
      </c>
      <c r="N19" s="76" t="inlineStr">
        <is>
          <t>0/30</t>
        </is>
      </c>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4" t="inlineStr">
        <is>
          <t>DELTA_ENGINE_FILTER_TF=OFF</t>
        </is>
      </c>
      <c r="CC19" s="34" t="inlineStr">
        <is>
          <t>DELTA_ENGINE_FILTER_TF=D</t>
        </is>
      </c>
      <c r="CD19" s="34" t="inlineStr">
        <is>
          <t>DELTA_ENGINE_FILTER_TF=4h</t>
        </is>
      </c>
      <c r="CE19" s="34" t="inlineStr">
        <is>
          <t>DELTA_ENGINE_FILTER_TF=1h</t>
        </is>
      </c>
      <c r="CF19" s="34" t="inlineStr">
        <is>
          <t>DELTA_ENGINE_FILTER_TF=15m</t>
        </is>
      </c>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33" t="n"/>
      <c r="IL19" s="26" t="n"/>
      <c r="IM19" s="26" t="inlineStr">
        <is>
          <t>ez_manage.py:3153 top()</t>
        </is>
      </c>
      <c r="IN19" s="26" t="inlineStr">
        <is>
          <t>v12_quick_engine.py:591 x16</t>
        </is>
      </c>
      <c r="IO19" s="26" t="n"/>
    </row>
    <row r="20" ht="10.5" customHeight="1" s="67">
      <c r="A20" s="26" t="inlineStr">
        <is>
          <t>DELTA_PYRAMID_MAX</t>
        </is>
      </c>
      <c r="B20" s="26" t="inlineStr">
        <is>
          <t>0.5</t>
        </is>
      </c>
      <c r="C20" s="26" t="n"/>
      <c r="D20" s="26" t="n"/>
      <c r="E20" s="26" t="n"/>
      <c r="F20" s="26" t="n"/>
      <c r="G20" s="26">
        <f>IFERROR(VLOOKUP($A33&amp;"_"&amp;$B33,Results_Deltas!$A$2:$P$15000,5,FALSE),"")</f>
        <v/>
      </c>
      <c r="H20" s="26">
        <f>IFERROR(VLOOKUP($A33,Results_30d_Deltas!$A$2:$H$5000,7,FALSE)-E32,"")</f>
        <v/>
      </c>
      <c r="I20" s="26">
        <f>IFERROR(VLOOKUP($A33,Results_30d_Deltas!$A$2:$H$5000,6,FALSE),"")</f>
        <v/>
      </c>
      <c r="J20" s="26" t="n"/>
      <c r="K20" s="26" t="n"/>
      <c r="L20" s="26" t="inlineStr">
        <is>
          <t>NO</t>
        </is>
      </c>
      <c r="M20" s="71" t="n">
        <v>-1.842879784111183</v>
      </c>
      <c r="N20" s="76" t="inlineStr">
        <is>
          <t>0/30</t>
        </is>
      </c>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4" t="inlineStr">
        <is>
          <t>DELTA_ENGINE_FILTER_TF=OFF</t>
        </is>
      </c>
      <c r="CC20" s="34" t="inlineStr">
        <is>
          <t>DELTA_ENGINE_FILTER_TF=D</t>
        </is>
      </c>
      <c r="CD20" s="34" t="inlineStr">
        <is>
          <t>DELTA_ENGINE_FILTER_TF=4h</t>
        </is>
      </c>
      <c r="CE20" s="34" t="inlineStr">
        <is>
          <t>DELTA_ENGINE_FILTER_TF=1h</t>
        </is>
      </c>
      <c r="CF20" s="34" t="inlineStr">
        <is>
          <t>DELTA_ENGINE_FILTER_TF=15m</t>
        </is>
      </c>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33" t="n"/>
      <c r="IL20" s="26" t="n"/>
      <c r="IM20" s="26" t="inlineStr">
        <is>
          <t>ez_manage.py:3153 top()</t>
        </is>
      </c>
      <c r="IN20" s="26" t="inlineStr">
        <is>
          <t>v12_quick_engine.py:591 x16</t>
        </is>
      </c>
      <c r="IO20" s="26" t="n"/>
    </row>
    <row r="21" ht="10.5" customHeight="1" s="67">
      <c r="A21" s="26" t="inlineStr">
        <is>
          <t>DELTA_PYRAMID_PRICE_TOL</t>
        </is>
      </c>
      <c r="B21" s="26" t="inlineStr">
        <is>
          <t>0.5</t>
        </is>
      </c>
      <c r="C21" s="26" t="n"/>
      <c r="D21" s="26" t="n"/>
      <c r="E21" s="26" t="n"/>
      <c r="F21" s="26" t="n"/>
      <c r="G21" s="26">
        <f>IFERROR(VLOOKUP($A37&amp;"_"&amp;$B37,Results_Deltas!$A$2:$P$15000,5,FALSE),"")</f>
        <v/>
      </c>
      <c r="H21" s="26">
        <f>IFERROR(VLOOKUP($A37,Results_30d_Deltas!$A$2:$H$5000,7,FALSE)-E36,"")</f>
        <v/>
      </c>
      <c r="I21" s="26">
        <f>IFERROR(VLOOKUP($A37,Results_30d_Deltas!$A$2:$H$5000,6,FALSE),"")</f>
        <v/>
      </c>
      <c r="J21" s="26" t="n"/>
      <c r="K21" s="26" t="n"/>
      <c r="L21" s="26" t="inlineStr">
        <is>
          <t>NO</t>
        </is>
      </c>
      <c r="M21" s="71" t="n">
        <v>-1.709782951142689</v>
      </c>
      <c r="N21" s="76" t="inlineStr">
        <is>
          <t>0/30</t>
        </is>
      </c>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4" t="inlineStr">
        <is>
          <t>DELTA_ENGINE_FILTER_TF=OFF</t>
        </is>
      </c>
      <c r="CC21" s="34" t="inlineStr">
        <is>
          <t>DELTA_ENGINE_FILTER_TF=D</t>
        </is>
      </c>
      <c r="CD21" s="34" t="inlineStr">
        <is>
          <t>DELTA_ENGINE_FILTER_TF=4h</t>
        </is>
      </c>
      <c r="CE21" s="34" t="inlineStr">
        <is>
          <t>DELTA_ENGINE_FILTER_TF=1h</t>
        </is>
      </c>
      <c r="CF21" s="34" t="inlineStr">
        <is>
          <t>DELTA_ENGINE_FILTER_TF=15m</t>
        </is>
      </c>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33" t="n"/>
      <c r="IL21" s="26" t="n"/>
      <c r="IM21" s="26" t="inlineStr">
        <is>
          <t>ez_manage.py:3155 top()</t>
        </is>
      </c>
      <c r="IN21" s="26" t="inlineStr">
        <is>
          <t>v12_quick_engine.py:597 x16</t>
        </is>
      </c>
      <c r="IO21" s="26" t="n"/>
    </row>
    <row r="22" ht="10.5" customHeight="1" s="67">
      <c r="A22" s="26" t="inlineStr">
        <is>
          <t>HIGH_GAIN_AUGMENTATION_MIN_SIZE</t>
        </is>
      </c>
      <c r="B22" s="26" t="inlineStr">
        <is>
          <t>2.0</t>
        </is>
      </c>
      <c r="C22" s="26" t="n"/>
      <c r="D22" s="26" t="n"/>
      <c r="E22" s="26" t="n"/>
      <c r="F22" s="26" t="n"/>
      <c r="G22" s="26">
        <f>IFERROR(VLOOKUP($A45&amp;"_"&amp;$B45,Results_Deltas!$A$2:$P$15000,5,FALSE),"")</f>
        <v/>
      </c>
      <c r="H22" s="26">
        <f>IFERROR(VLOOKUP($A45,Results_30d_Deltas!$A$2:$H$5000,7,FALSE)-E44,"")</f>
        <v/>
      </c>
      <c r="I22" s="26">
        <f>IFERROR(VLOOKUP($A45,Results_30d_Deltas!$A$2:$H$5000,6,FALSE),"")</f>
        <v/>
      </c>
      <c r="J22" s="26" t="n"/>
      <c r="K22" s="26" t="n"/>
      <c r="L22" s="26" t="inlineStr">
        <is>
          <t>NO</t>
        </is>
      </c>
      <c r="M22" s="71" t="n">
        <v>-1.679351265528626</v>
      </c>
      <c r="N22" s="76" t="inlineStr">
        <is>
          <t>0/30</t>
        </is>
      </c>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4" t="inlineStr">
        <is>
          <t>BREAKEVEN_GAIN_EROSION_FILTER_TF=OFF</t>
        </is>
      </c>
      <c r="AO22" s="34" t="inlineStr">
        <is>
          <t>BREAKEVEN_GAIN_EROSION_FILTER_TF=D</t>
        </is>
      </c>
      <c r="AP22" s="34" t="inlineStr">
        <is>
          <t>BREAKEVEN_GAIN_EROSION_FILTER_TF=4h</t>
        </is>
      </c>
      <c r="AQ22" s="34" t="inlineStr">
        <is>
          <t>BREAKEVEN_GAIN_EROSION_FILTER_TF=1h</t>
        </is>
      </c>
      <c r="AR22" s="34" t="inlineStr">
        <is>
          <t>BREAKEVEN_GAIN_EROSION_FILTER_TF=15m</t>
        </is>
      </c>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4" t="inlineStr">
        <is>
          <t>OPEN_INTENT_SIZE_GATES_FILTER_TF=OFF</t>
        </is>
      </c>
      <c r="HL22" s="34" t="inlineStr">
        <is>
          <t>OPEN_INTENT_SIZE_GATES_FILTER_TF=D</t>
        </is>
      </c>
      <c r="HM22" s="34" t="inlineStr">
        <is>
          <t>OPEN_INTENT_SIZE_GATES_FILTER_TF=4h</t>
        </is>
      </c>
      <c r="HN22" s="34" t="inlineStr">
        <is>
          <t>OPEN_INTENT_SIZE_GATES_FILTER_TF=1h</t>
        </is>
      </c>
      <c r="HO22" s="34" t="inlineStr">
        <is>
          <t>OPEN_INTENT_SIZE_GATES_FILTER_TF=15m</t>
        </is>
      </c>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33" t="n"/>
      <c r="IL22" s="26" t="n"/>
      <c r="IM22" s="26" t="inlineStr">
        <is>
          <t>ez_manage.py:3366 top()</t>
        </is>
      </c>
      <c r="IN22" s="26" t="inlineStr">
        <is>
          <t>v12_quick_engine.py:2019 x10</t>
        </is>
      </c>
      <c r="IO22" s="26" t="n"/>
    </row>
    <row r="23" ht="10.5" customHeight="1" s="67">
      <c r="A23" s="26" t="inlineStr">
        <is>
          <t>DELTA_PYRAMID_PRICE_TOL</t>
        </is>
      </c>
      <c r="B23" s="26" t="inlineStr">
        <is>
          <t>1.0</t>
        </is>
      </c>
      <c r="C23" s="26" t="n"/>
      <c r="D23" s="26" t="n"/>
      <c r="E23" s="26" t="n"/>
      <c r="F23" s="26" t="n"/>
      <c r="G23" s="26">
        <f>IFERROR(VLOOKUP($A38&amp;"_"&amp;$B38,Results_Deltas!$A$2:$P$15000,5,FALSE),"")</f>
        <v/>
      </c>
      <c r="H23" s="26">
        <f>IFERROR(VLOOKUP($A38,Results_30d_Deltas!$A$2:$H$5000,7,FALSE)-E37,"")</f>
        <v/>
      </c>
      <c r="I23" s="26">
        <f>IFERROR(VLOOKUP($A38,Results_30d_Deltas!$A$2:$H$5000,6,FALSE),"")</f>
        <v/>
      </c>
      <c r="J23" s="26" t="n"/>
      <c r="K23" s="26" t="n"/>
      <c r="L23" s="26" t="inlineStr">
        <is>
          <t>NO</t>
        </is>
      </c>
      <c r="M23" s="71" t="n">
        <v>-1.621144287168293</v>
      </c>
      <c r="N23" s="76" t="inlineStr">
        <is>
          <t>0/30</t>
        </is>
      </c>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4" t="inlineStr">
        <is>
          <t>DELTA_ENGINE_FILTER_TF=OFF</t>
        </is>
      </c>
      <c r="CC23" s="34" t="inlineStr">
        <is>
          <t>DELTA_ENGINE_FILTER_TF=D</t>
        </is>
      </c>
      <c r="CD23" s="34" t="inlineStr">
        <is>
          <t>DELTA_ENGINE_FILTER_TF=4h</t>
        </is>
      </c>
      <c r="CE23" s="34" t="inlineStr">
        <is>
          <t>DELTA_ENGINE_FILTER_TF=1h</t>
        </is>
      </c>
      <c r="CF23" s="34" t="inlineStr">
        <is>
          <t>DELTA_ENGINE_FILTER_TF=15m</t>
        </is>
      </c>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33" t="n"/>
      <c r="IL23" s="26" t="n"/>
      <c r="IM23" s="26" t="inlineStr">
        <is>
          <t>ez_manage.py:3155 top()</t>
        </is>
      </c>
      <c r="IN23" s="26" t="inlineStr">
        <is>
          <t>v12_quick_engine.py:597 x16</t>
        </is>
      </c>
      <c r="IO23" s="26" t="n"/>
    </row>
    <row r="24" ht="10.5" customHeight="1" s="67">
      <c r="A24" s="26" t="inlineStr">
        <is>
          <t>MAX_AUGMENTS_PER_POSITION</t>
        </is>
      </c>
      <c r="B24" s="26" t="inlineStr">
        <is>
          <t>0</t>
        </is>
      </c>
      <c r="C24" s="26" t="n"/>
      <c r="D24" s="26" t="n"/>
      <c r="E24" s="26" t="n"/>
      <c r="F24" s="26" t="n"/>
      <c r="G24" s="26">
        <f>IFERROR(VLOOKUP($A4&amp;"_"&amp;$B4,Results_Deltas!$A$2:$P$15000,5,FALSE),"")</f>
        <v/>
      </c>
      <c r="H24" s="26">
        <f>IFERROR(VLOOKUP($A4,Results_30d_Deltas!$A$2:$H$5000,7,FALSE)-E3,"")</f>
        <v/>
      </c>
      <c r="I24" s="26">
        <f>IFERROR(VLOOKUP($A4,Results_30d_Deltas!$A$2:$H$5000,6,FALSE),"")</f>
        <v/>
      </c>
      <c r="J24" s="26" t="n"/>
      <c r="K24" s="26" t="n"/>
      <c r="L24" s="26" t="inlineStr">
        <is>
          <t>NO</t>
        </is>
      </c>
      <c r="M24" s="71" t="n">
        <v>-0.699311460845238</v>
      </c>
      <c r="N24" s="76" t="inlineStr">
        <is>
          <t>0/30</t>
        </is>
      </c>
      <c r="O24" s="73" t="inlineStr">
        <is>
          <t>ATR_TRAIL_FILTER_TF=OFF</t>
        </is>
      </c>
      <c r="P24" s="73" t="inlineStr">
        <is>
          <t>ATR_TRAIL_FILTER_TF=D</t>
        </is>
      </c>
      <c r="Q24" s="73" t="inlineStr">
        <is>
          <t>ATR_TRAIL_FILTER_TF=4h</t>
        </is>
      </c>
      <c r="R24" s="73" t="inlineStr">
        <is>
          <t>ATR_TRAIL_FILTER_TF=1h</t>
        </is>
      </c>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33" t="n"/>
      <c r="IL24" s="26" t="n"/>
      <c r="IM24" s="26" t="inlineStr">
        <is>
          <t>ez_manage.py:3521 top()</t>
        </is>
      </c>
      <c r="IN24" s="26" t="inlineStr">
        <is>
          <t>v12_quick_engine.py:2267 x7</t>
        </is>
      </c>
      <c r="IO24" s="26" t="n"/>
    </row>
    <row r="25" ht="10.5" customHeight="1" s="67">
      <c r="A25" s="26" t="inlineStr">
        <is>
          <t>AUGMENTED_POSITIONS_GUARD_FLOOR_MULT</t>
        </is>
      </c>
      <c r="B25" s="26" t="inlineStr">
        <is>
          <t>0</t>
        </is>
      </c>
      <c r="C25" s="26" t="n"/>
      <c r="D25" s="26" t="n"/>
      <c r="E25" s="26" t="n"/>
      <c r="F25" s="26" t="n"/>
      <c r="G25" s="26">
        <f>IFERROR(VLOOKUP($A8&amp;"_"&amp;$B8,Results_Deltas!$A$2:$P$15000,5,FALSE),"")</f>
        <v/>
      </c>
      <c r="H25" s="26">
        <f>IFERROR(VLOOKUP($A8,Results_30d_Deltas!$A$2:$H$5000,7,FALSE)-E7,"")</f>
        <v/>
      </c>
      <c r="I25" s="26">
        <f>IFERROR(VLOOKUP($A8,Results_30d_Deltas!$A$2:$H$5000,6,FALSE),"")</f>
        <v/>
      </c>
      <c r="J25" s="26" t="n"/>
      <c r="K25" s="26" t="n"/>
      <c r="L25" s="26" t="inlineStr">
        <is>
          <t>NO</t>
        </is>
      </c>
      <c r="M25" s="71" t="n">
        <v>-0.6484934270883731</v>
      </c>
      <c r="N25" s="76" t="inlineStr">
        <is>
          <t>0/30</t>
        </is>
      </c>
      <c r="O25" s="73" t="inlineStr">
        <is>
          <t>ATR_TRAIL_FILTER_TF=OFF</t>
        </is>
      </c>
      <c r="P25" s="73" t="inlineStr">
        <is>
          <t>ATR_TRAIL_FILTER_TF=D</t>
        </is>
      </c>
      <c r="Q25" s="73" t="inlineStr">
        <is>
          <t>ATR_TRAIL_FILTER_TF=4h</t>
        </is>
      </c>
      <c r="R25" s="73" t="inlineStr">
        <is>
          <t>ATR_TRAIL_FILTER_TF=1h</t>
        </is>
      </c>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3" t="n"/>
      <c r="IK25" s="33" t="n"/>
      <c r="IL25" s="26" t="n"/>
      <c r="IM25" s="26" t="inlineStr">
        <is>
          <t>ez_manage.py:4336 top()</t>
        </is>
      </c>
      <c r="IN25" s="26" t="inlineStr">
        <is>
          <t>v12_quick_engine.py:221 x13</t>
        </is>
      </c>
      <c r="IO25" s="26" t="n"/>
    </row>
    <row r="26" ht="10.5" customHeight="1" s="67">
      <c r="A26" s="26" t="inlineStr">
        <is>
          <t>SCALP_V3_AUG_BE_STOP_PCT</t>
        </is>
      </c>
      <c r="B26" s="26" t="inlineStr">
        <is>
          <t>0</t>
        </is>
      </c>
      <c r="C26" s="26" t="n"/>
      <c r="D26" s="26" t="n"/>
      <c r="E26" s="26" t="n"/>
      <c r="F26" s="26" t="n"/>
      <c r="G26" s="26">
        <f>IFERROR(VLOOKUP($A53&amp;"_"&amp;$B53,Results_Deltas!$A$2:$P$15000,5,FALSE),"")</f>
        <v/>
      </c>
      <c r="H26" s="26">
        <f>IFERROR(VLOOKUP($A53,Results_30d_Deltas!$A$2:$H$5000,7,FALSE)-E52,"")</f>
        <v/>
      </c>
      <c r="I26" s="26">
        <f>IFERROR(VLOOKUP($A53,Results_30d_Deltas!$A$2:$H$5000,6,FALSE),"")</f>
        <v/>
      </c>
      <c r="J26" s="26" t="n"/>
      <c r="K26" s="26" t="n"/>
      <c r="L26" s="26" t="inlineStr">
        <is>
          <t>NO</t>
        </is>
      </c>
      <c r="M26" s="71" t="n">
        <v>-0.6068467053996952</v>
      </c>
      <c r="N26" s="76" t="inlineStr">
        <is>
          <t>0/30</t>
        </is>
      </c>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4" t="inlineStr">
        <is>
          <t>FROZEN_STOP_FILTER_TF=OFF</t>
        </is>
      </c>
      <c r="EF26" s="34" t="inlineStr">
        <is>
          <t>FROZEN_STOP_FILTER_TF=D</t>
        </is>
      </c>
      <c r="EG26" s="34" t="inlineStr">
        <is>
          <t>FROZEN_STOP_FILTER_TF=4h</t>
        </is>
      </c>
      <c r="EH26" s="34" t="inlineStr">
        <is>
          <t>FROZEN_STOP_FILTER_TF=1h</t>
        </is>
      </c>
      <c r="EI26" s="34" t="inlineStr">
        <is>
          <t>FROZEN_STOP_FILTER_TF=15m</t>
        </is>
      </c>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33" t="n"/>
      <c r="IL26" s="26" t="n"/>
      <c r="IM26" s="26" t="inlineStr">
        <is>
          <t>ez_manage.py:5495 top()</t>
        </is>
      </c>
      <c r="IN26" s="26" t="inlineStr">
        <is>
          <t>v12_quick_engine.py:4074 x7</t>
        </is>
      </c>
      <c r="IO26" s="26" t="n"/>
    </row>
    <row r="27" ht="10.5" customHeight="1" s="67">
      <c r="A27" s="26" t="inlineStr">
        <is>
          <t>HIGH_GAIN_AUGMENTATION_MIN_SIZE</t>
        </is>
      </c>
      <c r="B27" s="26" t="inlineStr">
        <is>
          <t>0</t>
        </is>
      </c>
      <c r="C27" s="26" t="n"/>
      <c r="D27" s="26" t="n"/>
      <c r="E27" s="26" t="n"/>
      <c r="F27" s="26" t="n"/>
      <c r="G27" s="26">
        <f>IFERROR(VLOOKUP($A42&amp;"_"&amp;$B42,Results_Deltas!$A$2:$P$15000,5,FALSE),"")</f>
        <v/>
      </c>
      <c r="H27" s="26">
        <f>IFERROR(VLOOKUP($A42,Results_30d_Deltas!$A$2:$H$5000,7,FALSE)-E41,"")</f>
        <v/>
      </c>
      <c r="I27" s="26">
        <f>IFERROR(VLOOKUP($A42,Results_30d_Deltas!$A$2:$H$5000,6,FALSE),"")</f>
        <v/>
      </c>
      <c r="J27" s="26" t="n"/>
      <c r="K27" s="26" t="n"/>
      <c r="L27" s="26" t="inlineStr">
        <is>
          <t>NO</t>
        </is>
      </c>
      <c r="M27" s="71" t="n">
        <v>-0.5418476369049479</v>
      </c>
      <c r="N27" s="76" t="inlineStr">
        <is>
          <t>0/30</t>
        </is>
      </c>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4" t="inlineStr">
        <is>
          <t>BREAKEVEN_GAIN_EROSION_FILTER_TF=OFF</t>
        </is>
      </c>
      <c r="AO27" s="34" t="inlineStr">
        <is>
          <t>BREAKEVEN_GAIN_EROSION_FILTER_TF=D</t>
        </is>
      </c>
      <c r="AP27" s="34" t="inlineStr">
        <is>
          <t>BREAKEVEN_GAIN_EROSION_FILTER_TF=4h</t>
        </is>
      </c>
      <c r="AQ27" s="34" t="inlineStr">
        <is>
          <t>BREAKEVEN_GAIN_EROSION_FILTER_TF=1h</t>
        </is>
      </c>
      <c r="AR27" s="34" t="inlineStr">
        <is>
          <t>BREAKEVEN_GAIN_EROSION_FILTER_TF=15m</t>
        </is>
      </c>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4" t="inlineStr">
        <is>
          <t>OPEN_INTENT_SIZE_GATES_FILTER_TF=OFF</t>
        </is>
      </c>
      <c r="HL27" s="34" t="inlineStr">
        <is>
          <t>OPEN_INTENT_SIZE_GATES_FILTER_TF=D</t>
        </is>
      </c>
      <c r="HM27" s="34" t="inlineStr">
        <is>
          <t>OPEN_INTENT_SIZE_GATES_FILTER_TF=4h</t>
        </is>
      </c>
      <c r="HN27" s="34" t="inlineStr">
        <is>
          <t>OPEN_INTENT_SIZE_GATES_FILTER_TF=1h</t>
        </is>
      </c>
      <c r="HO27" s="34" t="inlineStr">
        <is>
          <t>OPEN_INTENT_SIZE_GATES_FILTER_TF=15m</t>
        </is>
      </c>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3" t="n"/>
      <c r="IK27" s="33" t="n"/>
      <c r="IL27" s="26" t="n"/>
      <c r="IM27" s="26" t="inlineStr">
        <is>
          <t>ez_manage.py:3366 top()</t>
        </is>
      </c>
      <c r="IN27" s="26" t="inlineStr">
        <is>
          <t>v12_quick_engine.py:2019 x10</t>
        </is>
      </c>
      <c r="IO27" s="26" t="n"/>
    </row>
    <row r="28" ht="10.5" customHeight="1" s="67">
      <c r="A28" s="26" t="inlineStr">
        <is>
          <t>DELTA_PYRAMID_MAX</t>
        </is>
      </c>
      <c r="B28" s="26" t="inlineStr">
        <is>
          <t>0</t>
        </is>
      </c>
      <c r="C28" s="26" t="n"/>
      <c r="D28" s="26" t="n"/>
      <c r="E28" s="26" t="n"/>
      <c r="F28" s="26" t="n"/>
      <c r="G28" s="26">
        <f>IFERROR(VLOOKUP($A32&amp;"_"&amp;$B32,Results_Deltas!$A$2:$P$15000,5,FALSE),"")</f>
        <v/>
      </c>
      <c r="H28" s="26">
        <f>IFERROR(VLOOKUP($A32,Results_30d_Deltas!$A$2:$H$5000,7,FALSE)-E31,"")</f>
        <v/>
      </c>
      <c r="I28" s="26">
        <f>IFERROR(VLOOKUP($A32,Results_30d_Deltas!$A$2:$H$5000,6,FALSE),"")</f>
        <v/>
      </c>
      <c r="J28" s="26" t="n"/>
      <c r="K28" s="26" t="n"/>
      <c r="L28" s="26" t="inlineStr">
        <is>
          <t>NO</t>
        </is>
      </c>
      <c r="M28" s="71" t="n">
        <v>-0.5324613830082313</v>
      </c>
      <c r="N28" s="76" t="inlineStr">
        <is>
          <t>0/30</t>
        </is>
      </c>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4" t="inlineStr">
        <is>
          <t>DELTA_ENGINE_FILTER_TF=OFF</t>
        </is>
      </c>
      <c r="CC28" s="34" t="inlineStr">
        <is>
          <t>DELTA_ENGINE_FILTER_TF=D</t>
        </is>
      </c>
      <c r="CD28" s="34" t="inlineStr">
        <is>
          <t>DELTA_ENGINE_FILTER_TF=4h</t>
        </is>
      </c>
      <c r="CE28" s="34" t="inlineStr">
        <is>
          <t>DELTA_ENGINE_FILTER_TF=1h</t>
        </is>
      </c>
      <c r="CF28" s="34" t="inlineStr">
        <is>
          <t>DELTA_ENGINE_FILTER_TF=15m</t>
        </is>
      </c>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3" t="n"/>
      <c r="IK28" s="33" t="n"/>
      <c r="IL28" s="26" t="n"/>
      <c r="IM28" s="26" t="inlineStr">
        <is>
          <t>ez_manage.py:3153 top()</t>
        </is>
      </c>
      <c r="IN28" s="26" t="inlineStr">
        <is>
          <t>v12_quick_engine.py:591 x16</t>
        </is>
      </c>
      <c r="IO28" s="26" t="n"/>
    </row>
    <row r="29" ht="10.5" customHeight="1" s="67">
      <c r="A29" s="26" t="inlineStr">
        <is>
          <t>DELTA_PYRAMID_PRICE_TOL</t>
        </is>
      </c>
      <c r="B29" s="26" t="inlineStr">
        <is>
          <t>0</t>
        </is>
      </c>
      <c r="C29" s="26" t="n"/>
      <c r="D29" s="26" t="n"/>
      <c r="E29" s="26" t="n"/>
      <c r="F29" s="26" t="n"/>
      <c r="G29" s="26">
        <f>IFERROR(VLOOKUP($A36&amp;"_"&amp;$B36,Results_Deltas!$A$2:$P$15000,5,FALSE),"")</f>
        <v/>
      </c>
      <c r="H29" s="26">
        <f>IFERROR(VLOOKUP($A36,Results_30d_Deltas!$A$2:$H$5000,7,FALSE)-E35,"")</f>
        <v/>
      </c>
      <c r="I29" s="26">
        <f>IFERROR(VLOOKUP($A36,Results_30d_Deltas!$A$2:$H$5000,6,FALSE),"")</f>
        <v/>
      </c>
      <c r="J29" s="26" t="n"/>
      <c r="K29" s="26" t="n"/>
      <c r="L29" s="26" t="inlineStr">
        <is>
          <t>NO</t>
        </is>
      </c>
      <c r="M29" s="71" t="n">
        <v>-0.5324613830082313</v>
      </c>
      <c r="N29" s="76" t="inlineStr">
        <is>
          <t>0/30</t>
        </is>
      </c>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4" t="inlineStr">
        <is>
          <t>DELTA_ENGINE_FILTER_TF=OFF</t>
        </is>
      </c>
      <c r="CC29" s="34" t="inlineStr">
        <is>
          <t>DELTA_ENGINE_FILTER_TF=D</t>
        </is>
      </c>
      <c r="CD29" s="34" t="inlineStr">
        <is>
          <t>DELTA_ENGINE_FILTER_TF=4h</t>
        </is>
      </c>
      <c r="CE29" s="34" t="inlineStr">
        <is>
          <t>DELTA_ENGINE_FILTER_TF=1h</t>
        </is>
      </c>
      <c r="CF29" s="34" t="inlineStr">
        <is>
          <t>DELTA_ENGINE_FILTER_TF=15m</t>
        </is>
      </c>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3" t="n"/>
      <c r="IK29" s="33" t="n"/>
      <c r="IL29" s="26" t="n"/>
      <c r="IM29" s="26" t="inlineStr">
        <is>
          <t>ez_manage.py:3155 top()</t>
        </is>
      </c>
      <c r="IN29" s="26" t="inlineStr">
        <is>
          <t>v12_quick_engine.py:597 x16</t>
        </is>
      </c>
      <c r="IO29" s="26" t="n"/>
    </row>
    <row r="30" ht="10.5" customHeight="1" s="67">
      <c r="A30" s="27" t="inlineStr">
        <is>
          <t>AUGMENT_WT_4H_BOUNCE_ENABLED</t>
        </is>
      </c>
      <c r="B30" s="27" t="inlineStr">
        <is>
          <t>False</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YES</t>
        </is>
      </c>
      <c r="M30" s="71" t="n">
        <v>-0.3791743841853993</v>
      </c>
      <c r="N30" s="76" t="inlineStr">
        <is>
          <t>0/27</t>
        </is>
      </c>
      <c r="O30" s="73" t="inlineStr">
        <is>
          <t>ATR_TRAIL_FILTER_TF=OFF</t>
        </is>
      </c>
      <c r="P30" s="73" t="inlineStr">
        <is>
          <t>ATR_TRAIL_FILTER_TF=D</t>
        </is>
      </c>
      <c r="Q30" s="73" t="inlineStr">
        <is>
          <t>ATR_TRAIL_FILTER_TF=4h</t>
        </is>
      </c>
      <c r="R30" s="73" t="inlineStr">
        <is>
          <t>ATR_TRAIL_FILTER_TF=1h</t>
        </is>
      </c>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3" t="n"/>
      <c r="IK30" s="33" t="n"/>
      <c r="IL30" s="26" t="n"/>
      <c r="IM30" s="26" t="inlineStr">
        <is>
          <t>ez_manage.py:5957 top()</t>
        </is>
      </c>
      <c r="IN30" s="26" t="inlineStr">
        <is>
          <t>v12_quick_engine.py:242 x9</t>
        </is>
      </c>
      <c r="IO30" s="26" t="n"/>
    </row>
    <row r="31" ht="10.5" customHeight="1" s="67">
      <c r="A31" s="39" t="inlineStr">
        <is>
          <t>ADX_RANGING_THRESHOLD</t>
        </is>
      </c>
      <c r="B31" s="40" t="inlineStr">
        <is>
          <t>10</t>
        </is>
      </c>
      <c r="C31" s="38" t="n"/>
      <c r="D31" s="38" t="inlineStr">
        <is>
          <t>ENTRY, GLOBAL_CHECK, STOCKS_EXIT</t>
        </is>
      </c>
      <c r="E31" s="38" t="n"/>
      <c r="F31" s="26" t="n"/>
      <c r="G31" s="38">
        <f>IFERROR(VLOOKUP($A62&amp;"_"&amp;$B62,Results_Deltas!$A$2:$P$15000,5,FALSE),"")</f>
        <v/>
      </c>
      <c r="H31" s="38" t="inlineStr">
        <is>
          <t>Blanket (page end)</t>
        </is>
      </c>
      <c r="I31" s="26" t="n"/>
      <c r="J31" s="26" t="n"/>
      <c r="K31" s="26" t="n"/>
      <c r="L31" s="26" t="inlineStr">
        <is>
          <t>YES</t>
        </is>
      </c>
      <c r="M31" s="71" t="n">
        <v>-3.032889144884967</v>
      </c>
      <c r="N31" s="76" t="inlineStr">
        <is>
          <t>81</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ADX_RANGING_THRESHOLD</t>
        </is>
      </c>
      <c r="B32" s="38" t="inlineStr">
        <is>
          <t>15</t>
        </is>
      </c>
      <c r="C32" s="38" t="n"/>
      <c r="D32" s="38" t="inlineStr">
        <is>
          <t>ENTRY, GLOBAL_CHECK, STOCKS_EXIT</t>
        </is>
      </c>
      <c r="E32" s="38" t="n"/>
      <c r="F32" s="26" t="n"/>
      <c r="G32" s="38">
        <f>IFERROR(VLOOKUP($A61&amp;"_"&amp;$B61,Results_Deltas!$A$2:$P$15000,5,FALSE),"")</f>
        <v/>
      </c>
      <c r="H32" s="38" t="inlineStr">
        <is>
          <t>Blanket (page end)</t>
        </is>
      </c>
      <c r="I32" s="26" t="n"/>
      <c r="J32" s="26" t="n"/>
      <c r="K32" s="26" t="n"/>
      <c r="L32" s="26" t="inlineStr">
        <is>
          <t>NO</t>
        </is>
      </c>
      <c r="M32" s="71" t="n">
        <v>-2.983996404823323</v>
      </c>
      <c r="N32" s="76" t="inlineStr">
        <is>
          <t>86</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BANDAID_OFF_LOSER_RECOVER_PCT</t>
        </is>
      </c>
      <c r="B33" s="38" t="inlineStr">
        <is>
          <t>0</t>
        </is>
      </c>
      <c r="C33" s="38" t="n"/>
      <c r="D33" s="38" t="inlineStr">
        <is>
          <t>AUGMENT, ENTRY, EXIT, GLOBAL_CHECK, REDUCE, STOCKS_EXIT</t>
        </is>
      </c>
      <c r="E33" s="38" t="n"/>
      <c r="F33" s="26" t="n"/>
      <c r="G33" s="38">
        <f>IFERROR(VLOOKUP($A63&amp;"_"&amp;$B63,Results_Deltas!$A$2:$P$15000,5,FALSE),"")</f>
        <v/>
      </c>
      <c r="H33" s="38" t="inlineStr">
        <is>
          <t>Blanket (page end)</t>
        </is>
      </c>
      <c r="I33" s="26" t="n"/>
      <c r="J33" s="26" t="n"/>
      <c r="K33" s="26" t="n"/>
      <c r="L33" s="26" t="inlineStr">
        <is>
          <t>NO</t>
        </is>
      </c>
      <c r="M33" s="71" t="n">
        <v>-2.880898468199866</v>
      </c>
      <c r="N33" s="76" t="inlineStr">
        <is>
          <t>80</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ADX_RANGING_THRESHOLD</t>
        </is>
      </c>
      <c r="B34" s="38" t="inlineStr">
        <is>
          <t>25</t>
        </is>
      </c>
      <c r="C34" s="38" t="n"/>
      <c r="D34" s="38" t="inlineStr">
        <is>
          <t>ENTRY, GLOBAL_CHECK, STOCKS_EXIT</t>
        </is>
      </c>
      <c r="E34" s="38" t="n"/>
      <c r="F34" s="26" t="n"/>
      <c r="G34" s="38">
        <f>IFERROR(VLOOKUP($A60&amp;"_"&amp;$B60,Results_Deltas!$A$2:$P$15000,5,FALSE),"")</f>
        <v/>
      </c>
      <c r="H34" s="38" t="inlineStr">
        <is>
          <t>Blanket (page end)</t>
        </is>
      </c>
      <c r="I34" s="26" t="n"/>
      <c r="J34" s="26" t="n"/>
      <c r="K34" s="26" t="n"/>
      <c r="L34" s="26" t="inlineStr">
        <is>
          <t>NO</t>
        </is>
      </c>
      <c r="M34" s="71" t="n">
        <v>-2.743782130858261</v>
      </c>
      <c r="N34" s="76" t="inlineStr">
        <is>
          <t>91</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ADX_RANGING_THRESHOLD</t>
        </is>
      </c>
      <c r="B35" s="38" t="inlineStr">
        <is>
          <t>20</t>
        </is>
      </c>
      <c r="C35" s="38" t="n"/>
      <c r="D35" s="38" t="inlineStr">
        <is>
          <t>ENTRY, GLOBAL_CHECK, STOCKS_EXIT</t>
        </is>
      </c>
      <c r="E35" s="38" t="n"/>
      <c r="F35" s="26" t="n"/>
      <c r="G35" s="38">
        <f>IFERROR(VLOOKUP($A59&amp;"_"&amp;$B59,Results_Deltas!$A$2:$P$15000,5,FALSE),"")</f>
        <v/>
      </c>
      <c r="H35" s="38" t="inlineStr">
        <is>
          <t>Blanket (page end)</t>
        </is>
      </c>
      <c r="I35" s="26" t="n"/>
      <c r="J35" s="26" t="n"/>
      <c r="K35" s="26" t="n"/>
      <c r="L35" s="26" t="inlineStr">
        <is>
          <t>NO</t>
        </is>
      </c>
      <c r="M35" s="71" t="n">
        <v>-2.608380802063854</v>
      </c>
      <c r="N35" s="76" t="inlineStr">
        <is>
          <t>89</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BANDAID_OFF_LOSER_RECOVER_PCT</t>
        </is>
      </c>
      <c r="B36" s="38" t="inlineStr">
        <is>
          <t>2.0</t>
        </is>
      </c>
      <c r="C36" s="38" t="n"/>
      <c r="D36" s="38" t="inlineStr">
        <is>
          <t>AUGMENT, ENTRY, EXIT, GLOBAL_CHECK, REDUCE, STOCKS_EXIT</t>
        </is>
      </c>
      <c r="E36" s="38" t="n"/>
      <c r="F36" s="26" t="n"/>
      <c r="G36" s="38">
        <f>IFERROR(VLOOKUP($A64&amp;"_"&amp;$B64,Results_Deltas!$A$2:$P$15000,5,FALSE),"")</f>
        <v/>
      </c>
      <c r="H36" s="38" t="inlineStr">
        <is>
          <t>Blanket (page end)</t>
        </is>
      </c>
      <c r="I36" s="26" t="n"/>
      <c r="J36" s="26" t="n"/>
      <c r="K36" s="26" t="n"/>
      <c r="L36" s="26" t="inlineStr">
        <is>
          <t>NO</t>
        </is>
      </c>
      <c r="M36" s="71" t="n">
        <v>0</v>
      </c>
      <c r="N36" s="76"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BANDAID_OFF_LOSER_RECOVER_PCT</t>
        </is>
      </c>
      <c r="B37" s="38" t="inlineStr">
        <is>
          <t>1.0</t>
        </is>
      </c>
      <c r="C37" s="38" t="n"/>
      <c r="D37" s="38" t="inlineStr">
        <is>
          <t>AUGMENT, ENTRY, EXIT, GLOBAL_CHECK, REDUCE, STOCKS_EXIT</t>
        </is>
      </c>
      <c r="E37" s="38" t="n"/>
      <c r="F37" s="26" t="n"/>
      <c r="G37" s="38">
        <f>IFERROR(VLOOKUP($A65&amp;"_"&amp;$B65,Results_Deltas!$A$2:$P$15000,5,FALSE),"")</f>
        <v/>
      </c>
      <c r="H37" s="38" t="inlineStr">
        <is>
          <t>Blanket (page end)</t>
        </is>
      </c>
      <c r="I37" s="26" t="n"/>
      <c r="J37" s="26" t="n"/>
      <c r="K37" s="26" t="n"/>
      <c r="L37" s="26" t="inlineStr">
        <is>
          <t>NO</t>
        </is>
      </c>
      <c r="M37" s="71" t="n">
        <v>0</v>
      </c>
      <c r="N37" s="76"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BANDAID_OFF_LOSER_RECOVER_PCT</t>
        </is>
      </c>
      <c r="B38" s="38" t="inlineStr">
        <is>
          <t>0.5</t>
        </is>
      </c>
      <c r="C38" s="38" t="n"/>
      <c r="D38" s="38" t="inlineStr">
        <is>
          <t>AUGMENT, ENTRY, EXIT, GLOBAL_CHECK, REDUCE, STOCKS_EXIT</t>
        </is>
      </c>
      <c r="E38" s="38" t="n"/>
      <c r="F38" s="26" t="n"/>
      <c r="G38" s="38">
        <f>IFERROR(VLOOKUP($A66&amp;"_"&amp;$B66,Results_Deltas!$A$2:$P$15000,5,FALSE),"")</f>
        <v/>
      </c>
      <c r="H38" s="38" t="inlineStr">
        <is>
          <t>Blanket (page end)</t>
        </is>
      </c>
      <c r="I38" s="26" t="n"/>
      <c r="J38" s="26" t="n"/>
      <c r="K38" s="26" t="n"/>
      <c r="L38" s="26" t="inlineStr">
        <is>
          <t>NO</t>
        </is>
      </c>
      <c r="M38" s="71" t="n">
        <v>0</v>
      </c>
      <c r="N38" s="76"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BAND_ARROW_ENABLED</t>
        </is>
      </c>
      <c r="B39" s="40" t="inlineStr">
        <is>
          <t>False</t>
        </is>
      </c>
      <c r="C39" s="38" t="n"/>
      <c r="D39" s="38" t="inlineStr">
        <is>
          <t>GLOBAL_CHECK, STOCKS_EXIT</t>
        </is>
      </c>
      <c r="E39" s="38" t="n"/>
      <c r="F39" s="26" t="n"/>
      <c r="G39" s="38">
        <f>IFERROR(VLOOKUP($A67&amp;"_"&amp;$B67,Results_Deltas!$A$2:$P$15000,5,FALSE),"")</f>
        <v/>
      </c>
      <c r="H39" s="38" t="inlineStr">
        <is>
          <t>Blanket (page end)</t>
        </is>
      </c>
      <c r="I39" s="26" t="n"/>
      <c r="J39" s="26" t="n"/>
      <c r="K39" s="26" t="n"/>
      <c r="L39" s="26" t="inlineStr">
        <is>
          <t>YES</t>
        </is>
      </c>
      <c r="M39" s="71" t="n">
        <v>0</v>
      </c>
      <c r="N39" s="76"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BAND_ARROW_ENABLED</t>
        </is>
      </c>
      <c r="B40" s="38" t="inlineStr">
        <is>
          <t>True</t>
        </is>
      </c>
      <c r="C40" s="38" t="n"/>
      <c r="D40" s="38" t="inlineStr">
        <is>
          <t>GLOBAL_CHECK, STOCKS_EXIT</t>
        </is>
      </c>
      <c r="E40" s="38" t="n"/>
      <c r="F40" s="26" t="n"/>
      <c r="G40" s="38">
        <f>IFERROR(VLOOKUP($A68&amp;"_"&amp;$B68,Results_Deltas!$A$2:$P$15000,5,FALSE),"")</f>
        <v/>
      </c>
      <c r="H40" s="38" t="inlineStr">
        <is>
          <t>Blanket (page end)</t>
        </is>
      </c>
      <c r="I40" s="26" t="n"/>
      <c r="J40" s="26" t="n"/>
      <c r="K40" s="26" t="n"/>
      <c r="L40" s="26" t="inlineStr">
        <is>
          <t>NO</t>
        </is>
      </c>
      <c r="M40" s="71" t="n">
        <v>0</v>
      </c>
      <c r="N40" s="76"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COOLDOWN_LOCKS_FILTER_TF</t>
        </is>
      </c>
      <c r="B41" s="38" t="inlineStr">
        <is>
          <t>OFF</t>
        </is>
      </c>
      <c r="C41" s="38" t="n"/>
      <c r="D41" s="38" t="inlineStr">
        <is>
          <t>GLOBAL_CHECK</t>
        </is>
      </c>
      <c r="E41" s="38" t="n"/>
      <c r="F41" s="26" t="n"/>
      <c r="G41" s="38">
        <f>IFERROR(VLOOKUP($A69&amp;"_"&amp;$B69,Results_Deltas!$A$2:$P$15000,5,FALSE),"")</f>
        <v/>
      </c>
      <c r="H41" s="38" t="inlineStr">
        <is>
          <t>Blanket (page end)</t>
        </is>
      </c>
      <c r="I41" s="26" t="n"/>
      <c r="J41" s="26" t="n"/>
      <c r="K41" s="26" t="n"/>
      <c r="L41" s="26" t="inlineStr">
        <is>
          <t>NO</t>
        </is>
      </c>
      <c r="M41" s="71" t="n">
        <v>0</v>
      </c>
      <c r="N41" s="76"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COOLDOWN_LOCKS_FILTER_TF</t>
        </is>
      </c>
      <c r="B42" s="38" t="inlineStr">
        <is>
          <t>D</t>
        </is>
      </c>
      <c r="C42" s="38" t="n"/>
      <c r="D42" s="38" t="inlineStr">
        <is>
          <t>GLOBAL_CHECK</t>
        </is>
      </c>
      <c r="E42" s="38" t="n"/>
      <c r="F42" s="26" t="n"/>
      <c r="G42" s="38">
        <f>IFERROR(VLOOKUP($A70&amp;"_"&amp;$B70,Results_Deltas!$A$2:$P$15000,5,FALSE),"")</f>
        <v/>
      </c>
      <c r="H42" s="38" t="inlineStr">
        <is>
          <t>Blanket (page end)</t>
        </is>
      </c>
      <c r="I42" s="26" t="n"/>
      <c r="J42" s="26" t="n"/>
      <c r="K42" s="26" t="n"/>
      <c r="L42" s="26" t="inlineStr">
        <is>
          <t>NO</t>
        </is>
      </c>
      <c r="M42" s="71" t="n">
        <v>0</v>
      </c>
      <c r="N42" s="76"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COOLDOWN_LOCKS_FILTER_TF</t>
        </is>
      </c>
      <c r="B43" s="38" t="inlineStr">
        <is>
          <t>4h</t>
        </is>
      </c>
      <c r="C43" s="38" t="n"/>
      <c r="D43" s="38" t="inlineStr">
        <is>
          <t>GLOBAL_CHECK</t>
        </is>
      </c>
      <c r="E43" s="38" t="n"/>
      <c r="F43" s="26" t="n"/>
      <c r="G43" s="38">
        <f>IFERROR(VLOOKUP($A71&amp;"_"&amp;$B71,Results_Deltas!$A$2:$P$15000,5,FALSE),"")</f>
        <v/>
      </c>
      <c r="H43" s="38" t="inlineStr">
        <is>
          <t>Blanket (page end)</t>
        </is>
      </c>
      <c r="I43" s="26" t="n"/>
      <c r="J43" s="26" t="n"/>
      <c r="K43" s="26" t="n"/>
      <c r="L43" s="26" t="inlineStr">
        <is>
          <t>NO</t>
        </is>
      </c>
      <c r="M43" s="71" t="n">
        <v>0</v>
      </c>
      <c r="N43" s="76"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COOLDOWN_LOCKS_FILTER_TF</t>
        </is>
      </c>
      <c r="B44" s="38" t="inlineStr">
        <is>
          <t>1h</t>
        </is>
      </c>
      <c r="C44" s="38" t="n"/>
      <c r="D44" s="38" t="inlineStr">
        <is>
          <t>GLOBAL_CHECK</t>
        </is>
      </c>
      <c r="E44" s="38" t="n"/>
      <c r="F44" s="26" t="n"/>
      <c r="G44" s="38">
        <f>IFERROR(VLOOKUP($A72&amp;"_"&amp;$B72,Results_Deltas!$A$2:$P$15000,5,FALSE),"")</f>
        <v/>
      </c>
      <c r="H44" s="38" t="inlineStr">
        <is>
          <t>Blanket (page end)</t>
        </is>
      </c>
      <c r="I44" s="26" t="n"/>
      <c r="J44" s="26" t="n"/>
      <c r="K44" s="26" t="n"/>
      <c r="L44" s="26" t="inlineStr">
        <is>
          <t>NO</t>
        </is>
      </c>
      <c r="M44" s="71" t="n">
        <v>0</v>
      </c>
      <c r="N44" s="76"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9" t="inlineStr">
        <is>
          <t>COOLDOWN_LOCKS_FILTER_TF</t>
        </is>
      </c>
      <c r="B45" s="40" t="inlineStr">
        <is>
          <t>15m</t>
        </is>
      </c>
      <c r="C45" s="38" t="n"/>
      <c r="D45" s="38" t="inlineStr">
        <is>
          <t>GLOBAL_CHECK</t>
        </is>
      </c>
      <c r="E45" s="38" t="n"/>
      <c r="F45" s="26" t="n"/>
      <c r="G45" s="38">
        <f>IFERROR(VLOOKUP($A73&amp;"_"&amp;$B73,Results_Deltas!$A$2:$P$15000,5,FALSE),"")</f>
        <v/>
      </c>
      <c r="H45" s="38" t="inlineStr">
        <is>
          <t>Blanket (page end)</t>
        </is>
      </c>
      <c r="I45" s="26" t="n"/>
      <c r="J45" s="26" t="n"/>
      <c r="K45" s="26" t="n"/>
      <c r="L45" s="26" t="inlineStr">
        <is>
          <t>NO</t>
        </is>
      </c>
      <c r="M45" s="71" t="n">
        <v>0</v>
      </c>
      <c r="N45" s="76"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9" t="inlineStr">
        <is>
          <t>CRYPTO_SPIKE_FADE_THRESHOLD_PCT</t>
        </is>
      </c>
      <c r="B46" s="40" t="inlineStr">
        <is>
          <t>10</t>
        </is>
      </c>
      <c r="C46" s="38" t="n"/>
      <c r="D46" s="38" t="inlineStr">
        <is>
          <t>GLOBAL_CHECK, STOCKS_EXIT</t>
        </is>
      </c>
      <c r="E46" s="38" t="n"/>
      <c r="F46" s="26" t="n"/>
      <c r="G46" s="38">
        <f>IFERROR(VLOOKUP($A74&amp;"_"&amp;$B74,Results_Deltas!$A$2:$P$15000,5,FALSE),"")</f>
        <v/>
      </c>
      <c r="H46" s="38" t="inlineStr">
        <is>
          <t>Blanket (page end)</t>
        </is>
      </c>
      <c r="I46" s="26" t="n"/>
      <c r="J46" s="26" t="n"/>
      <c r="K46" s="26" t="n"/>
      <c r="L46" s="26" t="inlineStr">
        <is>
          <t>NO</t>
        </is>
      </c>
      <c r="M46" s="71" t="n">
        <v>0</v>
      </c>
      <c r="N46" s="76"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CRYPTO_SPIKE_FADE_THRESHOLD_PCT</t>
        </is>
      </c>
      <c r="B47" s="38" t="inlineStr">
        <is>
          <t>12.5</t>
        </is>
      </c>
      <c r="C47" s="38" t="n"/>
      <c r="D47" s="38" t="inlineStr">
        <is>
          <t>GLOBAL_CHECK, STOCKS_EXIT</t>
        </is>
      </c>
      <c r="E47" s="38" t="n"/>
      <c r="F47" s="26" t="n"/>
      <c r="G47" s="38">
        <f>IFERROR(VLOOKUP($A75&amp;"_"&amp;$B75,Results_Deltas!$A$2:$P$15000,5,FALSE),"")</f>
        <v/>
      </c>
      <c r="H47" s="38" t="inlineStr">
        <is>
          <t>Blanket (page end)</t>
        </is>
      </c>
      <c r="I47" s="26" t="n"/>
      <c r="J47" s="26" t="n"/>
      <c r="K47" s="26" t="n"/>
      <c r="L47" s="26" t="inlineStr">
        <is>
          <t>NO</t>
        </is>
      </c>
      <c r="M47" s="71" t="n">
        <v>0</v>
      </c>
      <c r="N47" s="76"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CRYPTO_SPIKE_FADE_THRESHOLD_PCT</t>
        </is>
      </c>
      <c r="B48" s="38" t="inlineStr">
        <is>
          <t>7.5</t>
        </is>
      </c>
      <c r="C48" s="38" t="n"/>
      <c r="D48" s="38" t="inlineStr">
        <is>
          <t>GLOBAL_CHECK, STOCKS_EXIT</t>
        </is>
      </c>
      <c r="E48" s="38" t="n"/>
      <c r="F48" s="26" t="n"/>
      <c r="G48" s="38">
        <f>IFERROR(VLOOKUP($A76&amp;"_"&amp;$B76,Results_Deltas!$A$2:$P$15000,5,FALSE),"")</f>
        <v/>
      </c>
      <c r="H48" s="38" t="inlineStr">
        <is>
          <t>Blanket (page end)</t>
        </is>
      </c>
      <c r="I48" s="26" t="n"/>
      <c r="J48" s="26" t="n"/>
      <c r="K48" s="26" t="n"/>
      <c r="L48" s="26" t="inlineStr">
        <is>
          <t>NO</t>
        </is>
      </c>
      <c r="M48" s="71" t="n">
        <v>0</v>
      </c>
      <c r="N48" s="76"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CRYPTO_SPIKE_FADE_THRESHOLD_PCT</t>
        </is>
      </c>
      <c r="B49" s="38" t="inlineStr">
        <is>
          <t>5</t>
        </is>
      </c>
      <c r="C49" s="38" t="n"/>
      <c r="D49" s="38" t="inlineStr">
        <is>
          <t>GLOBAL_CHECK, STOCKS_EXIT</t>
        </is>
      </c>
      <c r="E49" s="38" t="n"/>
      <c r="F49" s="26" t="n"/>
      <c r="G49" s="38">
        <f>IFERROR(VLOOKUP($A77&amp;"_"&amp;$B77,Results_Deltas!$A$2:$P$15000,5,FALSE),"")</f>
        <v/>
      </c>
      <c r="H49" s="38" t="inlineStr">
        <is>
          <t>Blanket (page end)</t>
        </is>
      </c>
      <c r="I49" s="26" t="n"/>
      <c r="J49" s="26" t="n"/>
      <c r="K49" s="26" t="n"/>
      <c r="L49" s="26" t="inlineStr">
        <is>
          <t>NO</t>
        </is>
      </c>
      <c r="M49" s="71" t="n">
        <v>0</v>
      </c>
      <c r="N49" s="76"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9" t="inlineStr">
        <is>
          <t>DC_MOMENT_STRONG_THRESHOLD</t>
        </is>
      </c>
      <c r="B50" s="40" t="inlineStr">
        <is>
          <t>40</t>
        </is>
      </c>
      <c r="C50" s="38" t="n"/>
      <c r="D50" s="38" t="inlineStr">
        <is>
          <t>ENTRY, GLOBAL_CHECK, STOCKS_EXIT</t>
        </is>
      </c>
      <c r="E50" s="38" t="n"/>
      <c r="F50" s="26" t="n"/>
      <c r="G50" s="38">
        <f>IFERROR(VLOOKUP($A78&amp;"_"&amp;$B78,Results_Deltas!$A$2:$P$15000,5,FALSE),"")</f>
        <v/>
      </c>
      <c r="H50" s="38" t="inlineStr">
        <is>
          <t>Blanket (page end)</t>
        </is>
      </c>
      <c r="I50" s="26" t="n"/>
      <c r="J50" s="26" t="n"/>
      <c r="K50" s="26" t="n"/>
      <c r="L50" s="26" t="inlineStr">
        <is>
          <t>YES</t>
        </is>
      </c>
      <c r="M50" s="71" t="n">
        <v>0</v>
      </c>
      <c r="N50" s="76"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DC_MOMENT_STRONG_THRESHOLD</t>
        </is>
      </c>
      <c r="B51" s="38" t="inlineStr">
        <is>
          <t>50</t>
        </is>
      </c>
      <c r="C51" s="38" t="n"/>
      <c r="D51" s="38" t="inlineStr">
        <is>
          <t>ENTRY, GLOBAL_CHECK, STOCKS_EXIT</t>
        </is>
      </c>
      <c r="E51" s="38" t="n"/>
      <c r="F51" s="26" t="n"/>
      <c r="G51" s="38">
        <f>IFERROR(VLOOKUP($A79&amp;"_"&amp;$B79,Results_Deltas!$A$2:$P$15000,5,FALSE),"")</f>
        <v/>
      </c>
      <c r="H51" s="38" t="inlineStr">
        <is>
          <t>Blanket (page end)</t>
        </is>
      </c>
      <c r="I51" s="26" t="n"/>
      <c r="J51" s="26" t="n"/>
      <c r="K51" s="26" t="n"/>
      <c r="L51" s="26" t="inlineStr">
        <is>
          <t>YES</t>
        </is>
      </c>
      <c r="M51" s="71" t="n">
        <v>0</v>
      </c>
      <c r="N51" s="76"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DC_MOMENT_STRONG_THRESHOLD</t>
        </is>
      </c>
      <c r="B52" s="38" t="inlineStr">
        <is>
          <t>30</t>
        </is>
      </c>
      <c r="C52" s="38" t="n"/>
      <c r="D52" s="38" t="inlineStr">
        <is>
          <t>ENTRY, GLOBAL_CHECK, STOCKS_EXIT</t>
        </is>
      </c>
      <c r="E52" s="38" t="n"/>
      <c r="F52" s="26" t="n"/>
      <c r="G52" s="38">
        <f>IFERROR(VLOOKUP($A80&amp;"_"&amp;$B80,Results_Deltas!$A$2:$P$15000,5,FALSE),"")</f>
        <v/>
      </c>
      <c r="H52" s="38" t="inlineStr">
        <is>
          <t>Blanket (page end)</t>
        </is>
      </c>
      <c r="I52" s="26" t="n"/>
      <c r="J52" s="26" t="n"/>
      <c r="K52" s="26" t="n"/>
      <c r="L52" s="26" t="inlineStr">
        <is>
          <t>NO</t>
        </is>
      </c>
      <c r="M52" s="71" t="n">
        <v>0</v>
      </c>
      <c r="N52" s="76"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DC_MOMENT_STRONG_THRESHOLD</t>
        </is>
      </c>
      <c r="B53" s="38" t="inlineStr">
        <is>
          <t>20</t>
        </is>
      </c>
      <c r="C53" s="38" t="n"/>
      <c r="D53" s="38" t="inlineStr">
        <is>
          <t>ENTRY, GLOBAL_CHECK, STOCKS_EXIT</t>
        </is>
      </c>
      <c r="E53" s="38" t="n"/>
      <c r="F53" s="26" t="n"/>
      <c r="G53" s="38">
        <f>IFERROR(VLOOKUP($A81&amp;"_"&amp;$B81,Results_Deltas!$A$2:$P$15000,5,FALSE),"")</f>
        <v/>
      </c>
      <c r="H53" s="38" t="inlineStr">
        <is>
          <t>Blanket (page end)</t>
        </is>
      </c>
      <c r="I53" s="26" t="n"/>
      <c r="J53" s="26" t="n"/>
      <c r="K53" s="26" t="n"/>
      <c r="L53" s="26" t="inlineStr">
        <is>
          <t>NO</t>
        </is>
      </c>
      <c r="M53" s="71" t="n">
        <v>0</v>
      </c>
      <c r="N53" s="76"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DELTA_HTF_GATE</t>
        </is>
      </c>
      <c r="B54" s="38" t="inlineStr">
        <is>
          <t>4h</t>
        </is>
      </c>
      <c r="C54" s="38" t="n"/>
      <c r="D54" s="38" t="inlineStr">
        <is>
          <t>ENTRY, GLOBAL_CHECK, STOCKS_EXIT</t>
        </is>
      </c>
      <c r="E54" s="38" t="n"/>
      <c r="F54" s="26" t="n"/>
      <c r="G54" s="38">
        <f>IFERROR(VLOOKUP($A82&amp;"_"&amp;$B82,Results_Deltas!$A$2:$P$15000,5,FALSE),"")</f>
        <v/>
      </c>
      <c r="H54" s="38" t="inlineStr">
        <is>
          <t>Blanket (page end)</t>
        </is>
      </c>
      <c r="I54" s="26" t="n"/>
      <c r="J54" s="26" t="n"/>
      <c r="K54" s="26" t="n"/>
      <c r="L54" s="26" t="inlineStr">
        <is>
          <t>NO</t>
        </is>
      </c>
      <c r="M54" s="71" t="n">
        <v>0</v>
      </c>
      <c r="N54" s="76"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DELTA_HTF_GATE</t>
        </is>
      </c>
      <c r="B55" s="38" t="inlineStr">
        <is>
          <t>4h_ALT</t>
        </is>
      </c>
      <c r="C55" s="38" t="n"/>
      <c r="D55" s="38" t="inlineStr">
        <is>
          <t>ENTRY, GLOBAL_CHECK, STOCKS_EXIT</t>
        </is>
      </c>
      <c r="E55" s="38" t="n"/>
      <c r="F55" s="26" t="n"/>
      <c r="G55" s="38">
        <f>IFERROR(VLOOKUP($A83&amp;"_"&amp;$B83,Results_Deltas!$A$2:$P$15000,5,FALSE),"")</f>
        <v/>
      </c>
      <c r="H55" s="38" t="inlineStr">
        <is>
          <t>Blanket (page end)</t>
        </is>
      </c>
      <c r="I55" s="26" t="n"/>
      <c r="J55" s="26" t="n"/>
      <c r="K55" s="26" t="n"/>
      <c r="L55" s="26" t="inlineStr">
        <is>
          <t>YES</t>
        </is>
      </c>
      <c r="M55" s="71" t="n">
        <v>0</v>
      </c>
      <c r="N55" s="76"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9" t="inlineStr">
        <is>
          <t>DELTA_REENTRY_FILTER_ENABLED</t>
        </is>
      </c>
      <c r="B56" s="40" t="inlineStr">
        <is>
          <t>False</t>
        </is>
      </c>
      <c r="C56" s="38" t="n"/>
      <c r="D56" s="38" t="inlineStr">
        <is>
          <t>ENTRY, GLOBAL_CHECK, STOCKS_EXIT</t>
        </is>
      </c>
      <c r="E56" s="38" t="n"/>
      <c r="F56" s="26" t="n"/>
      <c r="G56" s="38">
        <f>IFERROR(VLOOKUP($A84&amp;"_"&amp;$B84,Results_Deltas!$A$2:$P$15000,5,FALSE),"")</f>
        <v/>
      </c>
      <c r="H56" s="38" t="inlineStr">
        <is>
          <t>Blanket (page end)</t>
        </is>
      </c>
      <c r="I56" s="26" t="n"/>
      <c r="J56" s="26" t="n"/>
      <c r="K56" s="26" t="n"/>
      <c r="L56" s="26" t="inlineStr">
        <is>
          <t>NO</t>
        </is>
      </c>
      <c r="M56" s="71" t="n">
        <v>0</v>
      </c>
      <c r="N56" s="76"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DELTA_REENTRY_FILTER_ENABLED</t>
        </is>
      </c>
      <c r="B57" s="38" t="inlineStr">
        <is>
          <t>True</t>
        </is>
      </c>
      <c r="C57" s="38" t="n"/>
      <c r="D57" s="38" t="inlineStr">
        <is>
          <t>ENTRY, GLOBAL_CHECK, STOCKS_EXIT</t>
        </is>
      </c>
      <c r="E57" s="38" t="n"/>
      <c r="F57" s="26" t="n"/>
      <c r="G57" s="38">
        <f>IFERROR(VLOOKUP($A85&amp;"_"&amp;$B85,Results_Deltas!$A$2:$P$15000,5,FALSE),"")</f>
        <v/>
      </c>
      <c r="H57" s="38" t="inlineStr">
        <is>
          <t>Blanket (page end)</t>
        </is>
      </c>
      <c r="I57" s="26" t="n"/>
      <c r="J57" s="26" t="n"/>
      <c r="K57" s="26" t="n"/>
      <c r="L57" s="26" t="inlineStr">
        <is>
          <t>NO</t>
        </is>
      </c>
      <c r="M57" s="71" t="n">
        <v>0</v>
      </c>
      <c r="N57" s="76"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DUP_GUARD_FILTER_TF</t>
        </is>
      </c>
      <c r="B58" s="38" t="inlineStr">
        <is>
          <t>OFF</t>
        </is>
      </c>
      <c r="C58" s="38" t="n"/>
      <c r="D58" s="38" t="inlineStr">
        <is>
          <t>GLOBAL_CHECK</t>
        </is>
      </c>
      <c r="E58" s="38" t="n"/>
      <c r="F58" s="26" t="n"/>
      <c r="G58" s="38">
        <f>IFERROR(VLOOKUP($A86&amp;"_"&amp;$B86,Results_Deltas!$A$2:$P$15000,5,FALSE),"")</f>
        <v/>
      </c>
      <c r="H58" s="38" t="inlineStr">
        <is>
          <t>Blanket (page end)</t>
        </is>
      </c>
      <c r="I58" s="26" t="n"/>
      <c r="J58" s="26" t="n"/>
      <c r="K58" s="26" t="n"/>
      <c r="L58" s="26" t="inlineStr">
        <is>
          <t>NO</t>
        </is>
      </c>
      <c r="M58" s="71" t="n">
        <v>0</v>
      </c>
      <c r="N58" s="76"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DUP_GUARD_FILTER_TF</t>
        </is>
      </c>
      <c r="B59" s="38" t="inlineStr">
        <is>
          <t>D</t>
        </is>
      </c>
      <c r="C59" s="38" t="n"/>
      <c r="D59" s="38" t="inlineStr">
        <is>
          <t>GLOBAL_CHECK</t>
        </is>
      </c>
      <c r="E59" s="38" t="n"/>
      <c r="F59" s="26" t="n"/>
      <c r="G59" s="38">
        <f>IFERROR(VLOOKUP($A87&amp;"_"&amp;$B87,Results_Deltas!$A$2:$P$15000,5,FALSE),"")</f>
        <v/>
      </c>
      <c r="H59" s="38" t="inlineStr">
        <is>
          <t>Blanket (page end)</t>
        </is>
      </c>
      <c r="I59" s="26" t="n"/>
      <c r="J59" s="26" t="n"/>
      <c r="K59" s="26" t="n"/>
      <c r="L59" s="26" t="inlineStr">
        <is>
          <t>NO</t>
        </is>
      </c>
      <c r="M59" s="71" t="n">
        <v>0</v>
      </c>
      <c r="N59" s="76"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DUP_GUARD_FILTER_TF</t>
        </is>
      </c>
      <c r="B60" s="38" t="inlineStr">
        <is>
          <t>4h</t>
        </is>
      </c>
      <c r="C60" s="38" t="n"/>
      <c r="D60" s="38" t="inlineStr">
        <is>
          <t>GLOBAL_CHECK</t>
        </is>
      </c>
      <c r="E60" s="38" t="n"/>
      <c r="F60" s="26" t="n"/>
      <c r="G60" s="38">
        <f>IFERROR(VLOOKUP($A88&amp;"_"&amp;$B88,Results_Deltas!$A$2:$P$15000,5,FALSE),"")</f>
        <v/>
      </c>
      <c r="H60" s="38" t="inlineStr">
        <is>
          <t>Blanket (page end)</t>
        </is>
      </c>
      <c r="I60" s="26" t="n"/>
      <c r="J60" s="26" t="n"/>
      <c r="K60" s="26" t="n"/>
      <c r="L60" s="26" t="inlineStr">
        <is>
          <t>NO</t>
        </is>
      </c>
      <c r="M60" s="71" t="n">
        <v>0</v>
      </c>
      <c r="N60" s="76"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DUP_GUARD_FILTER_TF</t>
        </is>
      </c>
      <c r="B61" s="38" t="inlineStr">
        <is>
          <t>1h</t>
        </is>
      </c>
      <c r="C61" s="38" t="n"/>
      <c r="D61" s="38" t="inlineStr">
        <is>
          <t>GLOBAL_CHECK</t>
        </is>
      </c>
      <c r="E61" s="38" t="n"/>
      <c r="F61" s="26" t="n"/>
      <c r="G61" s="38">
        <f>IFERROR(VLOOKUP($A89&amp;"_"&amp;$B89,Results_Deltas!$A$2:$P$15000,5,FALSE),"")</f>
        <v/>
      </c>
      <c r="H61" s="38" t="inlineStr">
        <is>
          <t>Blanket (page end)</t>
        </is>
      </c>
      <c r="I61" s="26" t="n"/>
      <c r="J61" s="26" t="n"/>
      <c r="K61" s="26" t="n"/>
      <c r="L61" s="26" t="inlineStr">
        <is>
          <t>YES</t>
        </is>
      </c>
      <c r="M61" s="71" t="n">
        <v>0</v>
      </c>
      <c r="N61" s="76"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9" t="inlineStr">
        <is>
          <t>DUP_GUARD_FILTER_TF</t>
        </is>
      </c>
      <c r="B62" s="40" t="inlineStr">
        <is>
          <t>15m</t>
        </is>
      </c>
      <c r="C62" s="38" t="n"/>
      <c r="D62" s="38" t="inlineStr">
        <is>
          <t>GLOBAL_CHECK</t>
        </is>
      </c>
      <c r="E62" s="38" t="n"/>
      <c r="F62" s="26" t="n"/>
      <c r="G62" s="38">
        <f>IFERROR(VLOOKUP($A90&amp;"_"&amp;$B90,Results_Deltas!$A$2:$P$15000,5,FALSE),"")</f>
        <v/>
      </c>
      <c r="H62" s="38" t="inlineStr">
        <is>
          <t>Blanket (page end)</t>
        </is>
      </c>
      <c r="I62" s="26" t="n"/>
      <c r="J62" s="26" t="n"/>
      <c r="K62" s="26" t="n"/>
      <c r="L62" s="26" t="inlineStr">
        <is>
          <t>NO</t>
        </is>
      </c>
      <c r="M62" s="71" t="n">
        <v>0</v>
      </c>
      <c r="N62" s="76"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EMA_9_21_FILTER_MIN_TFS</t>
        </is>
      </c>
      <c r="B63" s="38" t="inlineStr">
        <is>
          <t>0</t>
        </is>
      </c>
      <c r="C63" s="38" t="n"/>
      <c r="D63" s="38" t="inlineStr">
        <is>
          <t>GLOBAL_CHECK</t>
        </is>
      </c>
      <c r="E63" s="38" t="n"/>
      <c r="F63" s="26" t="n"/>
      <c r="G63" s="38">
        <f>IFERROR(VLOOKUP($A91&amp;"_"&amp;$B91,Results_Deltas!$A$2:$P$15000,5,FALSE),"")</f>
        <v/>
      </c>
      <c r="H63" s="38" t="inlineStr">
        <is>
          <t>Blanket (page end)</t>
        </is>
      </c>
      <c r="I63" s="26" t="n"/>
      <c r="J63" s="26" t="n"/>
      <c r="K63" s="26" t="n"/>
      <c r="L63" s="26" t="inlineStr">
        <is>
          <t>NO</t>
        </is>
      </c>
      <c r="M63" s="71" t="n">
        <v>0</v>
      </c>
      <c r="N63" s="76"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EMA_9_21_FILTER_MIN_TFS</t>
        </is>
      </c>
      <c r="B64" s="38" t="inlineStr">
        <is>
          <t>2</t>
        </is>
      </c>
      <c r="C64" s="38" t="n"/>
      <c r="D64" s="38" t="inlineStr">
        <is>
          <t>GLOBAL_CHECK</t>
        </is>
      </c>
      <c r="E64" s="38" t="n"/>
      <c r="F64" s="26" t="n"/>
      <c r="G64" s="38">
        <f>IFERROR(VLOOKUP($A92&amp;"_"&amp;$B92,Results_Deltas!$A$2:$P$15000,5,FALSE),"")</f>
        <v/>
      </c>
      <c r="H64" s="38" t="inlineStr">
        <is>
          <t>Blanket (page end)</t>
        </is>
      </c>
      <c r="I64" s="26" t="n"/>
      <c r="J64" s="26" t="n"/>
      <c r="K64" s="26" t="n"/>
      <c r="L64" s="26" t="inlineStr">
        <is>
          <t>NO</t>
        </is>
      </c>
      <c r="M64" s="71" t="n">
        <v>0</v>
      </c>
      <c r="N64" s="76"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EMA_9_21_FILTER_MIN_TFS</t>
        </is>
      </c>
      <c r="B65" s="38" t="inlineStr">
        <is>
          <t>1</t>
        </is>
      </c>
      <c r="C65" s="38" t="n"/>
      <c r="D65" s="38" t="inlineStr">
        <is>
          <t>GLOBAL_CHECK</t>
        </is>
      </c>
      <c r="E65" s="38" t="n"/>
      <c r="F65" s="26" t="n"/>
      <c r="G65" s="38">
        <f>IFERROR(VLOOKUP($A93&amp;"_"&amp;$B93,Results_Deltas!$A$2:$P$15000,5,FALSE),"")</f>
        <v/>
      </c>
      <c r="H65" s="38" t="inlineStr">
        <is>
          <t>Blanket (page end)</t>
        </is>
      </c>
      <c r="I65" s="26" t="n"/>
      <c r="J65" s="26" t="n"/>
      <c r="K65" s="26" t="n"/>
      <c r="L65" s="26" t="inlineStr">
        <is>
          <t>NO</t>
        </is>
      </c>
      <c r="M65" s="71" t="n">
        <v>0</v>
      </c>
      <c r="N65" s="76"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EMA_BLANKET_FILTER_ENABLED</t>
        </is>
      </c>
      <c r="B66" s="38" t="inlineStr">
        <is>
          <t>False</t>
        </is>
      </c>
      <c r="C66" s="38" t="n"/>
      <c r="D66" s="38" t="inlineStr">
        <is>
          <t>GLOBAL_CHECK</t>
        </is>
      </c>
      <c r="E66" s="38" t="n"/>
      <c r="F66" s="26" t="n"/>
      <c r="G66" s="38">
        <f>IFERROR(VLOOKUP($A94&amp;"_"&amp;$B94,Results_Deltas!$A$2:$P$15000,5,FALSE),"")</f>
        <v/>
      </c>
      <c r="H66" s="38" t="inlineStr">
        <is>
          <t>Blanket (page end)</t>
        </is>
      </c>
      <c r="I66" s="26" t="n"/>
      <c r="J66" s="26" t="n"/>
      <c r="K66" s="26" t="n"/>
      <c r="L66" s="26" t="inlineStr">
        <is>
          <t>NO</t>
        </is>
      </c>
      <c r="M66" s="71" t="n">
        <v>0</v>
      </c>
      <c r="N66" s="76"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EMA_BLANKET_FILTER_ENABLED</t>
        </is>
      </c>
      <c r="B67" s="40" t="inlineStr">
        <is>
          <t>True</t>
        </is>
      </c>
      <c r="C67" s="38" t="n"/>
      <c r="D67" s="38" t="inlineStr">
        <is>
          <t>GLOBAL_CHECK</t>
        </is>
      </c>
      <c r="E67" s="38" t="n"/>
      <c r="F67" s="26" t="n"/>
      <c r="G67" s="38">
        <f>IFERROR(VLOOKUP($A95&amp;"_"&amp;$B95,Results_Deltas!$A$2:$P$15000,5,FALSE),"")</f>
        <v/>
      </c>
      <c r="H67" s="38" t="inlineStr">
        <is>
          <t>Blanket (page end)</t>
        </is>
      </c>
      <c r="I67" s="26" t="n"/>
      <c r="J67" s="26" t="n"/>
      <c r="K67" s="26" t="n"/>
      <c r="L67" s="26" t="inlineStr">
        <is>
          <t>YES</t>
        </is>
      </c>
      <c r="M67" s="71" t="n">
        <v>0</v>
      </c>
      <c r="N67" s="76"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EMA_BLANKET_FILTER_MIN_TFS</t>
        </is>
      </c>
      <c r="B68" s="38" t="inlineStr">
        <is>
          <t>0</t>
        </is>
      </c>
      <c r="C68" s="38" t="n"/>
      <c r="D68" s="38" t="inlineStr">
        <is>
          <t>GLOBAL_CHECK</t>
        </is>
      </c>
      <c r="E68" s="38" t="n"/>
      <c r="F68" s="26" t="n"/>
      <c r="G68" s="38">
        <f>IFERROR(VLOOKUP($A96&amp;"_"&amp;$B96,Results_Deltas!$A$2:$P$15000,5,FALSE),"")</f>
        <v/>
      </c>
      <c r="H68" s="38" t="inlineStr">
        <is>
          <t>Blanket (page end)</t>
        </is>
      </c>
      <c r="I68" s="26" t="n"/>
      <c r="J68" s="26" t="n"/>
      <c r="K68" s="26" t="n"/>
      <c r="L68" s="26" t="inlineStr">
        <is>
          <t>NO</t>
        </is>
      </c>
      <c r="M68" s="71" t="n">
        <v>0</v>
      </c>
      <c r="N68" s="76"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EMA_BLANKET_FILTER_MIN_TFS</t>
        </is>
      </c>
      <c r="B69" s="38" t="inlineStr">
        <is>
          <t>2</t>
        </is>
      </c>
      <c r="C69" s="38" t="n"/>
      <c r="D69" s="38" t="inlineStr">
        <is>
          <t>GLOBAL_CHECK</t>
        </is>
      </c>
      <c r="E69" s="38" t="n"/>
      <c r="F69" s="26" t="n"/>
      <c r="G69" s="38">
        <f>IFERROR(VLOOKUP($A97&amp;"_"&amp;$B97,Results_Deltas!$A$2:$P$15000,5,FALSE),"")</f>
        <v/>
      </c>
      <c r="H69" s="38" t="inlineStr">
        <is>
          <t>Blanket (page end)</t>
        </is>
      </c>
      <c r="I69" s="26" t="n"/>
      <c r="J69" s="26" t="n"/>
      <c r="K69" s="26" t="n"/>
      <c r="L69" s="26" t="inlineStr">
        <is>
          <t>NO</t>
        </is>
      </c>
      <c r="M69" s="71" t="n">
        <v>0</v>
      </c>
      <c r="N69" s="76"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EMA_BLANKET_FILTER_MIN_TFS</t>
        </is>
      </c>
      <c r="B70" s="38" t="inlineStr">
        <is>
          <t>1</t>
        </is>
      </c>
      <c r="C70" s="38" t="n"/>
      <c r="D70" s="38" t="inlineStr">
        <is>
          <t>GLOBAL_CHECK</t>
        </is>
      </c>
      <c r="E70" s="38" t="n"/>
      <c r="F70" s="26" t="n"/>
      <c r="G70" s="38">
        <f>IFERROR(VLOOKUP($A98&amp;"_"&amp;$B98,Results_Deltas!$A$2:$P$15000,5,FALSE),"")</f>
        <v/>
      </c>
      <c r="H70" s="38" t="inlineStr">
        <is>
          <t>Blanket (page end)</t>
        </is>
      </c>
      <c r="I70" s="26" t="n"/>
      <c r="J70" s="26" t="n"/>
      <c r="K70" s="26" t="n"/>
      <c r="L70" s="26" t="inlineStr">
        <is>
          <t>NO</t>
        </is>
      </c>
      <c r="M70" s="71" t="n">
        <v>0</v>
      </c>
      <c r="N70" s="76"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EXECUTE_NOW_SINGLE_GATE_ENFORCE</t>
        </is>
      </c>
      <c r="B71" s="38" t="inlineStr">
        <is>
          <t>0.0</t>
        </is>
      </c>
      <c r="C71" s="38" t="n"/>
      <c r="D71" s="38" t="inlineStr">
        <is>
          <t>ENTRY, GLOBAL_CHECK, STOCKS_EXIT</t>
        </is>
      </c>
      <c r="E71" s="38" t="n"/>
      <c r="F71" s="26" t="n"/>
      <c r="G71" s="38">
        <f>IFERROR(VLOOKUP($A99&amp;"_"&amp;$B99,Results_Deltas!$A$2:$P$15000,5,FALSE),"")</f>
        <v/>
      </c>
      <c r="H71" s="38" t="inlineStr">
        <is>
          <t>Blanket (page end)</t>
        </is>
      </c>
      <c r="I71" s="26" t="n"/>
      <c r="J71" s="26" t="n"/>
      <c r="K71" s="26" t="n"/>
      <c r="L71" s="26" t="inlineStr">
        <is>
          <t>NO</t>
        </is>
      </c>
      <c r="M71" s="71" t="n">
        <v>0</v>
      </c>
      <c r="N71" s="76"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EXECUTE_NOW_SINGLE_GATE_ENFORCE</t>
        </is>
      </c>
      <c r="B72" s="38" t="inlineStr">
        <is>
          <t>0.0_ALT</t>
        </is>
      </c>
      <c r="C72" s="38" t="n"/>
      <c r="D72" s="38" t="inlineStr">
        <is>
          <t>ENTRY, GLOBAL_CHECK, STOCKS_EXIT</t>
        </is>
      </c>
      <c r="E72" s="38" t="n"/>
      <c r="F72" s="26" t="n"/>
      <c r="G72" s="38">
        <f>IFERROR(VLOOKUP($A100&amp;"_"&amp;$B100,Results_Deltas!$A$2:$P$15000,5,FALSE),"")</f>
        <v/>
      </c>
      <c r="H72" s="38" t="inlineStr">
        <is>
          <t>Blanket (page end)</t>
        </is>
      </c>
      <c r="I72" s="26" t="n"/>
      <c r="J72" s="26" t="n"/>
      <c r="K72" s="26" t="n"/>
      <c r="L72" s="26" t="inlineStr">
        <is>
          <t>YES</t>
        </is>
      </c>
      <c r="M72" s="71" t="n">
        <v>0</v>
      </c>
      <c r="N72" s="76"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EZ_MANAGE_THROTTLER_RATE</t>
        </is>
      </c>
      <c r="B73" s="38" t="inlineStr">
        <is>
          <t>0.0</t>
        </is>
      </c>
      <c r="C73" s="38" t="n"/>
      <c r="D73" s="38" t="inlineStr">
        <is>
          <t>GLOBAL_CHECK, STOCKS_EXIT</t>
        </is>
      </c>
      <c r="E73" s="38" t="n"/>
      <c r="F73" s="26" t="n"/>
      <c r="G73" s="38">
        <f>IFERROR(VLOOKUP($A101&amp;"_"&amp;$B101,Results_Deltas!$A$2:$P$15000,5,FALSE),"")</f>
        <v/>
      </c>
      <c r="H73" s="38" t="inlineStr">
        <is>
          <t>Blanket (page end)</t>
        </is>
      </c>
      <c r="I73" s="26" t="n"/>
      <c r="J73" s="26" t="n"/>
      <c r="K73" s="26" t="n"/>
      <c r="L73" s="26" t="inlineStr">
        <is>
          <t>NO</t>
        </is>
      </c>
      <c r="M73" s="71" t="n">
        <v>0</v>
      </c>
      <c r="N73" s="76"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EZ_MANAGE_THROTTLER_RATE</t>
        </is>
      </c>
      <c r="B74" s="38" t="inlineStr">
        <is>
          <t>0.0_ALT</t>
        </is>
      </c>
      <c r="C74" s="38" t="n"/>
      <c r="D74" s="38" t="inlineStr">
        <is>
          <t>GLOBAL_CHECK, STOCKS_EXIT</t>
        </is>
      </c>
      <c r="E74" s="38" t="n"/>
      <c r="F74" s="26" t="n"/>
      <c r="G74" s="38">
        <f>IFERROR(VLOOKUP($A102&amp;"_"&amp;$B102,Results_Deltas!$A$2:$P$15000,5,FALSE),"")</f>
        <v/>
      </c>
      <c r="H74" s="38" t="inlineStr">
        <is>
          <t>Blanket (page end)</t>
        </is>
      </c>
      <c r="I74" s="26" t="n"/>
      <c r="J74" s="26" t="n"/>
      <c r="K74" s="26" t="n"/>
      <c r="L74" s="26" t="inlineStr">
        <is>
          <t>NO</t>
        </is>
      </c>
      <c r="M74" s="71" t="n">
        <v>0</v>
      </c>
      <c r="N74" s="76"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FG_FEAR_THRESHOLD</t>
        </is>
      </c>
      <c r="B75" s="40" t="inlineStr">
        <is>
          <t>25</t>
        </is>
      </c>
      <c r="C75" s="38" t="n"/>
      <c r="D75" s="38" t="inlineStr">
        <is>
          <t>GLOBAL_CHECK, STOCKS_EXIT</t>
        </is>
      </c>
      <c r="E75" s="38" t="n"/>
      <c r="F75" s="26" t="n"/>
      <c r="G75" s="38">
        <f>IFERROR(VLOOKUP($A103&amp;"_"&amp;$B103,Results_Deltas!$A$2:$P$15000,5,FALSE),"")</f>
        <v/>
      </c>
      <c r="H75" s="38" t="inlineStr">
        <is>
          <t>Blanket (page end)</t>
        </is>
      </c>
      <c r="I75" s="26" t="n"/>
      <c r="J75" s="26" t="n"/>
      <c r="K75" s="26" t="n"/>
      <c r="L75" s="26" t="inlineStr">
        <is>
          <t>NO</t>
        </is>
      </c>
      <c r="M75" s="71" t="n">
        <v>0</v>
      </c>
      <c r="N75" s="76"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FG_FEAR_THRESHOLD</t>
        </is>
      </c>
      <c r="B76" s="38" t="inlineStr">
        <is>
          <t>31.25</t>
        </is>
      </c>
      <c r="C76" s="38" t="n"/>
      <c r="D76" s="38" t="inlineStr">
        <is>
          <t>GLOBAL_CHECK, STOCKS_EXIT</t>
        </is>
      </c>
      <c r="E76" s="38" t="n"/>
      <c r="F76" s="26" t="n"/>
      <c r="G76" s="38">
        <f>IFERROR(VLOOKUP($A104&amp;"_"&amp;$B104,Results_Deltas!$A$2:$P$15000,5,FALSE),"")</f>
        <v/>
      </c>
      <c r="H76" s="38" t="inlineStr">
        <is>
          <t>Blanket (page end)</t>
        </is>
      </c>
      <c r="I76" s="26" t="n"/>
      <c r="J76" s="26" t="n"/>
      <c r="K76" s="26" t="n"/>
      <c r="L76" s="26" t="inlineStr">
        <is>
          <t>NO</t>
        </is>
      </c>
      <c r="N76" s="76"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FG_FEAR_THRESHOLD</t>
        </is>
      </c>
      <c r="B77" s="38" t="inlineStr">
        <is>
          <t>18.75</t>
        </is>
      </c>
      <c r="C77" s="38" t="n"/>
      <c r="D77" s="38" t="inlineStr">
        <is>
          <t>GLOBAL_CHECK, STOCKS_EXIT</t>
        </is>
      </c>
      <c r="E77" s="38" t="n"/>
      <c r="F77" s="26" t="n"/>
      <c r="G77" s="38">
        <f>IFERROR(VLOOKUP($A105&amp;"_"&amp;$B105,Results_Deltas!$A$2:$P$15000,5,FALSE),"")</f>
        <v/>
      </c>
      <c r="H77" s="38" t="inlineStr">
        <is>
          <t>Blanket (page end)</t>
        </is>
      </c>
      <c r="I77" s="26" t="n"/>
      <c r="J77" s="26" t="n"/>
      <c r="K77" s="26" t="n"/>
      <c r="L77" s="26" t="inlineStr">
        <is>
          <t>NO</t>
        </is>
      </c>
      <c r="N77" s="76"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FG_FEAR_THRESHOLD</t>
        </is>
      </c>
      <c r="B78" s="38" t="inlineStr">
        <is>
          <t>12.5</t>
        </is>
      </c>
      <c r="C78" s="38" t="n"/>
      <c r="D78" s="38" t="inlineStr">
        <is>
          <t>GLOBAL_CHECK, STOCKS_EXIT</t>
        </is>
      </c>
      <c r="E78" s="38" t="n"/>
      <c r="F78" s="26" t="n"/>
      <c r="G78" s="38">
        <f>IFERROR(VLOOKUP($A106&amp;"_"&amp;$B106,Results_Deltas!$A$2:$P$15000,5,FALSE),"")</f>
        <v/>
      </c>
      <c r="H78" s="38" t="inlineStr">
        <is>
          <t>Blanket (page end)</t>
        </is>
      </c>
      <c r="I78" s="26" t="n"/>
      <c r="J78" s="26" t="n"/>
      <c r="K78" s="26" t="n"/>
      <c r="L78" s="26" t="inlineStr">
        <is>
          <t>NO</t>
        </is>
      </c>
      <c r="N78" s="76"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FG_GREED_THRESHOLD</t>
        </is>
      </c>
      <c r="B79" s="40" t="inlineStr">
        <is>
          <t>75</t>
        </is>
      </c>
      <c r="C79" s="38" t="n"/>
      <c r="D79" s="38" t="inlineStr">
        <is>
          <t>GLOBAL_CHECK, STOCKS_EXIT</t>
        </is>
      </c>
      <c r="E79" s="38" t="n"/>
      <c r="F79" s="26" t="n"/>
      <c r="G79" s="38">
        <f>IFERROR(VLOOKUP($A107&amp;"_"&amp;$B107,Results_Deltas!$A$2:$P$15000,5,FALSE),"")</f>
        <v/>
      </c>
      <c r="H79" s="38" t="inlineStr">
        <is>
          <t>Blanket (page end)</t>
        </is>
      </c>
      <c r="I79" s="26" t="n"/>
      <c r="J79" s="26" t="n"/>
      <c r="K79" s="26" t="n"/>
      <c r="L79" s="26" t="inlineStr">
        <is>
          <t>NO</t>
        </is>
      </c>
      <c r="N79" s="76"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FG_GREED_THRESHOLD</t>
        </is>
      </c>
      <c r="B80" s="38" t="inlineStr">
        <is>
          <t>93.75</t>
        </is>
      </c>
      <c r="C80" s="38" t="n"/>
      <c r="D80" s="38" t="inlineStr">
        <is>
          <t>GLOBAL_CHECK, STOCKS_EXIT</t>
        </is>
      </c>
      <c r="E80" s="38" t="n"/>
      <c r="F80" s="26" t="n"/>
      <c r="G80" s="38">
        <f>IFERROR(VLOOKUP($A108&amp;"_"&amp;$B108,Results_Deltas!$A$2:$P$15000,5,FALSE),"")</f>
        <v/>
      </c>
      <c r="H80" s="38" t="inlineStr">
        <is>
          <t>Blanket (page end)</t>
        </is>
      </c>
      <c r="I80" s="26" t="n"/>
      <c r="J80" s="26" t="n"/>
      <c r="K80" s="26" t="n"/>
      <c r="L80" s="26" t="inlineStr">
        <is>
          <t>YES</t>
        </is>
      </c>
      <c r="N80" s="76"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FG_GREED_THRESHOLD</t>
        </is>
      </c>
      <c r="B81" s="38" t="inlineStr">
        <is>
          <t>56.25</t>
        </is>
      </c>
      <c r="C81" s="38" t="n"/>
      <c r="D81" s="38" t="inlineStr">
        <is>
          <t>GLOBAL_CHECK, STOCKS_EXIT</t>
        </is>
      </c>
      <c r="E81" s="38" t="n"/>
      <c r="F81" s="26" t="n"/>
      <c r="G81" s="38">
        <f>IFERROR(VLOOKUP($A109&amp;"_"&amp;$B109,Results_Deltas!$A$2:$P$15000,5,FALSE),"")</f>
        <v/>
      </c>
      <c r="H81" s="38" t="inlineStr">
        <is>
          <t>Blanket (page end)</t>
        </is>
      </c>
      <c r="I81" s="26" t="n"/>
      <c r="J81" s="26" t="n"/>
      <c r="K81" s="26" t="n"/>
      <c r="L81" s="26" t="inlineStr">
        <is>
          <t>NO</t>
        </is>
      </c>
      <c r="N81" s="76"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FG_GREED_THRESHOLD</t>
        </is>
      </c>
      <c r="B82" s="38" t="inlineStr">
        <is>
          <t>37.5</t>
        </is>
      </c>
      <c r="C82" s="38" t="n"/>
      <c r="D82" s="38" t="inlineStr">
        <is>
          <t>GLOBAL_CHECK, STOCKS_EXIT</t>
        </is>
      </c>
      <c r="E82" s="38" t="n"/>
      <c r="F82" s="26" t="n"/>
      <c r="G82" s="38">
        <f>IFERROR(VLOOKUP($A110&amp;"_"&amp;$B110,Results_Deltas!$A$2:$P$15000,5,FALSE),"")</f>
        <v/>
      </c>
      <c r="H82" s="38" t="inlineStr">
        <is>
          <t>Blanket (page end)</t>
        </is>
      </c>
      <c r="I82" s="26" t="n"/>
      <c r="J82" s="26" t="n"/>
      <c r="K82" s="26" t="n"/>
      <c r="L82" s="26" t="inlineStr">
        <is>
          <t>NO</t>
        </is>
      </c>
      <c r="N82" s="76"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FUNDING_GATE_FILTER_TF</t>
        </is>
      </c>
      <c r="B83" s="38" t="inlineStr">
        <is>
          <t>OFF</t>
        </is>
      </c>
      <c r="C83" s="38" t="n"/>
      <c r="D83" s="38" t="inlineStr">
        <is>
          <t>GLOBAL_CHECK</t>
        </is>
      </c>
      <c r="E83" s="38" t="n"/>
      <c r="F83" s="26" t="n"/>
      <c r="G83" s="38">
        <f>IFERROR(VLOOKUP($A111&amp;"_"&amp;$B111,Results_Deltas!$A$2:$P$15000,5,FALSE),"")</f>
        <v/>
      </c>
      <c r="H83" s="38" t="inlineStr">
        <is>
          <t>Blanket (page end)</t>
        </is>
      </c>
      <c r="I83" s="26" t="n"/>
      <c r="J83" s="26" t="n"/>
      <c r="K83" s="26" t="n"/>
      <c r="L83" s="26" t="inlineStr">
        <is>
          <t>NO</t>
        </is>
      </c>
      <c r="N83" s="76"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FUNDING_GATE_FILTER_TF</t>
        </is>
      </c>
      <c r="B84" s="38" t="inlineStr">
        <is>
          <t>D</t>
        </is>
      </c>
      <c r="C84" s="38" t="n"/>
      <c r="D84" s="38" t="inlineStr">
        <is>
          <t>GLOBAL_CHECK</t>
        </is>
      </c>
      <c r="E84" s="38" t="n"/>
      <c r="F84" s="26" t="n"/>
      <c r="G84" s="38">
        <f>IFERROR(VLOOKUP($A112&amp;"_"&amp;$B112,Results_Deltas!$A$2:$P$15000,5,FALSE),"")</f>
        <v/>
      </c>
      <c r="H84" s="38" t="inlineStr">
        <is>
          <t>Blanket (page end)</t>
        </is>
      </c>
      <c r="I84" s="26" t="n"/>
      <c r="J84" s="26" t="n"/>
      <c r="K84" s="26" t="n"/>
      <c r="L84" s="26" t="inlineStr">
        <is>
          <t>YES</t>
        </is>
      </c>
      <c r="N84" s="76"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FUNDING_GATE_FILTER_TF</t>
        </is>
      </c>
      <c r="B85" s="38" t="inlineStr">
        <is>
          <t>4h</t>
        </is>
      </c>
      <c r="C85" s="38" t="n"/>
      <c r="D85" s="38" t="inlineStr">
        <is>
          <t>GLOBAL_CHECK</t>
        </is>
      </c>
      <c r="E85" s="38" t="n"/>
      <c r="F85" s="26" t="n"/>
      <c r="G85" s="38">
        <f>IFERROR(VLOOKUP($A113&amp;"_"&amp;$B113,Results_Deltas!$A$2:$P$15000,5,FALSE),"")</f>
        <v/>
      </c>
      <c r="H85" s="38" t="inlineStr">
        <is>
          <t>Blanket (page end)</t>
        </is>
      </c>
      <c r="I85" s="26" t="n"/>
      <c r="J85" s="26" t="n"/>
      <c r="K85" s="26" t="n"/>
      <c r="L85" s="26" t="inlineStr">
        <is>
          <t>NO</t>
        </is>
      </c>
      <c r="N85" s="76"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FUNDING_GATE_FILTER_TF</t>
        </is>
      </c>
      <c r="B86" s="38" t="inlineStr">
        <is>
          <t>1h</t>
        </is>
      </c>
      <c r="C86" s="38" t="n"/>
      <c r="D86" s="38" t="inlineStr">
        <is>
          <t>GLOBAL_CHECK</t>
        </is>
      </c>
      <c r="E86" s="38" t="n"/>
      <c r="F86" s="26" t="n"/>
      <c r="G86" s="38">
        <f>IFERROR(VLOOKUP($A114&amp;"_"&amp;$B114,Results_Deltas!$A$2:$P$15000,5,FALSE),"")</f>
        <v/>
      </c>
      <c r="H86" s="38" t="inlineStr">
        <is>
          <t>Blanket (page end)</t>
        </is>
      </c>
      <c r="I86" s="26" t="n"/>
      <c r="J86" s="26" t="n"/>
      <c r="K86" s="26" t="n"/>
      <c r="L86" s="26" t="inlineStr">
        <is>
          <t>NO</t>
        </is>
      </c>
      <c r="N86" s="76"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9" t="inlineStr">
        <is>
          <t>FUNDING_GATE_FILTER_TF</t>
        </is>
      </c>
      <c r="B87" s="40" t="inlineStr">
        <is>
          <t>15m</t>
        </is>
      </c>
      <c r="C87" s="38" t="n"/>
      <c r="D87" s="38" t="inlineStr">
        <is>
          <t>GLOBAL_CHECK</t>
        </is>
      </c>
      <c r="E87" s="38" t="n"/>
      <c r="F87" s="26" t="n"/>
      <c r="G87" s="38">
        <f>IFERROR(VLOOKUP($A115&amp;"_"&amp;$B115,Results_Deltas!$A$2:$P$15000,5,FALSE),"")</f>
        <v/>
      </c>
      <c r="H87" s="38" t="inlineStr">
        <is>
          <t>Blanket (page end)</t>
        </is>
      </c>
      <c r="I87" s="26" t="n"/>
      <c r="J87" s="26" t="n"/>
      <c r="K87" s="26" t="n"/>
      <c r="L87" s="26" t="inlineStr">
        <is>
          <t>NO</t>
        </is>
      </c>
      <c r="N87" s="76"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FUNDING_GATE_LONG_MAX</t>
        </is>
      </c>
      <c r="B88" s="38" t="inlineStr">
        <is>
          <t>0.0</t>
        </is>
      </c>
      <c r="C88" s="38" t="n"/>
      <c r="D88" s="38" t="inlineStr">
        <is>
          <t>ENTRY, GLOBAL_CHECK, STOCKS_EXIT</t>
        </is>
      </c>
      <c r="E88" s="38" t="n"/>
      <c r="F88" s="26" t="n"/>
      <c r="G88" s="38">
        <f>IFERROR(VLOOKUP($A116&amp;"_"&amp;$B116,Results_Deltas!$A$2:$P$15000,5,FALSE),"")</f>
        <v/>
      </c>
      <c r="H88" s="38" t="inlineStr">
        <is>
          <t>Blanket (page end)</t>
        </is>
      </c>
      <c r="I88" s="26" t="n"/>
      <c r="J88" s="26" t="n"/>
      <c r="K88" s="26" t="n"/>
      <c r="L88" s="26" t="inlineStr">
        <is>
          <t>NO</t>
        </is>
      </c>
      <c r="N88" s="76"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FUNDING_GATE_LONG_MAX</t>
        </is>
      </c>
      <c r="B89" s="38" t="inlineStr">
        <is>
          <t>0.0_ALT</t>
        </is>
      </c>
      <c r="C89" s="38" t="n"/>
      <c r="D89" s="38" t="inlineStr">
        <is>
          <t>ENTRY, GLOBAL_CHECK, STOCKS_EXIT</t>
        </is>
      </c>
      <c r="E89" s="38" t="n"/>
      <c r="F89" s="26" t="n"/>
      <c r="G89" s="38">
        <f>IFERROR(VLOOKUP($A117&amp;"_"&amp;$B117,Results_Deltas!$A$2:$P$15000,5,FALSE),"")</f>
        <v/>
      </c>
      <c r="H89" s="38" t="inlineStr">
        <is>
          <t>Blanket (page end)</t>
        </is>
      </c>
      <c r="I89" s="26" t="n"/>
      <c r="J89" s="26" t="n"/>
      <c r="K89" s="26" t="n"/>
      <c r="L89" s="26" t="inlineStr">
        <is>
          <t>NO</t>
        </is>
      </c>
      <c r="N89" s="76"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FUNDING_GATE_MTF_REQUIRED</t>
        </is>
      </c>
      <c r="B90" s="38" t="inlineStr">
        <is>
          <t>0.0</t>
        </is>
      </c>
      <c r="C90" s="38" t="n"/>
      <c r="D90" s="38" t="inlineStr">
        <is>
          <t>ENTRY, GLOBAL_CHECK, STOCKS_EXIT</t>
        </is>
      </c>
      <c r="E90" s="38" t="n"/>
      <c r="F90" s="26" t="n"/>
      <c r="G90" s="38">
        <f>IFERROR(VLOOKUP($A118&amp;"_"&amp;$B118,Results_Deltas!$A$2:$P$15000,5,FALSE),"")</f>
        <v/>
      </c>
      <c r="H90" s="38" t="inlineStr">
        <is>
          <t>Blanket (page end)</t>
        </is>
      </c>
      <c r="I90" s="26" t="n"/>
      <c r="J90" s="26" t="n"/>
      <c r="K90" s="26" t="n"/>
      <c r="L90" s="26" t="inlineStr">
        <is>
          <t>NO</t>
        </is>
      </c>
      <c r="N90" s="76"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FUNDING_GATE_MTF_REQUIRED</t>
        </is>
      </c>
      <c r="B91" s="38" t="inlineStr">
        <is>
          <t>0.0_ALT</t>
        </is>
      </c>
      <c r="C91" s="38" t="n"/>
      <c r="D91" s="38" t="inlineStr">
        <is>
          <t>ENTRY, GLOBAL_CHECK, STOCKS_EXIT</t>
        </is>
      </c>
      <c r="E91" s="38" t="n"/>
      <c r="F91" s="26" t="n"/>
      <c r="G91" s="38">
        <f>IFERROR(VLOOKUP($A119&amp;"_"&amp;$B119,Results_Deltas!$A$2:$P$15000,5,FALSE),"")</f>
        <v/>
      </c>
      <c r="H91" s="38" t="inlineStr">
        <is>
          <t>Blanket (page end)</t>
        </is>
      </c>
      <c r="I91" s="26" t="n"/>
      <c r="J91" s="26" t="n"/>
      <c r="K91" s="26" t="n"/>
      <c r="L91" s="26" t="inlineStr">
        <is>
          <t>NO</t>
        </is>
      </c>
      <c r="N91" s="76"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FUNDING_GATE_SHORT_MIN</t>
        </is>
      </c>
      <c r="B92" s="38" t="inlineStr">
        <is>
          <t>0.0</t>
        </is>
      </c>
      <c r="C92" s="38" t="n"/>
      <c r="D92" s="38" t="inlineStr">
        <is>
          <t>ENTRY, GLOBAL_CHECK, STOCKS_EXIT</t>
        </is>
      </c>
      <c r="E92" s="38" t="n"/>
      <c r="F92" s="26" t="n"/>
      <c r="G92" s="38">
        <f>IFERROR(VLOOKUP($A120&amp;"_"&amp;$B120,Results_Deltas!$A$2:$P$15000,5,FALSE),"")</f>
        <v/>
      </c>
      <c r="H92" s="38" t="inlineStr">
        <is>
          <t>Blanket (page end)</t>
        </is>
      </c>
      <c r="I92" s="26" t="n"/>
      <c r="J92" s="26" t="n"/>
      <c r="K92" s="26" t="n"/>
      <c r="L92" s="26" t="inlineStr">
        <is>
          <t>YES</t>
        </is>
      </c>
      <c r="N92" s="76"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FUNDING_GATE_SHORT_MIN</t>
        </is>
      </c>
      <c r="B93" s="38" t="inlineStr">
        <is>
          <t>0.0_ALT</t>
        </is>
      </c>
      <c r="C93" s="38" t="n"/>
      <c r="D93" s="38" t="inlineStr">
        <is>
          <t>ENTRY, GLOBAL_CHECK, STOCKS_EXIT</t>
        </is>
      </c>
      <c r="E93" s="38" t="n"/>
      <c r="F93" s="26" t="n"/>
      <c r="G93" s="38">
        <f>IFERROR(VLOOKUP($A121&amp;"_"&amp;$B121,Results_Deltas!$A$2:$P$15000,5,FALSE),"")</f>
        <v/>
      </c>
      <c r="H93" s="38" t="inlineStr">
        <is>
          <t>Blanket (page end)</t>
        </is>
      </c>
      <c r="I93" s="26" t="n"/>
      <c r="J93" s="26" t="n"/>
      <c r="K93" s="26" t="n"/>
      <c r="L93" s="26" t="inlineStr">
        <is>
          <t>NO</t>
        </is>
      </c>
      <c r="N93" s="76"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GOLDEN_RULE_BASE_USD</t>
        </is>
      </c>
      <c r="B94" s="38" t="inlineStr">
        <is>
          <t>0.0</t>
        </is>
      </c>
      <c r="C94" s="38" t="n"/>
      <c r="D94" s="38" t="inlineStr">
        <is>
          <t>GLOBAL_CHECK, STOCKS_EXIT</t>
        </is>
      </c>
      <c r="E94" s="38" t="n"/>
      <c r="F94" s="26" t="n"/>
      <c r="G94" s="38">
        <f>IFERROR(VLOOKUP($A122&amp;"_"&amp;$B122,Results_Deltas!$A$2:$P$15000,5,FALSE),"")</f>
        <v/>
      </c>
      <c r="H94" s="38" t="inlineStr">
        <is>
          <t>Blanket (page end)</t>
        </is>
      </c>
      <c r="I94" s="26" t="n"/>
      <c r="J94" s="26" t="n"/>
      <c r="K94" s="26" t="n"/>
      <c r="L94" s="26" t="inlineStr">
        <is>
          <t>NO</t>
        </is>
      </c>
      <c r="N94" s="76"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GOLDEN_RULE_BASE_USD</t>
        </is>
      </c>
      <c r="B95" s="38" t="inlineStr">
        <is>
          <t>0.0_ALT</t>
        </is>
      </c>
      <c r="C95" s="38" t="n"/>
      <c r="D95" s="38" t="inlineStr">
        <is>
          <t>GLOBAL_CHECK, STOCKS_EXIT</t>
        </is>
      </c>
      <c r="E95" s="38" t="n"/>
      <c r="F95" s="26" t="n"/>
      <c r="G95" s="38">
        <f>IFERROR(VLOOKUP($A123&amp;"_"&amp;$B123,Results_Deltas!$A$2:$P$15000,5,FALSE),"")</f>
        <v/>
      </c>
      <c r="H95" s="38" t="inlineStr">
        <is>
          <t>Blanket (page end)</t>
        </is>
      </c>
      <c r="I95" s="26" t="n"/>
      <c r="J95" s="26" t="n"/>
      <c r="K95" s="26" t="n"/>
      <c r="L95" s="26" t="inlineStr">
        <is>
          <t>NO</t>
        </is>
      </c>
      <c r="N95" s="76"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GR_FILTER_ALL_ENTRIES</t>
        </is>
      </c>
      <c r="B96" s="38" t="inlineStr">
        <is>
          <t>0.0</t>
        </is>
      </c>
      <c r="C96" s="38" t="n"/>
      <c r="D96" s="38" t="inlineStr">
        <is>
          <t>GLOBAL_CHECK, STOCKS_EXIT</t>
        </is>
      </c>
      <c r="E96" s="38" t="n"/>
      <c r="F96" s="26" t="n"/>
      <c r="G96" s="38">
        <f>IFERROR(VLOOKUP($A124&amp;"_"&amp;$B124,Results_Deltas!$A$2:$P$15000,5,FALSE),"")</f>
        <v/>
      </c>
      <c r="H96" s="38" t="inlineStr">
        <is>
          <t>Blanket (page end)</t>
        </is>
      </c>
      <c r="I96" s="26" t="n"/>
      <c r="J96" s="26" t="n"/>
      <c r="K96" s="26" t="n"/>
      <c r="L96" s="26" t="inlineStr">
        <is>
          <t>NO</t>
        </is>
      </c>
      <c r="N96" s="76"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GR_FILTER_ALL_ENTRIES</t>
        </is>
      </c>
      <c r="B97" s="38" t="inlineStr">
        <is>
          <t>0.0_ALT</t>
        </is>
      </c>
      <c r="C97" s="38" t="n"/>
      <c r="D97" s="38" t="inlineStr">
        <is>
          <t>GLOBAL_CHECK, STOCKS_EXIT</t>
        </is>
      </c>
      <c r="E97" s="38" t="n"/>
      <c r="F97" s="26" t="n"/>
      <c r="G97" s="38">
        <f>IFERROR(VLOOKUP($A125&amp;"_"&amp;$B125,Results_Deltas!$A$2:$P$15000,5,FALSE),"")</f>
        <v/>
      </c>
      <c r="H97" s="38" t="inlineStr">
        <is>
          <t>Blanket (page end)</t>
        </is>
      </c>
      <c r="I97" s="26" t="n"/>
      <c r="J97" s="26" t="n"/>
      <c r="K97" s="26" t="n"/>
      <c r="L97" s="26" t="inlineStr">
        <is>
          <t>NO</t>
        </is>
      </c>
      <c r="N97" s="76"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GR_FILTER_VEC_ENABLED</t>
        </is>
      </c>
      <c r="B98" s="40" t="inlineStr">
        <is>
          <t>False</t>
        </is>
      </c>
      <c r="C98" s="38" t="n"/>
      <c r="D98" s="38" t="inlineStr">
        <is>
          <t>GLOBAL_CHECK</t>
        </is>
      </c>
      <c r="E98" s="38" t="n"/>
      <c r="F98" s="26" t="n"/>
      <c r="G98" s="38">
        <f>IFERROR(VLOOKUP($A126&amp;"_"&amp;$B126,Results_Deltas!$A$2:$P$15000,5,FALSE),"")</f>
        <v/>
      </c>
      <c r="H98" s="38" t="inlineStr">
        <is>
          <t>Blanket (page end)</t>
        </is>
      </c>
      <c r="I98" s="26" t="n"/>
      <c r="J98" s="26" t="n"/>
      <c r="K98" s="26" t="n"/>
      <c r="L98" s="26" t="inlineStr">
        <is>
          <t>NO</t>
        </is>
      </c>
      <c r="N98" s="76"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GR_FILTER_VEC_ENABLED</t>
        </is>
      </c>
      <c r="B99" s="38" t="inlineStr">
        <is>
          <t>True</t>
        </is>
      </c>
      <c r="C99" s="38" t="n"/>
      <c r="D99" s="38" t="inlineStr">
        <is>
          <t>GLOBAL_CHECK</t>
        </is>
      </c>
      <c r="E99" s="38" t="n"/>
      <c r="F99" s="26" t="n"/>
      <c r="G99" s="38">
        <f>IFERROR(VLOOKUP($A127&amp;"_"&amp;$B127,Results_Deltas!$A$2:$P$15000,5,FALSE),"")</f>
        <v/>
      </c>
      <c r="H99" s="38" t="inlineStr">
        <is>
          <t>Blanket (page end)</t>
        </is>
      </c>
      <c r="I99" s="26" t="n"/>
      <c r="J99" s="26" t="n"/>
      <c r="K99" s="26" t="n"/>
      <c r="L99" s="26" t="inlineStr">
        <is>
          <t>NO</t>
        </is>
      </c>
      <c r="N99" s="76"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GR_FILTER_VEC_MIN_TFS</t>
        </is>
      </c>
      <c r="B100" s="38" t="inlineStr">
        <is>
          <t>0</t>
        </is>
      </c>
      <c r="C100" s="38" t="n"/>
      <c r="D100" s="38" t="inlineStr">
        <is>
          <t>GLOBAL_CHECK</t>
        </is>
      </c>
      <c r="E100" s="38" t="n"/>
      <c r="F100" s="26" t="n"/>
      <c r="G100" s="38">
        <f>IFERROR(VLOOKUP($A128&amp;"_"&amp;$B128,Results_Deltas!$A$2:$P$15000,5,FALSE),"")</f>
        <v/>
      </c>
      <c r="H100" s="38" t="inlineStr">
        <is>
          <t>Blanket (page end)</t>
        </is>
      </c>
      <c r="I100" s="26" t="n"/>
      <c r="J100" s="26" t="n"/>
      <c r="K100" s="26" t="n"/>
      <c r="L100" s="26" t="inlineStr">
        <is>
          <t>NO</t>
        </is>
      </c>
      <c r="N100" s="76"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9" t="inlineStr">
        <is>
          <t>GR_FILTER_VEC_MIN_TFS</t>
        </is>
      </c>
      <c r="B101" s="40" t="inlineStr">
        <is>
          <t>2</t>
        </is>
      </c>
      <c r="C101" s="38" t="n"/>
      <c r="D101" s="38" t="inlineStr">
        <is>
          <t>GLOBAL_CHECK</t>
        </is>
      </c>
      <c r="E101" s="38" t="n"/>
      <c r="F101" s="26" t="n"/>
      <c r="G101" s="38">
        <f>IFERROR(VLOOKUP($A129&amp;"_"&amp;$B129,Results_Deltas!$A$2:$P$15000,5,FALSE),"")</f>
        <v/>
      </c>
      <c r="H101" s="38" t="inlineStr">
        <is>
          <t>Blanket (page end)</t>
        </is>
      </c>
      <c r="I101" s="26" t="n"/>
      <c r="J101" s="26" t="n"/>
      <c r="K101" s="26" t="n"/>
      <c r="L101" s="26" t="inlineStr">
        <is>
          <t>NO</t>
        </is>
      </c>
      <c r="N101" s="76"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GR_FILTER_VEC_MIN_TFS</t>
        </is>
      </c>
      <c r="B102" s="38" t="inlineStr">
        <is>
          <t>1</t>
        </is>
      </c>
      <c r="C102" s="38" t="n"/>
      <c r="D102" s="38" t="inlineStr">
        <is>
          <t>GLOBAL_CHECK</t>
        </is>
      </c>
      <c r="E102" s="38" t="n"/>
      <c r="F102" s="26" t="n"/>
      <c r="G102" s="38">
        <f>IFERROR(VLOOKUP($A130&amp;"_"&amp;$B130,Results_Deltas!$A$2:$P$15000,5,FALSE),"")</f>
        <v/>
      </c>
      <c r="H102" s="38" t="inlineStr">
        <is>
          <t>Blanket (page end)</t>
        </is>
      </c>
      <c r="I102" s="26" t="n"/>
      <c r="J102" s="26" t="n"/>
      <c r="K102" s="26" t="n"/>
      <c r="L102" s="26" t="inlineStr">
        <is>
          <t>NO</t>
        </is>
      </c>
      <c r="N102" s="76"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HA_WICK_QUALITY_ENABLED</t>
        </is>
      </c>
      <c r="B103" s="40" t="inlineStr">
        <is>
          <t>False</t>
        </is>
      </c>
      <c r="C103" s="38" t="n"/>
      <c r="D103" s="38" t="inlineStr">
        <is>
          <t>ENTRY, GLOBAL_CHECK, STOCKS_EXIT</t>
        </is>
      </c>
      <c r="E103" s="38" t="n"/>
      <c r="F103" s="26" t="n"/>
      <c r="G103" s="38">
        <f>IFERROR(VLOOKUP($A131&amp;"_"&amp;$B131,Results_Deltas!$A$2:$P$15000,5,FALSE),"")</f>
        <v/>
      </c>
      <c r="H103" s="38" t="inlineStr">
        <is>
          <t>Blanket (page end)</t>
        </is>
      </c>
      <c r="I103" s="26" t="n"/>
      <c r="J103" s="26" t="n"/>
      <c r="K103" s="26" t="n"/>
      <c r="L103" s="26" t="inlineStr">
        <is>
          <t>YES</t>
        </is>
      </c>
      <c r="N103" s="76"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HA_WICK_QUALITY_ENABLED</t>
        </is>
      </c>
      <c r="B104" s="38" t="inlineStr">
        <is>
          <t>True</t>
        </is>
      </c>
      <c r="C104" s="38" t="n"/>
      <c r="D104" s="38" t="inlineStr">
        <is>
          <t>ENTRY, GLOBAL_CHECK, STOCKS_EXIT</t>
        </is>
      </c>
      <c r="E104" s="38" t="n"/>
      <c r="F104" s="26" t="n"/>
      <c r="G104" s="38">
        <f>IFERROR(VLOOKUP($A132&amp;"_"&amp;$B132,Results_Deltas!$A$2:$P$15000,5,FALSE),"")</f>
        <v/>
      </c>
      <c r="H104" s="38" t="inlineStr">
        <is>
          <t>Blanket (page end)</t>
        </is>
      </c>
      <c r="I104" s="26" t="n"/>
      <c r="J104" s="26" t="n"/>
      <c r="K104" s="26" t="n"/>
      <c r="L104" s="26" t="inlineStr">
        <is>
          <t>NO</t>
        </is>
      </c>
      <c r="N104" s="76"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9" t="inlineStr">
        <is>
          <t>HA_WICK_QUALITY_SCORE</t>
        </is>
      </c>
      <c r="B105" s="40" t="inlineStr">
        <is>
          <t>15</t>
        </is>
      </c>
      <c r="C105" s="38" t="n"/>
      <c r="D105" s="38" t="inlineStr">
        <is>
          <t>ENTRY, GLOBAL_CHECK, STOCKS_EXIT</t>
        </is>
      </c>
      <c r="E105" s="38" t="n"/>
      <c r="F105" s="26" t="n"/>
      <c r="G105" s="38">
        <f>IFERROR(VLOOKUP($A133&amp;"_"&amp;$B133,Results_Deltas!$A$2:$P$15000,5,FALSE),"")</f>
        <v/>
      </c>
      <c r="H105" s="38" t="inlineStr">
        <is>
          <t>Blanket (page end)</t>
        </is>
      </c>
      <c r="I105" s="26" t="n"/>
      <c r="J105" s="26" t="n"/>
      <c r="K105" s="26" t="n"/>
      <c r="L105" s="26" t="inlineStr">
        <is>
          <t>NO</t>
        </is>
      </c>
      <c r="N105" s="76"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HA_WICK_QUALITY_SCORE</t>
        </is>
      </c>
      <c r="B106" s="38" t="inlineStr">
        <is>
          <t>15_ALT</t>
        </is>
      </c>
      <c r="C106" s="38" t="n"/>
      <c r="D106" s="38" t="inlineStr">
        <is>
          <t>ENTRY, GLOBAL_CHECK, STOCKS_EXIT</t>
        </is>
      </c>
      <c r="E106" s="38" t="n"/>
      <c r="F106" s="26" t="n"/>
      <c r="G106" s="38">
        <f>IFERROR(VLOOKUP($A134&amp;"_"&amp;$B134,Results_Deltas!$A$2:$P$15000,5,FALSE),"")</f>
        <v/>
      </c>
      <c r="H106" s="38" t="inlineStr">
        <is>
          <t>Blanket (page end)</t>
        </is>
      </c>
      <c r="I106" s="26" t="n"/>
      <c r="J106" s="26" t="n"/>
      <c r="K106" s="26" t="n"/>
      <c r="L106" s="26" t="inlineStr">
        <is>
          <t>YES</t>
        </is>
      </c>
      <c r="N106" s="76"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HA_WICK_QUALITY_TF</t>
        </is>
      </c>
      <c r="B107" s="38" t="inlineStr">
        <is>
          <t>OFF</t>
        </is>
      </c>
      <c r="C107" s="38" t="n"/>
      <c r="D107" s="38" t="inlineStr">
        <is>
          <t>ENTRY, GLOBAL_CHECK, STOCKS_EXIT</t>
        </is>
      </c>
      <c r="E107" s="38" t="n"/>
      <c r="F107" s="26" t="n"/>
      <c r="G107" s="38">
        <f>IFERROR(VLOOKUP($A135&amp;"_"&amp;$B135,Results_Deltas!$A$2:$P$15000,5,FALSE),"")</f>
        <v/>
      </c>
      <c r="H107" s="38" t="inlineStr">
        <is>
          <t>Blanket (page end)</t>
        </is>
      </c>
      <c r="I107" s="26" t="n"/>
      <c r="J107" s="26" t="n"/>
      <c r="K107" s="26" t="n"/>
      <c r="L107" s="26" t="inlineStr">
        <is>
          <t>NO</t>
        </is>
      </c>
      <c r="N107" s="76"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HA_WICK_QUALITY_TF</t>
        </is>
      </c>
      <c r="B108" s="38" t="inlineStr">
        <is>
          <t>D</t>
        </is>
      </c>
      <c r="C108" s="38" t="n"/>
      <c r="D108" s="38" t="inlineStr">
        <is>
          <t>ENTRY, GLOBAL_CHECK, STOCKS_EXIT</t>
        </is>
      </c>
      <c r="E108" s="38" t="n"/>
      <c r="F108" s="26" t="n"/>
      <c r="G108" s="38">
        <f>IFERROR(VLOOKUP($A136&amp;"_"&amp;$B136,Results_Deltas!$A$2:$P$15000,5,FALSE),"")</f>
        <v/>
      </c>
      <c r="H108" s="38" t="inlineStr">
        <is>
          <t>Blanket (page end)</t>
        </is>
      </c>
      <c r="I108" s="26" t="n"/>
      <c r="J108" s="26" t="n"/>
      <c r="K108" s="26" t="n"/>
      <c r="L108" s="26" t="inlineStr">
        <is>
          <t>YES</t>
        </is>
      </c>
      <c r="N108" s="76"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HA_WICK_QUALITY_TF</t>
        </is>
      </c>
      <c r="B109" s="38" t="inlineStr">
        <is>
          <t>4h</t>
        </is>
      </c>
      <c r="C109" s="38" t="n"/>
      <c r="D109" s="38" t="inlineStr">
        <is>
          <t>ENTRY, GLOBAL_CHECK, STOCKS_EXIT</t>
        </is>
      </c>
      <c r="E109" s="38" t="n"/>
      <c r="F109" s="26" t="n"/>
      <c r="G109" s="38">
        <f>IFERROR(VLOOKUP($A137&amp;"_"&amp;$B137,Results_Deltas!$A$2:$P$15000,5,FALSE),"")</f>
        <v/>
      </c>
      <c r="H109" s="38" t="inlineStr">
        <is>
          <t>Blanket (page end)</t>
        </is>
      </c>
      <c r="I109" s="26" t="n"/>
      <c r="J109" s="26" t="n"/>
      <c r="K109" s="26" t="n"/>
      <c r="L109" s="26" t="inlineStr">
        <is>
          <t>NO</t>
        </is>
      </c>
      <c r="N109" s="76"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9" t="inlineStr">
        <is>
          <t>HA_WICK_QUALITY_TF</t>
        </is>
      </c>
      <c r="B110" s="40" t="inlineStr">
        <is>
          <t>1h</t>
        </is>
      </c>
      <c r="C110" s="38" t="n"/>
      <c r="D110" s="38" t="inlineStr">
        <is>
          <t>ENTRY, GLOBAL_CHECK, STOCKS_EXIT</t>
        </is>
      </c>
      <c r="E110" s="38" t="n"/>
      <c r="F110" s="26" t="n"/>
      <c r="G110" s="38">
        <f>IFERROR(VLOOKUP($A138&amp;"_"&amp;$B138,Results_Deltas!$A$2:$P$15000,5,FALSE),"")</f>
        <v/>
      </c>
      <c r="H110" s="38" t="inlineStr">
        <is>
          <t>Blanket (page end)</t>
        </is>
      </c>
      <c r="I110" s="26" t="n"/>
      <c r="J110" s="26" t="n"/>
      <c r="K110" s="26" t="n"/>
      <c r="L110" s="26" t="inlineStr">
        <is>
          <t>YES</t>
        </is>
      </c>
      <c r="N110" s="76"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HA_WICK_QUALITY_TF</t>
        </is>
      </c>
      <c r="B111" s="38" t="inlineStr">
        <is>
          <t>15m</t>
        </is>
      </c>
      <c r="C111" s="38" t="n"/>
      <c r="D111" s="38" t="inlineStr">
        <is>
          <t>ENTRY, GLOBAL_CHECK, STOCKS_EXIT</t>
        </is>
      </c>
      <c r="E111" s="38" t="n"/>
      <c r="F111" s="26" t="n"/>
      <c r="G111" s="38">
        <f>IFERROR(VLOOKUP($A139&amp;"_"&amp;$B139,Results_Deltas!$A$2:$P$15000,5,FALSE),"")</f>
        <v/>
      </c>
      <c r="H111" s="38" t="inlineStr">
        <is>
          <t>Blanket (page end)</t>
        </is>
      </c>
      <c r="I111" s="26" t="n"/>
      <c r="J111" s="26" t="n"/>
      <c r="K111" s="26" t="n"/>
      <c r="L111" s="26" t="inlineStr">
        <is>
          <t>NO</t>
        </is>
      </c>
      <c r="N111" s="76"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HLR_SMA_BAND_PCT</t>
        </is>
      </c>
      <c r="B112" s="38" t="inlineStr">
        <is>
          <t>0</t>
        </is>
      </c>
      <c r="C112" s="38" t="n"/>
      <c r="D112" s="38" t="inlineStr">
        <is>
          <t>ENTRY, GLOBAL_CHECK, STOCKS_EXIT</t>
        </is>
      </c>
      <c r="E112" s="38" t="n"/>
      <c r="F112" s="26" t="n"/>
      <c r="G112" s="38">
        <f>IFERROR(VLOOKUP($A140&amp;"_"&amp;$B140,Results_Deltas!$A$2:$P$15000,5,FALSE),"")</f>
        <v/>
      </c>
      <c r="H112" s="38" t="inlineStr">
        <is>
          <t>Blanket (page end)</t>
        </is>
      </c>
      <c r="I112" s="26" t="n"/>
      <c r="J112" s="26" t="n"/>
      <c r="K112" s="26" t="n"/>
      <c r="L112" s="26" t="inlineStr">
        <is>
          <t>NO</t>
        </is>
      </c>
      <c r="N112" s="76"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HLR_SMA_BAND_PCT</t>
        </is>
      </c>
      <c r="B113" s="38" t="inlineStr">
        <is>
          <t>2.0</t>
        </is>
      </c>
      <c r="C113" s="38" t="n"/>
      <c r="D113" s="38" t="inlineStr">
        <is>
          <t>ENTRY, GLOBAL_CHECK, STOCKS_EXIT</t>
        </is>
      </c>
      <c r="E113" s="38" t="n"/>
      <c r="F113" s="26" t="n"/>
      <c r="G113" s="38">
        <f>IFERROR(VLOOKUP($A141&amp;"_"&amp;$B141,Results_Deltas!$A$2:$P$15000,5,FALSE),"")</f>
        <v/>
      </c>
      <c r="H113" s="38" t="inlineStr">
        <is>
          <t>Blanket (page end)</t>
        </is>
      </c>
      <c r="I113" s="26" t="n"/>
      <c r="J113" s="26" t="n"/>
      <c r="K113" s="26" t="n"/>
      <c r="L113" s="26" t="inlineStr">
        <is>
          <t>NO</t>
        </is>
      </c>
      <c r="N113" s="76"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HLR_SMA_BAND_PCT</t>
        </is>
      </c>
      <c r="B114" s="38" t="inlineStr">
        <is>
          <t>1.0</t>
        </is>
      </c>
      <c r="C114" s="38" t="n"/>
      <c r="D114" s="38" t="inlineStr">
        <is>
          <t>ENTRY, GLOBAL_CHECK, STOCKS_EXIT</t>
        </is>
      </c>
      <c r="E114" s="38" t="n"/>
      <c r="F114" s="26" t="n"/>
      <c r="G114" s="38">
        <f>IFERROR(VLOOKUP($A142&amp;"_"&amp;$B142,Results_Deltas!$A$2:$P$15000,5,FALSE),"")</f>
        <v/>
      </c>
      <c r="H114" s="38" t="inlineStr">
        <is>
          <t>Blanket (page end)</t>
        </is>
      </c>
      <c r="I114" s="26" t="n"/>
      <c r="J114" s="26" t="n"/>
      <c r="K114" s="26" t="n"/>
      <c r="L114" s="26" t="inlineStr">
        <is>
          <t>NO</t>
        </is>
      </c>
      <c r="N114" s="76"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HLR_SMA_BAND_PCT</t>
        </is>
      </c>
      <c r="B115" s="38" t="inlineStr">
        <is>
          <t>0.5</t>
        </is>
      </c>
      <c r="C115" s="38" t="n"/>
      <c r="D115" s="38" t="inlineStr">
        <is>
          <t>ENTRY, GLOBAL_CHECK, STOCKS_EXIT</t>
        </is>
      </c>
      <c r="E115" s="38" t="n"/>
      <c r="F115" s="26" t="n"/>
      <c r="G115" s="38">
        <f>IFERROR(VLOOKUP($A143&amp;"_"&amp;$B143,Results_Deltas!$A$2:$P$15000,5,FALSE),"")</f>
        <v/>
      </c>
      <c r="H115" s="38" t="inlineStr">
        <is>
          <t>Blanket (page end)</t>
        </is>
      </c>
      <c r="I115" s="26" t="n"/>
      <c r="J115" s="26" t="n"/>
      <c r="K115" s="26" t="n"/>
      <c r="L115" s="26" t="inlineStr">
        <is>
          <t>YES</t>
        </is>
      </c>
      <c r="N115" s="76"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HLR_TOP_MIN_TFS</t>
        </is>
      </c>
      <c r="B116" s="38" t="inlineStr">
        <is>
          <t>0</t>
        </is>
      </c>
      <c r="C116" s="38" t="n"/>
      <c r="D116" s="38" t="inlineStr">
        <is>
          <t>GLOBAL_CHECK, REENTRY, STOCKS_EXIT</t>
        </is>
      </c>
      <c r="E116" s="38" t="n"/>
      <c r="F116" s="26" t="n"/>
      <c r="G116" s="38">
        <f>IFERROR(VLOOKUP($A144&amp;"_"&amp;$B144,Results_Deltas!$A$2:$P$15000,5,FALSE),"")</f>
        <v/>
      </c>
      <c r="H116" s="38" t="inlineStr">
        <is>
          <t>Blanket (page end)</t>
        </is>
      </c>
      <c r="I116" s="26" t="n"/>
      <c r="J116" s="26" t="n"/>
      <c r="K116" s="26" t="n"/>
      <c r="L116" s="26" t="inlineStr">
        <is>
          <t>NO</t>
        </is>
      </c>
      <c r="N116" s="76"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HLR_TOP_MIN_TFS</t>
        </is>
      </c>
      <c r="B117" s="40" t="inlineStr">
        <is>
          <t>2</t>
        </is>
      </c>
      <c r="C117" s="38" t="n"/>
      <c r="D117" s="38" t="inlineStr">
        <is>
          <t>GLOBAL_CHECK, REENTRY, STOCKS_EXIT</t>
        </is>
      </c>
      <c r="E117" s="38" t="n"/>
      <c r="F117" s="26" t="n"/>
      <c r="G117" s="38">
        <f>IFERROR(VLOOKUP($A145&amp;"_"&amp;$B145,Results_Deltas!$A$2:$P$15000,5,FALSE),"")</f>
        <v/>
      </c>
      <c r="H117" s="38" t="inlineStr">
        <is>
          <t>Blanket (page end)</t>
        </is>
      </c>
      <c r="I117" s="26" t="n"/>
      <c r="J117" s="26" t="n"/>
      <c r="K117" s="26" t="n"/>
      <c r="L117" s="26" t="inlineStr">
        <is>
          <t>NO</t>
        </is>
      </c>
      <c r="N117" s="76"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HLR_TOP_MIN_TFS</t>
        </is>
      </c>
      <c r="B118" s="38" t="inlineStr">
        <is>
          <t>1</t>
        </is>
      </c>
      <c r="C118" s="38" t="n"/>
      <c r="D118" s="38" t="inlineStr">
        <is>
          <t>GLOBAL_CHECK, REENTRY, STOCKS_EXIT</t>
        </is>
      </c>
      <c r="E118" s="38" t="n"/>
      <c r="F118" s="26" t="n"/>
      <c r="G118" s="38">
        <f>IFERROR(VLOOKUP($A146&amp;"_"&amp;$B146,Results_Deltas!$A$2:$P$15000,5,FALSE),"")</f>
        <v/>
      </c>
      <c r="H118" s="38" t="inlineStr">
        <is>
          <t>Blanket (page end)</t>
        </is>
      </c>
      <c r="I118" s="26" t="n"/>
      <c r="J118" s="26" t="n"/>
      <c r="K118" s="26" t="n"/>
      <c r="L118" s="26" t="inlineStr">
        <is>
          <t>NO</t>
        </is>
      </c>
      <c r="N118" s="76"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HTF4_CONF</t>
        </is>
      </c>
      <c r="B119" s="38" t="inlineStr">
        <is>
          <t>False</t>
        </is>
      </c>
      <c r="C119" s="38" t="n"/>
      <c r="D119" s="38" t="inlineStr">
        <is>
          <t>GLOBAL_CHECK, STOCKS_EXIT</t>
        </is>
      </c>
      <c r="E119" s="38" t="n"/>
      <c r="F119" s="26" t="n"/>
      <c r="G119" s="38">
        <f>IFERROR(VLOOKUP($A147&amp;"_"&amp;$B147,Results_Deltas!$A$2:$P$15000,5,FALSE),"")</f>
        <v/>
      </c>
      <c r="H119" s="38" t="inlineStr">
        <is>
          <t>Blanket (page end)</t>
        </is>
      </c>
      <c r="I119" s="26" t="n"/>
      <c r="J119" s="26" t="n"/>
      <c r="K119" s="26" t="n"/>
      <c r="L119" s="26" t="inlineStr">
        <is>
          <t>NO</t>
        </is>
      </c>
      <c r="N119" s="76"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HTF4_CONF</t>
        </is>
      </c>
      <c r="B120" s="38" t="inlineStr">
        <is>
          <t>False_ALT</t>
        </is>
      </c>
      <c r="C120" s="38" t="n"/>
      <c r="D120" s="38" t="inlineStr">
        <is>
          <t>GLOBAL_CHECK, STOCKS_EXIT</t>
        </is>
      </c>
      <c r="E120" s="38" t="n"/>
      <c r="F120" s="26" t="n"/>
      <c r="G120" s="38">
        <f>IFERROR(VLOOKUP($A148&amp;"_"&amp;$B148,Results_Deltas!$A$2:$P$15000,5,FALSE),"")</f>
        <v/>
      </c>
      <c r="H120" s="38" t="inlineStr">
        <is>
          <t>Blanket (page end)</t>
        </is>
      </c>
      <c r="I120" s="26" t="n"/>
      <c r="J120" s="26" t="n"/>
      <c r="K120" s="26" t="n"/>
      <c r="L120" s="26" t="inlineStr">
        <is>
          <t>NO</t>
        </is>
      </c>
      <c r="N120" s="76"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HTF_DIRECTION_GATE_ENABLED</t>
        </is>
      </c>
      <c r="B121" s="40" t="inlineStr">
        <is>
          <t>False</t>
        </is>
      </c>
      <c r="C121" s="38" t="n"/>
      <c r="D121" s="38" t="inlineStr">
        <is>
          <t>ENTRY, GLOBAL_CHECK, STOCKS_EXIT</t>
        </is>
      </c>
      <c r="E121" s="38" t="n"/>
      <c r="F121" s="26" t="n"/>
      <c r="G121" s="38">
        <f>IFERROR(VLOOKUP($A149&amp;"_"&amp;$B149,Results_Deltas!$A$2:$P$15000,5,FALSE),"")</f>
        <v/>
      </c>
      <c r="H121" s="38" t="inlineStr">
        <is>
          <t>Blanket (page end)</t>
        </is>
      </c>
      <c r="I121" s="26" t="n"/>
      <c r="J121" s="26" t="n"/>
      <c r="K121" s="26" t="n"/>
      <c r="L121" s="26" t="inlineStr">
        <is>
          <t>NO</t>
        </is>
      </c>
      <c r="N121" s="76"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HTF_DIRECTION_GATE_ENABLED</t>
        </is>
      </c>
      <c r="B122" s="38" t="inlineStr">
        <is>
          <t>True</t>
        </is>
      </c>
      <c r="C122" s="38" t="n"/>
      <c r="D122" s="38" t="inlineStr">
        <is>
          <t>ENTRY, GLOBAL_CHECK, STOCKS_EXIT</t>
        </is>
      </c>
      <c r="E122" s="38" t="n"/>
      <c r="F122" s="26" t="n"/>
      <c r="G122" s="38">
        <f>IFERROR(VLOOKUP($A150&amp;"_"&amp;$B150,Results_Deltas!$A$2:$P$15000,5,FALSE),"")</f>
        <v/>
      </c>
      <c r="H122" s="38" t="inlineStr">
        <is>
          <t>Blanket (page end)</t>
        </is>
      </c>
      <c r="I122" s="26" t="n"/>
      <c r="J122" s="26" t="n"/>
      <c r="K122" s="26" t="n"/>
      <c r="L122" s="26" t="inlineStr">
        <is>
          <t>YES</t>
        </is>
      </c>
      <c r="N122" s="76"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HTF_GATE_BYPASS_RZ</t>
        </is>
      </c>
      <c r="B123" s="38" t="inlineStr">
        <is>
          <t>0.0</t>
        </is>
      </c>
      <c r="C123" s="38" t="n"/>
      <c r="D123" s="38" t="inlineStr">
        <is>
          <t>ENTRY, GLOBAL_CHECK, STOCKS_EXIT</t>
        </is>
      </c>
      <c r="E123" s="38" t="n"/>
      <c r="F123" s="26" t="n"/>
      <c r="G123" s="38">
        <f>IFERROR(VLOOKUP($A151&amp;"_"&amp;$B151,Results_Deltas!$A$2:$P$15000,5,FALSE),"")</f>
        <v/>
      </c>
      <c r="H123" s="38" t="inlineStr">
        <is>
          <t>Blanket (page end)</t>
        </is>
      </c>
      <c r="I123" s="26" t="n"/>
      <c r="J123" s="26" t="n"/>
      <c r="K123" s="26" t="n"/>
      <c r="L123" s="26" t="inlineStr">
        <is>
          <t>NO</t>
        </is>
      </c>
      <c r="N123" s="76"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HTF_GATE_BYPASS_RZ</t>
        </is>
      </c>
      <c r="B124" s="38" t="inlineStr">
        <is>
          <t>0.0_ALT</t>
        </is>
      </c>
      <c r="C124" s="38" t="n"/>
      <c r="D124" s="38" t="inlineStr">
        <is>
          <t>ENTRY, GLOBAL_CHECK, STOCKS_EXIT</t>
        </is>
      </c>
      <c r="E124" s="38" t="n"/>
      <c r="F124" s="26" t="n"/>
      <c r="G124" s="38">
        <f>IFERROR(VLOOKUP($A152&amp;"_"&amp;$B152,Results_Deltas!$A$2:$P$15000,5,FALSE),"")</f>
        <v/>
      </c>
      <c r="H124" s="38" t="inlineStr">
        <is>
          <t>Blanket (page end)</t>
        </is>
      </c>
      <c r="I124" s="26" t="n"/>
      <c r="J124" s="26" t="n"/>
      <c r="K124" s="26" t="n"/>
      <c r="L124" s="26" t="inlineStr">
        <is>
          <t>NO</t>
        </is>
      </c>
      <c r="N124" s="76"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HTF_GATE_D_MANDATORY</t>
        </is>
      </c>
      <c r="B125" s="38" t="inlineStr">
        <is>
          <t>0.0</t>
        </is>
      </c>
      <c r="C125" s="38" t="n"/>
      <c r="D125" s="38" t="inlineStr">
        <is>
          <t>ENTRY, GLOBAL_CHECK, STOCKS_EXIT</t>
        </is>
      </c>
      <c r="E125" s="38" t="n"/>
      <c r="F125" s="26" t="n"/>
      <c r="G125" s="38">
        <f>IFERROR(VLOOKUP($A153&amp;"_"&amp;$B153,Results_Deltas!$A$2:$P$15000,5,FALSE),"")</f>
        <v/>
      </c>
      <c r="H125" s="38" t="inlineStr">
        <is>
          <t>Blanket (page end)</t>
        </is>
      </c>
      <c r="I125" s="26" t="n"/>
      <c r="J125" s="26" t="n"/>
      <c r="K125" s="26" t="n"/>
      <c r="L125" s="26" t="inlineStr">
        <is>
          <t>NO</t>
        </is>
      </c>
      <c r="N125" s="76"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HTF_GATE_D_MANDATORY</t>
        </is>
      </c>
      <c r="B126" s="38" t="inlineStr">
        <is>
          <t>0.0_ALT</t>
        </is>
      </c>
      <c r="C126" s="38" t="n"/>
      <c r="D126" s="38" t="inlineStr">
        <is>
          <t>ENTRY, GLOBAL_CHECK, STOCKS_EXIT</t>
        </is>
      </c>
      <c r="E126" s="38" t="n"/>
      <c r="F126" s="26" t="n"/>
      <c r="G126" s="38">
        <f>IFERROR(VLOOKUP($A154&amp;"_"&amp;$B154,Results_Deltas!$A$2:$P$15000,5,FALSE),"")</f>
        <v/>
      </c>
      <c r="H126" s="38" t="inlineStr">
        <is>
          <t>Blanket (page end)</t>
        </is>
      </c>
      <c r="I126" s="26" t="n"/>
      <c r="J126" s="26" t="n"/>
      <c r="K126" s="26" t="n"/>
      <c r="L126" s="26" t="inlineStr">
        <is>
          <t>YES</t>
        </is>
      </c>
      <c r="N126" s="76"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HTF_GATE_MIN_CONFIRMATIONS</t>
        </is>
      </c>
      <c r="B127" s="38" t="inlineStr">
        <is>
          <t>0.0</t>
        </is>
      </c>
      <c r="C127" s="38" t="n"/>
      <c r="D127" s="38" t="inlineStr">
        <is>
          <t>ENTRY, GLOBAL_CHECK, STOCKS_EXIT</t>
        </is>
      </c>
      <c r="E127" s="38" t="n"/>
      <c r="F127" s="26" t="n"/>
      <c r="G127" s="38">
        <f>IFERROR(VLOOKUP($A155&amp;"_"&amp;$B155,Results_Deltas!$A$2:$P$15000,5,FALSE),"")</f>
        <v/>
      </c>
      <c r="H127" s="38" t="inlineStr">
        <is>
          <t>Blanket (page end)</t>
        </is>
      </c>
      <c r="I127" s="26" t="n"/>
      <c r="J127" s="26" t="n"/>
      <c r="K127" s="26" t="n"/>
      <c r="L127" s="26" t="inlineStr">
        <is>
          <t>NO</t>
        </is>
      </c>
      <c r="N127" s="76"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HTF_GATE_MIN_CONFIRMATIONS</t>
        </is>
      </c>
      <c r="B128" s="38" t="inlineStr">
        <is>
          <t>0.0_ALT</t>
        </is>
      </c>
      <c r="C128" s="38" t="n"/>
      <c r="D128" s="38" t="inlineStr">
        <is>
          <t>ENTRY, GLOBAL_CHECK, STOCKS_EXIT</t>
        </is>
      </c>
      <c r="E128" s="38" t="n"/>
      <c r="F128" s="26" t="n"/>
      <c r="G128" s="38">
        <f>IFERROR(VLOOKUP($A156&amp;"_"&amp;$B156,Results_Deltas!$A$2:$P$15000,5,FALSE),"")</f>
        <v/>
      </c>
      <c r="H128" s="38" t="inlineStr">
        <is>
          <t>Blanket (page end)</t>
        </is>
      </c>
      <c r="I128" s="26" t="n"/>
      <c r="J128" s="26" t="n"/>
      <c r="K128" s="26" t="n"/>
      <c r="L128" s="26" t="inlineStr">
        <is>
          <t>NO</t>
        </is>
      </c>
      <c r="N128" s="76"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HTF_TREND_VETO_BYPASS_ENABLED</t>
        </is>
      </c>
      <c r="B129" s="38" t="inlineStr">
        <is>
          <t>False</t>
        </is>
      </c>
      <c r="C129" s="38" t="n"/>
      <c r="D129" s="38" t="inlineStr">
        <is>
          <t>GLOBAL_CHECK, STOCKS_EXIT</t>
        </is>
      </c>
      <c r="E129" s="38" t="n"/>
      <c r="F129" s="26" t="n"/>
      <c r="G129" s="38">
        <f>IFERROR(VLOOKUP($A157&amp;"_"&amp;$B157,Results_Deltas!$A$2:$P$15000,5,FALSE),"")</f>
        <v/>
      </c>
      <c r="H129" s="38" t="inlineStr">
        <is>
          <t>Blanket (page end)</t>
        </is>
      </c>
      <c r="I129" s="26" t="n"/>
      <c r="J129" s="26" t="n"/>
      <c r="K129" s="26" t="n"/>
      <c r="L129" s="26" t="inlineStr">
        <is>
          <t>NO</t>
        </is>
      </c>
      <c r="N129" s="76"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HTF_TREND_VETO_BYPASS_ENABLED</t>
        </is>
      </c>
      <c r="B130" s="40" t="inlineStr">
        <is>
          <t>True</t>
        </is>
      </c>
      <c r="C130" s="38" t="n"/>
      <c r="D130" s="38" t="inlineStr">
        <is>
          <t>GLOBAL_CHECK, STOCKS_EXIT</t>
        </is>
      </c>
      <c r="E130" s="38" t="n"/>
      <c r="F130" s="26" t="n"/>
      <c r="G130" s="38">
        <f>IFERROR(VLOOKUP($A158&amp;"_"&amp;$B158,Results_Deltas!$A$2:$P$15000,5,FALSE),"")</f>
        <v/>
      </c>
      <c r="H130" s="38" t="inlineStr">
        <is>
          <t>Blanket (page end)</t>
        </is>
      </c>
      <c r="I130" s="26" t="n"/>
      <c r="J130" s="26" t="n"/>
      <c r="K130" s="26" t="n"/>
      <c r="L130" s="26" t="inlineStr">
        <is>
          <t>NO</t>
        </is>
      </c>
      <c r="N130" s="76"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HTF_TREND_VETO_BYPASS_REASONS</t>
        </is>
      </c>
      <c r="B131" s="38" t="inlineStr">
        <is>
          <t>0.0</t>
        </is>
      </c>
      <c r="C131" s="38" t="n"/>
      <c r="D131" s="38" t="inlineStr">
        <is>
          <t>GLOBAL_CHECK, STOCKS_EXIT</t>
        </is>
      </c>
      <c r="E131" s="38" t="n"/>
      <c r="F131" s="26" t="n"/>
      <c r="G131" s="38">
        <f>IFERROR(VLOOKUP($A159&amp;"_"&amp;$B159,Results_Deltas!$A$2:$P$15000,5,FALSE),"")</f>
        <v/>
      </c>
      <c r="H131" s="38" t="inlineStr">
        <is>
          <t>Blanket (page end)</t>
        </is>
      </c>
      <c r="I131" s="26" t="n"/>
      <c r="J131" s="26" t="n"/>
      <c r="K131" s="26" t="n"/>
      <c r="L131" s="26" t="inlineStr">
        <is>
          <t>NO</t>
        </is>
      </c>
      <c r="N131" s="76"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HTF_TREND_VETO_BYPASS_REASONS</t>
        </is>
      </c>
      <c r="B132" s="38" t="inlineStr">
        <is>
          <t>0.0_ALT</t>
        </is>
      </c>
      <c r="C132" s="38" t="n"/>
      <c r="D132" s="38" t="inlineStr">
        <is>
          <t>GLOBAL_CHECK, STOCKS_EXIT</t>
        </is>
      </c>
      <c r="E132" s="38" t="n"/>
      <c r="F132" s="26" t="n"/>
      <c r="G132" s="38">
        <f>IFERROR(VLOOKUP($A160&amp;"_"&amp;$B160,Results_Deltas!$A$2:$P$15000,5,FALSE),"")</f>
        <v/>
      </c>
      <c r="H132" s="38" t="inlineStr">
        <is>
          <t>Blanket (page end)</t>
        </is>
      </c>
      <c r="I132" s="26" t="n"/>
      <c r="J132" s="26" t="n"/>
      <c r="K132" s="26" t="n"/>
      <c r="L132" s="26" t="inlineStr">
        <is>
          <t>NO</t>
        </is>
      </c>
      <c r="N132" s="76"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LEADERBOARD_FILTER</t>
        </is>
      </c>
      <c r="B133" s="38" t="inlineStr">
        <is>
          <t>False</t>
        </is>
      </c>
      <c r="C133" s="38" t="n"/>
      <c r="D133" s="38" t="inlineStr">
        <is>
          <t>AUGMENT, ENTRY, EXIT, GLOBAL_CHECK, REDUCE, STOCKS_EXIT</t>
        </is>
      </c>
      <c r="E133" s="38" t="n"/>
      <c r="F133" s="26" t="n"/>
      <c r="G133" s="38">
        <f>IFERROR(VLOOKUP($A161&amp;"_"&amp;$B161,Results_Deltas!$A$2:$P$15000,5,FALSE),"")</f>
        <v/>
      </c>
      <c r="H133" s="38" t="inlineStr">
        <is>
          <t>Blanket (page end)</t>
        </is>
      </c>
      <c r="I133" s="26" t="n"/>
      <c r="J133" s="26" t="n"/>
      <c r="K133" s="26" t="n"/>
      <c r="L133" s="26" t="inlineStr">
        <is>
          <t>NO</t>
        </is>
      </c>
      <c r="N133" s="76"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LEADERBOARD_FILTER</t>
        </is>
      </c>
      <c r="B134" s="38" t="inlineStr">
        <is>
          <t>False_ALT</t>
        </is>
      </c>
      <c r="C134" s="38" t="n"/>
      <c r="D134" s="38" t="inlineStr">
        <is>
          <t>AUGMENT, ENTRY, EXIT, GLOBAL_CHECK, REDUCE, STOCKS_EXIT</t>
        </is>
      </c>
      <c r="E134" s="38" t="n"/>
      <c r="F134" s="26" t="n"/>
      <c r="G134" s="38">
        <f>IFERROR(VLOOKUP($A162&amp;"_"&amp;$B162,Results_Deltas!$A$2:$P$15000,5,FALSE),"")</f>
        <v/>
      </c>
      <c r="H134" s="38" t="inlineStr">
        <is>
          <t>Blanket (page end)</t>
        </is>
      </c>
      <c r="I134" s="26" t="n"/>
      <c r="J134" s="26" t="n"/>
      <c r="K134" s="26" t="n"/>
      <c r="L134" s="26" t="inlineStr">
        <is>
          <t>NO</t>
        </is>
      </c>
      <c r="N134" s="76"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LH_HL_FILTER_ENABLED</t>
        </is>
      </c>
      <c r="B135" s="40" t="inlineStr">
        <is>
          <t>False</t>
        </is>
      </c>
      <c r="C135" s="38" t="n"/>
      <c r="D135" s="38" t="inlineStr">
        <is>
          <t>ENTRY, GLOBAL_CHECK, STOCKS_EXIT</t>
        </is>
      </c>
      <c r="E135" s="38" t="n"/>
      <c r="F135" s="26" t="n"/>
      <c r="G135" s="38">
        <f>IFERROR(VLOOKUP($A163&amp;"_"&amp;$B163,Results_Deltas!$A$2:$P$15000,5,FALSE),"")</f>
        <v/>
      </c>
      <c r="H135" s="38" t="inlineStr">
        <is>
          <t>Blanket (page end)</t>
        </is>
      </c>
      <c r="I135" s="26" t="n"/>
      <c r="J135" s="26" t="n"/>
      <c r="K135" s="26" t="n"/>
      <c r="L135" s="26" t="inlineStr">
        <is>
          <t>YES</t>
        </is>
      </c>
      <c r="N135" s="76"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LH_HL_FILTER_ENABLED</t>
        </is>
      </c>
      <c r="B136" s="38" t="inlineStr">
        <is>
          <t>True</t>
        </is>
      </c>
      <c r="C136" s="38" t="n"/>
      <c r="D136" s="38" t="inlineStr">
        <is>
          <t>ENTRY, GLOBAL_CHECK, STOCKS_EXIT</t>
        </is>
      </c>
      <c r="E136" s="38" t="n"/>
      <c r="F136" s="26" t="n"/>
      <c r="G136" s="38">
        <f>IFERROR(VLOOKUP($A164&amp;"_"&amp;$B164,Results_Deltas!$A$2:$P$15000,5,FALSE),"")</f>
        <v/>
      </c>
      <c r="H136" s="38" t="inlineStr">
        <is>
          <t>Blanket (page end)</t>
        </is>
      </c>
      <c r="I136" s="26" t="n"/>
      <c r="J136" s="26" t="n"/>
      <c r="K136" s="26" t="n"/>
      <c r="L136" s="26" t="inlineStr">
        <is>
          <t>NO</t>
        </is>
      </c>
      <c r="N136" s="76"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9" t="inlineStr">
        <is>
          <t>LH_HL_FILTER_MODE</t>
        </is>
      </c>
      <c r="B137" s="40" t="inlineStr">
        <is>
          <t>STRICT_2BAR</t>
        </is>
      </c>
      <c r="C137" s="38" t="n"/>
      <c r="D137" s="38" t="inlineStr">
        <is>
          <t>ENTRY, GLOBAL_CHECK, STOCKS_EXIT</t>
        </is>
      </c>
      <c r="E137" s="38" t="n"/>
      <c r="F137" s="26" t="n"/>
      <c r="G137" s="38">
        <f>IFERROR(VLOOKUP($A165&amp;"_"&amp;$B165,Results_Deltas!$A$2:$P$15000,5,FALSE),"")</f>
        <v/>
      </c>
      <c r="H137" s="38" t="inlineStr">
        <is>
          <t>Blanket (page end)</t>
        </is>
      </c>
      <c r="I137" s="26" t="n"/>
      <c r="J137" s="26" t="n"/>
      <c r="K137" s="26" t="n"/>
      <c r="L137" s="26" t="inlineStr">
        <is>
          <t>NO</t>
        </is>
      </c>
      <c r="N137" s="76"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LH_HL_FILTER_MODE</t>
        </is>
      </c>
      <c r="B138" s="38" t="inlineStr">
        <is>
          <t>STRICT_2BAR_ALT</t>
        </is>
      </c>
      <c r="C138" s="38" t="n"/>
      <c r="D138" s="38" t="inlineStr">
        <is>
          <t>ENTRY, GLOBAL_CHECK, STOCKS_EXIT</t>
        </is>
      </c>
      <c r="E138" s="38" t="n"/>
      <c r="F138" s="26" t="n"/>
      <c r="G138" s="38">
        <f>IFERROR(VLOOKUP($A166&amp;"_"&amp;$B166,Results_Deltas!$A$2:$P$15000,5,FALSE),"")</f>
        <v/>
      </c>
      <c r="H138" s="38" t="inlineStr">
        <is>
          <t>Blanket (page end)</t>
        </is>
      </c>
      <c r="I138" s="26" t="n"/>
      <c r="J138" s="26" t="n"/>
      <c r="K138" s="26" t="n"/>
      <c r="L138" s="26" t="inlineStr">
        <is>
          <t>NO</t>
        </is>
      </c>
      <c r="N138" s="76"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LH_HL_FILTER_REQUIRE_BOTH</t>
        </is>
      </c>
      <c r="B139" s="40" t="inlineStr">
        <is>
          <t>False</t>
        </is>
      </c>
      <c r="C139" s="38" t="n"/>
      <c r="D139" s="38" t="inlineStr">
        <is>
          <t>ENTRY, GLOBAL_CHECK, STOCKS_EXIT</t>
        </is>
      </c>
      <c r="E139" s="38" t="n"/>
      <c r="F139" s="26" t="n"/>
      <c r="G139" s="38">
        <f>IFERROR(VLOOKUP($A167&amp;"_"&amp;$B167,Results_Deltas!$A$2:$P$15000,5,FALSE),"")</f>
        <v/>
      </c>
      <c r="H139" s="38" t="inlineStr">
        <is>
          <t>Blanket (page end)</t>
        </is>
      </c>
      <c r="I139" s="26" t="n"/>
      <c r="J139" s="26" t="n"/>
      <c r="K139" s="26" t="n"/>
      <c r="L139" s="26" t="inlineStr">
        <is>
          <t>NO</t>
        </is>
      </c>
      <c r="N139" s="76"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LH_HL_FILTER_REQUIRE_BOTH</t>
        </is>
      </c>
      <c r="B140" s="38" t="inlineStr">
        <is>
          <t>False_ALT</t>
        </is>
      </c>
      <c r="C140" s="38" t="n"/>
      <c r="D140" s="38" t="inlineStr">
        <is>
          <t>ENTRY, GLOBAL_CHECK, STOCKS_EXIT</t>
        </is>
      </c>
      <c r="E140" s="38" t="n"/>
      <c r="F140" s="26" t="n"/>
      <c r="G140" s="38">
        <f>IFERROR(VLOOKUP($A168&amp;"_"&amp;$B168,Results_Deltas!$A$2:$P$15000,5,FALSE),"")</f>
        <v/>
      </c>
      <c r="H140" s="38" t="inlineStr">
        <is>
          <t>Blanket (page end)</t>
        </is>
      </c>
      <c r="I140" s="26" t="n"/>
      <c r="J140" s="26" t="n"/>
      <c r="K140" s="26" t="n"/>
      <c r="L140" s="26" t="inlineStr">
        <is>
          <t>YES</t>
        </is>
      </c>
      <c r="N140" s="76"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9" t="inlineStr">
        <is>
          <t>LIVE_VEC_EMERGENCY_BRAKE_ENABLED</t>
        </is>
      </c>
      <c r="B141" s="40" t="inlineStr">
        <is>
          <t>False</t>
        </is>
      </c>
      <c r="C141" s="38" t="n"/>
      <c r="D141" s="38" t="inlineStr">
        <is>
          <t>GLOBAL_CHECK, STOCKS_EXIT</t>
        </is>
      </c>
      <c r="E141" s="38" t="n"/>
      <c r="F141" s="26" t="n"/>
      <c r="G141" s="38">
        <f>IFERROR(VLOOKUP($A169&amp;"_"&amp;$B169,Results_Deltas!$A$2:$P$15000,5,FALSE),"")</f>
        <v/>
      </c>
      <c r="H141" s="38" t="inlineStr">
        <is>
          <t>Blanket (page end)</t>
        </is>
      </c>
      <c r="I141" s="26" t="n"/>
      <c r="J141" s="26" t="n"/>
      <c r="K141" s="26" t="n"/>
      <c r="L141" s="26" t="inlineStr">
        <is>
          <t>NO</t>
        </is>
      </c>
      <c r="N141" s="76"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LIVE_VEC_EMERGENCY_BRAKE_ENABLED</t>
        </is>
      </c>
      <c r="B142" s="38" t="inlineStr">
        <is>
          <t>True</t>
        </is>
      </c>
      <c r="C142" s="38" t="n"/>
      <c r="D142" s="38" t="inlineStr">
        <is>
          <t>GLOBAL_CHECK, STOCKS_EXIT</t>
        </is>
      </c>
      <c r="E142" s="38" t="n"/>
      <c r="F142" s="26" t="n"/>
      <c r="G142" s="38">
        <f>IFERROR(VLOOKUP($A170&amp;"_"&amp;$B170,Results_Deltas!$A$2:$P$15000,5,FALSE),"")</f>
        <v/>
      </c>
      <c r="H142" s="38" t="inlineStr">
        <is>
          <t>Blanket (page end)</t>
        </is>
      </c>
      <c r="I142" s="26" t="n"/>
      <c r="J142" s="26" t="n"/>
      <c r="K142" s="26" t="n"/>
      <c r="L142" s="26" t="inlineStr">
        <is>
          <t>YES</t>
        </is>
      </c>
      <c r="N142" s="76"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9" t="inlineStr">
        <is>
          <t>LR_BAND_LADDER_STOCH_EXTREME</t>
        </is>
      </c>
      <c r="B143" s="40" t="inlineStr">
        <is>
          <t>30.0</t>
        </is>
      </c>
      <c r="C143" s="38" t="n"/>
      <c r="D143" s="38" t="inlineStr">
        <is>
          <t>GLOBAL_CHECK, STOCKS_EXIT</t>
        </is>
      </c>
      <c r="E143" s="38" t="n"/>
      <c r="F143" s="26" t="n"/>
      <c r="G143" s="38">
        <f>IFERROR(VLOOKUP($A171&amp;"_"&amp;$B171,Results_Deltas!$A$2:$P$15000,5,FALSE),"")</f>
        <v/>
      </c>
      <c r="H143" s="38" t="inlineStr">
        <is>
          <t>Blanket (page end)</t>
        </is>
      </c>
      <c r="I143" s="26" t="n"/>
      <c r="J143" s="26" t="n"/>
      <c r="K143" s="26" t="n"/>
      <c r="L143" s="26" t="inlineStr">
        <is>
          <t>NO</t>
        </is>
      </c>
      <c r="N143" s="76"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LR_BAND_LADDER_STOCH_EXTREME</t>
        </is>
      </c>
      <c r="B144" s="38" t="inlineStr">
        <is>
          <t>30.0_ALT</t>
        </is>
      </c>
      <c r="C144" s="38" t="n"/>
      <c r="D144" s="38" t="inlineStr">
        <is>
          <t>GLOBAL_CHECK, STOCKS_EXIT</t>
        </is>
      </c>
      <c r="E144" s="38" t="n"/>
      <c r="F144" s="26" t="n"/>
      <c r="G144" s="38">
        <f>IFERROR(VLOOKUP($A172&amp;"_"&amp;$B172,Results_Deltas!$A$2:$P$15000,5,FALSE),"")</f>
        <v/>
      </c>
      <c r="H144" s="38" t="inlineStr">
        <is>
          <t>Blanket (page end)</t>
        </is>
      </c>
      <c r="I144" s="26" t="n"/>
      <c r="J144" s="26" t="n"/>
      <c r="K144" s="26" t="n"/>
      <c r="L144" s="26" t="inlineStr">
        <is>
          <t>YES</t>
        </is>
      </c>
      <c r="N144" s="76"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LR_BAND_LADDER_TF_BOTTOM</t>
        </is>
      </c>
      <c r="B145" s="38" t="inlineStr">
        <is>
          <t>0</t>
        </is>
      </c>
      <c r="C145" s="38" t="n"/>
      <c r="D145" s="38" t="inlineStr">
        <is>
          <t>GLOBAL_CHECK, STOCKS_EXIT</t>
        </is>
      </c>
      <c r="E145" s="38" t="n"/>
      <c r="F145" s="26" t="n"/>
      <c r="G145" s="38">
        <f>IFERROR(VLOOKUP($A173&amp;"_"&amp;$B173,Results_Deltas!$A$2:$P$15000,5,FALSE),"")</f>
        <v/>
      </c>
      <c r="H145" s="38" t="inlineStr">
        <is>
          <t>Blanket (page end)</t>
        </is>
      </c>
      <c r="I145" s="26" t="n"/>
      <c r="J145" s="26" t="n"/>
      <c r="K145" s="26" t="n"/>
      <c r="L145" s="26" t="inlineStr">
        <is>
          <t>NO</t>
        </is>
      </c>
      <c r="N145" s="76"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LR_BAND_LADDER_TF_BOTTOM</t>
        </is>
      </c>
      <c r="B146" s="38" t="inlineStr">
        <is>
          <t>1</t>
        </is>
      </c>
      <c r="C146" s="38" t="n"/>
      <c r="D146" s="38" t="inlineStr">
        <is>
          <t>GLOBAL_CHECK, STOCKS_EXIT</t>
        </is>
      </c>
      <c r="E146" s="38" t="n"/>
      <c r="F146" s="26" t="n"/>
      <c r="G146" s="38">
        <f>IFERROR(VLOOKUP($A174&amp;"_"&amp;$B174,Results_Deltas!$A$2:$P$15000,5,FALSE),"")</f>
        <v/>
      </c>
      <c r="H146" s="38" t="inlineStr">
        <is>
          <t>Blanket (page end)</t>
        </is>
      </c>
      <c r="I146" s="26" t="n"/>
      <c r="J146" s="26" t="n"/>
      <c r="K146" s="26" t="n"/>
      <c r="L146" s="26" t="inlineStr">
        <is>
          <t>YES</t>
        </is>
      </c>
      <c r="N146" s="76"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LR_BAND_LADDER_TF_TOP</t>
        </is>
      </c>
      <c r="B147" s="38" t="inlineStr">
        <is>
          <t>0</t>
        </is>
      </c>
      <c r="C147" s="38" t="n"/>
      <c r="D147" s="38" t="inlineStr">
        <is>
          <t>GLOBAL_CHECK, STOCKS_EXIT</t>
        </is>
      </c>
      <c r="E147" s="38" t="n"/>
      <c r="F147" s="26" t="n"/>
      <c r="G147" s="38">
        <f>IFERROR(VLOOKUP($A175&amp;"_"&amp;$B175,Results_Deltas!$A$2:$P$15000,5,FALSE),"")</f>
        <v/>
      </c>
      <c r="H147" s="38" t="inlineStr">
        <is>
          <t>Blanket (page end)</t>
        </is>
      </c>
      <c r="I147" s="26" t="n"/>
      <c r="J147" s="26" t="n"/>
      <c r="K147" s="26" t="n"/>
      <c r="L147" s="26" t="inlineStr">
        <is>
          <t>NO</t>
        </is>
      </c>
      <c r="N147" s="76"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LR_BAND_LADDER_TF_TOP</t>
        </is>
      </c>
      <c r="B148" s="38" t="inlineStr">
        <is>
          <t>1</t>
        </is>
      </c>
      <c r="C148" s="38" t="n"/>
      <c r="D148" s="38" t="inlineStr">
        <is>
          <t>GLOBAL_CHECK, STOCKS_EXIT</t>
        </is>
      </c>
      <c r="E148" s="38" t="n"/>
      <c r="F148" s="26" t="n"/>
      <c r="G148" s="38">
        <f>IFERROR(VLOOKUP($A176&amp;"_"&amp;$B176,Results_Deltas!$A$2:$P$15000,5,FALSE),"")</f>
        <v/>
      </c>
      <c r="H148" s="38" t="inlineStr">
        <is>
          <t>Blanket (page end)</t>
        </is>
      </c>
      <c r="I148" s="26" t="n"/>
      <c r="J148" s="26" t="n"/>
      <c r="K148" s="26" t="n"/>
      <c r="L148" s="26" t="inlineStr">
        <is>
          <t>YES</t>
        </is>
      </c>
      <c r="N148" s="76"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9" t="inlineStr">
        <is>
          <t>MANDATORY_REENTRY_WT_FILTER_MIN_TFS</t>
        </is>
      </c>
      <c r="B149" s="40" t="inlineStr">
        <is>
          <t>1</t>
        </is>
      </c>
      <c r="C149" s="38" t="n"/>
      <c r="D149" s="38" t="inlineStr">
        <is>
          <t>GLOBAL_CHECK, STOCKS_EXIT</t>
        </is>
      </c>
      <c r="E149" s="38" t="n"/>
      <c r="F149" s="26" t="n"/>
      <c r="G149" s="38">
        <f>IFERROR(VLOOKUP($A177&amp;"_"&amp;$B177,Results_Deltas!$A$2:$P$15000,5,FALSE),"")</f>
        <v/>
      </c>
      <c r="H149" s="38" t="inlineStr">
        <is>
          <t>Blanket (page end)</t>
        </is>
      </c>
      <c r="I149" s="26" t="n"/>
      <c r="J149" s="26" t="n"/>
      <c r="K149" s="26" t="n"/>
      <c r="L149" s="26" t="inlineStr">
        <is>
          <t>NO</t>
        </is>
      </c>
      <c r="N149" s="76"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MANDATORY_REENTRY_WT_FILTER_MIN_TFS</t>
        </is>
      </c>
      <c r="B150" s="38" t="inlineStr">
        <is>
          <t>3</t>
        </is>
      </c>
      <c r="C150" s="38" t="n"/>
      <c r="D150" s="38" t="inlineStr">
        <is>
          <t>GLOBAL_CHECK, STOCKS_EXIT</t>
        </is>
      </c>
      <c r="E150" s="38" t="n"/>
      <c r="F150" s="26" t="n"/>
      <c r="G150" s="38">
        <f>IFERROR(VLOOKUP($A178&amp;"_"&amp;$B178,Results_Deltas!$A$2:$P$15000,5,FALSE),"")</f>
        <v/>
      </c>
      <c r="H150" s="38" t="inlineStr">
        <is>
          <t>Blanket (page end)</t>
        </is>
      </c>
      <c r="I150" s="26" t="n"/>
      <c r="J150" s="26" t="n"/>
      <c r="K150" s="26" t="n"/>
      <c r="L150" s="26" t="inlineStr">
        <is>
          <t>NO</t>
        </is>
      </c>
      <c r="N150" s="76"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MANDATORY_REENTRY_WT_FILTER_MIN_TFS</t>
        </is>
      </c>
      <c r="B151" s="38" t="inlineStr">
        <is>
          <t>2</t>
        </is>
      </c>
      <c r="C151" s="38" t="n"/>
      <c r="D151" s="38" t="inlineStr">
        <is>
          <t>GLOBAL_CHECK, STOCKS_EXIT</t>
        </is>
      </c>
      <c r="E151" s="38" t="n"/>
      <c r="F151" s="26" t="n"/>
      <c r="G151" s="38">
        <f>IFERROR(VLOOKUP($A179&amp;"_"&amp;$B179,Results_Deltas!$A$2:$P$15000,5,FALSE),"")</f>
        <v/>
      </c>
      <c r="H151" s="38" t="inlineStr">
        <is>
          <t>Blanket (page end)</t>
        </is>
      </c>
      <c r="I151" s="26" t="n"/>
      <c r="J151" s="26" t="n"/>
      <c r="K151" s="26" t="n"/>
      <c r="L151" s="26" t="inlineStr">
        <is>
          <t>NO</t>
        </is>
      </c>
      <c r="N151" s="76"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MANDATORY_REENTRY_WT_FILTER_MIN_VELOCITY</t>
        </is>
      </c>
      <c r="B152" s="40" t="inlineStr">
        <is>
          <t>0.0</t>
        </is>
      </c>
      <c r="C152" s="38" t="n"/>
      <c r="D152" s="38" t="inlineStr">
        <is>
          <t>GLOBAL_CHECK, STOCKS_EXIT</t>
        </is>
      </c>
      <c r="E152" s="38" t="n"/>
      <c r="F152" s="26" t="n"/>
      <c r="G152" s="38">
        <f>IFERROR(VLOOKUP($A180&amp;"_"&amp;$B180,Results_Deltas!$A$2:$P$15000,5,FALSE),"")</f>
        <v/>
      </c>
      <c r="H152" s="38" t="inlineStr">
        <is>
          <t>Blanket (page end)</t>
        </is>
      </c>
      <c r="I152" s="26" t="n"/>
      <c r="J152" s="26" t="n"/>
      <c r="K152" s="26" t="n"/>
      <c r="L152" s="26" t="inlineStr">
        <is>
          <t>NO</t>
        </is>
      </c>
      <c r="N152" s="76"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MANDATORY_REENTRY_WT_FILTER_MIN_VELOCITY</t>
        </is>
      </c>
      <c r="B153" s="38" t="inlineStr">
        <is>
          <t>0.0_ALT</t>
        </is>
      </c>
      <c r="C153" s="38" t="n"/>
      <c r="D153" s="38" t="inlineStr">
        <is>
          <t>GLOBAL_CHECK, STOCKS_EXIT</t>
        </is>
      </c>
      <c r="E153" s="38" t="n"/>
      <c r="F153" s="26" t="n"/>
      <c r="G153" s="38">
        <f>IFERROR(VLOOKUP($A181&amp;"_"&amp;$B181,Results_Deltas!$A$2:$P$15000,5,FALSE),"")</f>
        <v/>
      </c>
      <c r="H153" s="38" t="inlineStr">
        <is>
          <t>Blanket (page end)</t>
        </is>
      </c>
      <c r="I153" s="26" t="n"/>
      <c r="J153" s="26" t="n"/>
      <c r="K153" s="26" t="n"/>
      <c r="L153" s="26" t="inlineStr">
        <is>
          <t>NO</t>
        </is>
      </c>
      <c r="N153" s="76"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MANDATORY_REENTRY_WT_FILTER_REQUIRE_FLIP</t>
        </is>
      </c>
      <c r="B154" s="40" t="inlineStr">
        <is>
          <t>False</t>
        </is>
      </c>
      <c r="C154" s="38" t="n"/>
      <c r="D154" s="38" t="inlineStr">
        <is>
          <t>GLOBAL_CHECK, STOCKS_EXIT</t>
        </is>
      </c>
      <c r="E154" s="38" t="n"/>
      <c r="F154" s="26" t="n"/>
      <c r="G154" s="38">
        <f>IFERROR(VLOOKUP($A182&amp;"_"&amp;$B182,Results_Deltas!$A$2:$P$15000,5,FALSE),"")</f>
        <v/>
      </c>
      <c r="H154" s="38" t="inlineStr">
        <is>
          <t>Blanket (page end)</t>
        </is>
      </c>
      <c r="I154" s="26" t="n"/>
      <c r="J154" s="26" t="n"/>
      <c r="K154" s="26" t="n"/>
      <c r="L154" s="26" t="inlineStr">
        <is>
          <t>YES</t>
        </is>
      </c>
      <c r="N154" s="76"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MANDATORY_REENTRY_WT_FILTER_REQUIRE_FLIP</t>
        </is>
      </c>
      <c r="B155" s="38" t="inlineStr">
        <is>
          <t>False_ALT</t>
        </is>
      </c>
      <c r="C155" s="38" t="n"/>
      <c r="D155" s="38" t="inlineStr">
        <is>
          <t>GLOBAL_CHECK, STOCKS_EXIT</t>
        </is>
      </c>
      <c r="E155" s="38" t="n"/>
      <c r="F155" s="26" t="n"/>
      <c r="G155" s="38">
        <f>IFERROR(VLOOKUP($A183&amp;"_"&amp;$B183,Results_Deltas!$A$2:$P$15000,5,FALSE),"")</f>
        <v/>
      </c>
      <c r="H155" s="38" t="inlineStr">
        <is>
          <t>Blanket (page end)</t>
        </is>
      </c>
      <c r="I155" s="26" t="n"/>
      <c r="J155" s="26" t="n"/>
      <c r="K155" s="26" t="n"/>
      <c r="L155" s="26" t="inlineStr">
        <is>
          <t>NO</t>
        </is>
      </c>
      <c r="N155" s="76"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MANDATORY_REENTRY_WT_FILTER_VELOCITY_RATIO</t>
        </is>
      </c>
      <c r="B156" s="40" t="inlineStr">
        <is>
          <t>0.90</t>
        </is>
      </c>
      <c r="C156" s="38" t="n"/>
      <c r="D156" s="38" t="inlineStr">
        <is>
          <t>GLOBAL_CHECK, STOCKS_EXIT</t>
        </is>
      </c>
      <c r="E156" s="38" t="n"/>
      <c r="F156" s="26" t="n"/>
      <c r="G156" s="38">
        <f>IFERROR(VLOOKUP($A184&amp;"_"&amp;$B184,Results_Deltas!$A$2:$P$15000,5,FALSE),"")</f>
        <v/>
      </c>
      <c r="H156" s="38" t="inlineStr">
        <is>
          <t>Blanket (page end)</t>
        </is>
      </c>
      <c r="I156" s="26" t="n"/>
      <c r="J156" s="26" t="n"/>
      <c r="K156" s="26" t="n"/>
      <c r="L156" s="26" t="inlineStr">
        <is>
          <t>NO</t>
        </is>
      </c>
      <c r="N156" s="76"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MANDATORY_REENTRY_WT_FILTER_VELOCITY_RATIO</t>
        </is>
      </c>
      <c r="B157" s="38" t="inlineStr">
        <is>
          <t>0.90_ALT</t>
        </is>
      </c>
      <c r="C157" s="38" t="n"/>
      <c r="D157" s="38" t="inlineStr">
        <is>
          <t>GLOBAL_CHECK, STOCKS_EXIT</t>
        </is>
      </c>
      <c r="E157" s="38" t="n"/>
      <c r="F157" s="26" t="n"/>
      <c r="G157" s="38">
        <f>IFERROR(VLOOKUP($A185&amp;"_"&amp;$B185,Results_Deltas!$A$2:$P$15000,5,FALSE),"")</f>
        <v/>
      </c>
      <c r="H157" s="38" t="inlineStr">
        <is>
          <t>Blanket (page end)</t>
        </is>
      </c>
      <c r="I157" s="26" t="n"/>
      <c r="J157" s="26" t="n"/>
      <c r="K157" s="26" t="n"/>
      <c r="L157" s="26" t="inlineStr">
        <is>
          <t>YES</t>
        </is>
      </c>
      <c r="N157" s="76"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MARKET_QUALITY_SCORE_ENABLED</t>
        </is>
      </c>
      <c r="B158" s="40" t="inlineStr">
        <is>
          <t>False</t>
        </is>
      </c>
      <c r="C158" s="38" t="n"/>
      <c r="D158" s="38" t="inlineStr">
        <is>
          <t>ENTRY, GLOBAL_CHECK, STOCKS_EXIT</t>
        </is>
      </c>
      <c r="E158" s="38" t="n"/>
      <c r="F158" s="26" t="n"/>
      <c r="G158" s="38">
        <f>IFERROR(VLOOKUP($A186&amp;"_"&amp;$B186,Results_Deltas!$A$2:$P$15000,5,FALSE),"")</f>
        <v/>
      </c>
      <c r="H158" s="38" t="inlineStr">
        <is>
          <t>Blanket (page end)</t>
        </is>
      </c>
      <c r="I158" s="26" t="n"/>
      <c r="J158" s="26" t="n"/>
      <c r="K158" s="26" t="n"/>
      <c r="L158" s="26" t="inlineStr">
        <is>
          <t>NO</t>
        </is>
      </c>
      <c r="N158" s="76"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MARKET_QUALITY_SCORE_ENABLED</t>
        </is>
      </c>
      <c r="B159" s="38" t="inlineStr">
        <is>
          <t>True</t>
        </is>
      </c>
      <c r="C159" s="38" t="n"/>
      <c r="D159" s="38" t="inlineStr">
        <is>
          <t>ENTRY, GLOBAL_CHECK, STOCKS_EXIT</t>
        </is>
      </c>
      <c r="E159" s="38" t="n"/>
      <c r="F159" s="26" t="n"/>
      <c r="G159" s="38">
        <f>IFERROR(VLOOKUP($A187&amp;"_"&amp;$B187,Results_Deltas!$A$2:$P$15000,5,FALSE),"")</f>
        <v/>
      </c>
      <c r="H159" s="38" t="inlineStr">
        <is>
          <t>Blanket (page end)</t>
        </is>
      </c>
      <c r="I159" s="26" t="n"/>
      <c r="J159" s="26" t="n"/>
      <c r="K159" s="26" t="n"/>
      <c r="L159" s="26" t="inlineStr">
        <is>
          <t>YES</t>
        </is>
      </c>
      <c r="N159" s="76"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MI_TF_AGREE_MIN</t>
        </is>
      </c>
      <c r="B160" s="38" t="inlineStr">
        <is>
          <t>0.0</t>
        </is>
      </c>
      <c r="C160" s="38" t="n"/>
      <c r="D160" s="38" t="inlineStr">
        <is>
          <t>ENTRY, GLOBAL_CHECK, STOCKS_EXIT</t>
        </is>
      </c>
      <c r="E160" s="38" t="n"/>
      <c r="F160" s="26" t="n"/>
      <c r="G160" s="38">
        <f>IFERROR(VLOOKUP($A188&amp;"_"&amp;$B188,Results_Deltas!$A$2:$P$15000,5,FALSE),"")</f>
        <v/>
      </c>
      <c r="H160" s="38" t="inlineStr">
        <is>
          <t>Blanket (page end)</t>
        </is>
      </c>
      <c r="I160" s="26" t="n"/>
      <c r="J160" s="26" t="n"/>
      <c r="K160" s="26" t="n"/>
      <c r="L160" s="26" t="inlineStr">
        <is>
          <t>NO</t>
        </is>
      </c>
      <c r="N160" s="76"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MI_TF_AGREE_MIN</t>
        </is>
      </c>
      <c r="B161" s="38" t="inlineStr">
        <is>
          <t>0.0_ALT</t>
        </is>
      </c>
      <c r="C161" s="38" t="n"/>
      <c r="D161" s="38" t="inlineStr">
        <is>
          <t>ENTRY, GLOBAL_CHECK, STOCKS_EXIT</t>
        </is>
      </c>
      <c r="E161" s="38" t="n"/>
      <c r="F161" s="26" t="n"/>
      <c r="G161" s="38">
        <f>IFERROR(VLOOKUP($A189&amp;"_"&amp;$B189,Results_Deltas!$A$2:$P$15000,5,FALSE),"")</f>
        <v/>
      </c>
      <c r="H161" s="38" t="inlineStr">
        <is>
          <t>Blanket (page end)</t>
        </is>
      </c>
      <c r="I161" s="26" t="n"/>
      <c r="J161" s="26" t="n"/>
      <c r="K161" s="26" t="n"/>
      <c r="L161" s="26" t="inlineStr">
        <is>
          <t>YES</t>
        </is>
      </c>
      <c r="N161" s="76"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9" t="inlineStr">
        <is>
          <t>MOVER_THRESHOLD</t>
        </is>
      </c>
      <c r="B162" s="40" t="inlineStr">
        <is>
          <t>5</t>
        </is>
      </c>
      <c r="C162" s="38" t="n"/>
      <c r="D162" s="38" t="inlineStr">
        <is>
          <t>ENTRY, GLOBAL_CHECK, STOCKS_EXIT</t>
        </is>
      </c>
      <c r="E162" s="38" t="n"/>
      <c r="F162" s="26" t="n"/>
      <c r="G162" s="38">
        <f>IFERROR(VLOOKUP($A190&amp;"_"&amp;$B190,Results_Deltas!$A$2:$P$15000,5,FALSE),"")</f>
        <v/>
      </c>
      <c r="H162" s="38" t="inlineStr">
        <is>
          <t>Blanket (page end)</t>
        </is>
      </c>
      <c r="I162" s="26" t="n"/>
      <c r="J162" s="26" t="n"/>
      <c r="K162" s="26" t="n"/>
      <c r="L162" s="26" t="inlineStr">
        <is>
          <t>NO</t>
        </is>
      </c>
      <c r="N162" s="76"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MOVER_THRESHOLD</t>
        </is>
      </c>
      <c r="B163" s="38" t="inlineStr">
        <is>
          <t>6.25</t>
        </is>
      </c>
      <c r="C163" s="38" t="n"/>
      <c r="D163" s="38" t="inlineStr">
        <is>
          <t>ENTRY, GLOBAL_CHECK, STOCKS_EXIT</t>
        </is>
      </c>
      <c r="E163" s="38" t="n"/>
      <c r="F163" s="26" t="n"/>
      <c r="G163" s="38">
        <f>IFERROR(VLOOKUP($A191&amp;"_"&amp;$B191,Results_Deltas!$A$2:$P$15000,5,FALSE),"")</f>
        <v/>
      </c>
      <c r="H163" s="38" t="inlineStr">
        <is>
          <t>Blanket (page end)</t>
        </is>
      </c>
      <c r="I163" s="26" t="n"/>
      <c r="J163" s="26" t="n"/>
      <c r="K163" s="26" t="n"/>
      <c r="L163" s="26" t="inlineStr">
        <is>
          <t>YES</t>
        </is>
      </c>
      <c r="N163" s="76"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MOVER_THRESHOLD</t>
        </is>
      </c>
      <c r="B164" s="38" t="inlineStr">
        <is>
          <t>3.75</t>
        </is>
      </c>
      <c r="C164" s="38" t="n"/>
      <c r="D164" s="38" t="inlineStr">
        <is>
          <t>ENTRY, GLOBAL_CHECK, STOCKS_EXIT</t>
        </is>
      </c>
      <c r="E164" s="38" t="n"/>
      <c r="F164" s="26" t="n"/>
      <c r="G164" s="38">
        <f>IFERROR(VLOOKUP($A192&amp;"_"&amp;$B192,Results_Deltas!$A$2:$P$15000,5,FALSE),"")</f>
        <v/>
      </c>
      <c r="H164" s="38" t="inlineStr">
        <is>
          <t>Blanket (page end)</t>
        </is>
      </c>
      <c r="I164" s="26" t="n"/>
      <c r="J164" s="26" t="n"/>
      <c r="K164" s="26" t="n"/>
      <c r="L164" s="26" t="inlineStr">
        <is>
          <t>NO</t>
        </is>
      </c>
      <c r="N164" s="76"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MOVER_THRESHOLD</t>
        </is>
      </c>
      <c r="B165" s="38" t="inlineStr">
        <is>
          <t>2.5</t>
        </is>
      </c>
      <c r="C165" s="38" t="n"/>
      <c r="D165" s="38" t="inlineStr">
        <is>
          <t>ENTRY, GLOBAL_CHECK, STOCKS_EXIT</t>
        </is>
      </c>
      <c r="E165" s="38" t="n"/>
      <c r="F165" s="26" t="n"/>
      <c r="G165" s="38">
        <f>IFERROR(VLOOKUP($A193&amp;"_"&amp;$B193,Results_Deltas!$A$2:$P$15000,5,FALSE),"")</f>
        <v/>
      </c>
      <c r="H165" s="38" t="inlineStr">
        <is>
          <t>Blanket (page end)</t>
        </is>
      </c>
      <c r="I165" s="26" t="n"/>
      <c r="J165" s="26" t="n"/>
      <c r="K165" s="26" t="n"/>
      <c r="L165" s="26" t="inlineStr">
        <is>
          <t>NO</t>
        </is>
      </c>
      <c r="N165" s="76"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MTF_FILTER_STRONG_BUY_QUICK_BYPASS</t>
        </is>
      </c>
      <c r="B166" s="38" t="inlineStr">
        <is>
          <t>0.0</t>
        </is>
      </c>
      <c r="C166" s="38" t="n"/>
      <c r="D166" s="38" t="inlineStr">
        <is>
          <t>GLOBAL_CHECK, STOCKS_EXIT</t>
        </is>
      </c>
      <c r="E166" s="38" t="n"/>
      <c r="F166" s="26" t="n"/>
      <c r="G166" s="38">
        <f>IFERROR(VLOOKUP($A194&amp;"_"&amp;$B194,Results_Deltas!$A$2:$P$15000,5,FALSE),"")</f>
        <v/>
      </c>
      <c r="H166" s="38" t="inlineStr">
        <is>
          <t>Blanket (page end)</t>
        </is>
      </c>
      <c r="I166" s="26" t="n"/>
      <c r="J166" s="26" t="n"/>
      <c r="K166" s="26" t="n"/>
      <c r="L166" s="26" t="inlineStr">
        <is>
          <t>NO</t>
        </is>
      </c>
      <c r="N166" s="76"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MTF_FILTER_STRONG_BUY_QUICK_BYPASS</t>
        </is>
      </c>
      <c r="B167" s="38" t="inlineStr">
        <is>
          <t>0.0_ALT</t>
        </is>
      </c>
      <c r="C167" s="38" t="n"/>
      <c r="D167" s="38" t="inlineStr">
        <is>
          <t>GLOBAL_CHECK, STOCKS_EXIT</t>
        </is>
      </c>
      <c r="E167" s="38" t="n"/>
      <c r="F167" s="26" t="n"/>
      <c r="G167" s="38">
        <f>IFERROR(VLOOKUP($A195&amp;"_"&amp;$B195,Results_Deltas!$A$2:$P$15000,5,FALSE),"")</f>
        <v/>
      </c>
      <c r="H167" s="38" t="inlineStr">
        <is>
          <t>Blanket (page end)</t>
        </is>
      </c>
      <c r="I167" s="26" t="n"/>
      <c r="J167" s="26" t="n"/>
      <c r="K167" s="26" t="n"/>
      <c r="L167" s="26" t="inlineStr">
        <is>
          <t>YES</t>
        </is>
      </c>
      <c r="N167" s="76"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MTF_GR_MIN_IND</t>
        </is>
      </c>
      <c r="B168" s="38" t="inlineStr">
        <is>
          <t>5</t>
        </is>
      </c>
      <c r="C168" s="38" t="n"/>
      <c r="D168" s="38" t="inlineStr">
        <is>
          <t>GLOBAL_CHECK, STOCKS_EXIT</t>
        </is>
      </c>
      <c r="E168" s="38" t="n"/>
      <c r="F168" s="26" t="n"/>
      <c r="G168" s="38">
        <f>IFERROR(VLOOKUP($A196&amp;"_"&amp;$B196,Results_Deltas!$A$2:$P$15000,5,FALSE),"")</f>
        <v/>
      </c>
      <c r="H168" s="38" t="inlineStr">
        <is>
          <t>Blanket (page end)</t>
        </is>
      </c>
      <c r="I168" s="26" t="n"/>
      <c r="J168" s="26" t="n"/>
      <c r="K168" s="26" t="n"/>
      <c r="L168" s="26" t="inlineStr">
        <is>
          <t>NO</t>
        </is>
      </c>
      <c r="N168" s="76"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MTF_GR_MIN_IND</t>
        </is>
      </c>
      <c r="B169" s="38" t="inlineStr">
        <is>
          <t>5_ALT</t>
        </is>
      </c>
      <c r="C169" s="38" t="n"/>
      <c r="D169" s="38" t="inlineStr">
        <is>
          <t>GLOBAL_CHECK, STOCKS_EXIT</t>
        </is>
      </c>
      <c r="E169" s="38" t="n"/>
      <c r="F169" s="26" t="n"/>
      <c r="G169" s="38">
        <f>IFERROR(VLOOKUP($A197&amp;"_"&amp;$B197,Results_Deltas!$A$2:$P$15000,5,FALSE),"")</f>
        <v/>
      </c>
      <c r="H169" s="38" t="inlineStr">
        <is>
          <t>Blanket (page end)</t>
        </is>
      </c>
      <c r="I169" s="26" t="n"/>
      <c r="J169" s="26" t="n"/>
      <c r="K169" s="26" t="n"/>
      <c r="L169" s="26" t="inlineStr">
        <is>
          <t>NO</t>
        </is>
      </c>
      <c r="N169" s="76"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9" t="inlineStr">
        <is>
          <t>MTS_BOTTOM_BONUS_THRESHOLD</t>
        </is>
      </c>
      <c r="B170" s="40" t="inlineStr">
        <is>
          <t>25</t>
        </is>
      </c>
      <c r="C170" s="38" t="n"/>
      <c r="D170" s="38" t="inlineStr">
        <is>
          <t>ENTRY, GLOBAL_CHECK, STOCKS_EXIT</t>
        </is>
      </c>
      <c r="E170" s="38" t="n"/>
      <c r="F170" s="26" t="n"/>
      <c r="G170" s="38">
        <f>IFERROR(VLOOKUP($A198&amp;"_"&amp;$B198,Results_Deltas!$A$2:$P$15000,5,FALSE),"")</f>
        <v/>
      </c>
      <c r="H170" s="38" t="inlineStr">
        <is>
          <t>Blanket (page end)</t>
        </is>
      </c>
      <c r="I170" s="26" t="n"/>
      <c r="J170" s="26" t="n"/>
      <c r="K170" s="26" t="n"/>
      <c r="L170" s="26" t="inlineStr">
        <is>
          <t>NO</t>
        </is>
      </c>
      <c r="N170" s="76"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MTS_BOTTOM_BONUS_THRESHOLD</t>
        </is>
      </c>
      <c r="B171" s="38" t="inlineStr">
        <is>
          <t>31.25</t>
        </is>
      </c>
      <c r="C171" s="38" t="n"/>
      <c r="D171" s="38" t="inlineStr">
        <is>
          <t>ENTRY, GLOBAL_CHECK, STOCKS_EXIT</t>
        </is>
      </c>
      <c r="E171" s="38" t="n"/>
      <c r="F171" s="26" t="n"/>
      <c r="G171" s="38">
        <f>IFERROR(VLOOKUP($A199&amp;"_"&amp;$B199,Results_Deltas!$A$2:$P$15000,5,FALSE),"")</f>
        <v/>
      </c>
      <c r="H171" s="38" t="inlineStr">
        <is>
          <t>Blanket (page end)</t>
        </is>
      </c>
      <c r="I171" s="26" t="n"/>
      <c r="J171" s="26" t="n"/>
      <c r="K171" s="26" t="n"/>
      <c r="L171" s="26" t="inlineStr">
        <is>
          <t>NO</t>
        </is>
      </c>
      <c r="N171" s="76"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MTS_BOTTOM_BONUS_THRESHOLD</t>
        </is>
      </c>
      <c r="B172" s="38" t="inlineStr">
        <is>
          <t>18.75</t>
        </is>
      </c>
      <c r="C172" s="38" t="n"/>
      <c r="D172" s="38" t="inlineStr">
        <is>
          <t>ENTRY, GLOBAL_CHECK, STOCKS_EXIT</t>
        </is>
      </c>
      <c r="E172" s="38" t="n"/>
      <c r="F172" s="26" t="n"/>
      <c r="G172" s="38">
        <f>IFERROR(VLOOKUP($A200&amp;"_"&amp;$B200,Results_Deltas!$A$2:$P$15000,5,FALSE),"")</f>
        <v/>
      </c>
      <c r="H172" s="38" t="inlineStr">
        <is>
          <t>Blanket (page end)</t>
        </is>
      </c>
      <c r="I172" s="26" t="n"/>
      <c r="J172" s="26" t="n"/>
      <c r="K172" s="26" t="n"/>
      <c r="L172" s="26" t="inlineStr">
        <is>
          <t>NO</t>
        </is>
      </c>
      <c r="N172" s="76"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MTS_BOTTOM_BONUS_THRESHOLD</t>
        </is>
      </c>
      <c r="B173" s="38" t="inlineStr">
        <is>
          <t>12.5</t>
        </is>
      </c>
      <c r="C173" s="38" t="n"/>
      <c r="D173" s="38" t="inlineStr">
        <is>
          <t>ENTRY, GLOBAL_CHECK, STOCKS_EXIT</t>
        </is>
      </c>
      <c r="E173" s="38" t="n"/>
      <c r="F173" s="26" t="n"/>
      <c r="G173" s="38">
        <f>IFERROR(VLOOKUP($A201&amp;"_"&amp;$B201,Results_Deltas!$A$2:$P$15000,5,FALSE),"")</f>
        <v/>
      </c>
      <c r="H173" s="38" t="inlineStr">
        <is>
          <t>Blanket (page end)</t>
        </is>
      </c>
      <c r="I173" s="26" t="n"/>
      <c r="J173" s="26" t="n"/>
      <c r="K173" s="26" t="n"/>
      <c r="L173" s="26" t="inlineStr">
        <is>
          <t>NO</t>
        </is>
      </c>
      <c r="N173" s="76"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9" t="inlineStr">
        <is>
          <t>MTS_BOTTOM_STRONG_THRESHOLD</t>
        </is>
      </c>
      <c r="B174" s="40" t="inlineStr">
        <is>
          <t>40</t>
        </is>
      </c>
      <c r="C174" s="38" t="n"/>
      <c r="D174" s="38" t="inlineStr">
        <is>
          <t>ENTRY, GLOBAL_CHECK, STOCKS_EXIT</t>
        </is>
      </c>
      <c r="E174" s="38" t="n"/>
      <c r="F174" s="26" t="n"/>
      <c r="G174" s="38">
        <f>IFERROR(VLOOKUP($A202&amp;"_"&amp;$B202,Results_Deltas!$A$2:$P$15000,5,FALSE),"")</f>
        <v/>
      </c>
      <c r="H174" s="38" t="inlineStr">
        <is>
          <t>Blanket (page end)</t>
        </is>
      </c>
      <c r="I174" s="26" t="n"/>
      <c r="J174" s="26" t="n"/>
      <c r="K174" s="26" t="n"/>
      <c r="L174" s="26" t="inlineStr">
        <is>
          <t>NO</t>
        </is>
      </c>
      <c r="N174" s="76"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MTS_BOTTOM_STRONG_THRESHOLD</t>
        </is>
      </c>
      <c r="B175" s="38" t="inlineStr">
        <is>
          <t>50</t>
        </is>
      </c>
      <c r="C175" s="38" t="n"/>
      <c r="D175" s="38" t="inlineStr">
        <is>
          <t>ENTRY, GLOBAL_CHECK, STOCKS_EXIT</t>
        </is>
      </c>
      <c r="E175" s="38" t="n"/>
      <c r="F175" s="26" t="n"/>
      <c r="G175" s="38">
        <f>IFERROR(VLOOKUP($A203&amp;"_"&amp;$B203,Results_Deltas!$A$2:$P$15000,5,FALSE),"")</f>
        <v/>
      </c>
      <c r="H175" s="38" t="inlineStr">
        <is>
          <t>Blanket (page end)</t>
        </is>
      </c>
      <c r="I175" s="26" t="n"/>
      <c r="J175" s="26" t="n"/>
      <c r="K175" s="26" t="n"/>
      <c r="L175" s="26" t="inlineStr">
        <is>
          <t>YES</t>
        </is>
      </c>
      <c r="N175" s="76"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MTS_BOTTOM_STRONG_THRESHOLD</t>
        </is>
      </c>
      <c r="B176" s="38" t="inlineStr">
        <is>
          <t>30</t>
        </is>
      </c>
      <c r="C176" s="38" t="n"/>
      <c r="D176" s="38" t="inlineStr">
        <is>
          <t>ENTRY, GLOBAL_CHECK, STOCKS_EXIT</t>
        </is>
      </c>
      <c r="E176" s="38" t="n"/>
      <c r="F176" s="26" t="n"/>
      <c r="G176" s="38">
        <f>IFERROR(VLOOKUP($A204&amp;"_"&amp;$B204,Results_Deltas!$A$2:$P$15000,5,FALSE),"")</f>
        <v/>
      </c>
      <c r="H176" s="38" t="inlineStr">
        <is>
          <t>Blanket (page end)</t>
        </is>
      </c>
      <c r="I176" s="26" t="n"/>
      <c r="J176" s="26" t="n"/>
      <c r="K176" s="26" t="n"/>
      <c r="L176" s="26" t="inlineStr">
        <is>
          <t>NO</t>
        </is>
      </c>
      <c r="N176" s="76"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MTS_BOTTOM_STRONG_THRESHOLD</t>
        </is>
      </c>
      <c r="B177" s="38" t="inlineStr">
        <is>
          <t>20</t>
        </is>
      </c>
      <c r="C177" s="38" t="n"/>
      <c r="D177" s="38" t="inlineStr">
        <is>
          <t>ENTRY, GLOBAL_CHECK, STOCKS_EXIT</t>
        </is>
      </c>
      <c r="E177" s="38" t="n"/>
      <c r="F177" s="26" t="n"/>
      <c r="G177" s="38">
        <f>IFERROR(VLOOKUP($A205&amp;"_"&amp;$B205,Results_Deltas!$A$2:$P$15000,5,FALSE),"")</f>
        <v/>
      </c>
      <c r="H177" s="38" t="inlineStr">
        <is>
          <t>Blanket (page end)</t>
        </is>
      </c>
      <c r="I177" s="26" t="n"/>
      <c r="J177" s="26" t="n"/>
      <c r="K177" s="26" t="n"/>
      <c r="L177" s="26" t="inlineStr">
        <is>
          <t>NO</t>
        </is>
      </c>
      <c r="N177" s="76"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MTS_GATE_ENABLED</t>
        </is>
      </c>
      <c r="B178" s="38" t="inlineStr">
        <is>
          <t>False</t>
        </is>
      </c>
      <c r="C178" s="38" t="n"/>
      <c r="D178" s="38" t="inlineStr">
        <is>
          <t>ENTRY, GLOBAL_CHECK, STOCKS_EXIT</t>
        </is>
      </c>
      <c r="E178" s="38" t="n"/>
      <c r="F178" s="26" t="n"/>
      <c r="G178" s="38">
        <f>IFERROR(VLOOKUP($A206&amp;"_"&amp;$B206,Results_Deltas!$A$2:$P$15000,5,FALSE),"")</f>
        <v/>
      </c>
      <c r="H178" s="38" t="inlineStr">
        <is>
          <t>Blanket (page end)</t>
        </is>
      </c>
      <c r="I178" s="26" t="n"/>
      <c r="J178" s="26" t="n"/>
      <c r="K178" s="26" t="n"/>
      <c r="L178" s="26" t="inlineStr">
        <is>
          <t>NO</t>
        </is>
      </c>
      <c r="N178" s="76"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9" t="inlineStr">
        <is>
          <t>MTS_GATE_ENABLED</t>
        </is>
      </c>
      <c r="B179" s="40" t="inlineStr">
        <is>
          <t>True</t>
        </is>
      </c>
      <c r="C179" s="38" t="n"/>
      <c r="D179" s="38" t="inlineStr">
        <is>
          <t>ENTRY, GLOBAL_CHECK, STOCKS_EXIT</t>
        </is>
      </c>
      <c r="E179" s="38" t="n"/>
      <c r="F179" s="26" t="n"/>
      <c r="G179" s="38">
        <f>IFERROR(VLOOKUP($A207&amp;"_"&amp;$B207,Results_Deltas!$A$2:$P$15000,5,FALSE),"")</f>
        <v/>
      </c>
      <c r="H179" s="38" t="inlineStr">
        <is>
          <t>Blanket (page end)</t>
        </is>
      </c>
      <c r="I179" s="26" t="n"/>
      <c r="J179" s="26" t="n"/>
      <c r="K179" s="26" t="n"/>
      <c r="L179" s="26" t="inlineStr">
        <is>
          <t>YES</t>
        </is>
      </c>
      <c r="N179" s="76"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9" t="inlineStr">
        <is>
          <t>NEWBORN_LOSS_KILL_GAIN_THRESHOLD_PCT</t>
        </is>
      </c>
      <c r="B180" s="40" t="inlineStr">
        <is>
          <t>0</t>
        </is>
      </c>
      <c r="C180" s="38" t="n"/>
      <c r="D180" s="38" t="inlineStr">
        <is>
          <t>AUGMENT, EXIT, GLOBAL_CHECK, REDUCE, STOCKS_EXIT</t>
        </is>
      </c>
      <c r="E180" s="38" t="n"/>
      <c r="F180" s="26" t="n"/>
      <c r="G180" s="38">
        <f>IFERROR(VLOOKUP($A208&amp;"_"&amp;$B208,Results_Deltas!$A$2:$P$15000,5,FALSE),"")</f>
        <v/>
      </c>
      <c r="H180" s="38" t="inlineStr">
        <is>
          <t>Blanket (page end)</t>
        </is>
      </c>
      <c r="I180" s="26" t="n"/>
      <c r="J180" s="26" t="n"/>
      <c r="K180" s="26" t="n"/>
      <c r="L180" s="26" t="inlineStr">
        <is>
          <t>NO</t>
        </is>
      </c>
      <c r="N180" s="76" t="inlineStr">
        <is>
          <t>UNTESTED</t>
        </is>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7" t="inlineStr">
        <is>
          <t>NEWBORN_LOSS_KILL_GAIN_THRESHOLD_PCT</t>
        </is>
      </c>
      <c r="B181" s="38" t="inlineStr">
        <is>
          <t>2.0</t>
        </is>
      </c>
      <c r="C181" s="38" t="n"/>
      <c r="D181" s="38" t="inlineStr">
        <is>
          <t>AUGMENT, EXIT, GLOBAL_CHECK, REDUCE, STOCKS_EXIT</t>
        </is>
      </c>
      <c r="E181" s="38" t="n"/>
      <c r="F181" s="26" t="n"/>
      <c r="G181" s="38">
        <f>IFERROR(VLOOKUP($A209&amp;"_"&amp;$B209,Results_Deltas!$A$2:$P$15000,5,FALSE),"")</f>
        <v/>
      </c>
      <c r="H181" s="38" t="inlineStr">
        <is>
          <t>Blanket (page end)</t>
        </is>
      </c>
      <c r="I181" s="26" t="n"/>
      <c r="J181" s="26" t="n"/>
      <c r="K181" s="26" t="n"/>
      <c r="L181" s="26" t="inlineStr">
        <is>
          <t>NO</t>
        </is>
      </c>
      <c r="N181" s="76" t="inlineStr">
        <is>
          <t>UNTESTED</t>
        </is>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7" t="inlineStr">
        <is>
          <t>NEWBORN_LOSS_KILL_GAIN_THRESHOLD_PCT</t>
        </is>
      </c>
      <c r="B182" s="38" t="inlineStr">
        <is>
          <t>1.0</t>
        </is>
      </c>
      <c r="C182" s="38" t="n"/>
      <c r="D182" s="38" t="inlineStr">
        <is>
          <t>AUGMENT, EXIT, GLOBAL_CHECK, REDUCE, STOCKS_EXIT</t>
        </is>
      </c>
      <c r="E182" s="38" t="n"/>
      <c r="F182" s="26" t="n"/>
      <c r="G182" s="38">
        <f>IFERROR(VLOOKUP($A210&amp;"_"&amp;$B210,Results_Deltas!$A$2:$P$15000,5,FALSE),"")</f>
        <v/>
      </c>
      <c r="H182" s="38" t="inlineStr">
        <is>
          <t>Blanket (page end)</t>
        </is>
      </c>
      <c r="I182" s="26" t="n"/>
      <c r="J182" s="26" t="n"/>
      <c r="K182" s="26" t="n"/>
      <c r="L182" s="26" t="inlineStr">
        <is>
          <t>NO</t>
        </is>
      </c>
      <c r="N182" s="76" t="inlineStr">
        <is>
          <t>UNTESTED</t>
        </is>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7" t="inlineStr">
        <is>
          <t>NEWBORN_LOSS_KILL_GAIN_THRESHOLD_PCT</t>
        </is>
      </c>
      <c r="B183" s="38" t="inlineStr">
        <is>
          <t>0.5</t>
        </is>
      </c>
      <c r="C183" s="38" t="n"/>
      <c r="D183" s="38" t="inlineStr">
        <is>
          <t>AUGMENT, EXIT, GLOBAL_CHECK, REDUCE, STOCKS_EXIT</t>
        </is>
      </c>
      <c r="E183" s="38" t="n"/>
      <c r="F183" s="26" t="n"/>
      <c r="G183" s="38">
        <f>IFERROR(VLOOKUP($A211&amp;"_"&amp;$B211,Results_Deltas!$A$2:$P$15000,5,FALSE),"")</f>
        <v/>
      </c>
      <c r="H183" s="38" t="inlineStr">
        <is>
          <t>Blanket (page end)</t>
        </is>
      </c>
      <c r="I183" s="26" t="n"/>
      <c r="J183" s="26" t="n"/>
      <c r="K183" s="26" t="n"/>
      <c r="L183" s="26" t="inlineStr">
        <is>
          <t>NO</t>
        </is>
      </c>
      <c r="N183" s="76" t="inlineStr">
        <is>
          <t>UNTESTED</t>
        </is>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5.75" customHeight="1" s="67">
      <c r="A184" s="37" t="inlineStr">
        <is>
          <t>NEWBORN_LOSS_KILL_REQUIRE_VEL_AGAINST</t>
        </is>
      </c>
      <c r="B184" s="38" t="inlineStr">
        <is>
          <t>0.0</t>
        </is>
      </c>
      <c r="C184" s="38" t="n"/>
      <c r="D184" s="38" t="inlineStr">
        <is>
          <t>AUGMENT, EXIT, GLOBAL_CHECK, REDUCE, STOCKS_EXIT</t>
        </is>
      </c>
      <c r="E184" s="38" t="n"/>
      <c r="F184" s="26" t="n"/>
      <c r="G184" s="38">
        <f>IFERROR(VLOOKUP($A212&amp;"_"&amp;$B212,Results_Deltas!$A$2:$P$15000,5,FALSE),"")</f>
        <v/>
      </c>
      <c r="H184" s="38" t="inlineStr">
        <is>
          <t>Blanket (page end)</t>
        </is>
      </c>
      <c r="I184" s="26" t="n"/>
      <c r="J184" s="26" t="n"/>
      <c r="K184" s="26" t="n"/>
      <c r="L184" s="26" t="inlineStr">
        <is>
          <t>YES</t>
        </is>
      </c>
      <c r="N184" s="76" t="inlineStr">
        <is>
          <t>UNTESTED</t>
        </is>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5.75" customHeight="1" s="67">
      <c r="A185" s="37" t="inlineStr">
        <is>
          <t>NEWBORN_LOSS_KILL_REQUIRE_VEL_AGAINST</t>
        </is>
      </c>
      <c r="B185" s="38" t="inlineStr">
        <is>
          <t>0.0_ALT</t>
        </is>
      </c>
      <c r="C185" s="38" t="n"/>
      <c r="D185" s="38" t="inlineStr">
        <is>
          <t>AUGMENT, EXIT, GLOBAL_CHECK, REDUCE, STOCKS_EXIT</t>
        </is>
      </c>
      <c r="E185" s="38" t="n"/>
      <c r="F185" s="26" t="n"/>
      <c r="G185" s="38">
        <f>IFERROR(VLOOKUP($A213&amp;"_"&amp;$B213,Results_Deltas!$A$2:$P$15000,5,FALSE),"")</f>
        <v/>
      </c>
      <c r="H185" s="38" t="inlineStr">
        <is>
          <t>Blanket (page end)</t>
        </is>
      </c>
      <c r="I185" s="26" t="n"/>
      <c r="J185" s="26" t="n"/>
      <c r="K185" s="26" t="n"/>
      <c r="L185" s="26" t="inlineStr">
        <is>
          <t>YES</t>
        </is>
      </c>
      <c r="N185" s="76" t="inlineStr">
        <is>
          <t>UNTESTED</t>
        </is>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5.75" customHeight="1" s="67">
      <c r="A186" s="37" t="inlineStr">
        <is>
          <t>NEW_POSITION_MAX_LOSS_THRESHOLD</t>
        </is>
      </c>
      <c r="B186" s="38" t="inlineStr">
        <is>
          <t>0</t>
        </is>
      </c>
      <c r="C186" s="38" t="n"/>
      <c r="D186" s="38" t="inlineStr">
        <is>
          <t>AUGMENT, EXIT, GLOBAL_CHECK, REDUCE, STOCKS_EXIT</t>
        </is>
      </c>
      <c r="E186" s="38" t="n"/>
      <c r="F186" s="26" t="n"/>
      <c r="G186" s="38">
        <f>IFERROR(VLOOKUP($A214&amp;"_"&amp;$B214,Results_Deltas!$A$2:$P$15000,5,FALSE),"")</f>
        <v/>
      </c>
      <c r="H186" s="38" t="inlineStr">
        <is>
          <t>Blanket (page end)</t>
        </is>
      </c>
      <c r="I186" s="26" t="n"/>
      <c r="J186" s="26" t="n"/>
      <c r="K186" s="26" t="n"/>
      <c r="L186" s="26" t="inlineStr">
        <is>
          <t>NO</t>
        </is>
      </c>
      <c r="N186" s="76" t="inlineStr">
        <is>
          <t>UNTESTED</t>
        </is>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c r="IO186" s="26" t="n"/>
    </row>
    <row r="187" ht="15.75" customHeight="1" s="67">
      <c r="A187" s="37" t="inlineStr">
        <is>
          <t>NEW_POSITION_MAX_LOSS_THRESHOLD</t>
        </is>
      </c>
      <c r="B187" s="38" t="inlineStr">
        <is>
          <t>2.0</t>
        </is>
      </c>
      <c r="C187" s="38" t="n"/>
      <c r="D187" s="38" t="inlineStr">
        <is>
          <t>AUGMENT, EXIT, GLOBAL_CHECK, REDUCE, STOCKS_EXIT</t>
        </is>
      </c>
      <c r="E187" s="38" t="n"/>
      <c r="F187" s="26" t="n"/>
      <c r="G187" s="38">
        <f>IFERROR(VLOOKUP($A215&amp;"_"&amp;$B215,Results_Deltas!$A$2:$P$15000,5,FALSE),"")</f>
        <v/>
      </c>
      <c r="H187" s="38" t="inlineStr">
        <is>
          <t>Blanket (page end)</t>
        </is>
      </c>
      <c r="I187" s="26" t="n"/>
      <c r="J187" s="26" t="n"/>
      <c r="K187" s="26" t="n"/>
      <c r="L187" s="26" t="inlineStr">
        <is>
          <t>NO</t>
        </is>
      </c>
      <c r="N187" s="76" t="inlineStr">
        <is>
          <t>UNTESTED</t>
        </is>
      </c>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c r="IO187" s="26" t="n"/>
    </row>
    <row r="188" ht="15.75" customHeight="1" s="67">
      <c r="A188" s="37" t="inlineStr">
        <is>
          <t>NEW_POSITION_MAX_LOSS_THRESHOLD</t>
        </is>
      </c>
      <c r="B188" s="38" t="inlineStr">
        <is>
          <t>1.0</t>
        </is>
      </c>
      <c r="C188" s="38" t="n"/>
      <c r="D188" s="38" t="inlineStr">
        <is>
          <t>AUGMENT, EXIT, GLOBAL_CHECK, REDUCE, STOCKS_EXIT</t>
        </is>
      </c>
      <c r="E188" s="38" t="n"/>
      <c r="F188" s="26" t="n"/>
      <c r="G188" s="38">
        <f>IFERROR(VLOOKUP($A216&amp;"_"&amp;$B216,Results_Deltas!$A$2:$P$15000,5,FALSE),"")</f>
        <v/>
      </c>
      <c r="H188" s="38" t="inlineStr">
        <is>
          <t>Blanket (page end)</t>
        </is>
      </c>
      <c r="I188" s="26" t="n"/>
      <c r="J188" s="26" t="n"/>
      <c r="K188" s="26" t="n"/>
      <c r="L188" s="26" t="inlineStr">
        <is>
          <t>NO</t>
        </is>
      </c>
      <c r="N188" s="76" t="inlineStr">
        <is>
          <t>UNTESTED</t>
        </is>
      </c>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c r="IO188" s="26" t="n"/>
    </row>
    <row r="189" ht="15.75" customHeight="1" s="67">
      <c r="A189" s="37" t="inlineStr">
        <is>
          <t>NEW_POSITION_MAX_LOSS_THRESHOLD</t>
        </is>
      </c>
      <c r="B189" s="38" t="inlineStr">
        <is>
          <t>0.5</t>
        </is>
      </c>
      <c r="C189" s="38" t="n"/>
      <c r="D189" s="38" t="inlineStr">
        <is>
          <t>AUGMENT, EXIT, GLOBAL_CHECK, REDUCE, STOCKS_EXIT</t>
        </is>
      </c>
      <c r="E189" s="38" t="n"/>
      <c r="F189" s="26" t="n"/>
      <c r="G189" s="38">
        <f>IFERROR(VLOOKUP($A217&amp;"_"&amp;$B217,Results_Deltas!$A$2:$P$15000,5,FALSE),"")</f>
        <v/>
      </c>
      <c r="H189" s="38" t="inlineStr">
        <is>
          <t>Blanket (page end)</t>
        </is>
      </c>
      <c r="I189" s="26" t="n"/>
      <c r="J189" s="26" t="n"/>
      <c r="K189" s="26" t="n"/>
      <c r="L189" s="26" t="inlineStr">
        <is>
          <t>NO</t>
        </is>
      </c>
      <c r="N189" s="76" t="inlineStr">
        <is>
          <t>UNTESTED</t>
        </is>
      </c>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c r="IO189" s="26" t="n"/>
    </row>
    <row r="190" ht="15.75" customHeight="1" s="67">
      <c r="A190" s="37" t="inlineStr">
        <is>
          <t>OI_CONFIRM_ENABLED</t>
        </is>
      </c>
      <c r="B190" s="38" t="inlineStr">
        <is>
          <t>False</t>
        </is>
      </c>
      <c r="C190" s="38" t="n"/>
      <c r="D190" s="38" t="inlineStr">
        <is>
          <t>ENTRY, GLOBAL_CHECK, STOCKS_EXIT</t>
        </is>
      </c>
      <c r="E190" s="38" t="n"/>
      <c r="F190" s="26" t="n"/>
      <c r="G190" s="38">
        <f>IFERROR(VLOOKUP($A218&amp;"_"&amp;$B218,Results_Deltas!$A$2:$P$15000,5,FALSE),"")</f>
        <v/>
      </c>
      <c r="H190" s="38" t="inlineStr">
        <is>
          <t>Blanket (page end)</t>
        </is>
      </c>
      <c r="I190" s="26" t="n"/>
      <c r="J190" s="26" t="n"/>
      <c r="K190" s="26" t="n"/>
      <c r="L190" s="26" t="inlineStr">
        <is>
          <t>NO</t>
        </is>
      </c>
      <c r="N190" s="76" t="inlineStr">
        <is>
          <t>UNTESTED</t>
        </is>
      </c>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c r="IO190" s="26" t="n"/>
    </row>
    <row r="191" ht="15.75" customHeight="1" s="67">
      <c r="A191" s="39" t="inlineStr">
        <is>
          <t>OI_CONFIRM_ENABLED</t>
        </is>
      </c>
      <c r="B191" s="40" t="inlineStr">
        <is>
          <t>True</t>
        </is>
      </c>
      <c r="C191" s="38" t="n"/>
      <c r="D191" s="38" t="inlineStr">
        <is>
          <t>ENTRY, GLOBAL_CHECK, STOCKS_EXIT</t>
        </is>
      </c>
      <c r="E191" s="38" t="n"/>
      <c r="F191" s="26" t="n"/>
      <c r="G191" s="38">
        <f>IFERROR(VLOOKUP($A219&amp;"_"&amp;$B219,Results_Deltas!$A$2:$P$15000,5,FALSE),"")</f>
        <v/>
      </c>
      <c r="H191" s="38" t="inlineStr">
        <is>
          <t>Blanket (page end)</t>
        </is>
      </c>
      <c r="I191" s="26" t="n"/>
      <c r="J191" s="26" t="n"/>
      <c r="K191" s="26" t="n"/>
      <c r="L191" s="26" t="inlineStr">
        <is>
          <t>NO</t>
        </is>
      </c>
      <c r="N191" s="76" t="inlineStr">
        <is>
          <t>UNTESTED</t>
        </is>
      </c>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c r="IO191" s="26" t="n"/>
    </row>
    <row r="192" ht="15.75" customHeight="1" s="67">
      <c r="A192" s="37" t="inlineStr">
        <is>
          <t>OI_CONFIRM_MIN_CHANGE_PCT</t>
        </is>
      </c>
      <c r="B192" s="38" t="inlineStr">
        <is>
          <t>0</t>
        </is>
      </c>
      <c r="C192" s="38" t="n"/>
      <c r="D192" s="38" t="inlineStr">
        <is>
          <t>ENTRY, GLOBAL_CHECK, STOCKS_EXIT</t>
        </is>
      </c>
      <c r="E192" s="38" t="n"/>
      <c r="F192" s="26" t="n"/>
      <c r="G192" s="38">
        <f>IFERROR(VLOOKUP($A220&amp;"_"&amp;$B220,Results_Deltas!$A$2:$P$15000,5,FALSE),"")</f>
        <v/>
      </c>
      <c r="H192" s="38" t="inlineStr">
        <is>
          <t>Blanket (page end)</t>
        </is>
      </c>
      <c r="I192" s="26" t="n"/>
      <c r="J192" s="26" t="n"/>
      <c r="K192" s="26" t="n"/>
      <c r="L192" s="26" t="inlineStr">
        <is>
          <t>NO</t>
        </is>
      </c>
      <c r="N192" s="76" t="inlineStr">
        <is>
          <t>UNTESTED</t>
        </is>
      </c>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c r="IO192" s="26" t="n"/>
    </row>
    <row r="193" ht="15.75" customHeight="1" s="67">
      <c r="A193" s="37" t="inlineStr">
        <is>
          <t>OI_CONFIRM_MIN_CHANGE_PCT</t>
        </is>
      </c>
      <c r="B193" s="38" t="inlineStr">
        <is>
          <t>2.0</t>
        </is>
      </c>
      <c r="C193" s="38" t="n"/>
      <c r="D193" s="38" t="inlineStr">
        <is>
          <t>ENTRY, GLOBAL_CHECK, STOCKS_EXIT</t>
        </is>
      </c>
      <c r="E193" s="38" t="n"/>
      <c r="F193" s="26" t="n"/>
      <c r="G193" s="38">
        <f>IFERROR(VLOOKUP($A221&amp;"_"&amp;$B221,Results_Deltas!$A$2:$P$15000,5,FALSE),"")</f>
        <v/>
      </c>
      <c r="H193" s="38" t="inlineStr">
        <is>
          <t>Blanket (page end)</t>
        </is>
      </c>
      <c r="I193" s="26" t="n"/>
      <c r="J193" s="26" t="n"/>
      <c r="K193" s="26" t="n"/>
      <c r="L193" s="26" t="inlineStr">
        <is>
          <t>NO</t>
        </is>
      </c>
      <c r="N193" s="76" t="inlineStr">
        <is>
          <t>UNTESTED</t>
        </is>
      </c>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c r="IO193" s="26" t="n"/>
    </row>
    <row r="194" ht="15.75" customHeight="1" s="67">
      <c r="A194" s="37" t="inlineStr">
        <is>
          <t>OI_CONFIRM_MIN_CHANGE_PCT</t>
        </is>
      </c>
      <c r="B194" s="38" t="inlineStr">
        <is>
          <t>1.0</t>
        </is>
      </c>
      <c r="C194" s="38" t="n"/>
      <c r="D194" s="38" t="inlineStr">
        <is>
          <t>ENTRY, GLOBAL_CHECK, STOCKS_EXIT</t>
        </is>
      </c>
      <c r="E194" s="38" t="n"/>
      <c r="F194" s="26" t="n"/>
      <c r="G194" s="38">
        <f>IFERROR(VLOOKUP($A222&amp;"_"&amp;$B222,Results_Deltas!$A$2:$P$15000,5,FALSE),"")</f>
        <v/>
      </c>
      <c r="H194" s="38" t="inlineStr">
        <is>
          <t>Blanket (page end)</t>
        </is>
      </c>
      <c r="I194" s="26" t="n"/>
      <c r="J194" s="26" t="n"/>
      <c r="K194" s="26" t="n"/>
      <c r="L194" s="26" t="inlineStr">
        <is>
          <t>NO</t>
        </is>
      </c>
      <c r="N194" s="76" t="inlineStr">
        <is>
          <t>UNTESTED</t>
        </is>
      </c>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c r="IO194" s="26" t="n"/>
    </row>
    <row r="195" ht="15.75" customHeight="1" s="67">
      <c r="A195" s="39" t="inlineStr">
        <is>
          <t>OI_CONFIRM_MIN_CHANGE_PCT</t>
        </is>
      </c>
      <c r="B195" s="40" t="inlineStr">
        <is>
          <t>0.5</t>
        </is>
      </c>
      <c r="C195" s="38" t="n"/>
      <c r="D195" s="38" t="inlineStr">
        <is>
          <t>ENTRY, GLOBAL_CHECK, STOCKS_EXIT</t>
        </is>
      </c>
      <c r="E195" s="38" t="n"/>
      <c r="F195" s="26" t="n"/>
      <c r="G195" s="38">
        <f>IFERROR(VLOOKUP($A223&amp;"_"&amp;$B223,Results_Deltas!$A$2:$P$15000,5,FALSE),"")</f>
        <v/>
      </c>
      <c r="H195" s="38" t="inlineStr">
        <is>
          <t>Blanket (page end)</t>
        </is>
      </c>
      <c r="I195" s="26" t="n"/>
      <c r="J195" s="26" t="n"/>
      <c r="K195" s="26" t="n"/>
      <c r="L195" s="26" t="inlineStr">
        <is>
          <t>NO</t>
        </is>
      </c>
      <c r="N195" s="76" t="inlineStr">
        <is>
          <t>UNTESTED</t>
        </is>
      </c>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c r="IO195" s="26" t="n"/>
    </row>
    <row r="196" ht="15.75" customHeight="1" s="67">
      <c r="A196" s="37" t="inlineStr">
        <is>
          <t>OI_CONFIRM_MIN_PRICE_PCT</t>
        </is>
      </c>
      <c r="B196" s="38" t="inlineStr">
        <is>
          <t>0</t>
        </is>
      </c>
      <c r="C196" s="38" t="n"/>
      <c r="D196" s="38" t="inlineStr">
        <is>
          <t>ENTRY, GLOBAL_CHECK, STOCKS_EXIT</t>
        </is>
      </c>
      <c r="E196" s="38" t="n"/>
      <c r="F196" s="26" t="n"/>
      <c r="G196" s="38">
        <f>IFERROR(VLOOKUP($A224&amp;"_"&amp;$B224,Results_Deltas!$A$2:$P$15000,5,FALSE),"")</f>
        <v/>
      </c>
      <c r="H196" s="38" t="inlineStr">
        <is>
          <t>Blanket (page end)</t>
        </is>
      </c>
      <c r="I196" s="26" t="n"/>
      <c r="J196" s="26" t="n"/>
      <c r="K196" s="26" t="n"/>
      <c r="L196" s="26" t="inlineStr">
        <is>
          <t>YES</t>
        </is>
      </c>
      <c r="N196" s="76" t="inlineStr">
        <is>
          <t>UNTESTED</t>
        </is>
      </c>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c r="IO196" s="26" t="n"/>
    </row>
    <row r="197" ht="15.75" customHeight="1" s="67">
      <c r="A197" s="37" t="inlineStr">
        <is>
          <t>OI_CONFIRM_MIN_PRICE_PCT</t>
        </is>
      </c>
      <c r="B197" s="38" t="inlineStr">
        <is>
          <t>2.0</t>
        </is>
      </c>
      <c r="C197" s="38" t="n"/>
      <c r="D197" s="38" t="inlineStr">
        <is>
          <t>ENTRY, GLOBAL_CHECK, STOCKS_EXIT</t>
        </is>
      </c>
      <c r="E197" s="38" t="n"/>
      <c r="F197" s="26" t="n"/>
      <c r="G197" s="38">
        <f>IFERROR(VLOOKUP($A225&amp;"_"&amp;$B225,Results_Deltas!$A$2:$P$15000,5,FALSE),"")</f>
        <v/>
      </c>
      <c r="H197" s="38" t="inlineStr">
        <is>
          <t>Blanket (page end)</t>
        </is>
      </c>
      <c r="I197" s="26" t="n"/>
      <c r="J197" s="26" t="n"/>
      <c r="K197" s="26" t="n"/>
      <c r="L197" s="26" t="inlineStr">
        <is>
          <t>NO</t>
        </is>
      </c>
      <c r="N197" s="76" t="inlineStr">
        <is>
          <t>UNTESTED</t>
        </is>
      </c>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c r="IN197" s="26" t="n"/>
      <c r="IO197" s="26" t="n"/>
    </row>
    <row r="198" ht="15.75" customHeight="1" s="67">
      <c r="A198" s="37" t="inlineStr">
        <is>
          <t>OI_CONFIRM_MIN_PRICE_PCT</t>
        </is>
      </c>
      <c r="B198" s="38" t="inlineStr">
        <is>
          <t>1.0</t>
        </is>
      </c>
      <c r="C198" s="38" t="n"/>
      <c r="D198" s="38" t="inlineStr">
        <is>
          <t>ENTRY, GLOBAL_CHECK, STOCKS_EXIT</t>
        </is>
      </c>
      <c r="E198" s="38" t="n"/>
      <c r="F198" s="26" t="n"/>
      <c r="G198" s="38">
        <f>IFERROR(VLOOKUP($A226&amp;"_"&amp;$B226,Results_Deltas!$A$2:$P$15000,5,FALSE),"")</f>
        <v/>
      </c>
      <c r="H198" s="38" t="inlineStr">
        <is>
          <t>Blanket (page end)</t>
        </is>
      </c>
      <c r="I198" s="26" t="n"/>
      <c r="J198" s="26" t="n"/>
      <c r="K198" s="26" t="n"/>
      <c r="L198" s="26" t="inlineStr">
        <is>
          <t>NO</t>
        </is>
      </c>
      <c r="N198" s="76" t="inlineStr">
        <is>
          <t>UNTESTED</t>
        </is>
      </c>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c r="IN198" s="26" t="n"/>
      <c r="IO198" s="26" t="n"/>
    </row>
    <row r="199" ht="15.75" customHeight="1" s="67">
      <c r="A199" s="37" t="inlineStr">
        <is>
          <t>OI_CONFIRM_MIN_PRICE_PCT</t>
        </is>
      </c>
      <c r="B199" s="38" t="inlineStr">
        <is>
          <t>0.5</t>
        </is>
      </c>
      <c r="C199" s="38" t="n"/>
      <c r="D199" s="38" t="inlineStr">
        <is>
          <t>ENTRY, GLOBAL_CHECK, STOCKS_EXIT</t>
        </is>
      </c>
      <c r="E199" s="38" t="n"/>
      <c r="F199" s="26" t="n"/>
      <c r="G199" s="38">
        <f>IFERROR(VLOOKUP($A227&amp;"_"&amp;$B227,Results_Deltas!$A$2:$P$15000,5,FALSE),"")</f>
        <v/>
      </c>
      <c r="H199" s="38" t="inlineStr">
        <is>
          <t>Blanket (page end)</t>
        </is>
      </c>
      <c r="I199" s="26" t="n"/>
      <c r="J199" s="26" t="n"/>
      <c r="K199" s="26" t="n"/>
      <c r="L199" s="26" t="inlineStr">
        <is>
          <t>NO</t>
        </is>
      </c>
      <c r="N199" s="76" t="inlineStr">
        <is>
          <t>UNTESTED</t>
        </is>
      </c>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c r="IN199" s="26" t="n"/>
      <c r="IO199" s="26" t="n"/>
    </row>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21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SIMPLE_TP_PCT</t>
        </is>
      </c>
      <c r="B3" s="26" t="inlineStr">
        <is>
          <t>2.0</t>
        </is>
      </c>
      <c r="C3" s="26" t="n"/>
      <c r="D3" s="26" t="n"/>
      <c r="E3" s="26" t="n"/>
      <c r="F3" s="26" t="n"/>
      <c r="G3" s="26">
        <f>IFERROR(VLOOKUP($A55&amp;"_"&amp;$B55,Results_Deltas!$A$2:$P$15000,5,FALSE),"")</f>
        <v/>
      </c>
      <c r="H3" s="26">
        <f>IFERROR(VLOOKUP($A55,Results_30d_Deltas!$A$2:$H$5000,7,FALSE)-E54,"")</f>
        <v/>
      </c>
      <c r="I3" s="26">
        <f>IFERROR(VLOOKUP($A55,Results_30d_Deltas!$A$2:$H$5000,6,FALSE),"")</f>
        <v/>
      </c>
      <c r="J3" s="26" t="n"/>
      <c r="K3" s="26" t="n"/>
      <c r="L3" s="26" t="inlineStr">
        <is>
          <t>YES</t>
        </is>
      </c>
      <c r="M3" s="71" t="n">
        <v>-3.175036118284511</v>
      </c>
      <c r="N3" s="76" t="inlineStr">
        <is>
          <t>0/32</t>
        </is>
      </c>
      <c r="O3" s="73" t="inlineStr">
        <is>
          <t>ATR_TRAIL_FILTER_TF=OFF</t>
        </is>
      </c>
      <c r="P3" s="73" t="inlineStr">
        <is>
          <t>ATR_TRAIL_FILTER_TF=D</t>
        </is>
      </c>
      <c r="Q3" s="73" t="inlineStr">
        <is>
          <t>ATR_TRAIL_FILTER_TF=4h</t>
        </is>
      </c>
      <c r="R3" s="73" t="inlineStr">
        <is>
          <t>ATR_TRAIL_FILTER_TF=1h</t>
        </is>
      </c>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ez_manage.py:4002 top()</t>
        </is>
      </c>
      <c r="IN3" s="26" t="inlineStr">
        <is>
          <t>v12_quick_engine.py:3228 x2</t>
        </is>
      </c>
      <c r="IO3" s="26" t="n"/>
    </row>
    <row r="4" ht="10.5" customHeight="1" s="67">
      <c r="A4" s="27" t="inlineStr">
        <is>
          <t>SIMPLE_TP_PCT</t>
        </is>
      </c>
      <c r="B4" s="27" t="inlineStr">
        <is>
          <t>0.5</t>
        </is>
      </c>
      <c r="C4" s="26" t="n"/>
      <c r="D4" s="26" t="n"/>
      <c r="E4" s="26" t="n"/>
      <c r="F4" s="26" t="n"/>
      <c r="G4" s="26">
        <f>IFERROR(VLOOKUP($A53&amp;"_"&amp;$B53,Results_Deltas!$A$2:$P$15000,5,FALSE),"")</f>
        <v/>
      </c>
      <c r="H4" s="26">
        <f>IFERROR(VLOOKUP($A53,Results_30d_Deltas!$A$2:$H$5000,7,FALSE)-E52,"")</f>
        <v/>
      </c>
      <c r="I4" s="26">
        <f>IFERROR(VLOOKUP($A53,Results_30d_Deltas!$A$2:$H$5000,6,FALSE),"")</f>
        <v/>
      </c>
      <c r="J4" s="26" t="n"/>
      <c r="K4" s="26" t="n"/>
      <c r="L4" s="26" t="inlineStr">
        <is>
          <t>NO</t>
        </is>
      </c>
      <c r="M4" s="71" t="n">
        <v>-2.989871874339372</v>
      </c>
      <c r="N4" s="76" t="inlineStr">
        <is>
          <t>0/32</t>
        </is>
      </c>
      <c r="O4" s="73" t="inlineStr">
        <is>
          <t>ATR_TRAIL_FILTER_TF=OFF</t>
        </is>
      </c>
      <c r="P4" s="73" t="inlineStr">
        <is>
          <t>ATR_TRAIL_FILTER_TF=D</t>
        </is>
      </c>
      <c r="Q4" s="73" t="inlineStr">
        <is>
          <t>ATR_TRAIL_FILTER_TF=4h</t>
        </is>
      </c>
      <c r="R4" s="73" t="inlineStr">
        <is>
          <t>ATR_TRAIL_FILTER_TF=1h</t>
        </is>
      </c>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ez_manage.py:4002 top()</t>
        </is>
      </c>
      <c r="IN4" s="26" t="inlineStr">
        <is>
          <t>v12_quick_engine.py:3228 x2</t>
        </is>
      </c>
      <c r="IO4" s="26" t="n"/>
    </row>
    <row r="5" ht="10.5" customHeight="1" s="67">
      <c r="A5" s="26" t="inlineStr">
        <is>
          <t>MARKET_QUALITY_SCORE_ENABLED</t>
        </is>
      </c>
      <c r="B5" s="26" t="inlineStr">
        <is>
          <t>True</t>
        </is>
      </c>
      <c r="C5" s="26" t="n"/>
      <c r="D5" s="26" t="n"/>
      <c r="E5" s="26" t="n"/>
      <c r="F5" s="26" t="n"/>
      <c r="G5" s="26">
        <f>IFERROR(VLOOKUP($A44&amp;"_"&amp;$B44,Results_Deltas!$A$2:$P$15000,5,FALSE),"")</f>
        <v/>
      </c>
      <c r="H5" s="26">
        <f>IFERROR(VLOOKUP($A44,Results_30d_Deltas!$A$2:$H$5000,7,FALSE)-E43,"")</f>
        <v/>
      </c>
      <c r="I5" s="26">
        <f>IFERROR(VLOOKUP($A44,Results_30d_Deltas!$A$2:$H$5000,6,FALSE),"")</f>
        <v/>
      </c>
      <c r="J5" s="26" t="n"/>
      <c r="K5" s="26" t="n"/>
      <c r="L5" s="26" t="inlineStr">
        <is>
          <t>NO</t>
        </is>
      </c>
      <c r="M5" s="71" t="n">
        <v>-2.946198353114085</v>
      </c>
      <c r="N5" s="76" t="inlineStr">
        <is>
          <t>0/65</t>
        </is>
      </c>
      <c r="O5" s="73" t="inlineStr">
        <is>
          <t>ATR_TRAIL_FILTER_TF=OFF</t>
        </is>
      </c>
      <c r="P5" s="73" t="inlineStr">
        <is>
          <t>ATR_TRAIL_FILTER_TF=D</t>
        </is>
      </c>
      <c r="Q5" s="73" t="inlineStr">
        <is>
          <t>ATR_TRAIL_FILTER_TF=4h</t>
        </is>
      </c>
      <c r="R5" s="73" t="inlineStr">
        <is>
          <t>ATR_TRAIL_FILTER_TF=1h</t>
        </is>
      </c>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ez_manage.py:3518 top()</t>
        </is>
      </c>
      <c r="IN5" s="26" t="inlineStr">
        <is>
          <t>v12_quick_engine.py:2263 x8</t>
        </is>
      </c>
      <c r="IO5" s="26" t="n"/>
    </row>
    <row r="6" ht="10.5" customHeight="1" s="67">
      <c r="A6" s="26" t="inlineStr">
        <is>
          <t>PARTIAL_PROFIT_LOCK_FRAC</t>
        </is>
      </c>
      <c r="B6" s="26" t="inlineStr">
        <is>
          <t>2.0</t>
        </is>
      </c>
      <c r="C6" s="26" t="n"/>
      <c r="D6" s="26" t="n"/>
      <c r="E6" s="26" t="n"/>
      <c r="F6" s="26" t="n"/>
      <c r="G6" s="26">
        <f>IFERROR(VLOOKUP($A8&amp;"_"&amp;$B8,Results_Deltas!$A$2:$P$15000,5,FALSE),"")</f>
        <v/>
      </c>
      <c r="H6" s="26">
        <f>IFERROR(VLOOKUP($A8,Results_30d_Deltas!$A$2:$H$5000,7,FALSE)-E7,"")</f>
        <v/>
      </c>
      <c r="I6" s="26">
        <f>IFERROR(VLOOKUP($A8,Results_30d_Deltas!$A$2:$H$5000,6,FALSE),"")</f>
        <v/>
      </c>
      <c r="J6" s="26" t="n"/>
      <c r="K6" s="26" t="n"/>
      <c r="L6" s="26" t="inlineStr">
        <is>
          <t>NO</t>
        </is>
      </c>
      <c r="M6" s="71" t="n">
        <v>-2.809625485114592</v>
      </c>
      <c r="N6" s="76" t="inlineStr">
        <is>
          <t>0/33</t>
        </is>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4" t="inlineStr">
        <is>
          <t>PARTIAL_PROFIT_LOCK_V2_FILTER_TF=OFF</t>
        </is>
      </c>
      <c r="HQ6" s="34" t="inlineStr">
        <is>
          <t>PARTIAL_PROFIT_LOCK_V2_FILTER_TF=D</t>
        </is>
      </c>
      <c r="HR6" s="34" t="inlineStr">
        <is>
          <t>PARTIAL_PROFIT_LOCK_V2_FILTER_TF=4h</t>
        </is>
      </c>
      <c r="HS6" s="34" t="inlineStr">
        <is>
          <t>PARTIAL_PROFIT_LOCK_V2_FILTER_TF=1h</t>
        </is>
      </c>
      <c r="HT6" s="34" t="inlineStr">
        <is>
          <t>PARTIAL_PROFIT_LOCK_V2_FILTER_TF=15m</t>
        </is>
      </c>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ez_manage.py:5158 top()</t>
        </is>
      </c>
      <c r="IN6" s="26" t="inlineStr">
        <is>
          <t>v12_quick_engine.py:2674 x7</t>
        </is>
      </c>
      <c r="IO6" s="26" t="n"/>
    </row>
    <row r="7" ht="10.5" customHeight="1" s="67">
      <c r="A7" s="26" t="inlineStr">
        <is>
          <t>SIMPLE_TP_PCT</t>
        </is>
      </c>
      <c r="B7" s="26" t="inlineStr">
        <is>
          <t>1.0</t>
        </is>
      </c>
      <c r="C7" s="26" t="n"/>
      <c r="D7" s="26" t="n"/>
      <c r="E7" s="26" t="n"/>
      <c r="F7" s="26" t="n"/>
      <c r="G7" s="26">
        <f>IFERROR(VLOOKUP($A54&amp;"_"&amp;$B54,Results_Deltas!$A$2:$P$15000,5,FALSE),"")</f>
        <v/>
      </c>
      <c r="H7" s="26">
        <f>IFERROR(VLOOKUP($A54,Results_30d_Deltas!$A$2:$H$5000,7,FALSE)-E53,"")</f>
        <v/>
      </c>
      <c r="I7" s="26">
        <f>IFERROR(VLOOKUP($A54,Results_30d_Deltas!$A$2:$H$5000,6,FALSE),"")</f>
        <v/>
      </c>
      <c r="J7" s="26" t="n"/>
      <c r="K7" s="26" t="n"/>
      <c r="L7" s="26" t="inlineStr">
        <is>
          <t>NO</t>
        </is>
      </c>
      <c r="M7" s="71" t="n">
        <v>-2.67533713285536</v>
      </c>
      <c r="N7" s="76" t="inlineStr">
        <is>
          <t>0/32</t>
        </is>
      </c>
      <c r="O7" s="73" t="inlineStr">
        <is>
          <t>ATR_TRAIL_FILTER_TF=OFF</t>
        </is>
      </c>
      <c r="P7" s="73" t="inlineStr">
        <is>
          <t>ATR_TRAIL_FILTER_TF=D</t>
        </is>
      </c>
      <c r="Q7" s="73" t="inlineStr">
        <is>
          <t>ATR_TRAIL_FILTER_TF=4h</t>
        </is>
      </c>
      <c r="R7" s="73" t="inlineStr">
        <is>
          <t>ATR_TRAIL_FILTER_TF=1h</t>
        </is>
      </c>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ez_manage.py:4002 top()</t>
        </is>
      </c>
      <c r="IN7" s="26" t="inlineStr">
        <is>
          <t>v12_quick_engine.py:3228 x2</t>
        </is>
      </c>
      <c r="IO7" s="26" t="n"/>
    </row>
    <row r="8" ht="10.5" customHeight="1" s="67">
      <c r="A8" s="26" t="inlineStr">
        <is>
          <t>BREAKEVEN_GAIN_EROSION_MIN_GAIN</t>
        </is>
      </c>
      <c r="B8" s="26" t="inlineStr">
        <is>
          <t>37.5</t>
        </is>
      </c>
      <c r="C8" s="26" t="n"/>
      <c r="D8" s="26" t="n"/>
      <c r="E8" s="26" t="n"/>
      <c r="F8" s="26" t="n"/>
      <c r="G8" s="26">
        <f>IFERROR(VLOOKUP($A17&amp;"_"&amp;$B17,Results_Deltas!$A$2:$P$15000,5,FALSE),"")</f>
        <v/>
      </c>
      <c r="H8" s="26">
        <f>IFERROR(VLOOKUP($A17,Results_30d_Deltas!$A$2:$H$5000,7,FALSE)-E16,"")</f>
        <v/>
      </c>
      <c r="I8" s="26">
        <f>IFERROR(VLOOKUP($A17,Results_30d_Deltas!$A$2:$H$5000,6,FALSE),"")</f>
        <v/>
      </c>
      <c r="J8" s="26" t="n"/>
      <c r="K8" s="26" t="n"/>
      <c r="L8" s="26" t="inlineStr">
        <is>
          <t>YES</t>
        </is>
      </c>
      <c r="M8" s="71" t="n">
        <v>-2.638846734946103</v>
      </c>
      <c r="N8" s="76" t="inlineStr">
        <is>
          <t>0/32</t>
        </is>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4" t="inlineStr">
        <is>
          <t>BREAKEVEN_GAIN_EROSION_FILTER_TF=OFF</t>
        </is>
      </c>
      <c r="AO8" s="34" t="inlineStr">
        <is>
          <t>BREAKEVEN_GAIN_EROSION_FILTER_TF=D</t>
        </is>
      </c>
      <c r="AP8" s="34" t="inlineStr">
        <is>
          <t>BREAKEVEN_GAIN_EROSION_FILTER_TF=4h</t>
        </is>
      </c>
      <c r="AQ8" s="34" t="inlineStr">
        <is>
          <t>BREAKEVEN_GAIN_EROSION_FILTER_TF=1h</t>
        </is>
      </c>
      <c r="AR8" s="34" t="inlineStr">
        <is>
          <t>BREAKEVEN_GAIN_EROSION_FILTER_TF=15m</t>
        </is>
      </c>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4" t="inlineStr">
        <is>
          <t>PEAK_GIVEBACK_BE_EROSION_FILTER_TF=OFF</t>
        </is>
      </c>
      <c r="HV8" s="34" t="inlineStr">
        <is>
          <t>PEAK_GIVEBACK_BE_EROSION_FILTER_TF=D</t>
        </is>
      </c>
      <c r="HW8" s="34" t="inlineStr">
        <is>
          <t>PEAK_GIVEBACK_BE_EROSION_FILTER_TF=4h</t>
        </is>
      </c>
      <c r="HX8" s="34" t="inlineStr">
        <is>
          <t>PEAK_GIVEBACK_BE_EROSION_FILTER_TF=1h</t>
        </is>
      </c>
      <c r="HY8" s="34" t="inlineStr">
        <is>
          <t>PEAK_GIVEBACK_BE_EROSION_FILTER_TF=15m</t>
        </is>
      </c>
      <c r="HZ8" s="33" t="n"/>
      <c r="IA8" s="33" t="n"/>
      <c r="IB8" s="33" t="n"/>
      <c r="IC8" s="33" t="n"/>
      <c r="ID8" s="33" t="n"/>
      <c r="IE8" s="33" t="n"/>
      <c r="IF8" s="33" t="n"/>
      <c r="IG8" s="33" t="n"/>
      <c r="IH8" s="33" t="n"/>
      <c r="II8" s="33" t="n"/>
      <c r="IJ8" s="33" t="n"/>
      <c r="IK8" s="33" t="n"/>
      <c r="IL8" s="26" t="n"/>
      <c r="IM8" s="26" t="inlineStr">
        <is>
          <t>ez_manage.py:4401 top()</t>
        </is>
      </c>
      <c r="IN8" s="26" t="inlineStr">
        <is>
          <t>v12_quick_engine.py:357 x14</t>
        </is>
      </c>
      <c r="IO8" s="26" t="n"/>
    </row>
    <row r="9" ht="10.5" customHeight="1" s="67">
      <c r="A9" s="26" t="inlineStr">
        <is>
          <t>PARTIAL_PROFIT_LOCK_FRAC</t>
        </is>
      </c>
      <c r="B9" s="26" t="inlineStr">
        <is>
          <t>1.0</t>
        </is>
      </c>
      <c r="C9" s="26" t="n"/>
      <c r="D9" s="26" t="n"/>
      <c r="E9" s="26" t="n"/>
      <c r="F9" s="26" t="n"/>
      <c r="G9" s="26">
        <f>IFERROR(VLOOKUP($A7&amp;"_"&amp;$B7,Results_Deltas!$A$2:$P$15000,5,FALSE),"")</f>
        <v/>
      </c>
      <c r="H9" s="26">
        <f>IFERROR(VLOOKUP($A7,Results_30d_Deltas!$A$2:$H$5000,7,FALSE)-E6,"")</f>
        <v/>
      </c>
      <c r="I9" s="26">
        <f>IFERROR(VLOOKUP($A7,Results_30d_Deltas!$A$2:$H$5000,6,FALSE),"")</f>
        <v/>
      </c>
      <c r="J9" s="26" t="n"/>
      <c r="K9" s="26" t="n"/>
      <c r="L9" s="26" t="inlineStr">
        <is>
          <t>NO</t>
        </is>
      </c>
      <c r="M9" s="71" t="n">
        <v>-2.488551032603979</v>
      </c>
      <c r="N9" s="76" t="inlineStr">
        <is>
          <t>0/33</t>
        </is>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4" t="inlineStr">
        <is>
          <t>PARTIAL_PROFIT_LOCK_V2_FILTER_TF=OFF</t>
        </is>
      </c>
      <c r="HQ9" s="34" t="inlineStr">
        <is>
          <t>PARTIAL_PROFIT_LOCK_V2_FILTER_TF=D</t>
        </is>
      </c>
      <c r="HR9" s="34" t="inlineStr">
        <is>
          <t>PARTIAL_PROFIT_LOCK_V2_FILTER_TF=4h</t>
        </is>
      </c>
      <c r="HS9" s="34" t="inlineStr">
        <is>
          <t>PARTIAL_PROFIT_LOCK_V2_FILTER_TF=1h</t>
        </is>
      </c>
      <c r="HT9" s="34" t="inlineStr">
        <is>
          <t>PARTIAL_PROFIT_LOCK_V2_FILTER_TF=15m</t>
        </is>
      </c>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ez_manage.py:5158 top()</t>
        </is>
      </c>
      <c r="IN9" s="26" t="inlineStr">
        <is>
          <t>v12_quick_engine.py:2674 x7</t>
        </is>
      </c>
      <c r="IO9" s="26" t="n"/>
    </row>
    <row r="10" ht="10.5" customHeight="1" s="67">
      <c r="A10" s="27" t="inlineStr">
        <is>
          <t>PARTIAL_PROFIT_LOCK_FRAC</t>
        </is>
      </c>
      <c r="B10" s="27" t="inlineStr">
        <is>
          <t>0.5</t>
        </is>
      </c>
      <c r="C10" s="26" t="n"/>
      <c r="D10" s="26" t="n"/>
      <c r="E10" s="26" t="n"/>
      <c r="F10" s="26" t="n"/>
      <c r="G10" s="26">
        <f>IFERROR(VLOOKUP($A6&amp;"_"&amp;$B6,Results_Deltas!$A$2:$P$15000,5,FALSE),"")</f>
        <v/>
      </c>
      <c r="H10" s="26">
        <f>IFERROR(VLOOKUP($A6,Results_30d_Deltas!$A$2:$H$5000,7,FALSE)-E5,"")</f>
        <v/>
      </c>
      <c r="I10" s="26">
        <f>IFERROR(VLOOKUP($A6,Results_30d_Deltas!$A$2:$H$5000,6,FALSE),"")</f>
        <v/>
      </c>
      <c r="J10" s="26" t="n"/>
      <c r="K10" s="26" t="n"/>
      <c r="L10" s="26" t="inlineStr">
        <is>
          <t>YES</t>
        </is>
      </c>
      <c r="M10" s="71" t="n">
        <v>-2.3503263104706</v>
      </c>
      <c r="N10" s="76" t="inlineStr">
        <is>
          <t>0/33</t>
        </is>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4" t="inlineStr">
        <is>
          <t>PARTIAL_PROFIT_LOCK_V2_FILTER_TF=OFF</t>
        </is>
      </c>
      <c r="HQ10" s="34" t="inlineStr">
        <is>
          <t>PARTIAL_PROFIT_LOCK_V2_FILTER_TF=D</t>
        </is>
      </c>
      <c r="HR10" s="34" t="inlineStr">
        <is>
          <t>PARTIAL_PROFIT_LOCK_V2_FILTER_TF=4h</t>
        </is>
      </c>
      <c r="HS10" s="34" t="inlineStr">
        <is>
          <t>PARTIAL_PROFIT_LOCK_V2_FILTER_TF=1h</t>
        </is>
      </c>
      <c r="HT10" s="34" t="inlineStr">
        <is>
          <t>PARTIAL_PROFIT_LOCK_V2_FILTER_TF=15m</t>
        </is>
      </c>
      <c r="HU10" s="33" t="n"/>
      <c r="HV10" s="33" t="n"/>
      <c r="HW10" s="33" t="n"/>
      <c r="HX10" s="33" t="n"/>
      <c r="HY10" s="33" t="n"/>
      <c r="HZ10" s="33" t="n"/>
      <c r="IA10" s="33" t="n"/>
      <c r="IB10" s="33" t="n"/>
      <c r="IC10" s="33" t="n"/>
      <c r="ID10" s="33" t="n"/>
      <c r="IE10" s="33" t="n"/>
      <c r="IF10" s="33" t="n"/>
      <c r="IG10" s="33" t="n"/>
      <c r="IH10" s="33" t="n"/>
      <c r="II10" s="33" t="n"/>
      <c r="IJ10" s="33" t="n"/>
      <c r="IK10" s="33" t="n"/>
      <c r="IL10" s="26" t="n"/>
      <c r="IM10" s="26" t="inlineStr">
        <is>
          <t>ez_manage.py:5158 top()</t>
        </is>
      </c>
      <c r="IN10" s="26" t="inlineStr">
        <is>
          <t>v12_quick_engine.py:2674 x7</t>
        </is>
      </c>
      <c r="IO10" s="26" t="n"/>
    </row>
    <row r="11" ht="10.5" customHeight="1" s="67">
      <c r="A11" s="26" t="inlineStr">
        <is>
          <t>BREAKEVEN_GAIN_EROSION_MIN_GAIN</t>
        </is>
      </c>
      <c r="B11" s="26" t="inlineStr">
        <is>
          <t>62.5</t>
        </is>
      </c>
      <c r="C11" s="26" t="n"/>
      <c r="D11" s="26" t="n"/>
      <c r="E11" s="26" t="n"/>
      <c r="F11" s="26" t="n"/>
      <c r="G11" s="26">
        <f>IFERROR(VLOOKUP($A19&amp;"_"&amp;$B19,Results_Deltas!$A$2:$P$15000,5,FALSE),"")</f>
        <v/>
      </c>
      <c r="H11" s="26">
        <f>IFERROR(VLOOKUP($A19,Results_30d_Deltas!$A$2:$H$5000,7,FALSE)-E18,"")</f>
        <v/>
      </c>
      <c r="I11" s="26">
        <f>IFERROR(VLOOKUP($A19,Results_30d_Deltas!$A$2:$H$5000,6,FALSE),"")</f>
        <v/>
      </c>
      <c r="J11" s="26" t="n"/>
      <c r="K11" s="26" t="n"/>
      <c r="L11" s="26" t="inlineStr">
        <is>
          <t>NO</t>
        </is>
      </c>
      <c r="M11" s="71" t="n">
        <v>-2.311284283786552</v>
      </c>
      <c r="N11" s="76" t="inlineStr">
        <is>
          <t>0/32</t>
        </is>
      </c>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4" t="inlineStr">
        <is>
          <t>BREAKEVEN_GAIN_EROSION_FILTER_TF=OFF</t>
        </is>
      </c>
      <c r="AO11" s="34" t="inlineStr">
        <is>
          <t>BREAKEVEN_GAIN_EROSION_FILTER_TF=D</t>
        </is>
      </c>
      <c r="AP11" s="34" t="inlineStr">
        <is>
          <t>BREAKEVEN_GAIN_EROSION_FILTER_TF=4h</t>
        </is>
      </c>
      <c r="AQ11" s="34" t="inlineStr">
        <is>
          <t>BREAKEVEN_GAIN_EROSION_FILTER_TF=1h</t>
        </is>
      </c>
      <c r="AR11" s="34" t="inlineStr">
        <is>
          <t>BREAKEVEN_GAIN_EROSION_FILTER_TF=15m</t>
        </is>
      </c>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4" t="inlineStr">
        <is>
          <t>PEAK_GIVEBACK_BE_EROSION_FILTER_TF=OFF</t>
        </is>
      </c>
      <c r="HV11" s="34" t="inlineStr">
        <is>
          <t>PEAK_GIVEBACK_BE_EROSION_FILTER_TF=D</t>
        </is>
      </c>
      <c r="HW11" s="34" t="inlineStr">
        <is>
          <t>PEAK_GIVEBACK_BE_EROSION_FILTER_TF=4h</t>
        </is>
      </c>
      <c r="HX11" s="34" t="inlineStr">
        <is>
          <t>PEAK_GIVEBACK_BE_EROSION_FILTER_TF=1h</t>
        </is>
      </c>
      <c r="HY11" s="34" t="inlineStr">
        <is>
          <t>PEAK_GIVEBACK_BE_EROSION_FILTER_TF=15m</t>
        </is>
      </c>
      <c r="HZ11" s="33" t="n"/>
      <c r="IA11" s="33" t="n"/>
      <c r="IB11" s="33" t="n"/>
      <c r="IC11" s="33" t="n"/>
      <c r="ID11" s="33" t="n"/>
      <c r="IE11" s="33" t="n"/>
      <c r="IF11" s="33" t="n"/>
      <c r="IG11" s="33" t="n"/>
      <c r="IH11" s="33" t="n"/>
      <c r="II11" s="33" t="n"/>
      <c r="IJ11" s="33" t="n"/>
      <c r="IK11" s="33" t="n"/>
      <c r="IL11" s="26" t="n"/>
      <c r="IM11" s="26" t="inlineStr">
        <is>
          <t>ez_manage.py:4401 top()</t>
        </is>
      </c>
      <c r="IN11" s="26" t="inlineStr">
        <is>
          <t>v12_quick_engine.py:357 x14</t>
        </is>
      </c>
      <c r="IO11" s="26" t="n"/>
    </row>
    <row r="12" ht="10.5" customHeight="1" s="67">
      <c r="A12" s="26" t="inlineStr">
        <is>
          <t>MIN_HOLD_BARS_BEFORE_EXIT</t>
        </is>
      </c>
      <c r="B12" s="26" t="inlineStr">
        <is>
          <t>40</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71" t="n">
        <v>-2.272580290587824</v>
      </c>
      <c r="N12" s="76" t="inlineStr">
        <is>
          <t>0/32</t>
        </is>
      </c>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4" t="inlineStr">
        <is>
          <t>EXIT_R1_R2_FILTER_TF=OFF</t>
        </is>
      </c>
      <c r="CW12" s="34" t="inlineStr">
        <is>
          <t>EXIT_R1_R2_FILTER_TF=D</t>
        </is>
      </c>
      <c r="CX12" s="34" t="inlineStr">
        <is>
          <t>EXIT_R1_R2_FILTER_TF=4h</t>
        </is>
      </c>
      <c r="CY12" s="34" t="inlineStr">
        <is>
          <t>EXIT_R1_R2_FILTER_TF=1h</t>
        </is>
      </c>
      <c r="CZ12" s="34" t="inlineStr">
        <is>
          <t>EXIT_R1_R2_FILTER_TF=15m</t>
        </is>
      </c>
      <c r="DA12" s="34" t="inlineStr">
        <is>
          <t>EXIT_TIGHT_BREAKOUT_SCORER_FILTER_TF=OFF</t>
        </is>
      </c>
      <c r="DB12" s="34" t="inlineStr">
        <is>
          <t>EXIT_TIGHT_BREAKOUT_SCORER_FILTER_TF=D</t>
        </is>
      </c>
      <c r="DC12" s="34" t="inlineStr">
        <is>
          <t>EXIT_TIGHT_BREAKOUT_SCORER_FILTER_TF=4h</t>
        </is>
      </c>
      <c r="DD12" s="34" t="inlineStr">
        <is>
          <t>EXIT_TIGHT_BREAKOUT_SCORER_FILTER_TF=1h</t>
        </is>
      </c>
      <c r="DE12" s="34" t="inlineStr">
        <is>
          <t>EXIT_TIGHT_BREAKOUT_SCORER_FILTER_TF=15m</t>
        </is>
      </c>
      <c r="DF12" s="34" t="inlineStr">
        <is>
          <t>EXIT_TOP_FADE_FILTER_TF=OFF</t>
        </is>
      </c>
      <c r="DG12" s="34" t="inlineStr">
        <is>
          <t>EXIT_TOP_FADE_FILTER_TF=D</t>
        </is>
      </c>
      <c r="DH12" s="34" t="inlineStr">
        <is>
          <t>EXIT_TOP_FADE_FILTER_TF=4h</t>
        </is>
      </c>
      <c r="DI12" s="34" t="inlineStr">
        <is>
          <t>EXIT_TOP_FADE_FILTER_TF=1h</t>
        </is>
      </c>
      <c r="DJ12" s="34" t="inlineStr">
        <is>
          <t>EXIT_TOP_FADE_FILTER_TF=15m</t>
        </is>
      </c>
      <c r="DK12" s="34" t="inlineStr">
        <is>
          <t>EXIT_TO_REDUCE_ADAPTER_FILTER_TF=OFF</t>
        </is>
      </c>
      <c r="DL12" s="34" t="inlineStr">
        <is>
          <t>EXIT_TO_REDUCE_ADAPTER_FILTER_TF=D</t>
        </is>
      </c>
      <c r="DM12" s="34" t="inlineStr">
        <is>
          <t>EXIT_TO_REDUCE_ADAPTER_FILTER_TF=4h</t>
        </is>
      </c>
      <c r="DN12" s="34" t="inlineStr">
        <is>
          <t>EXIT_TO_REDUCE_ADAPTER_FILTER_TF=1h</t>
        </is>
      </c>
      <c r="DO12" s="34" t="inlineStr">
        <is>
          <t>EXIT_TO_REDUCE_ADAPTER_FILTER_TF=15m</t>
        </is>
      </c>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3" t="n"/>
      <c r="IL12" s="26" t="n"/>
      <c r="IM12" s="26" t="inlineStr">
        <is>
          <t>ez_manage.py:4990 top()</t>
        </is>
      </c>
      <c r="IN12" s="26" t="inlineStr">
        <is>
          <t>v12_quick_engine.py:2309 x7</t>
        </is>
      </c>
      <c r="IO12" s="26" t="n"/>
    </row>
    <row r="13" ht="10.5" customHeight="1" s="67">
      <c r="A13" s="26" t="inlineStr">
        <is>
          <t>BREAKEVEN_GAIN_EROSION_ENABLED</t>
        </is>
      </c>
      <c r="B13" s="26" t="inlineStr">
        <is>
          <t>True</t>
        </is>
      </c>
      <c r="C13" s="26" t="n"/>
      <c r="D13" s="26" t="n"/>
      <c r="E13" s="26" t="n"/>
      <c r="F13" s="26" t="n"/>
      <c r="G13" s="26">
        <f>IFERROR(VLOOKUP($A15&amp;"_"&amp;$B15,Results_Deltas!$A$2:$P$15000,5,FALSE),"")</f>
        <v/>
      </c>
      <c r="H13" s="26">
        <f>IFERROR(VLOOKUP($A15,Results_30d_Deltas!$A$2:$H$5000,7,FALSE)-E14,"")</f>
        <v/>
      </c>
      <c r="I13" s="26">
        <f>IFERROR(VLOOKUP($A15,Results_30d_Deltas!$A$2:$H$5000,6,FALSE),"")</f>
        <v/>
      </c>
      <c r="J13" s="26" t="n"/>
      <c r="K13" s="26" t="n"/>
      <c r="L13" s="26" t="inlineStr">
        <is>
          <t>NO</t>
        </is>
      </c>
      <c r="M13" s="71" t="n">
        <v>-2.21757886785088</v>
      </c>
      <c r="N13" s="76" t="inlineStr">
        <is>
          <t>0/32</t>
        </is>
      </c>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4" t="inlineStr">
        <is>
          <t>BREAKEVEN_GAIN_EROSION_FILTER_TF=OFF</t>
        </is>
      </c>
      <c r="AO13" s="34" t="inlineStr">
        <is>
          <t>BREAKEVEN_GAIN_EROSION_FILTER_TF=D</t>
        </is>
      </c>
      <c r="AP13" s="34" t="inlineStr">
        <is>
          <t>BREAKEVEN_GAIN_EROSION_FILTER_TF=4h</t>
        </is>
      </c>
      <c r="AQ13" s="34" t="inlineStr">
        <is>
          <t>BREAKEVEN_GAIN_EROSION_FILTER_TF=1h</t>
        </is>
      </c>
      <c r="AR13" s="34" t="inlineStr">
        <is>
          <t>BREAKEVEN_GAIN_EROSION_FILTER_TF=15m</t>
        </is>
      </c>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4" t="inlineStr">
        <is>
          <t>PEAK_GIVEBACK_BE_EROSION_FILTER_TF=OFF</t>
        </is>
      </c>
      <c r="HV13" s="34" t="inlineStr">
        <is>
          <t>PEAK_GIVEBACK_BE_EROSION_FILTER_TF=D</t>
        </is>
      </c>
      <c r="HW13" s="34" t="inlineStr">
        <is>
          <t>PEAK_GIVEBACK_BE_EROSION_FILTER_TF=4h</t>
        </is>
      </c>
      <c r="HX13" s="34" t="inlineStr">
        <is>
          <t>PEAK_GIVEBACK_BE_EROSION_FILTER_TF=1h</t>
        </is>
      </c>
      <c r="HY13" s="34" t="inlineStr">
        <is>
          <t>PEAK_GIVEBACK_BE_EROSION_FILTER_TF=15m</t>
        </is>
      </c>
      <c r="HZ13" s="33" t="n"/>
      <c r="IA13" s="33" t="n"/>
      <c r="IB13" s="33" t="n"/>
      <c r="IC13" s="33" t="n"/>
      <c r="ID13" s="33" t="n"/>
      <c r="IE13" s="33" t="n"/>
      <c r="IF13" s="33" t="n"/>
      <c r="IG13" s="33" t="n"/>
      <c r="IH13" s="33" t="n"/>
      <c r="II13" s="33" t="n"/>
      <c r="IJ13" s="33" t="n"/>
      <c r="IK13" s="33" t="n"/>
      <c r="IL13" s="26" t="n"/>
      <c r="IM13" s="26" t="inlineStr">
        <is>
          <t>ez_manage.py:4400 top()</t>
        </is>
      </c>
      <c r="IN13" s="26" t="inlineStr">
        <is>
          <t>v12_quick_engine.py:341 x8</t>
        </is>
      </c>
      <c r="IO13" s="26" t="n"/>
    </row>
    <row r="14" ht="10.5" customHeight="1" s="67">
      <c r="A14" s="26" t="inlineStr">
        <is>
          <t>NOLOSS_BYPASS_WT_5OF5_MIN_TFS</t>
        </is>
      </c>
      <c r="B14" s="26" t="inlineStr">
        <is>
          <t>2</t>
        </is>
      </c>
      <c r="C14" s="26" t="n"/>
      <c r="D14" s="26" t="n"/>
      <c r="E14" s="26" t="n"/>
      <c r="F14" s="26" t="n"/>
      <c r="G14" s="26">
        <f>IFERROR(VLOOKUP($A45&amp;"_"&amp;$B45,Results_Deltas!$A$2:$P$15000,5,FALSE),"")</f>
        <v/>
      </c>
      <c r="H14" s="26">
        <f>IFERROR(VLOOKUP($A45,Results_30d_Deltas!$A$2:$H$5000,7,FALSE)-E44,"")</f>
        <v/>
      </c>
      <c r="I14" s="26">
        <f>IFERROR(VLOOKUP($A45,Results_30d_Deltas!$A$2:$H$5000,6,FALSE),"")</f>
        <v/>
      </c>
      <c r="J14" s="26" t="n"/>
      <c r="K14" s="26" t="n"/>
      <c r="L14" s="26" t="inlineStr">
        <is>
          <t>NO</t>
        </is>
      </c>
      <c r="M14" s="71" t="n">
        <v>-2.188766968709944</v>
      </c>
      <c r="N14" s="76" t="inlineStr">
        <is>
          <t>0/32</t>
        </is>
      </c>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4" t="inlineStr">
        <is>
          <t>NOLOSS_BYPASS_WT5OF5_FILTER_TF=OFF</t>
        </is>
      </c>
      <c r="HG14" s="34" t="inlineStr">
        <is>
          <t>NOLOSS_BYPASS_WT5OF5_FILTER_TF=D</t>
        </is>
      </c>
      <c r="HH14" s="34" t="inlineStr">
        <is>
          <t>NOLOSS_BYPASS_WT5OF5_FILTER_TF=4h</t>
        </is>
      </c>
      <c r="HI14" s="34" t="inlineStr">
        <is>
          <t>NOLOSS_BYPASS_WT5OF5_FILTER_TF=1h</t>
        </is>
      </c>
      <c r="HJ14" s="34" t="inlineStr">
        <is>
          <t>NOLOSS_BYPASS_WT5OF5_FILTER_TF=15m</t>
        </is>
      </c>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3" t="n"/>
      <c r="IL14" s="26" t="n"/>
      <c r="IM14" s="26" t="inlineStr">
        <is>
          <t>ez_manage.py:5095 top()</t>
        </is>
      </c>
      <c r="IN14" s="26" t="inlineStr">
        <is>
          <t>v12_quick_engine.py:860 x7</t>
        </is>
      </c>
      <c r="IO14" s="26" t="n"/>
    </row>
    <row r="15" ht="10.5" customHeight="1" s="67">
      <c r="A15" s="26" t="inlineStr">
        <is>
          <t>MIN_HOLD_BARS_BEFORE_EXIT</t>
        </is>
      </c>
      <c r="B15" s="26" t="inlineStr">
        <is>
          <t>16</t>
        </is>
      </c>
      <c r="C15" s="26" t="n"/>
      <c r="D15" s="26" t="n"/>
      <c r="E15" s="26" t="n"/>
      <c r="F15" s="26" t="n"/>
      <c r="G15" s="26">
        <f>IFERROR(VLOOKUP($A9&amp;"_"&amp;$B9,Results_Deltas!$A$2:$P$15000,5,FALSE),"")</f>
        <v/>
      </c>
      <c r="H15" s="26">
        <f>IFERROR(VLOOKUP($A9,Results_30d_Deltas!$A$2:$H$5000,7,FALSE)-E8,"")</f>
        <v/>
      </c>
      <c r="I15" s="26">
        <f>IFERROR(VLOOKUP($A9,Results_30d_Deltas!$A$2:$H$5000,6,FALSE),"")</f>
        <v/>
      </c>
      <c r="J15" s="26" t="n"/>
      <c r="K15" s="26" t="n"/>
      <c r="L15" s="26" t="inlineStr">
        <is>
          <t>NO</t>
        </is>
      </c>
      <c r="M15" s="71" t="n">
        <v>-2.126406091487152</v>
      </c>
      <c r="N15" s="76" t="inlineStr">
        <is>
          <t>0/33</t>
        </is>
      </c>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4" t="inlineStr">
        <is>
          <t>EXIT_R1_R2_FILTER_TF=OFF</t>
        </is>
      </c>
      <c r="CW15" s="34" t="inlineStr">
        <is>
          <t>EXIT_R1_R2_FILTER_TF=D</t>
        </is>
      </c>
      <c r="CX15" s="34" t="inlineStr">
        <is>
          <t>EXIT_R1_R2_FILTER_TF=4h</t>
        </is>
      </c>
      <c r="CY15" s="34" t="inlineStr">
        <is>
          <t>EXIT_R1_R2_FILTER_TF=1h</t>
        </is>
      </c>
      <c r="CZ15" s="34" t="inlineStr">
        <is>
          <t>EXIT_R1_R2_FILTER_TF=15m</t>
        </is>
      </c>
      <c r="DA15" s="34" t="inlineStr">
        <is>
          <t>EXIT_TIGHT_BREAKOUT_SCORER_FILTER_TF=OFF</t>
        </is>
      </c>
      <c r="DB15" s="34" t="inlineStr">
        <is>
          <t>EXIT_TIGHT_BREAKOUT_SCORER_FILTER_TF=D</t>
        </is>
      </c>
      <c r="DC15" s="34" t="inlineStr">
        <is>
          <t>EXIT_TIGHT_BREAKOUT_SCORER_FILTER_TF=4h</t>
        </is>
      </c>
      <c r="DD15" s="34" t="inlineStr">
        <is>
          <t>EXIT_TIGHT_BREAKOUT_SCORER_FILTER_TF=1h</t>
        </is>
      </c>
      <c r="DE15" s="34" t="inlineStr">
        <is>
          <t>EXIT_TIGHT_BREAKOUT_SCORER_FILTER_TF=15m</t>
        </is>
      </c>
      <c r="DF15" s="34" t="inlineStr">
        <is>
          <t>EXIT_TOP_FADE_FILTER_TF=OFF</t>
        </is>
      </c>
      <c r="DG15" s="34" t="inlineStr">
        <is>
          <t>EXIT_TOP_FADE_FILTER_TF=D</t>
        </is>
      </c>
      <c r="DH15" s="34" t="inlineStr">
        <is>
          <t>EXIT_TOP_FADE_FILTER_TF=4h</t>
        </is>
      </c>
      <c r="DI15" s="34" t="inlineStr">
        <is>
          <t>EXIT_TOP_FADE_FILTER_TF=1h</t>
        </is>
      </c>
      <c r="DJ15" s="34" t="inlineStr">
        <is>
          <t>EXIT_TOP_FADE_FILTER_TF=15m</t>
        </is>
      </c>
      <c r="DK15" s="34" t="inlineStr">
        <is>
          <t>EXIT_TO_REDUCE_ADAPTER_FILTER_TF=OFF</t>
        </is>
      </c>
      <c r="DL15" s="34" t="inlineStr">
        <is>
          <t>EXIT_TO_REDUCE_ADAPTER_FILTER_TF=D</t>
        </is>
      </c>
      <c r="DM15" s="34" t="inlineStr">
        <is>
          <t>EXIT_TO_REDUCE_ADAPTER_FILTER_TF=4h</t>
        </is>
      </c>
      <c r="DN15" s="34" t="inlineStr">
        <is>
          <t>EXIT_TO_REDUCE_ADAPTER_FILTER_TF=1h</t>
        </is>
      </c>
      <c r="DO15" s="34" t="inlineStr">
        <is>
          <t>EXIT_TO_REDUCE_ADAPTER_FILTER_TF=15m</t>
        </is>
      </c>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3" t="n"/>
      <c r="IL15" s="26" t="n"/>
      <c r="IM15" s="26" t="inlineStr">
        <is>
          <t>ez_manage.py:4990 top()</t>
        </is>
      </c>
      <c r="IN15" s="26" t="inlineStr">
        <is>
          <t>v12_quick_engine.py:2309 x7</t>
        </is>
      </c>
      <c r="IO15" s="26" t="n"/>
    </row>
    <row r="16" ht="10.5" customHeight="1" s="67">
      <c r="A16" s="26" t="inlineStr">
        <is>
          <t>NOLOSS_BYPASS_WT_5OF5_MIN_TFS</t>
        </is>
      </c>
      <c r="B16" s="26" t="inlineStr">
        <is>
          <t>4</t>
        </is>
      </c>
      <c r="C16" s="26" t="n"/>
      <c r="D16" s="26" t="n"/>
      <c r="E16" s="26" t="n"/>
      <c r="F16" s="26" t="n"/>
      <c r="G16" s="26">
        <f>IFERROR(VLOOKUP($A46&amp;"_"&amp;$B46,Results_Deltas!$A$2:$P$15000,5,FALSE),"")</f>
        <v/>
      </c>
      <c r="H16" s="26">
        <f>IFERROR(VLOOKUP($A46,Results_30d_Deltas!$A$2:$H$5000,7,FALSE)-E45,"")</f>
        <v/>
      </c>
      <c r="I16" s="26">
        <f>IFERROR(VLOOKUP($A46,Results_30d_Deltas!$A$2:$H$5000,6,FALSE),"")</f>
        <v/>
      </c>
      <c r="J16" s="26" t="n"/>
      <c r="K16" s="26" t="n"/>
      <c r="L16" s="26" t="inlineStr">
        <is>
          <t>NO</t>
        </is>
      </c>
      <c r="M16" s="71" t="n">
        <v>-2.108331158337517</v>
      </c>
      <c r="N16" s="76" t="inlineStr">
        <is>
          <t>0/32</t>
        </is>
      </c>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4" t="inlineStr">
        <is>
          <t>NOLOSS_BYPASS_WT5OF5_FILTER_TF=OFF</t>
        </is>
      </c>
      <c r="HG16" s="34" t="inlineStr">
        <is>
          <t>NOLOSS_BYPASS_WT5OF5_FILTER_TF=D</t>
        </is>
      </c>
      <c r="HH16" s="34" t="inlineStr">
        <is>
          <t>NOLOSS_BYPASS_WT5OF5_FILTER_TF=4h</t>
        </is>
      </c>
      <c r="HI16" s="34" t="inlineStr">
        <is>
          <t>NOLOSS_BYPASS_WT5OF5_FILTER_TF=1h</t>
        </is>
      </c>
      <c r="HJ16" s="34" t="inlineStr">
        <is>
          <t>NOLOSS_BYPASS_WT5OF5_FILTER_TF=15m</t>
        </is>
      </c>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3" t="n"/>
      <c r="IL16" s="26" t="n"/>
      <c r="IM16" s="26" t="inlineStr">
        <is>
          <t>ez_manage.py:5095 top()</t>
        </is>
      </c>
      <c r="IN16" s="26" t="inlineStr">
        <is>
          <t>v12_quick_engine.py:860 x7</t>
        </is>
      </c>
      <c r="IO16" s="26" t="n"/>
    </row>
    <row r="17" ht="10.5" customHeight="1" s="67">
      <c r="A17" s="26" t="inlineStr">
        <is>
          <t>BREAKEVEN_GAIN_EROSION_MIN_GAIN</t>
        </is>
      </c>
      <c r="B17" s="26" t="inlineStr">
        <is>
          <t>25.0</t>
        </is>
      </c>
      <c r="C17" s="26" t="n"/>
      <c r="D17" s="26" t="n"/>
      <c r="E17" s="26" t="n"/>
      <c r="F17" s="26" t="n"/>
      <c r="G17" s="26">
        <f>IFERROR(VLOOKUP($A16&amp;"_"&amp;$B16,Results_Deltas!$A$2:$P$15000,5,FALSE),"")</f>
        <v/>
      </c>
      <c r="H17" s="26">
        <f>IFERROR(VLOOKUP($A16,Results_30d_Deltas!$A$2:$H$5000,7,FALSE)-E15,"")</f>
        <v/>
      </c>
      <c r="I17" s="26">
        <f>IFERROR(VLOOKUP($A16,Results_30d_Deltas!$A$2:$H$5000,6,FALSE),"")</f>
        <v/>
      </c>
      <c r="J17" s="26" t="n"/>
      <c r="K17" s="26" t="n"/>
      <c r="L17" s="26" t="inlineStr">
        <is>
          <t>NO</t>
        </is>
      </c>
      <c r="M17" s="71" t="n">
        <v>-2.086970426203901</v>
      </c>
      <c r="N17" s="76" t="inlineStr">
        <is>
          <t>0/32</t>
        </is>
      </c>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4" t="inlineStr">
        <is>
          <t>BREAKEVEN_GAIN_EROSION_FILTER_TF=OFF</t>
        </is>
      </c>
      <c r="AO17" s="34" t="inlineStr">
        <is>
          <t>BREAKEVEN_GAIN_EROSION_FILTER_TF=D</t>
        </is>
      </c>
      <c r="AP17" s="34" t="inlineStr">
        <is>
          <t>BREAKEVEN_GAIN_EROSION_FILTER_TF=4h</t>
        </is>
      </c>
      <c r="AQ17" s="34" t="inlineStr">
        <is>
          <t>BREAKEVEN_GAIN_EROSION_FILTER_TF=1h</t>
        </is>
      </c>
      <c r="AR17" s="34" t="inlineStr">
        <is>
          <t>BREAKEVEN_GAIN_EROSION_FILTER_TF=15m</t>
        </is>
      </c>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4" t="inlineStr">
        <is>
          <t>PEAK_GIVEBACK_BE_EROSION_FILTER_TF=OFF</t>
        </is>
      </c>
      <c r="HV17" s="34" t="inlineStr">
        <is>
          <t>PEAK_GIVEBACK_BE_EROSION_FILTER_TF=D</t>
        </is>
      </c>
      <c r="HW17" s="34" t="inlineStr">
        <is>
          <t>PEAK_GIVEBACK_BE_EROSION_FILTER_TF=4h</t>
        </is>
      </c>
      <c r="HX17" s="34" t="inlineStr">
        <is>
          <t>PEAK_GIVEBACK_BE_EROSION_FILTER_TF=1h</t>
        </is>
      </c>
      <c r="HY17" s="34" t="inlineStr">
        <is>
          <t>PEAK_GIVEBACK_BE_EROSION_FILTER_TF=15m</t>
        </is>
      </c>
      <c r="HZ17" s="33" t="n"/>
      <c r="IA17" s="33" t="n"/>
      <c r="IB17" s="33" t="n"/>
      <c r="IC17" s="33" t="n"/>
      <c r="ID17" s="33" t="n"/>
      <c r="IE17" s="33" t="n"/>
      <c r="IF17" s="33" t="n"/>
      <c r="IG17" s="33" t="n"/>
      <c r="IH17" s="33" t="n"/>
      <c r="II17" s="33" t="n"/>
      <c r="IJ17" s="33" t="n"/>
      <c r="IK17" s="33" t="n"/>
      <c r="IL17" s="26" t="n"/>
      <c r="IM17" s="26" t="inlineStr">
        <is>
          <t>ez_manage.py:4401 top()</t>
        </is>
      </c>
      <c r="IN17" s="26" t="inlineStr">
        <is>
          <t>v12_quick_engine.py:357 x14</t>
        </is>
      </c>
      <c r="IO17" s="26" t="n"/>
    </row>
    <row r="18" ht="10.5" customHeight="1" s="67">
      <c r="A18" s="26" t="inlineStr">
        <is>
          <t>NOLOSS_BYPASS_WT_5OF5_MIN_TFS</t>
        </is>
      </c>
      <c r="B18" s="26" t="inlineStr">
        <is>
          <t>8</t>
        </is>
      </c>
      <c r="C18" s="26" t="n"/>
      <c r="D18" s="26" t="n"/>
      <c r="E18" s="26" t="n"/>
      <c r="F18" s="26" t="n"/>
      <c r="G18" s="26">
        <f>IFERROR(VLOOKUP($A49&amp;"_"&amp;$B49,Results_Deltas!$A$2:$P$15000,5,FALSE),"")</f>
        <v/>
      </c>
      <c r="H18" s="26">
        <f>IFERROR(VLOOKUP($A49,Results_30d_Deltas!$A$2:$H$5000,7,FALSE)-E48,"")</f>
        <v/>
      </c>
      <c r="I18" s="26">
        <f>IFERROR(VLOOKUP($A49,Results_30d_Deltas!$A$2:$H$5000,6,FALSE),"")</f>
        <v/>
      </c>
      <c r="J18" s="26" t="n"/>
      <c r="K18" s="26" t="n"/>
      <c r="L18" s="26" t="inlineStr">
        <is>
          <t>NO</t>
        </is>
      </c>
      <c r="M18" s="71" t="n">
        <v>-1.958202708292208</v>
      </c>
      <c r="N18" s="76" t="inlineStr">
        <is>
          <t>0/32</t>
        </is>
      </c>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4" t="inlineStr">
        <is>
          <t>NOLOSS_BYPASS_WT5OF5_FILTER_TF=OFF</t>
        </is>
      </c>
      <c r="HG18" s="34" t="inlineStr">
        <is>
          <t>NOLOSS_BYPASS_WT5OF5_FILTER_TF=D</t>
        </is>
      </c>
      <c r="HH18" s="34" t="inlineStr">
        <is>
          <t>NOLOSS_BYPASS_WT5OF5_FILTER_TF=4h</t>
        </is>
      </c>
      <c r="HI18" s="34" t="inlineStr">
        <is>
          <t>NOLOSS_BYPASS_WT5OF5_FILTER_TF=1h</t>
        </is>
      </c>
      <c r="HJ18" s="34" t="inlineStr">
        <is>
          <t>NOLOSS_BYPASS_WT5OF5_FILTER_TF=15m</t>
        </is>
      </c>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33" t="n"/>
      <c r="IL18" s="26" t="n"/>
      <c r="IM18" s="26" t="inlineStr">
        <is>
          <t>ez_manage.py:5095 top()</t>
        </is>
      </c>
      <c r="IN18" s="26" t="inlineStr">
        <is>
          <t>v12_quick_engine.py:860 x7</t>
        </is>
      </c>
      <c r="IO18" s="26" t="n"/>
    </row>
    <row r="19" ht="10.5" customHeight="1" s="67">
      <c r="A19" s="26" t="inlineStr">
        <is>
          <t>NOLOSS_BYPASS_WT_5OF5_MIN_TFS</t>
        </is>
      </c>
      <c r="B19" s="26" t="inlineStr">
        <is>
          <t>6</t>
        </is>
      </c>
      <c r="C19" s="26" t="n"/>
      <c r="D19" s="26" t="n"/>
      <c r="E19" s="26" t="n"/>
      <c r="F19" s="26" t="n"/>
      <c r="G19" s="26">
        <f>IFERROR(VLOOKUP($A48&amp;"_"&amp;$B48,Results_Deltas!$A$2:$P$15000,5,FALSE),"")</f>
        <v/>
      </c>
      <c r="H19" s="26">
        <f>IFERROR(VLOOKUP($A48,Results_30d_Deltas!$A$2:$H$5000,7,FALSE)-E47,"")</f>
        <v/>
      </c>
      <c r="I19" s="26">
        <f>IFERROR(VLOOKUP($A48,Results_30d_Deltas!$A$2:$H$5000,6,FALSE),"")</f>
        <v/>
      </c>
      <c r="J19" s="26" t="n"/>
      <c r="K19" s="26" t="n"/>
      <c r="L19" s="26" t="inlineStr">
        <is>
          <t>NO</t>
        </is>
      </c>
      <c r="M19" s="71" t="n">
        <v>-1.956340804129948</v>
      </c>
      <c r="N19" s="76" t="inlineStr">
        <is>
          <t>0/32</t>
        </is>
      </c>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4" t="inlineStr">
        <is>
          <t>NOLOSS_BYPASS_WT5OF5_FILTER_TF=OFF</t>
        </is>
      </c>
      <c r="HG19" s="34" t="inlineStr">
        <is>
          <t>NOLOSS_BYPASS_WT5OF5_FILTER_TF=D</t>
        </is>
      </c>
      <c r="HH19" s="34" t="inlineStr">
        <is>
          <t>NOLOSS_BYPASS_WT5OF5_FILTER_TF=4h</t>
        </is>
      </c>
      <c r="HI19" s="34" t="inlineStr">
        <is>
          <t>NOLOSS_BYPASS_WT5OF5_FILTER_TF=1h</t>
        </is>
      </c>
      <c r="HJ19" s="34" t="inlineStr">
        <is>
          <t>NOLOSS_BYPASS_WT5OF5_FILTER_TF=15m</t>
        </is>
      </c>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33" t="n"/>
      <c r="IL19" s="26" t="n"/>
      <c r="IM19" s="26" t="inlineStr">
        <is>
          <t>ez_manage.py:5095 top()</t>
        </is>
      </c>
      <c r="IN19" s="26" t="inlineStr">
        <is>
          <t>v12_quick_engine.py:860 x7</t>
        </is>
      </c>
      <c r="IO19" s="26" t="n"/>
    </row>
    <row r="20" ht="10.5" customHeight="1" s="67">
      <c r="A20" s="26" t="inlineStr">
        <is>
          <t>BREAKEVEN_GAIN_EROSION_MIN_GAIN</t>
        </is>
      </c>
      <c r="B20" s="26" t="inlineStr">
        <is>
          <t>75.0</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71" t="n">
        <v>-1.822135338503413</v>
      </c>
      <c r="N20" s="76" t="inlineStr">
        <is>
          <t>0/32</t>
        </is>
      </c>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4" t="inlineStr">
        <is>
          <t>BREAKEVEN_GAIN_EROSION_FILTER_TF=OFF</t>
        </is>
      </c>
      <c r="AO20" s="34" t="inlineStr">
        <is>
          <t>BREAKEVEN_GAIN_EROSION_FILTER_TF=D</t>
        </is>
      </c>
      <c r="AP20" s="34" t="inlineStr">
        <is>
          <t>BREAKEVEN_GAIN_EROSION_FILTER_TF=4h</t>
        </is>
      </c>
      <c r="AQ20" s="34" t="inlineStr">
        <is>
          <t>BREAKEVEN_GAIN_EROSION_FILTER_TF=1h</t>
        </is>
      </c>
      <c r="AR20" s="34" t="inlineStr">
        <is>
          <t>BREAKEVEN_GAIN_EROSION_FILTER_TF=15m</t>
        </is>
      </c>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4" t="inlineStr">
        <is>
          <t>PEAK_GIVEBACK_BE_EROSION_FILTER_TF=OFF</t>
        </is>
      </c>
      <c r="HV20" s="34" t="inlineStr">
        <is>
          <t>PEAK_GIVEBACK_BE_EROSION_FILTER_TF=D</t>
        </is>
      </c>
      <c r="HW20" s="34" t="inlineStr">
        <is>
          <t>PEAK_GIVEBACK_BE_EROSION_FILTER_TF=4h</t>
        </is>
      </c>
      <c r="HX20" s="34" t="inlineStr">
        <is>
          <t>PEAK_GIVEBACK_BE_EROSION_FILTER_TF=1h</t>
        </is>
      </c>
      <c r="HY20" s="34" t="inlineStr">
        <is>
          <t>PEAK_GIVEBACK_BE_EROSION_FILTER_TF=15m</t>
        </is>
      </c>
      <c r="HZ20" s="33" t="n"/>
      <c r="IA20" s="33" t="n"/>
      <c r="IB20" s="33" t="n"/>
      <c r="IC20" s="33" t="n"/>
      <c r="ID20" s="33" t="n"/>
      <c r="IE20" s="33" t="n"/>
      <c r="IF20" s="33" t="n"/>
      <c r="IG20" s="33" t="n"/>
      <c r="IH20" s="33" t="n"/>
      <c r="II20" s="33" t="n"/>
      <c r="IJ20" s="33" t="n"/>
      <c r="IK20" s="33" t="n"/>
      <c r="IL20" s="26" t="n"/>
      <c r="IM20" s="26" t="inlineStr">
        <is>
          <t>ez_manage.py:4401 top()</t>
        </is>
      </c>
      <c r="IN20" s="26" t="inlineStr">
        <is>
          <t>v12_quick_engine.py:357 x14</t>
        </is>
      </c>
      <c r="IO20" s="26" t="n"/>
    </row>
    <row r="21" ht="10.5" customHeight="1" s="67">
      <c r="A21" s="26" t="inlineStr">
        <is>
          <t>MIN_HOLD_BARS_BEFORE_EXIT</t>
        </is>
      </c>
      <c r="B21" s="26" t="inlineStr">
        <is>
          <t>48</t>
        </is>
      </c>
      <c r="C21" s="26" t="n"/>
      <c r="D21" s="26" t="n"/>
      <c r="E21" s="26" t="n"/>
      <c r="F21" s="26" t="n"/>
      <c r="G21" s="26">
        <f>IFERROR(VLOOKUP($A13&amp;"_"&amp;$B13,Results_Deltas!$A$2:$P$15000,5,FALSE),"")</f>
        <v/>
      </c>
      <c r="H21" s="26">
        <f>IFERROR(VLOOKUP($A13,Results_30d_Deltas!$A$2:$H$5000,7,FALSE)-E12,"")</f>
        <v/>
      </c>
      <c r="I21" s="26">
        <f>IFERROR(VLOOKUP($A13,Results_30d_Deltas!$A$2:$H$5000,6,FALSE),"")</f>
        <v/>
      </c>
      <c r="J21" s="26" t="n"/>
      <c r="K21" s="26" t="n"/>
      <c r="L21" s="26" t="inlineStr">
        <is>
          <t>YES</t>
        </is>
      </c>
      <c r="M21" s="71" t="n">
        <v>-1.739836038723133</v>
      </c>
      <c r="N21" s="76" t="inlineStr">
        <is>
          <t>0/32</t>
        </is>
      </c>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4" t="inlineStr">
        <is>
          <t>EXIT_R1_R2_FILTER_TF=OFF</t>
        </is>
      </c>
      <c r="CW21" s="34" t="inlineStr">
        <is>
          <t>EXIT_R1_R2_FILTER_TF=D</t>
        </is>
      </c>
      <c r="CX21" s="34" t="inlineStr">
        <is>
          <t>EXIT_R1_R2_FILTER_TF=4h</t>
        </is>
      </c>
      <c r="CY21" s="34" t="inlineStr">
        <is>
          <t>EXIT_R1_R2_FILTER_TF=1h</t>
        </is>
      </c>
      <c r="CZ21" s="34" t="inlineStr">
        <is>
          <t>EXIT_R1_R2_FILTER_TF=15m</t>
        </is>
      </c>
      <c r="DA21" s="34" t="inlineStr">
        <is>
          <t>EXIT_TIGHT_BREAKOUT_SCORER_FILTER_TF=OFF</t>
        </is>
      </c>
      <c r="DB21" s="34" t="inlineStr">
        <is>
          <t>EXIT_TIGHT_BREAKOUT_SCORER_FILTER_TF=D</t>
        </is>
      </c>
      <c r="DC21" s="34" t="inlineStr">
        <is>
          <t>EXIT_TIGHT_BREAKOUT_SCORER_FILTER_TF=4h</t>
        </is>
      </c>
      <c r="DD21" s="34" t="inlineStr">
        <is>
          <t>EXIT_TIGHT_BREAKOUT_SCORER_FILTER_TF=1h</t>
        </is>
      </c>
      <c r="DE21" s="34" t="inlineStr">
        <is>
          <t>EXIT_TIGHT_BREAKOUT_SCORER_FILTER_TF=15m</t>
        </is>
      </c>
      <c r="DF21" s="34" t="inlineStr">
        <is>
          <t>EXIT_TOP_FADE_FILTER_TF=OFF</t>
        </is>
      </c>
      <c r="DG21" s="34" t="inlineStr">
        <is>
          <t>EXIT_TOP_FADE_FILTER_TF=D</t>
        </is>
      </c>
      <c r="DH21" s="34" t="inlineStr">
        <is>
          <t>EXIT_TOP_FADE_FILTER_TF=4h</t>
        </is>
      </c>
      <c r="DI21" s="34" t="inlineStr">
        <is>
          <t>EXIT_TOP_FADE_FILTER_TF=1h</t>
        </is>
      </c>
      <c r="DJ21" s="34" t="inlineStr">
        <is>
          <t>EXIT_TOP_FADE_FILTER_TF=15m</t>
        </is>
      </c>
      <c r="DK21" s="34" t="inlineStr">
        <is>
          <t>EXIT_TO_REDUCE_ADAPTER_FILTER_TF=OFF</t>
        </is>
      </c>
      <c r="DL21" s="34" t="inlineStr">
        <is>
          <t>EXIT_TO_REDUCE_ADAPTER_FILTER_TF=D</t>
        </is>
      </c>
      <c r="DM21" s="34" t="inlineStr">
        <is>
          <t>EXIT_TO_REDUCE_ADAPTER_FILTER_TF=4h</t>
        </is>
      </c>
      <c r="DN21" s="34" t="inlineStr">
        <is>
          <t>EXIT_TO_REDUCE_ADAPTER_FILTER_TF=1h</t>
        </is>
      </c>
      <c r="DO21" s="34" t="inlineStr">
        <is>
          <t>EXIT_TO_REDUCE_ADAPTER_FILTER_TF=15m</t>
        </is>
      </c>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33" t="n"/>
      <c r="IL21" s="26" t="n"/>
      <c r="IM21" s="26" t="inlineStr">
        <is>
          <t>ez_manage.py:4990 top()</t>
        </is>
      </c>
      <c r="IN21" s="26" t="inlineStr">
        <is>
          <t>v12_quick_engine.py:2309 x7</t>
        </is>
      </c>
      <c r="IO21" s="26" t="n"/>
    </row>
    <row r="22" ht="10.5" customHeight="1" s="67">
      <c r="A22" s="26" t="inlineStr">
        <is>
          <t>MIN_HOLD_BARS_BEFORE_EXIT</t>
        </is>
      </c>
      <c r="B22" s="26" t="inlineStr">
        <is>
          <t>24</t>
        </is>
      </c>
      <c r="C22" s="26" t="n"/>
      <c r="D22" s="26" t="n"/>
      <c r="E22" s="26" t="n"/>
      <c r="F22" s="26" t="n"/>
      <c r="G22" s="26">
        <f>IFERROR(VLOOKUP($A10&amp;"_"&amp;$B10,Results_Deltas!$A$2:$P$15000,5,FALSE),"")</f>
        <v/>
      </c>
      <c r="H22" s="26">
        <f>IFERROR(VLOOKUP($A10,Results_30d_Deltas!$A$2:$H$5000,7,FALSE)-E9,"")</f>
        <v/>
      </c>
      <c r="I22" s="26">
        <f>IFERROR(VLOOKUP($A10,Results_30d_Deltas!$A$2:$H$5000,6,FALSE),"")</f>
        <v/>
      </c>
      <c r="J22" s="26" t="n"/>
      <c r="K22" s="26" t="n"/>
      <c r="L22" s="26" t="inlineStr">
        <is>
          <t>NO</t>
        </is>
      </c>
      <c r="M22" s="71" t="n">
        <v>-1.737552899381458</v>
      </c>
      <c r="N22" s="76" t="inlineStr">
        <is>
          <t>0/32</t>
        </is>
      </c>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4" t="inlineStr">
        <is>
          <t>EXIT_R1_R2_FILTER_TF=OFF</t>
        </is>
      </c>
      <c r="CW22" s="34" t="inlineStr">
        <is>
          <t>EXIT_R1_R2_FILTER_TF=D</t>
        </is>
      </c>
      <c r="CX22" s="34" t="inlineStr">
        <is>
          <t>EXIT_R1_R2_FILTER_TF=4h</t>
        </is>
      </c>
      <c r="CY22" s="34" t="inlineStr">
        <is>
          <t>EXIT_R1_R2_FILTER_TF=1h</t>
        </is>
      </c>
      <c r="CZ22" s="34" t="inlineStr">
        <is>
          <t>EXIT_R1_R2_FILTER_TF=15m</t>
        </is>
      </c>
      <c r="DA22" s="34" t="inlineStr">
        <is>
          <t>EXIT_TIGHT_BREAKOUT_SCORER_FILTER_TF=OFF</t>
        </is>
      </c>
      <c r="DB22" s="34" t="inlineStr">
        <is>
          <t>EXIT_TIGHT_BREAKOUT_SCORER_FILTER_TF=D</t>
        </is>
      </c>
      <c r="DC22" s="34" t="inlineStr">
        <is>
          <t>EXIT_TIGHT_BREAKOUT_SCORER_FILTER_TF=4h</t>
        </is>
      </c>
      <c r="DD22" s="34" t="inlineStr">
        <is>
          <t>EXIT_TIGHT_BREAKOUT_SCORER_FILTER_TF=1h</t>
        </is>
      </c>
      <c r="DE22" s="34" t="inlineStr">
        <is>
          <t>EXIT_TIGHT_BREAKOUT_SCORER_FILTER_TF=15m</t>
        </is>
      </c>
      <c r="DF22" s="34" t="inlineStr">
        <is>
          <t>EXIT_TOP_FADE_FILTER_TF=OFF</t>
        </is>
      </c>
      <c r="DG22" s="34" t="inlineStr">
        <is>
          <t>EXIT_TOP_FADE_FILTER_TF=D</t>
        </is>
      </c>
      <c r="DH22" s="34" t="inlineStr">
        <is>
          <t>EXIT_TOP_FADE_FILTER_TF=4h</t>
        </is>
      </c>
      <c r="DI22" s="34" t="inlineStr">
        <is>
          <t>EXIT_TOP_FADE_FILTER_TF=1h</t>
        </is>
      </c>
      <c r="DJ22" s="34" t="inlineStr">
        <is>
          <t>EXIT_TOP_FADE_FILTER_TF=15m</t>
        </is>
      </c>
      <c r="DK22" s="34" t="inlineStr">
        <is>
          <t>EXIT_TO_REDUCE_ADAPTER_FILTER_TF=OFF</t>
        </is>
      </c>
      <c r="DL22" s="34" t="inlineStr">
        <is>
          <t>EXIT_TO_REDUCE_ADAPTER_FILTER_TF=D</t>
        </is>
      </c>
      <c r="DM22" s="34" t="inlineStr">
        <is>
          <t>EXIT_TO_REDUCE_ADAPTER_FILTER_TF=4h</t>
        </is>
      </c>
      <c r="DN22" s="34" t="inlineStr">
        <is>
          <t>EXIT_TO_REDUCE_ADAPTER_FILTER_TF=1h</t>
        </is>
      </c>
      <c r="DO22" s="34" t="inlineStr">
        <is>
          <t>EXIT_TO_REDUCE_ADAPTER_FILTER_TF=15m</t>
        </is>
      </c>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33" t="n"/>
      <c r="IL22" s="26" t="n"/>
      <c r="IM22" s="26" t="inlineStr">
        <is>
          <t>ez_manage.py:4990 top()</t>
        </is>
      </c>
      <c r="IN22" s="26" t="inlineStr">
        <is>
          <t>v12_quick_engine.py:2309 x7</t>
        </is>
      </c>
      <c r="IO22" s="26" t="n"/>
    </row>
    <row r="23" ht="10.5" customHeight="1" s="67">
      <c r="A23" s="26" t="inlineStr">
        <is>
          <t>FUNDING_GATE_LONG_MAX</t>
        </is>
      </c>
      <c r="B23" s="26" t="inlineStr">
        <is>
          <t>0.0</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71" t="n">
        <v>-0.9283674830580092</v>
      </c>
      <c r="N23" s="76" t="inlineStr">
        <is>
          <t>0/65</t>
        </is>
      </c>
      <c r="O23" s="73" t="inlineStr">
        <is>
          <t>ATR_TRAIL_FILTER_TF=OFF</t>
        </is>
      </c>
      <c r="P23" s="73" t="inlineStr">
        <is>
          <t>ATR_TRAIL_FILTER_TF=D</t>
        </is>
      </c>
      <c r="Q23" s="73" t="inlineStr">
        <is>
          <t>ATR_TRAIL_FILTER_TF=4h</t>
        </is>
      </c>
      <c r="R23" s="73" t="inlineStr">
        <is>
          <t>ATR_TRAIL_FILTER_TF=1h</t>
        </is>
      </c>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33" t="n"/>
      <c r="IL23" s="26" t="n"/>
      <c r="IM23" s="26" t="inlineStr">
        <is>
          <t>ez_manage.py:4730 top()</t>
        </is>
      </c>
      <c r="IN23" s="26" t="inlineStr">
        <is>
          <t>v12_quick_engine.py:1864 x6</t>
        </is>
      </c>
      <c r="IO23" s="26" t="n"/>
    </row>
    <row r="24" ht="10.5" customHeight="1" s="67">
      <c r="A24" s="26" t="inlineStr">
        <is>
          <t>FUNDING_GATE_LONG_MAX</t>
        </is>
      </c>
      <c r="B24" s="26" t="inlineStr">
        <is>
          <t>0.0_ALT</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71" t="n">
        <v>-0.9283674830580092</v>
      </c>
      <c r="N24" s="76" t="inlineStr">
        <is>
          <t>0/65</t>
        </is>
      </c>
      <c r="O24" s="73" t="inlineStr">
        <is>
          <t>ATR_TRAIL_FILTER_TF=OFF</t>
        </is>
      </c>
      <c r="P24" s="73" t="inlineStr">
        <is>
          <t>ATR_TRAIL_FILTER_TF=D</t>
        </is>
      </c>
      <c r="Q24" s="73" t="inlineStr">
        <is>
          <t>ATR_TRAIL_FILTER_TF=4h</t>
        </is>
      </c>
      <c r="R24" s="73" t="inlineStr">
        <is>
          <t>ATR_TRAIL_FILTER_TF=1h</t>
        </is>
      </c>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33" t="n"/>
      <c r="IL24" s="26" t="n"/>
      <c r="IM24" s="26" t="inlineStr">
        <is>
          <t>ez_manage.py:4730 top()</t>
        </is>
      </c>
      <c r="IN24" s="26" t="inlineStr">
        <is>
          <t>v12_quick_engine.py:1864 x6</t>
        </is>
      </c>
      <c r="IO24" s="26" t="n"/>
    </row>
    <row r="25" ht="10.5" customHeight="1" s="67">
      <c r="A25" s="26" t="inlineStr">
        <is>
          <t>FUNDING_GATE_MTF_REQUIRED</t>
        </is>
      </c>
      <c r="B25" s="26" t="inlineStr">
        <is>
          <t>0.0_ALT</t>
        </is>
      </c>
      <c r="C25" s="26" t="n"/>
      <c r="D25" s="26" t="n"/>
      <c r="E25" s="26" t="n"/>
      <c r="F25" s="26" t="n"/>
      <c r="G25" s="26">
        <f>IFERROR(VLOOKUP($A26&amp;"_"&amp;$B26,Results_Deltas!$A$2:$P$15000,5,FALSE),"")</f>
        <v/>
      </c>
      <c r="H25" s="26">
        <f>IFERROR(VLOOKUP($A26,Results_30d_Deltas!$A$2:$H$5000,7,FALSE)-E25,"")</f>
        <v/>
      </c>
      <c r="I25" s="26">
        <f>IFERROR(VLOOKUP($A26,Results_30d_Deltas!$A$2:$H$5000,6,FALSE),"")</f>
        <v/>
      </c>
      <c r="J25" s="26" t="n"/>
      <c r="K25" s="26" t="n"/>
      <c r="L25" s="26" t="inlineStr">
        <is>
          <t>NO</t>
        </is>
      </c>
      <c r="M25" s="71" t="n">
        <v>-0.9283674830580092</v>
      </c>
      <c r="N25" s="76" t="inlineStr">
        <is>
          <t>0/65</t>
        </is>
      </c>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4" t="inlineStr">
        <is>
          <t>MTF_ARMED_ENTRIES_FILTER_TF=OFF</t>
        </is>
      </c>
      <c r="GH25" s="34" t="inlineStr">
        <is>
          <t>MTF_ARMED_ENTRIES_FILTER_TF=D</t>
        </is>
      </c>
      <c r="GI25" s="34" t="inlineStr">
        <is>
          <t>MTF_ARMED_ENTRIES_FILTER_TF=4h</t>
        </is>
      </c>
      <c r="GJ25" s="34" t="inlineStr">
        <is>
          <t>MTF_ARMED_ENTRIES_FILTER_TF=1h</t>
        </is>
      </c>
      <c r="GK25" s="34" t="inlineStr">
        <is>
          <t>MTF_ARMED_ENTRIES_FILTER_TF=15m</t>
        </is>
      </c>
      <c r="GL25" s="33" t="n"/>
      <c r="GM25" s="33" t="n"/>
      <c r="GN25" s="33" t="n"/>
      <c r="GO25" s="33" t="n"/>
      <c r="GP25" s="33" t="n"/>
      <c r="GQ25" s="34" t="inlineStr">
        <is>
          <t>MTF_DC_REJECT_FILTER_TF=OFF</t>
        </is>
      </c>
      <c r="GR25" s="34" t="inlineStr">
        <is>
          <t>MTF_DC_REJECT_FILTER_TF=D</t>
        </is>
      </c>
      <c r="GS25" s="34" t="inlineStr">
        <is>
          <t>MTF_DC_REJECT_FILTER_TF=4h</t>
        </is>
      </c>
      <c r="GT25" s="34" t="inlineStr">
        <is>
          <t>MTF_DC_REJECT_FILTER_TF=1h</t>
        </is>
      </c>
      <c r="GU25" s="34" t="inlineStr">
        <is>
          <t>MTF_DC_REJECT_FILTER_TF=15m</t>
        </is>
      </c>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3" t="n"/>
      <c r="IK25" s="33" t="n"/>
      <c r="IL25" s="26" t="n"/>
      <c r="IM25" s="26" t="inlineStr">
        <is>
          <t>ez_manage.py:4732 top()</t>
        </is>
      </c>
      <c r="IN25" s="26" t="inlineStr">
        <is>
          <t>v12_quick_engine.py:1866 x5</t>
        </is>
      </c>
      <c r="IO25" s="26" t="n"/>
    </row>
    <row r="26" ht="10.5" customHeight="1" s="67">
      <c r="A26" s="26" t="inlineStr">
        <is>
          <t>FUNDING_GATE_SHORT_MIN</t>
        </is>
      </c>
      <c r="B26" s="26" t="inlineStr">
        <is>
          <t>0.0</t>
        </is>
      </c>
      <c r="C26" s="26" t="n"/>
      <c r="D26" s="26" t="n"/>
      <c r="E26" s="26" t="n"/>
      <c r="F26" s="26" t="n"/>
      <c r="G26" s="26">
        <f>IFERROR(VLOOKUP($A27&amp;"_"&amp;$B27,Results_Deltas!$A$2:$P$15000,5,FALSE),"")</f>
        <v/>
      </c>
      <c r="H26" s="26">
        <f>IFERROR(VLOOKUP($A27,Results_30d_Deltas!$A$2:$H$5000,7,FALSE)-E26,"")</f>
        <v/>
      </c>
      <c r="I26" s="26">
        <f>IFERROR(VLOOKUP($A27,Results_30d_Deltas!$A$2:$H$5000,6,FALSE),"")</f>
        <v/>
      </c>
      <c r="J26" s="26" t="n"/>
      <c r="K26" s="26" t="n"/>
      <c r="L26" s="26" t="inlineStr">
        <is>
          <t>NO</t>
        </is>
      </c>
      <c r="M26" s="71" t="n">
        <v>-0.9283674830580092</v>
      </c>
      <c r="N26" s="76" t="inlineStr">
        <is>
          <t>0/65</t>
        </is>
      </c>
      <c r="O26" s="73" t="inlineStr">
        <is>
          <t>ATR_TRAIL_FILTER_TF=OFF</t>
        </is>
      </c>
      <c r="P26" s="73" t="inlineStr">
        <is>
          <t>ATR_TRAIL_FILTER_TF=D</t>
        </is>
      </c>
      <c r="Q26" s="73" t="inlineStr">
        <is>
          <t>ATR_TRAIL_FILTER_TF=4h</t>
        </is>
      </c>
      <c r="R26" s="73" t="inlineStr">
        <is>
          <t>ATR_TRAIL_FILTER_TF=1h</t>
        </is>
      </c>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33" t="n"/>
      <c r="IL26" s="26" t="n"/>
      <c r="IM26" s="26" t="inlineStr">
        <is>
          <t>ez_manage.py:4734 top()</t>
        </is>
      </c>
      <c r="IN26" s="26" t="inlineStr">
        <is>
          <t>v12_quick_engine.py:1870 x6</t>
        </is>
      </c>
      <c r="IO26" s="26" t="n"/>
    </row>
    <row r="27" ht="10.5" customHeight="1" s="67">
      <c r="A27" s="26" t="inlineStr">
        <is>
          <t>FUNDING_GATE_SHORT_MIN</t>
        </is>
      </c>
      <c r="B27" s="26" t="inlineStr">
        <is>
          <t>0.0_ALT</t>
        </is>
      </c>
      <c r="C27" s="26" t="n"/>
      <c r="D27" s="26" t="n"/>
      <c r="E27" s="26" t="n"/>
      <c r="F27" s="26" t="n"/>
      <c r="G27" s="26">
        <f>IFERROR(VLOOKUP($A28&amp;"_"&amp;$B28,Results_Deltas!$A$2:$P$15000,5,FALSE),"")</f>
        <v/>
      </c>
      <c r="H27" s="26">
        <f>IFERROR(VLOOKUP($A28,Results_30d_Deltas!$A$2:$H$5000,7,FALSE)-E27,"")</f>
        <v/>
      </c>
      <c r="I27" s="26">
        <f>IFERROR(VLOOKUP($A28,Results_30d_Deltas!$A$2:$H$5000,6,FALSE),"")</f>
        <v/>
      </c>
      <c r="J27" s="26" t="n"/>
      <c r="K27" s="26" t="n"/>
      <c r="L27" s="26" t="inlineStr">
        <is>
          <t>NO</t>
        </is>
      </c>
      <c r="M27" s="71" t="n">
        <v>-0.9283674830580092</v>
      </c>
      <c r="N27" s="76" t="inlineStr">
        <is>
          <t>0/65</t>
        </is>
      </c>
      <c r="O27" s="73" t="inlineStr">
        <is>
          <t>ATR_TRAIL_FILTER_TF=OFF</t>
        </is>
      </c>
      <c r="P27" s="73" t="inlineStr">
        <is>
          <t>ATR_TRAIL_FILTER_TF=D</t>
        </is>
      </c>
      <c r="Q27" s="73" t="inlineStr">
        <is>
          <t>ATR_TRAIL_FILTER_TF=4h</t>
        </is>
      </c>
      <c r="R27" s="73" t="inlineStr">
        <is>
          <t>ATR_TRAIL_FILTER_TF=1h</t>
        </is>
      </c>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3" t="n"/>
      <c r="IK27" s="33" t="n"/>
      <c r="IL27" s="26" t="n"/>
      <c r="IM27" s="26" t="inlineStr">
        <is>
          <t>ez_manage.py:4734 top()</t>
        </is>
      </c>
      <c r="IN27" s="26" t="inlineStr">
        <is>
          <t>v12_quick_engine.py:1870 x6</t>
        </is>
      </c>
      <c r="IO27" s="26" t="n"/>
    </row>
    <row r="28" ht="10.5" customHeight="1" s="67">
      <c r="A28" s="26" t="inlineStr">
        <is>
          <t>FUNDING_GATE_MTF_REQUIRED</t>
        </is>
      </c>
      <c r="B28" s="26" t="inlineStr">
        <is>
          <t>0.0</t>
        </is>
      </c>
      <c r="C28" s="26" t="n"/>
      <c r="D28" s="26" t="n"/>
      <c r="E28" s="26" t="n"/>
      <c r="F28" s="26" t="n"/>
      <c r="G28" s="26">
        <f>IFERROR(VLOOKUP($A25&amp;"_"&amp;$B25,Results_Deltas!$A$2:$P$15000,5,FALSE),"")</f>
        <v/>
      </c>
      <c r="H28" s="26">
        <f>IFERROR(VLOOKUP($A25,Results_30d_Deltas!$A$2:$H$5000,7,FALSE)-E24,"")</f>
        <v/>
      </c>
      <c r="I28" s="26">
        <f>IFERROR(VLOOKUP($A25,Results_30d_Deltas!$A$2:$H$5000,6,FALSE),"")</f>
        <v/>
      </c>
      <c r="J28" s="26" t="n"/>
      <c r="K28" s="26" t="n"/>
      <c r="L28" s="26" t="inlineStr">
        <is>
          <t>NO</t>
        </is>
      </c>
      <c r="M28" s="71" t="n">
        <v>-0.9240476202571621</v>
      </c>
      <c r="N28" s="76" t="inlineStr">
        <is>
          <t>0/65</t>
        </is>
      </c>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4" t="inlineStr">
        <is>
          <t>MTF_ARMED_ENTRIES_FILTER_TF=OFF</t>
        </is>
      </c>
      <c r="GH28" s="34" t="inlineStr">
        <is>
          <t>MTF_ARMED_ENTRIES_FILTER_TF=D</t>
        </is>
      </c>
      <c r="GI28" s="34" t="inlineStr">
        <is>
          <t>MTF_ARMED_ENTRIES_FILTER_TF=4h</t>
        </is>
      </c>
      <c r="GJ28" s="34" t="inlineStr">
        <is>
          <t>MTF_ARMED_ENTRIES_FILTER_TF=1h</t>
        </is>
      </c>
      <c r="GK28" s="34" t="inlineStr">
        <is>
          <t>MTF_ARMED_ENTRIES_FILTER_TF=15m</t>
        </is>
      </c>
      <c r="GL28" s="33" t="n"/>
      <c r="GM28" s="33" t="n"/>
      <c r="GN28" s="33" t="n"/>
      <c r="GO28" s="33" t="n"/>
      <c r="GP28" s="33" t="n"/>
      <c r="GQ28" s="34" t="inlineStr">
        <is>
          <t>MTF_DC_REJECT_FILTER_TF=OFF</t>
        </is>
      </c>
      <c r="GR28" s="34" t="inlineStr">
        <is>
          <t>MTF_DC_REJECT_FILTER_TF=D</t>
        </is>
      </c>
      <c r="GS28" s="34" t="inlineStr">
        <is>
          <t>MTF_DC_REJECT_FILTER_TF=4h</t>
        </is>
      </c>
      <c r="GT28" s="34" t="inlineStr">
        <is>
          <t>MTF_DC_REJECT_FILTER_TF=1h</t>
        </is>
      </c>
      <c r="GU28" s="34" t="inlineStr">
        <is>
          <t>MTF_DC_REJECT_FILTER_TF=15m</t>
        </is>
      </c>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3" t="n"/>
      <c r="IK28" s="33" t="n"/>
      <c r="IL28" s="26" t="n"/>
      <c r="IM28" s="26" t="inlineStr">
        <is>
          <t>ez_manage.py:4732 top()</t>
        </is>
      </c>
      <c r="IN28" s="26" t="inlineStr">
        <is>
          <t>v12_quick_engine.py:1866 x5</t>
        </is>
      </c>
      <c r="IO28" s="26" t="n"/>
    </row>
    <row r="29" ht="10.5" customHeight="1" s="67">
      <c r="A29" s="26" t="inlineStr">
        <is>
          <t>HTF_GATE_D_MANDATORY</t>
        </is>
      </c>
      <c r="B29" s="26" t="inlineStr">
        <is>
          <t>0.0_ALT</t>
        </is>
      </c>
      <c r="C29" s="26" t="n"/>
      <c r="D29" s="26" t="n"/>
      <c r="E29" s="26" t="n"/>
      <c r="F29" s="26" t="n"/>
      <c r="G29" s="26">
        <f>IFERROR(VLOOKUP($A40&amp;"_"&amp;$B40,Results_Deltas!$A$2:$P$15000,5,FALSE),"")</f>
        <v/>
      </c>
      <c r="H29" s="26">
        <f>IFERROR(VLOOKUP($A40,Results_30d_Deltas!$A$2:$H$5000,7,FALSE)-E39,"")</f>
        <v/>
      </c>
      <c r="I29" s="26">
        <f>IFERROR(VLOOKUP($A40,Results_30d_Deltas!$A$2:$H$5000,6,FALSE),"")</f>
        <v/>
      </c>
      <c r="J29" s="26" t="n"/>
      <c r="K29" s="26" t="n"/>
      <c r="L29" s="26" t="inlineStr">
        <is>
          <t>NO</t>
        </is>
      </c>
      <c r="M29" s="71" t="n">
        <v>-0.9234076358607766</v>
      </c>
      <c r="N29" s="76" t="inlineStr">
        <is>
          <t>0/65</t>
        </is>
      </c>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4" t="inlineStr">
        <is>
          <t>GOLDEN_RULE_HTF_VOTE_FILTER_TF=OFF</t>
        </is>
      </c>
      <c r="EP29" s="34" t="inlineStr">
        <is>
          <t>GOLDEN_RULE_HTF_VOTE_FILTER_TF=D</t>
        </is>
      </c>
      <c r="EQ29" s="34" t="inlineStr">
        <is>
          <t>GOLDEN_RULE_HTF_VOTE_FILTER_TF=4h</t>
        </is>
      </c>
      <c r="ER29" s="34" t="inlineStr">
        <is>
          <t>GOLDEN_RULE_HTF_VOTE_FILTER_TF=1h</t>
        </is>
      </c>
      <c r="ES29" s="34" t="inlineStr">
        <is>
          <t>GOLDEN_RULE_HTF_VOTE_FILTER_TF=15m</t>
        </is>
      </c>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4" t="inlineStr">
        <is>
          <t>MANDATORY_REENTRY_WT_FILTER_TF_MODE=15m_only</t>
        </is>
      </c>
      <c r="FV29" s="34" t="inlineStr">
        <is>
          <t>MANDATORY_REENTRY_WT_FILTER_TF_MODE=15m_only_ALT</t>
        </is>
      </c>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3" t="n"/>
      <c r="IK29" s="33" t="n"/>
      <c r="IL29" s="26" t="n"/>
      <c r="IM29" s="26" t="inlineStr">
        <is>
          <t>ez_manage.py:4879 top()</t>
        </is>
      </c>
      <c r="IN29" s="26" t="inlineStr">
        <is>
          <t>v12_quick_engine.py:2055 x5</t>
        </is>
      </c>
      <c r="IO29" s="26" t="n"/>
    </row>
    <row r="30" ht="10.5" customHeight="1" s="67">
      <c r="A30" s="26" t="inlineStr">
        <is>
          <t>HTF_GATE_D_MANDATORY</t>
        </is>
      </c>
      <c r="B30" s="26" t="inlineStr">
        <is>
          <t>0.0</t>
        </is>
      </c>
      <c r="C30" s="26" t="n"/>
      <c r="D30" s="26" t="n"/>
      <c r="E30" s="26" t="n"/>
      <c r="F30" s="26" t="n"/>
      <c r="G30" s="26">
        <f>IFERROR(VLOOKUP($A39&amp;"_"&amp;$B39,Results_Deltas!$A$2:$P$15000,5,FALSE),"")</f>
        <v/>
      </c>
      <c r="H30" s="26">
        <f>IFERROR(VLOOKUP($A39,Results_30d_Deltas!$A$2:$H$5000,7,FALSE)-E38,"")</f>
        <v/>
      </c>
      <c r="I30" s="26">
        <f>IFERROR(VLOOKUP($A39,Results_30d_Deltas!$A$2:$H$5000,6,FALSE),"")</f>
        <v/>
      </c>
      <c r="J30" s="26" t="n"/>
      <c r="K30" s="26" t="n"/>
      <c r="L30" s="26" t="inlineStr">
        <is>
          <t>NO</t>
        </is>
      </c>
      <c r="M30" s="71" t="n">
        <v>-0.9230343573590227</v>
      </c>
      <c r="N30" s="76" t="inlineStr">
        <is>
          <t>0/65</t>
        </is>
      </c>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4" t="inlineStr">
        <is>
          <t>GOLDEN_RULE_HTF_VOTE_FILTER_TF=OFF</t>
        </is>
      </c>
      <c r="EP30" s="34" t="inlineStr">
        <is>
          <t>GOLDEN_RULE_HTF_VOTE_FILTER_TF=D</t>
        </is>
      </c>
      <c r="EQ30" s="34" t="inlineStr">
        <is>
          <t>GOLDEN_RULE_HTF_VOTE_FILTER_TF=4h</t>
        </is>
      </c>
      <c r="ER30" s="34" t="inlineStr">
        <is>
          <t>GOLDEN_RULE_HTF_VOTE_FILTER_TF=1h</t>
        </is>
      </c>
      <c r="ES30" s="34" t="inlineStr">
        <is>
          <t>GOLDEN_RULE_HTF_VOTE_FILTER_TF=15m</t>
        </is>
      </c>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4" t="inlineStr">
        <is>
          <t>MANDATORY_REENTRY_WT_FILTER_TF_MODE=15m_only</t>
        </is>
      </c>
      <c r="FV30" s="34" t="inlineStr">
        <is>
          <t>MANDATORY_REENTRY_WT_FILTER_TF_MODE=15m_only_ALT</t>
        </is>
      </c>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3" t="n"/>
      <c r="IK30" s="33" t="n"/>
      <c r="IL30" s="26" t="n"/>
      <c r="IM30" s="26" t="inlineStr">
        <is>
          <t>ez_manage.py:4879 top()</t>
        </is>
      </c>
      <c r="IN30" s="26" t="inlineStr">
        <is>
          <t>v12_quick_engine.py:2055 x5</t>
        </is>
      </c>
      <c r="IO30" s="26" t="n"/>
    </row>
    <row r="31" ht="10.5" customHeight="1" s="67">
      <c r="A31" s="26" t="inlineStr">
        <is>
          <t>HTF_GATE_MIN_CONFIRMATIONS</t>
        </is>
      </c>
      <c r="B31" s="26" t="inlineStr">
        <is>
          <t>0.0</t>
        </is>
      </c>
      <c r="C31" s="26" t="n"/>
      <c r="D31" s="26" t="n"/>
      <c r="E31" s="26" t="n"/>
      <c r="F31" s="26" t="n"/>
      <c r="G31" s="26">
        <f>IFERROR(VLOOKUP($A41&amp;"_"&amp;$B41,Results_Deltas!$A$2:$P$15000,5,FALSE),"")</f>
        <v/>
      </c>
      <c r="H31" s="26">
        <f>IFERROR(VLOOKUP($A41,Results_30d_Deltas!$A$2:$H$5000,7,FALSE)-E40,"")</f>
        <v/>
      </c>
      <c r="I31" s="26">
        <f>IFERROR(VLOOKUP($A41,Results_30d_Deltas!$A$2:$H$5000,6,FALSE),"")</f>
        <v/>
      </c>
      <c r="J31" s="26" t="n"/>
      <c r="K31" s="26" t="n"/>
      <c r="L31" s="26" t="inlineStr">
        <is>
          <t>YES</t>
        </is>
      </c>
      <c r="M31" s="71" t="n">
        <v>-0.9183325664781848</v>
      </c>
      <c r="N31" s="76" t="inlineStr">
        <is>
          <t>0/65</t>
        </is>
      </c>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4" t="inlineStr">
        <is>
          <t>GOLDEN_RULE_HTF_VOTE_FILTER_TF=OFF</t>
        </is>
      </c>
      <c r="EP31" s="34" t="inlineStr">
        <is>
          <t>GOLDEN_RULE_HTF_VOTE_FILTER_TF=D</t>
        </is>
      </c>
      <c r="EQ31" s="34" t="inlineStr">
        <is>
          <t>GOLDEN_RULE_HTF_VOTE_FILTER_TF=4h</t>
        </is>
      </c>
      <c r="ER31" s="34" t="inlineStr">
        <is>
          <t>GOLDEN_RULE_HTF_VOTE_FILTER_TF=1h</t>
        </is>
      </c>
      <c r="ES31" s="34" t="inlineStr">
        <is>
          <t>GOLDEN_RULE_HTF_VOTE_FILTER_TF=15m</t>
        </is>
      </c>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3" t="n"/>
      <c r="IK31" s="33" t="n"/>
      <c r="IL31" s="26" t="n"/>
      <c r="IM31" s="26" t="inlineStr">
        <is>
          <t>ez_manage.py:4880 top()</t>
        </is>
      </c>
      <c r="IN31" s="26" t="inlineStr">
        <is>
          <t>v12_quick_engine.py:2056 x6</t>
        </is>
      </c>
      <c r="IO31" s="26" t="n"/>
    </row>
    <row r="32" ht="10.5" customHeight="1" s="67">
      <c r="A32" s="26" t="inlineStr">
        <is>
          <t>HTF4_CONF</t>
        </is>
      </c>
      <c r="B32" s="26" t="inlineStr">
        <is>
          <t>False_ALT</t>
        </is>
      </c>
      <c r="C32" s="26" t="n"/>
      <c r="D32" s="26" t="n"/>
      <c r="E32" s="26" t="n"/>
      <c r="F32" s="26" t="n"/>
      <c r="G32" s="26">
        <f>IFERROR(VLOOKUP($A30&amp;"_"&amp;$B30,Results_Deltas!$A$2:$P$15000,5,FALSE),"")</f>
        <v/>
      </c>
      <c r="H32" s="26">
        <f>IFERROR(VLOOKUP($A30,Results_30d_Deltas!$A$2:$H$5000,7,FALSE)-E29,"")</f>
        <v/>
      </c>
      <c r="I32" s="26">
        <f>IFERROR(VLOOKUP($A30,Results_30d_Deltas!$A$2:$H$5000,6,FALSE),"")</f>
        <v/>
      </c>
      <c r="J32" s="26" t="n"/>
      <c r="K32" s="26" t="n"/>
      <c r="L32" s="26" t="inlineStr">
        <is>
          <t>YES</t>
        </is>
      </c>
      <c r="M32" s="71" t="n">
        <v>-0.916243747873432</v>
      </c>
      <c r="N32" s="76" t="inlineStr">
        <is>
          <t>0/65</t>
        </is>
      </c>
      <c r="O32" s="73" t="inlineStr">
        <is>
          <t>ATR_TRAIL_FILTER_TF=OFF</t>
        </is>
      </c>
      <c r="P32" s="73" t="inlineStr">
        <is>
          <t>ATR_TRAIL_FILTER_TF=D</t>
        </is>
      </c>
      <c r="Q32" s="73" t="inlineStr">
        <is>
          <t>ATR_TRAIL_FILTER_TF=4h</t>
        </is>
      </c>
      <c r="R32" s="73" t="inlineStr">
        <is>
          <t>ATR_TRAIL_FILTER_TF=1h</t>
        </is>
      </c>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3" t="n"/>
      <c r="IK32" s="33" t="n"/>
      <c r="IL32" s="26" t="n"/>
      <c r="IM32" s="26" t="inlineStr">
        <is>
          <t>ez_manage.py:3370 top()</t>
        </is>
      </c>
      <c r="IN32" s="26" t="inlineStr">
        <is>
          <t>v12_quick_engine.py:2038 x7</t>
        </is>
      </c>
      <c r="IO32" s="26" t="n"/>
    </row>
    <row r="33" ht="10.5" customHeight="1" s="67">
      <c r="A33" s="26" t="inlineStr">
        <is>
          <t>HTF_GATE_MIN_CONFIRMATIONS</t>
        </is>
      </c>
      <c r="B33" s="26" t="inlineStr">
        <is>
          <t>0.0_ALT</t>
        </is>
      </c>
      <c r="C33" s="26" t="n"/>
      <c r="D33" s="26" t="n"/>
      <c r="E33" s="26" t="n"/>
      <c r="F33" s="26" t="n"/>
      <c r="G33" s="26">
        <f>IFERROR(VLOOKUP($A42&amp;"_"&amp;$B42,Results_Deltas!$A$2:$P$15000,5,FALSE),"")</f>
        <v/>
      </c>
      <c r="H33" s="26">
        <f>IFERROR(VLOOKUP($A42,Results_30d_Deltas!$A$2:$H$5000,7,FALSE)-E41,"")</f>
        <v/>
      </c>
      <c r="I33" s="26">
        <f>IFERROR(VLOOKUP($A42,Results_30d_Deltas!$A$2:$H$5000,6,FALSE),"")</f>
        <v/>
      </c>
      <c r="J33" s="26" t="n"/>
      <c r="K33" s="26" t="n"/>
      <c r="L33" s="26" t="inlineStr">
        <is>
          <t>NO</t>
        </is>
      </c>
      <c r="M33" s="71" t="n">
        <v>-0.916243747873432</v>
      </c>
      <c r="N33" s="76" t="inlineStr">
        <is>
          <t>0/65</t>
        </is>
      </c>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4" t="inlineStr">
        <is>
          <t>GOLDEN_RULE_HTF_VOTE_FILTER_TF=OFF</t>
        </is>
      </c>
      <c r="EP33" s="34" t="inlineStr">
        <is>
          <t>GOLDEN_RULE_HTF_VOTE_FILTER_TF=D</t>
        </is>
      </c>
      <c r="EQ33" s="34" t="inlineStr">
        <is>
          <t>GOLDEN_RULE_HTF_VOTE_FILTER_TF=4h</t>
        </is>
      </c>
      <c r="ER33" s="34" t="inlineStr">
        <is>
          <t>GOLDEN_RULE_HTF_VOTE_FILTER_TF=1h</t>
        </is>
      </c>
      <c r="ES33" s="34" t="inlineStr">
        <is>
          <t>GOLDEN_RULE_HTF_VOTE_FILTER_TF=15m</t>
        </is>
      </c>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3" t="n"/>
      <c r="IK33" s="33" t="n"/>
      <c r="IL33" s="26" t="n"/>
      <c r="IM33" s="26" t="inlineStr">
        <is>
          <t>ez_manage.py:4880 top()</t>
        </is>
      </c>
      <c r="IN33" s="26" t="inlineStr">
        <is>
          <t>v12_quick_engine.py:2056 x6</t>
        </is>
      </c>
      <c r="IO33" s="26" t="n"/>
    </row>
    <row r="34" ht="10.5" customHeight="1" s="67">
      <c r="A34" s="26" t="inlineStr">
        <is>
          <t>SIMPLE_TP_PCT</t>
        </is>
      </c>
      <c r="B34" s="26" t="inlineStr">
        <is>
          <t>0</t>
        </is>
      </c>
      <c r="C34" s="26" t="n"/>
      <c r="D34" s="26" t="n"/>
      <c r="E34" s="26" t="n"/>
      <c r="F34" s="26" t="n"/>
      <c r="G34" s="26">
        <f>IFERROR(VLOOKUP($A52&amp;"_"&amp;$B52,Results_Deltas!$A$2:$P$15000,5,FALSE),"")</f>
        <v/>
      </c>
      <c r="H34" s="26">
        <f>IFERROR(VLOOKUP($A52,Results_30d_Deltas!$A$2:$H$5000,7,FALSE)-E51,"")</f>
        <v/>
      </c>
      <c r="I34" s="26">
        <f>IFERROR(VLOOKUP($A52,Results_30d_Deltas!$A$2:$H$5000,6,FALSE),"")</f>
        <v/>
      </c>
      <c r="J34" s="26" t="n"/>
      <c r="K34" s="26" t="n"/>
      <c r="L34" s="26" t="inlineStr">
        <is>
          <t>NO</t>
        </is>
      </c>
      <c r="M34" s="71" t="n">
        <v>-0.8725877723435527</v>
      </c>
      <c r="N34" s="76" t="inlineStr">
        <is>
          <t>0/32</t>
        </is>
      </c>
      <c r="O34" s="73" t="inlineStr">
        <is>
          <t>ATR_TRAIL_FILTER_TF=OFF</t>
        </is>
      </c>
      <c r="P34" s="73" t="inlineStr">
        <is>
          <t>ATR_TRAIL_FILTER_TF=D</t>
        </is>
      </c>
      <c r="Q34" s="73" t="inlineStr">
        <is>
          <t>ATR_TRAIL_FILTER_TF=4h</t>
        </is>
      </c>
      <c r="R34" s="73" t="inlineStr">
        <is>
          <t>ATR_TRAIL_FILTER_TF=1h</t>
        </is>
      </c>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3" t="n"/>
      <c r="IK34" s="33" t="n"/>
      <c r="IL34" s="26" t="n"/>
      <c r="IM34" s="26" t="inlineStr">
        <is>
          <t>ez_manage.py:4002 top()</t>
        </is>
      </c>
      <c r="IN34" s="26" t="inlineStr">
        <is>
          <t>v12_quick_engine.py:3228 x2</t>
        </is>
      </c>
      <c r="IO34" s="26" t="n"/>
    </row>
    <row r="35" ht="10.5" customHeight="1" s="67">
      <c r="A35" s="26" t="inlineStr">
        <is>
          <t>PARTIAL_PROFIT_LOCK_FRAC</t>
        </is>
      </c>
      <c r="B35" s="26" t="inlineStr">
        <is>
          <t>0</t>
        </is>
      </c>
      <c r="C35" s="26" t="n"/>
      <c r="D35" s="26" t="n"/>
      <c r="E35" s="26" t="n"/>
      <c r="F35" s="26" t="n"/>
      <c r="G35" s="26">
        <f>IFERROR(VLOOKUP($A5&amp;"_"&amp;$B5,Results_Deltas!$A$2:$P$15000,5,FALSE),"")</f>
        <v/>
      </c>
      <c r="H35" s="26">
        <f>IFERROR(VLOOKUP($A5,Results_30d_Deltas!$A$2:$H$5000,7,FALSE)-E4,"")</f>
        <v/>
      </c>
      <c r="I35" s="26">
        <f>IFERROR(VLOOKUP($A5,Results_30d_Deltas!$A$2:$H$5000,6,FALSE),"")</f>
        <v/>
      </c>
      <c r="J35" s="26" t="n"/>
      <c r="K35" s="26" t="n"/>
      <c r="L35" s="26" t="inlineStr">
        <is>
          <t>NO</t>
        </is>
      </c>
      <c r="M35" s="71" t="n">
        <v>-0.8459567973666507</v>
      </c>
      <c r="N35" s="76" t="inlineStr">
        <is>
          <t>0/33</t>
        </is>
      </c>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4" t="inlineStr">
        <is>
          <t>PARTIAL_PROFIT_LOCK_V2_FILTER_TF=OFF</t>
        </is>
      </c>
      <c r="HQ35" s="34" t="inlineStr">
        <is>
          <t>PARTIAL_PROFIT_LOCK_V2_FILTER_TF=D</t>
        </is>
      </c>
      <c r="HR35" s="34" t="inlineStr">
        <is>
          <t>PARTIAL_PROFIT_LOCK_V2_FILTER_TF=4h</t>
        </is>
      </c>
      <c r="HS35" s="34" t="inlineStr">
        <is>
          <t>PARTIAL_PROFIT_LOCK_V2_FILTER_TF=1h</t>
        </is>
      </c>
      <c r="HT35" s="34" t="inlineStr">
        <is>
          <t>PARTIAL_PROFIT_LOCK_V2_FILTER_TF=15m</t>
        </is>
      </c>
      <c r="HU35" s="33" t="n"/>
      <c r="HV35" s="33" t="n"/>
      <c r="HW35" s="33" t="n"/>
      <c r="HX35" s="33" t="n"/>
      <c r="HY35" s="33" t="n"/>
      <c r="HZ35" s="33" t="n"/>
      <c r="IA35" s="33" t="n"/>
      <c r="IB35" s="33" t="n"/>
      <c r="IC35" s="33" t="n"/>
      <c r="ID35" s="33" t="n"/>
      <c r="IE35" s="33" t="n"/>
      <c r="IF35" s="33" t="n"/>
      <c r="IG35" s="33" t="n"/>
      <c r="IH35" s="33" t="n"/>
      <c r="II35" s="33" t="n"/>
      <c r="IJ35" s="33" t="n"/>
      <c r="IK35" s="33" t="n"/>
      <c r="IL35" s="26" t="n"/>
      <c r="IM35" s="26" t="inlineStr">
        <is>
          <t>ez_manage.py:5158 top()</t>
        </is>
      </c>
      <c r="IN35" s="26" t="inlineStr">
        <is>
          <t>v12_quick_engine.py:2674 x7</t>
        </is>
      </c>
      <c r="IO35" s="26" t="n"/>
    </row>
    <row r="36" ht="10.5" customHeight="1" s="67">
      <c r="A36" s="26" t="inlineStr">
        <is>
          <t>HTF_GATE_BYPASS_RZ</t>
        </is>
      </c>
      <c r="B36" s="26" t="inlineStr">
        <is>
          <t>0.0</t>
        </is>
      </c>
      <c r="C36" s="26" t="n"/>
      <c r="D36" s="26" t="n"/>
      <c r="E36" s="26" t="n"/>
      <c r="F36" s="26" t="n"/>
      <c r="G36" s="26">
        <f>IFERROR(VLOOKUP($A37&amp;"_"&amp;$B37,Results_Deltas!$A$2:$P$15000,5,FALSE),"")</f>
        <v/>
      </c>
      <c r="H36" s="26">
        <f>IFERROR(VLOOKUP($A37,Results_30d_Deltas!$A$2:$H$5000,7,FALSE)-E36,"")</f>
        <v/>
      </c>
      <c r="I36" s="26">
        <f>IFERROR(VLOOKUP($A37,Results_30d_Deltas!$A$2:$H$5000,6,FALSE),"")</f>
        <v/>
      </c>
      <c r="J36" s="26" t="n"/>
      <c r="K36" s="26" t="n"/>
      <c r="L36" s="26" t="inlineStr">
        <is>
          <t>NO</t>
        </is>
      </c>
      <c r="M36" s="71" t="n">
        <v>-0.8439386098362396</v>
      </c>
      <c r="N36" s="76" t="inlineStr">
        <is>
          <t>0/65</t>
        </is>
      </c>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4" t="inlineStr">
        <is>
          <t>GOLDEN_RULE_HTF_VOTE_FILTER_TF=OFF</t>
        </is>
      </c>
      <c r="EP36" s="34" t="inlineStr">
        <is>
          <t>GOLDEN_RULE_HTF_VOTE_FILTER_TF=D</t>
        </is>
      </c>
      <c r="EQ36" s="34" t="inlineStr">
        <is>
          <t>GOLDEN_RULE_HTF_VOTE_FILTER_TF=4h</t>
        </is>
      </c>
      <c r="ER36" s="34" t="inlineStr">
        <is>
          <t>GOLDEN_RULE_HTF_VOTE_FILTER_TF=1h</t>
        </is>
      </c>
      <c r="ES36" s="34" t="inlineStr">
        <is>
          <t>GOLDEN_RULE_HTF_VOTE_FILTER_TF=15m</t>
        </is>
      </c>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4" t="inlineStr">
        <is>
          <t>NOLOSS_BYPASS_WT5OF5_FILTER_TF=OFF</t>
        </is>
      </c>
      <c r="HG36" s="34" t="inlineStr">
        <is>
          <t>NOLOSS_BYPASS_WT5OF5_FILTER_TF=D</t>
        </is>
      </c>
      <c r="HH36" s="34" t="inlineStr">
        <is>
          <t>NOLOSS_BYPASS_WT5OF5_FILTER_TF=4h</t>
        </is>
      </c>
      <c r="HI36" s="34" t="inlineStr">
        <is>
          <t>NOLOSS_BYPASS_WT5OF5_FILTER_TF=1h</t>
        </is>
      </c>
      <c r="HJ36" s="34" t="inlineStr">
        <is>
          <t>NOLOSS_BYPASS_WT5OF5_FILTER_TF=15m</t>
        </is>
      </c>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3" t="n"/>
      <c r="IK36" s="33" t="n"/>
      <c r="IL36" s="26" t="n"/>
      <c r="IM36" s="26" t="inlineStr">
        <is>
          <t>ez_manage.py:4878 top()</t>
        </is>
      </c>
      <c r="IN36" s="26" t="inlineStr">
        <is>
          <t>v12_quick_engine.py:2054 x4</t>
        </is>
      </c>
      <c r="IO36" s="26" t="n"/>
    </row>
    <row r="37" ht="10.5" customHeight="1" s="67">
      <c r="A37" s="27" t="inlineStr">
        <is>
          <t>BREAKEVEN_GAIN_EROSION_MIN_GAIN</t>
        </is>
      </c>
      <c r="B37" s="27" t="inlineStr">
        <is>
          <t>50.0</t>
        </is>
      </c>
      <c r="C37" s="26" t="n"/>
      <c r="D37" s="26" t="n"/>
      <c r="E37" s="26" t="n"/>
      <c r="F37" s="26" t="n"/>
      <c r="G37" s="26">
        <f>IFERROR(VLOOKUP($A18&amp;"_"&amp;$B18,Results_Deltas!$A$2:$P$15000,5,FALSE),"")</f>
        <v/>
      </c>
      <c r="H37" s="26">
        <f>IFERROR(VLOOKUP($A18,Results_30d_Deltas!$A$2:$H$5000,7,FALSE)-E17,"")</f>
        <v/>
      </c>
      <c r="I37" s="26">
        <f>IFERROR(VLOOKUP($A18,Results_30d_Deltas!$A$2:$H$5000,6,FALSE),"")</f>
        <v/>
      </c>
      <c r="J37" s="26" t="n"/>
      <c r="K37" s="26" t="n"/>
      <c r="L37" s="26" t="inlineStr">
        <is>
          <t>NO</t>
        </is>
      </c>
      <c r="M37" s="71" t="n">
        <v>-0.8393539599503665</v>
      </c>
      <c r="N37" s="76" t="inlineStr">
        <is>
          <t>0/32</t>
        </is>
      </c>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4" t="inlineStr">
        <is>
          <t>BREAKEVEN_GAIN_EROSION_FILTER_TF=OFF</t>
        </is>
      </c>
      <c r="AO37" s="34" t="inlineStr">
        <is>
          <t>BREAKEVEN_GAIN_EROSION_FILTER_TF=D</t>
        </is>
      </c>
      <c r="AP37" s="34" t="inlineStr">
        <is>
          <t>BREAKEVEN_GAIN_EROSION_FILTER_TF=4h</t>
        </is>
      </c>
      <c r="AQ37" s="34" t="inlineStr">
        <is>
          <t>BREAKEVEN_GAIN_EROSION_FILTER_TF=1h</t>
        </is>
      </c>
      <c r="AR37" s="34" t="inlineStr">
        <is>
          <t>BREAKEVEN_GAIN_EROSION_FILTER_TF=15m</t>
        </is>
      </c>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4" t="inlineStr">
        <is>
          <t>PEAK_GIVEBACK_BE_EROSION_FILTER_TF=OFF</t>
        </is>
      </c>
      <c r="HV37" s="34" t="inlineStr">
        <is>
          <t>PEAK_GIVEBACK_BE_EROSION_FILTER_TF=D</t>
        </is>
      </c>
      <c r="HW37" s="34" t="inlineStr">
        <is>
          <t>PEAK_GIVEBACK_BE_EROSION_FILTER_TF=4h</t>
        </is>
      </c>
      <c r="HX37" s="34" t="inlineStr">
        <is>
          <t>PEAK_GIVEBACK_BE_EROSION_FILTER_TF=1h</t>
        </is>
      </c>
      <c r="HY37" s="34" t="inlineStr">
        <is>
          <t>PEAK_GIVEBACK_BE_EROSION_FILTER_TF=15m</t>
        </is>
      </c>
      <c r="HZ37" s="33" t="n"/>
      <c r="IA37" s="33" t="n"/>
      <c r="IB37" s="33" t="n"/>
      <c r="IC37" s="33" t="n"/>
      <c r="ID37" s="33" t="n"/>
      <c r="IE37" s="33" t="n"/>
      <c r="IF37" s="33" t="n"/>
      <c r="IG37" s="33" t="n"/>
      <c r="IH37" s="33" t="n"/>
      <c r="II37" s="33" t="n"/>
      <c r="IJ37" s="33" t="n"/>
      <c r="IK37" s="33" t="n"/>
      <c r="IL37" s="26" t="n"/>
      <c r="IM37" s="26" t="inlineStr">
        <is>
          <t>ez_manage.py:4401 top()</t>
        </is>
      </c>
      <c r="IN37" s="26" t="inlineStr">
        <is>
          <t>v12_quick_engine.py:357 x14</t>
        </is>
      </c>
      <c r="IO37" s="26" t="n"/>
    </row>
    <row r="38" ht="10.5" customHeight="1" s="67">
      <c r="A38" s="26" t="inlineStr">
        <is>
          <t>HTF_GATE_BYPASS_RZ</t>
        </is>
      </c>
      <c r="B38" s="26" t="inlineStr">
        <is>
          <t>0.0_ALT</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NO</t>
        </is>
      </c>
      <c r="M38" s="71" t="n">
        <v>-0.8292401167389998</v>
      </c>
      <c r="N38" s="76" t="inlineStr">
        <is>
          <t>0/65</t>
        </is>
      </c>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4" t="inlineStr">
        <is>
          <t>GOLDEN_RULE_HTF_VOTE_FILTER_TF=OFF</t>
        </is>
      </c>
      <c r="EP38" s="34" t="inlineStr">
        <is>
          <t>GOLDEN_RULE_HTF_VOTE_FILTER_TF=D</t>
        </is>
      </c>
      <c r="EQ38" s="34" t="inlineStr">
        <is>
          <t>GOLDEN_RULE_HTF_VOTE_FILTER_TF=4h</t>
        </is>
      </c>
      <c r="ER38" s="34" t="inlineStr">
        <is>
          <t>GOLDEN_RULE_HTF_VOTE_FILTER_TF=1h</t>
        </is>
      </c>
      <c r="ES38" s="34" t="inlineStr">
        <is>
          <t>GOLDEN_RULE_HTF_VOTE_FILTER_TF=15m</t>
        </is>
      </c>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4" t="inlineStr">
        <is>
          <t>NOLOSS_BYPASS_WT5OF5_FILTER_TF=OFF</t>
        </is>
      </c>
      <c r="HG38" s="34" t="inlineStr">
        <is>
          <t>NOLOSS_BYPASS_WT5OF5_FILTER_TF=D</t>
        </is>
      </c>
      <c r="HH38" s="34" t="inlineStr">
        <is>
          <t>NOLOSS_BYPASS_WT5OF5_FILTER_TF=4h</t>
        </is>
      </c>
      <c r="HI38" s="34" t="inlineStr">
        <is>
          <t>NOLOSS_BYPASS_WT5OF5_FILTER_TF=1h</t>
        </is>
      </c>
      <c r="HJ38" s="34" t="inlineStr">
        <is>
          <t>NOLOSS_BYPASS_WT5OF5_FILTER_TF=15m</t>
        </is>
      </c>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3" t="n"/>
      <c r="IK38" s="33" t="n"/>
      <c r="IL38" s="26" t="n"/>
      <c r="IM38" s="26" t="inlineStr">
        <is>
          <t>ez_manage.py:4878 top()</t>
        </is>
      </c>
      <c r="IN38" s="26" t="inlineStr">
        <is>
          <t>v12_quick_engine.py:2054 x4</t>
        </is>
      </c>
      <c r="IO38" s="26" t="n"/>
    </row>
    <row r="39" ht="10.5" customHeight="1" s="67">
      <c r="A39" s="26" t="inlineStr">
        <is>
          <t>MIN_HOLD_BARS_BEFORE_EXIT</t>
        </is>
      </c>
      <c r="B39" s="26" t="inlineStr">
        <is>
          <t>32</t>
        </is>
      </c>
      <c r="C39" s="26" t="n"/>
      <c r="D39" s="26" t="n"/>
      <c r="E39" s="26" t="n"/>
      <c r="F39" s="26" t="n"/>
      <c r="G39" s="26">
        <f>IFERROR(VLOOKUP($A11&amp;"_"&amp;$B11,Results_Deltas!$A$2:$P$15000,5,FALSE),"")</f>
        <v/>
      </c>
      <c r="H39" s="26">
        <f>IFERROR(VLOOKUP($A11,Results_30d_Deltas!$A$2:$H$5000,7,FALSE)-E10,"")</f>
        <v/>
      </c>
      <c r="I39" s="26">
        <f>IFERROR(VLOOKUP($A11,Results_30d_Deltas!$A$2:$H$5000,6,FALSE),"")</f>
        <v/>
      </c>
      <c r="J39" s="26" t="n"/>
      <c r="K39" s="26" t="n"/>
      <c r="L39" s="26" t="inlineStr">
        <is>
          <t>NO</t>
        </is>
      </c>
      <c r="M39" s="71" t="n">
        <v>-0.768917141129788</v>
      </c>
      <c r="N39" s="76" t="inlineStr">
        <is>
          <t>0/32</t>
        </is>
      </c>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4" t="inlineStr">
        <is>
          <t>EXIT_R1_R2_FILTER_TF=OFF</t>
        </is>
      </c>
      <c r="CW39" s="34" t="inlineStr">
        <is>
          <t>EXIT_R1_R2_FILTER_TF=D</t>
        </is>
      </c>
      <c r="CX39" s="34" t="inlineStr">
        <is>
          <t>EXIT_R1_R2_FILTER_TF=4h</t>
        </is>
      </c>
      <c r="CY39" s="34" t="inlineStr">
        <is>
          <t>EXIT_R1_R2_FILTER_TF=1h</t>
        </is>
      </c>
      <c r="CZ39" s="34" t="inlineStr">
        <is>
          <t>EXIT_R1_R2_FILTER_TF=15m</t>
        </is>
      </c>
      <c r="DA39" s="34" t="inlineStr">
        <is>
          <t>EXIT_TIGHT_BREAKOUT_SCORER_FILTER_TF=OFF</t>
        </is>
      </c>
      <c r="DB39" s="34" t="inlineStr">
        <is>
          <t>EXIT_TIGHT_BREAKOUT_SCORER_FILTER_TF=D</t>
        </is>
      </c>
      <c r="DC39" s="34" t="inlineStr">
        <is>
          <t>EXIT_TIGHT_BREAKOUT_SCORER_FILTER_TF=4h</t>
        </is>
      </c>
      <c r="DD39" s="34" t="inlineStr">
        <is>
          <t>EXIT_TIGHT_BREAKOUT_SCORER_FILTER_TF=1h</t>
        </is>
      </c>
      <c r="DE39" s="34" t="inlineStr">
        <is>
          <t>EXIT_TIGHT_BREAKOUT_SCORER_FILTER_TF=15m</t>
        </is>
      </c>
      <c r="DF39" s="34" t="inlineStr">
        <is>
          <t>EXIT_TOP_FADE_FILTER_TF=OFF</t>
        </is>
      </c>
      <c r="DG39" s="34" t="inlineStr">
        <is>
          <t>EXIT_TOP_FADE_FILTER_TF=D</t>
        </is>
      </c>
      <c r="DH39" s="34" t="inlineStr">
        <is>
          <t>EXIT_TOP_FADE_FILTER_TF=4h</t>
        </is>
      </c>
      <c r="DI39" s="34" t="inlineStr">
        <is>
          <t>EXIT_TOP_FADE_FILTER_TF=1h</t>
        </is>
      </c>
      <c r="DJ39" s="34" t="inlineStr">
        <is>
          <t>EXIT_TOP_FADE_FILTER_TF=15m</t>
        </is>
      </c>
      <c r="DK39" s="34" t="inlineStr">
        <is>
          <t>EXIT_TO_REDUCE_ADAPTER_FILTER_TF=OFF</t>
        </is>
      </c>
      <c r="DL39" s="34" t="inlineStr">
        <is>
          <t>EXIT_TO_REDUCE_ADAPTER_FILTER_TF=D</t>
        </is>
      </c>
      <c r="DM39" s="34" t="inlineStr">
        <is>
          <t>EXIT_TO_REDUCE_ADAPTER_FILTER_TF=4h</t>
        </is>
      </c>
      <c r="DN39" s="34" t="inlineStr">
        <is>
          <t>EXIT_TO_REDUCE_ADAPTER_FILTER_TF=1h</t>
        </is>
      </c>
      <c r="DO39" s="34" t="inlineStr">
        <is>
          <t>EXIT_TO_REDUCE_ADAPTER_FILTER_TF=15m</t>
        </is>
      </c>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3" t="n"/>
      <c r="IK39" s="33" t="n"/>
      <c r="IL39" s="26" t="n"/>
      <c r="IM39" s="26" t="inlineStr">
        <is>
          <t>ez_manage.py:4990 top()</t>
        </is>
      </c>
      <c r="IN39" s="26" t="inlineStr">
        <is>
          <t>v12_quick_engine.py:2309 x7</t>
        </is>
      </c>
      <c r="IO39" s="26" t="n"/>
    </row>
    <row r="40" ht="10.5" customHeight="1" s="67">
      <c r="A40" s="26" t="inlineStr">
        <is>
          <t>NOLOSS_BYPASS_WT_5OF5_MIN_TFS</t>
        </is>
      </c>
      <c r="B40" s="26" t="n">
        <v>3</v>
      </c>
      <c r="C40" s="26" t="n"/>
      <c r="D40" s="26" t="n"/>
      <c r="E40" s="26" t="n"/>
      <c r="F40" s="26" t="n"/>
      <c r="G40" s="26">
        <f>IFERROR(VLOOKUP($A47&amp;"_"&amp;$B47,Results_Deltas!$A$2:$P$15000,5,FALSE),"")</f>
        <v/>
      </c>
      <c r="H40" s="26">
        <f>IFERROR(VLOOKUP($A47,Results_30d_Deltas!$A$2:$H$5000,7,FALSE)-E46,"")</f>
        <v/>
      </c>
      <c r="I40" s="26">
        <f>IFERROR(VLOOKUP($A47,Results_30d_Deltas!$A$2:$H$5000,6,FALSE),"")</f>
        <v/>
      </c>
      <c r="J40" s="26" t="n"/>
      <c r="K40" s="26" t="n"/>
      <c r="L40" s="26" t="inlineStr">
        <is>
          <t>YES</t>
        </is>
      </c>
      <c r="M40" s="71" t="n">
        <v>-0.5209599845228503</v>
      </c>
      <c r="N40" s="76" t="inlineStr">
        <is>
          <t>0/29</t>
        </is>
      </c>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4" t="inlineStr">
        <is>
          <t>NOLOSS_BYPASS_WT5OF5_FILTER_TF=OFF</t>
        </is>
      </c>
      <c r="HG40" s="34" t="inlineStr">
        <is>
          <t>NOLOSS_BYPASS_WT5OF5_FILTER_TF=D</t>
        </is>
      </c>
      <c r="HH40" s="34" t="inlineStr">
        <is>
          <t>NOLOSS_BYPASS_WT5OF5_FILTER_TF=4h</t>
        </is>
      </c>
      <c r="HI40" s="34" t="inlineStr">
        <is>
          <t>NOLOSS_BYPASS_WT5OF5_FILTER_TF=1h</t>
        </is>
      </c>
      <c r="HJ40" s="34" t="inlineStr">
        <is>
          <t>NOLOSS_BYPASS_WT5OF5_FILTER_TF=15m</t>
        </is>
      </c>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3" t="n"/>
      <c r="IK40" s="33" t="n"/>
      <c r="IL40" s="26" t="n"/>
      <c r="IM40" s="26" t="inlineStr">
        <is>
          <t>ez_manage.py:5095 top()</t>
        </is>
      </c>
      <c r="IN40" s="26" t="inlineStr">
        <is>
          <t>v12_quick_engine.py:860 x7</t>
        </is>
      </c>
      <c r="IO40" s="26" t="n"/>
    </row>
    <row r="41" ht="10.5" customHeight="1" s="67">
      <c r="A41" s="26" t="inlineStr">
        <is>
          <t>HTF4_CONF</t>
        </is>
      </c>
      <c r="B41" s="26" t="inlineStr">
        <is>
          <t>False</t>
        </is>
      </c>
      <c r="C41" s="26" t="n"/>
      <c r="D41" s="26" t="n"/>
      <c r="E41" s="26" t="n"/>
      <c r="F41" s="26" t="n"/>
      <c r="G41" s="26">
        <f>IFERROR(VLOOKUP($A29&amp;"_"&amp;$B29,Results_Deltas!$A$2:$P$15000,5,FALSE),"")</f>
        <v/>
      </c>
      <c r="H41" s="26">
        <f>IFERROR(VLOOKUP($A29,Results_30d_Deltas!$A$2:$H$5000,7,FALSE)-E28,"")</f>
        <v/>
      </c>
      <c r="I41" s="26">
        <f>IFERROR(VLOOKUP($A29,Results_30d_Deltas!$A$2:$H$5000,6,FALSE),"")</f>
        <v/>
      </c>
      <c r="J41" s="26" t="n"/>
      <c r="K41" s="26" t="n"/>
      <c r="L41" s="26" t="inlineStr">
        <is>
          <t>NO</t>
        </is>
      </c>
      <c r="M41" s="71" t="n">
        <v>-0.431678715307887</v>
      </c>
      <c r="N41" s="76" t="inlineStr">
        <is>
          <t>0/59</t>
        </is>
      </c>
      <c r="O41" s="73" t="inlineStr">
        <is>
          <t>ATR_TRAIL_FILTER_TF=OFF</t>
        </is>
      </c>
      <c r="P41" s="73" t="inlineStr">
        <is>
          <t>ATR_TRAIL_FILTER_TF=D</t>
        </is>
      </c>
      <c r="Q41" s="73" t="inlineStr">
        <is>
          <t>ATR_TRAIL_FILTER_TF=4h</t>
        </is>
      </c>
      <c r="R41" s="73" t="inlineStr">
        <is>
          <t>ATR_TRAIL_FILTER_TF=1h</t>
        </is>
      </c>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3" t="n"/>
      <c r="IK41" s="33" t="n"/>
      <c r="IL41" s="26" t="n"/>
      <c r="IM41" s="26" t="inlineStr">
        <is>
          <t>ez_manage.py:3370 top()</t>
        </is>
      </c>
      <c r="IN41" s="26" t="inlineStr">
        <is>
          <t>v12_quick_engine.py:2038 x7</t>
        </is>
      </c>
      <c r="IO41" s="26" t="n"/>
    </row>
    <row r="42" ht="10.5" customHeight="1" s="67">
      <c r="A42" s="27" t="inlineStr">
        <is>
          <t>MARKET_QUALITY_SCORE_ENABLED</t>
        </is>
      </c>
      <c r="B42" s="27" t="inlineStr">
        <is>
          <t>False</t>
        </is>
      </c>
      <c r="C42" s="26" t="n"/>
      <c r="D42" s="26" t="n"/>
      <c r="E42" s="26" t="n"/>
      <c r="F42" s="26" t="n"/>
      <c r="G42" s="26">
        <f>IFERROR(VLOOKUP($A43&amp;"_"&amp;$B43,Results_Deltas!$A$2:$P$15000,5,FALSE),"")</f>
        <v/>
      </c>
      <c r="H42" s="26">
        <f>IFERROR(VLOOKUP($A43,Results_30d_Deltas!$A$2:$H$5000,7,FALSE)-E42,"")</f>
        <v/>
      </c>
      <c r="I42" s="26">
        <f>IFERROR(VLOOKUP($A43,Results_30d_Deltas!$A$2:$H$5000,6,FALSE),"")</f>
        <v/>
      </c>
      <c r="J42" s="26" t="n"/>
      <c r="K42" s="26" t="n"/>
      <c r="L42" s="26" t="inlineStr">
        <is>
          <t>NO</t>
        </is>
      </c>
      <c r="M42" s="71" t="n">
        <v>-0.431678715307887</v>
      </c>
      <c r="N42" s="76" t="inlineStr">
        <is>
          <t>0/59</t>
        </is>
      </c>
      <c r="O42" s="73" t="inlineStr">
        <is>
          <t>ATR_TRAIL_FILTER_TF=OFF</t>
        </is>
      </c>
      <c r="P42" s="73" t="inlineStr">
        <is>
          <t>ATR_TRAIL_FILTER_TF=D</t>
        </is>
      </c>
      <c r="Q42" s="73" t="inlineStr">
        <is>
          <t>ATR_TRAIL_FILTER_TF=4h</t>
        </is>
      </c>
      <c r="R42" s="73" t="inlineStr">
        <is>
          <t>ATR_TRAIL_FILTER_TF=1h</t>
        </is>
      </c>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3" t="n"/>
      <c r="IK42" s="33" t="n"/>
      <c r="IL42" s="26" t="n"/>
      <c r="IM42" s="26" t="inlineStr">
        <is>
          <t>ez_manage.py:3518 top()</t>
        </is>
      </c>
      <c r="IN42" s="26" t="inlineStr">
        <is>
          <t>v12_quick_engine.py:2263 x8</t>
        </is>
      </c>
      <c r="IO42" s="26" t="n"/>
    </row>
    <row r="43" ht="10.5" customHeight="1" s="67">
      <c r="A43" s="27" t="inlineStr">
        <is>
          <t>BREAKEVEN_GAIN_EROSION_ENABLED</t>
        </is>
      </c>
      <c r="B43" s="27" t="inlineStr">
        <is>
          <t>False</t>
        </is>
      </c>
      <c r="C43" s="26" t="n"/>
      <c r="D43" s="26" t="n"/>
      <c r="E43" s="26" t="n"/>
      <c r="F43" s="26" t="n"/>
      <c r="G43" s="26">
        <f>IFERROR(VLOOKUP($A14&amp;"_"&amp;$B14,Results_Deltas!$A$2:$P$15000,5,FALSE),"")</f>
        <v/>
      </c>
      <c r="H43" s="26">
        <f>IFERROR(VLOOKUP($A14,Results_30d_Deltas!$A$2:$H$5000,7,FALSE)-E13,"")</f>
        <v/>
      </c>
      <c r="I43" s="26">
        <f>IFERROR(VLOOKUP($A14,Results_30d_Deltas!$A$2:$H$5000,6,FALSE),"")</f>
        <v/>
      </c>
      <c r="J43" s="26" t="n"/>
      <c r="K43" s="26" t="n"/>
      <c r="L43" s="26" t="inlineStr">
        <is>
          <t>NO</t>
        </is>
      </c>
      <c r="M43" s="71" t="n">
        <v>-0.3474659772101973</v>
      </c>
      <c r="N43" s="76" t="inlineStr">
        <is>
          <t>0/29</t>
        </is>
      </c>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4" t="inlineStr">
        <is>
          <t>BREAKEVEN_GAIN_EROSION_FILTER_TF=OFF</t>
        </is>
      </c>
      <c r="AO43" s="34" t="inlineStr">
        <is>
          <t>BREAKEVEN_GAIN_EROSION_FILTER_TF=D</t>
        </is>
      </c>
      <c r="AP43" s="34" t="inlineStr">
        <is>
          <t>BREAKEVEN_GAIN_EROSION_FILTER_TF=4h</t>
        </is>
      </c>
      <c r="AQ43" s="34" t="inlineStr">
        <is>
          <t>BREAKEVEN_GAIN_EROSION_FILTER_TF=1h</t>
        </is>
      </c>
      <c r="AR43" s="34" t="inlineStr">
        <is>
          <t>BREAKEVEN_GAIN_EROSION_FILTER_TF=15m</t>
        </is>
      </c>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4" t="inlineStr">
        <is>
          <t>PEAK_GIVEBACK_BE_EROSION_FILTER_TF=OFF</t>
        </is>
      </c>
      <c r="HV43" s="34" t="inlineStr">
        <is>
          <t>PEAK_GIVEBACK_BE_EROSION_FILTER_TF=D</t>
        </is>
      </c>
      <c r="HW43" s="34" t="inlineStr">
        <is>
          <t>PEAK_GIVEBACK_BE_EROSION_FILTER_TF=4h</t>
        </is>
      </c>
      <c r="HX43" s="34" t="inlineStr">
        <is>
          <t>PEAK_GIVEBACK_BE_EROSION_FILTER_TF=1h</t>
        </is>
      </c>
      <c r="HY43" s="34" t="inlineStr">
        <is>
          <t>PEAK_GIVEBACK_BE_EROSION_FILTER_TF=15m</t>
        </is>
      </c>
      <c r="HZ43" s="33" t="n"/>
      <c r="IA43" s="33" t="n"/>
      <c r="IB43" s="33" t="n"/>
      <c r="IC43" s="33" t="n"/>
      <c r="ID43" s="33" t="n"/>
      <c r="IE43" s="33" t="n"/>
      <c r="IF43" s="33" t="n"/>
      <c r="IG43" s="33" t="n"/>
      <c r="IH43" s="33" t="n"/>
      <c r="II43" s="33" t="n"/>
      <c r="IJ43" s="33" t="n"/>
      <c r="IK43" s="33" t="n"/>
      <c r="IL43" s="26" t="n"/>
      <c r="IM43" s="26" t="inlineStr">
        <is>
          <t>ez_manage.py:4400 top()</t>
        </is>
      </c>
      <c r="IN43" s="26" t="inlineStr">
        <is>
          <t>v12_quick_engine.py:341 x8</t>
        </is>
      </c>
      <c r="IO43" s="26" t="n"/>
    </row>
    <row r="44" ht="10.5" customHeight="1" s="67">
      <c r="A44" s="39" t="inlineStr">
        <is>
          <t>ADX_RANGING_THRESHOLD</t>
        </is>
      </c>
      <c r="B44" s="40" t="inlineStr">
        <is>
          <t>10</t>
        </is>
      </c>
      <c r="C44" s="38" t="n"/>
      <c r="D44" s="38" t="inlineStr">
        <is>
          <t>ENTRY, GLOBAL_CHECK, STOCKS_EXIT</t>
        </is>
      </c>
      <c r="E44" s="38" t="n"/>
      <c r="F44" s="26" t="n"/>
      <c r="G44" s="38">
        <f>IFERROR(VLOOKUP($A59&amp;"_"&amp;$B59,Results_Deltas!$A$2:$P$15000,5,FALSE),"")</f>
        <v/>
      </c>
      <c r="H44" s="38" t="inlineStr">
        <is>
          <t>Blanket (page end)</t>
        </is>
      </c>
      <c r="I44" s="26" t="n"/>
      <c r="J44" s="26" t="n"/>
      <c r="K44" s="26" t="n"/>
      <c r="L44" s="26" t="inlineStr">
        <is>
          <t>NO</t>
        </is>
      </c>
      <c r="M44" s="71" t="n">
        <v>-3.032889144884967</v>
      </c>
      <c r="N44" s="76" t="inlineStr">
        <is>
          <t>81</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ADX_RANGING_THRESHOLD</t>
        </is>
      </c>
      <c r="B45" s="38" t="inlineStr">
        <is>
          <t>15</t>
        </is>
      </c>
      <c r="C45" s="38" t="n"/>
      <c r="D45" s="38" t="inlineStr">
        <is>
          <t>ENTRY, GLOBAL_CHECK, STOCKS_EXIT</t>
        </is>
      </c>
      <c r="E45" s="38" t="n"/>
      <c r="F45" s="26" t="n"/>
      <c r="G45" s="38">
        <f>IFERROR(VLOOKUP($A58&amp;"_"&amp;$B58,Results_Deltas!$A$2:$P$15000,5,FALSE),"")</f>
        <v/>
      </c>
      <c r="H45" s="38" t="inlineStr">
        <is>
          <t>Blanket (page end)</t>
        </is>
      </c>
      <c r="I45" s="26" t="n"/>
      <c r="J45" s="26" t="n"/>
      <c r="K45" s="26" t="n"/>
      <c r="L45" s="26" t="inlineStr">
        <is>
          <t>NO</t>
        </is>
      </c>
      <c r="M45" s="71" t="n">
        <v>-2.983996404823323</v>
      </c>
      <c r="N45" s="76" t="inlineStr">
        <is>
          <t>86</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BANDAID_OFF_LOSER_RECOVER_PCT</t>
        </is>
      </c>
      <c r="B46" s="38" t="inlineStr">
        <is>
          <t>0</t>
        </is>
      </c>
      <c r="C46" s="38" t="n"/>
      <c r="D46" s="38" t="inlineStr">
        <is>
          <t>AUGMENT, ENTRY, EXIT, GLOBAL_CHECK, REDUCE, STOCKS_EXIT</t>
        </is>
      </c>
      <c r="E46" s="38" t="n"/>
      <c r="F46" s="26" t="n"/>
      <c r="G46" s="38">
        <f>IFERROR(VLOOKUP($A60&amp;"_"&amp;$B60,Results_Deltas!$A$2:$P$15000,5,FALSE),"")</f>
        <v/>
      </c>
      <c r="H46" s="38" t="inlineStr">
        <is>
          <t>Blanket (page end)</t>
        </is>
      </c>
      <c r="I46" s="26" t="n"/>
      <c r="J46" s="26" t="n"/>
      <c r="K46" s="26" t="n"/>
      <c r="L46" s="26" t="inlineStr">
        <is>
          <t>YES</t>
        </is>
      </c>
      <c r="M46" s="71" t="n">
        <v>-2.880898468199866</v>
      </c>
      <c r="N46" s="76" t="inlineStr">
        <is>
          <t>80</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ADX_RANGING_THRESHOLD</t>
        </is>
      </c>
      <c r="B47" s="38" t="inlineStr">
        <is>
          <t>25</t>
        </is>
      </c>
      <c r="C47" s="38" t="n"/>
      <c r="D47" s="38" t="inlineStr">
        <is>
          <t>ENTRY, GLOBAL_CHECK, STOCKS_EXIT</t>
        </is>
      </c>
      <c r="E47" s="38" t="n"/>
      <c r="F47" s="26" t="n"/>
      <c r="G47" s="38">
        <f>IFERROR(VLOOKUP($A57&amp;"_"&amp;$B57,Results_Deltas!$A$2:$P$15000,5,FALSE),"")</f>
        <v/>
      </c>
      <c r="H47" s="38" t="inlineStr">
        <is>
          <t>Blanket (page end)</t>
        </is>
      </c>
      <c r="I47" s="26" t="n"/>
      <c r="J47" s="26" t="n"/>
      <c r="K47" s="26" t="n"/>
      <c r="L47" s="26" t="inlineStr">
        <is>
          <t>NO</t>
        </is>
      </c>
      <c r="M47" s="71" t="n">
        <v>-2.743782130858261</v>
      </c>
      <c r="N47" s="76" t="inlineStr">
        <is>
          <t>91</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ADX_RANGING_THRESHOLD</t>
        </is>
      </c>
      <c r="B48" s="38" t="inlineStr">
        <is>
          <t>20</t>
        </is>
      </c>
      <c r="C48" s="38" t="n"/>
      <c r="D48" s="38" t="inlineStr">
        <is>
          <t>ENTRY, GLOBAL_CHECK, STOCKS_EXIT</t>
        </is>
      </c>
      <c r="E48" s="38" t="n"/>
      <c r="F48" s="26" t="n"/>
      <c r="G48" s="38">
        <f>IFERROR(VLOOKUP($A56&amp;"_"&amp;$B56,Results_Deltas!$A$2:$P$15000,5,FALSE),"")</f>
        <v/>
      </c>
      <c r="H48" s="38" t="inlineStr">
        <is>
          <t>Blanket (page end)</t>
        </is>
      </c>
      <c r="I48" s="26" t="n"/>
      <c r="J48" s="26" t="n"/>
      <c r="K48" s="26" t="n"/>
      <c r="L48" s="26" t="inlineStr">
        <is>
          <t>NO</t>
        </is>
      </c>
      <c r="M48" s="71" t="n">
        <v>-2.608380802063854</v>
      </c>
      <c r="N48" s="76" t="inlineStr">
        <is>
          <t>89</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BANDAID_OFF_LOSER_RECOVER_PCT</t>
        </is>
      </c>
      <c r="B49" s="38" t="inlineStr">
        <is>
          <t>2.0</t>
        </is>
      </c>
      <c r="C49" s="38" t="n"/>
      <c r="D49" s="38" t="inlineStr">
        <is>
          <t>AUGMENT, ENTRY, EXIT, GLOBAL_CHECK, REDUCE, STOCKS_EXIT</t>
        </is>
      </c>
      <c r="E49" s="38" t="n"/>
      <c r="F49" s="26" t="n"/>
      <c r="G49" s="38">
        <f>IFERROR(VLOOKUP($A61&amp;"_"&amp;$B61,Results_Deltas!$A$2:$P$15000,5,FALSE),"")</f>
        <v/>
      </c>
      <c r="H49" s="38" t="inlineStr">
        <is>
          <t>Blanket (page end)</t>
        </is>
      </c>
      <c r="I49" s="26" t="n"/>
      <c r="J49" s="26" t="n"/>
      <c r="K49" s="26" t="n"/>
      <c r="L49" s="26" t="inlineStr">
        <is>
          <t>NO</t>
        </is>
      </c>
      <c r="M49" s="71" t="n">
        <v>0</v>
      </c>
      <c r="N49" s="76"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BANDAID_OFF_LOSER_RECOVER_PCT</t>
        </is>
      </c>
      <c r="B50" s="38" t="inlineStr">
        <is>
          <t>1.0</t>
        </is>
      </c>
      <c r="C50" s="38" t="n"/>
      <c r="D50" s="38" t="inlineStr">
        <is>
          <t>AUGMENT, ENTRY, EXIT, GLOBAL_CHECK, REDUCE, STOCKS_EXIT</t>
        </is>
      </c>
      <c r="E50" s="38" t="n"/>
      <c r="F50" s="26" t="n"/>
      <c r="G50" s="38">
        <f>IFERROR(VLOOKUP($A62&amp;"_"&amp;$B62,Results_Deltas!$A$2:$P$15000,5,FALSE),"")</f>
        <v/>
      </c>
      <c r="H50" s="38" t="inlineStr">
        <is>
          <t>Blanket (page end)</t>
        </is>
      </c>
      <c r="I50" s="26" t="n"/>
      <c r="J50" s="26" t="n"/>
      <c r="K50" s="26" t="n"/>
      <c r="L50" s="26" t="inlineStr">
        <is>
          <t>NO</t>
        </is>
      </c>
      <c r="M50" s="71" t="n">
        <v>0</v>
      </c>
      <c r="N50" s="76"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BANDAID_OFF_LOSER_RECOVER_PCT</t>
        </is>
      </c>
      <c r="B51" s="38" t="inlineStr">
        <is>
          <t>0.5</t>
        </is>
      </c>
      <c r="C51" s="38" t="n"/>
      <c r="D51" s="38" t="inlineStr">
        <is>
          <t>AUGMENT, ENTRY, EXIT, GLOBAL_CHECK, REDUCE, STOCKS_EXIT</t>
        </is>
      </c>
      <c r="E51" s="38" t="n"/>
      <c r="F51" s="26" t="n"/>
      <c r="G51" s="38">
        <f>IFERROR(VLOOKUP($A63&amp;"_"&amp;$B63,Results_Deltas!$A$2:$P$15000,5,FALSE),"")</f>
        <v/>
      </c>
      <c r="H51" s="38" t="inlineStr">
        <is>
          <t>Blanket (page end)</t>
        </is>
      </c>
      <c r="I51" s="26" t="n"/>
      <c r="J51" s="26" t="n"/>
      <c r="K51" s="26" t="n"/>
      <c r="L51" s="26" t="inlineStr">
        <is>
          <t>NO</t>
        </is>
      </c>
      <c r="M51" s="71" t="n">
        <v>0</v>
      </c>
      <c r="N51" s="76"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BAND_ARROW_ENABLED</t>
        </is>
      </c>
      <c r="B52" s="40" t="inlineStr">
        <is>
          <t>False</t>
        </is>
      </c>
      <c r="C52" s="38" t="n"/>
      <c r="D52" s="38" t="inlineStr">
        <is>
          <t>GLOBAL_CHECK, STOCKS_EXIT</t>
        </is>
      </c>
      <c r="E52" s="38" t="n"/>
      <c r="F52" s="26" t="n"/>
      <c r="G52" s="38">
        <f>IFERROR(VLOOKUP($A64&amp;"_"&amp;$B64,Results_Deltas!$A$2:$P$15000,5,FALSE),"")</f>
        <v/>
      </c>
      <c r="H52" s="38" t="inlineStr">
        <is>
          <t>Blanket (page end)</t>
        </is>
      </c>
      <c r="I52" s="26" t="n"/>
      <c r="J52" s="26" t="n"/>
      <c r="K52" s="26" t="n"/>
      <c r="L52" s="26" t="inlineStr">
        <is>
          <t>NO</t>
        </is>
      </c>
      <c r="M52" s="71" t="n">
        <v>0</v>
      </c>
      <c r="N52" s="76"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BAND_ARROW_ENABLED</t>
        </is>
      </c>
      <c r="B53" s="38" t="inlineStr">
        <is>
          <t>True</t>
        </is>
      </c>
      <c r="C53" s="38" t="n"/>
      <c r="D53" s="38" t="inlineStr">
        <is>
          <t>GLOBAL_CHECK, STOCKS_EXIT</t>
        </is>
      </c>
      <c r="E53" s="38" t="n"/>
      <c r="F53" s="26" t="n"/>
      <c r="G53" s="38">
        <f>IFERROR(VLOOKUP($A65&amp;"_"&amp;$B65,Results_Deltas!$A$2:$P$15000,5,FALSE),"")</f>
        <v/>
      </c>
      <c r="H53" s="38" t="inlineStr">
        <is>
          <t>Blanket (page end)</t>
        </is>
      </c>
      <c r="I53" s="26" t="n"/>
      <c r="J53" s="26" t="n"/>
      <c r="K53" s="26" t="n"/>
      <c r="L53" s="26" t="inlineStr">
        <is>
          <t>NO</t>
        </is>
      </c>
      <c r="M53" s="71" t="n">
        <v>0</v>
      </c>
      <c r="N53" s="76"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COOLDOWN_LOCKS_FILTER_TF</t>
        </is>
      </c>
      <c r="B54" s="38" t="inlineStr">
        <is>
          <t>OFF</t>
        </is>
      </c>
      <c r="C54" s="38" t="n"/>
      <c r="D54" s="38" t="inlineStr">
        <is>
          <t>GLOBAL_CHECK</t>
        </is>
      </c>
      <c r="E54" s="38" t="n"/>
      <c r="F54" s="26" t="n"/>
      <c r="G54" s="38">
        <f>IFERROR(VLOOKUP($A66&amp;"_"&amp;$B66,Results_Deltas!$A$2:$P$15000,5,FALSE),"")</f>
        <v/>
      </c>
      <c r="H54" s="38" t="inlineStr">
        <is>
          <t>Blanket (page end)</t>
        </is>
      </c>
      <c r="I54" s="26" t="n"/>
      <c r="J54" s="26" t="n"/>
      <c r="K54" s="26" t="n"/>
      <c r="L54" s="26" t="inlineStr">
        <is>
          <t>NO</t>
        </is>
      </c>
      <c r="M54" s="71" t="n">
        <v>0</v>
      </c>
      <c r="N54" s="76"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COOLDOWN_LOCKS_FILTER_TF</t>
        </is>
      </c>
      <c r="B55" s="38" t="inlineStr">
        <is>
          <t>D</t>
        </is>
      </c>
      <c r="C55" s="38" t="n"/>
      <c r="D55" s="38" t="inlineStr">
        <is>
          <t>GLOBAL_CHECK</t>
        </is>
      </c>
      <c r="E55" s="38" t="n"/>
      <c r="F55" s="26" t="n"/>
      <c r="G55" s="38">
        <f>IFERROR(VLOOKUP($A67&amp;"_"&amp;$B67,Results_Deltas!$A$2:$P$15000,5,FALSE),"")</f>
        <v/>
      </c>
      <c r="H55" s="38" t="inlineStr">
        <is>
          <t>Blanket (page end)</t>
        </is>
      </c>
      <c r="I55" s="26" t="n"/>
      <c r="J55" s="26" t="n"/>
      <c r="K55" s="26" t="n"/>
      <c r="L55" s="26" t="inlineStr">
        <is>
          <t>NO</t>
        </is>
      </c>
      <c r="M55" s="71" t="n">
        <v>0</v>
      </c>
      <c r="N55" s="76"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COOLDOWN_LOCKS_FILTER_TF</t>
        </is>
      </c>
      <c r="B56" s="38" t="inlineStr">
        <is>
          <t>4h</t>
        </is>
      </c>
      <c r="C56" s="38" t="n"/>
      <c r="D56" s="38" t="inlineStr">
        <is>
          <t>GLOBAL_CHECK</t>
        </is>
      </c>
      <c r="E56" s="38" t="n"/>
      <c r="F56" s="26" t="n"/>
      <c r="G56" s="38">
        <f>IFERROR(VLOOKUP($A68&amp;"_"&amp;$B68,Results_Deltas!$A$2:$P$15000,5,FALSE),"")</f>
        <v/>
      </c>
      <c r="H56" s="38" t="inlineStr">
        <is>
          <t>Blanket (page end)</t>
        </is>
      </c>
      <c r="I56" s="26" t="n"/>
      <c r="J56" s="26" t="n"/>
      <c r="K56" s="26" t="n"/>
      <c r="L56" s="26" t="inlineStr">
        <is>
          <t>NO</t>
        </is>
      </c>
      <c r="M56" s="71" t="n">
        <v>0</v>
      </c>
      <c r="N56" s="76"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COOLDOWN_LOCKS_FILTER_TF</t>
        </is>
      </c>
      <c r="B57" s="38" t="inlineStr">
        <is>
          <t>1h</t>
        </is>
      </c>
      <c r="C57" s="38" t="n"/>
      <c r="D57" s="38" t="inlineStr">
        <is>
          <t>GLOBAL_CHECK</t>
        </is>
      </c>
      <c r="E57" s="38" t="n"/>
      <c r="F57" s="26" t="n"/>
      <c r="G57" s="38">
        <f>IFERROR(VLOOKUP($A69&amp;"_"&amp;$B69,Results_Deltas!$A$2:$P$15000,5,FALSE),"")</f>
        <v/>
      </c>
      <c r="H57" s="38" t="inlineStr">
        <is>
          <t>Blanket (page end)</t>
        </is>
      </c>
      <c r="I57" s="26" t="n"/>
      <c r="J57" s="26" t="n"/>
      <c r="K57" s="26" t="n"/>
      <c r="L57" s="26" t="inlineStr">
        <is>
          <t>NO</t>
        </is>
      </c>
      <c r="M57" s="71" t="n">
        <v>0</v>
      </c>
      <c r="N57" s="76"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9" t="inlineStr">
        <is>
          <t>COOLDOWN_LOCKS_FILTER_TF</t>
        </is>
      </c>
      <c r="B58" s="40" t="inlineStr">
        <is>
          <t>15m</t>
        </is>
      </c>
      <c r="C58" s="38" t="n"/>
      <c r="D58" s="38" t="inlineStr">
        <is>
          <t>GLOBAL_CHECK</t>
        </is>
      </c>
      <c r="E58" s="38" t="n"/>
      <c r="F58" s="26" t="n"/>
      <c r="G58" s="38">
        <f>IFERROR(VLOOKUP($A70&amp;"_"&amp;$B70,Results_Deltas!$A$2:$P$15000,5,FALSE),"")</f>
        <v/>
      </c>
      <c r="H58" s="38" t="inlineStr">
        <is>
          <t>Blanket (page end)</t>
        </is>
      </c>
      <c r="I58" s="26" t="n"/>
      <c r="J58" s="26" t="n"/>
      <c r="K58" s="26" t="n"/>
      <c r="L58" s="26" t="inlineStr">
        <is>
          <t>NO</t>
        </is>
      </c>
      <c r="M58" s="71" t="n">
        <v>0</v>
      </c>
      <c r="N58" s="76"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CRYPTO_SPIKE_FADE_THRESHOLD_PCT</t>
        </is>
      </c>
      <c r="B59" s="40" t="inlineStr">
        <is>
          <t>10</t>
        </is>
      </c>
      <c r="C59" s="38" t="n"/>
      <c r="D59" s="38" t="inlineStr">
        <is>
          <t>GLOBAL_CHECK, STOCKS_EXIT</t>
        </is>
      </c>
      <c r="E59" s="38" t="n"/>
      <c r="F59" s="26" t="n"/>
      <c r="G59" s="38">
        <f>IFERROR(VLOOKUP($A71&amp;"_"&amp;$B71,Results_Deltas!$A$2:$P$15000,5,FALSE),"")</f>
        <v/>
      </c>
      <c r="H59" s="38" t="inlineStr">
        <is>
          <t>Blanket (page end)</t>
        </is>
      </c>
      <c r="I59" s="26" t="n"/>
      <c r="J59" s="26" t="n"/>
      <c r="K59" s="26" t="n"/>
      <c r="L59" s="26" t="inlineStr">
        <is>
          <t>NO</t>
        </is>
      </c>
      <c r="M59" s="71" t="n">
        <v>0</v>
      </c>
      <c r="N59" s="76"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CRYPTO_SPIKE_FADE_THRESHOLD_PCT</t>
        </is>
      </c>
      <c r="B60" s="38" t="inlineStr">
        <is>
          <t>12.5</t>
        </is>
      </c>
      <c r="C60" s="38" t="n"/>
      <c r="D60" s="38" t="inlineStr">
        <is>
          <t>GLOBAL_CHECK, STOCKS_EXIT</t>
        </is>
      </c>
      <c r="E60" s="38" t="n"/>
      <c r="F60" s="26" t="n"/>
      <c r="G60" s="38">
        <f>IFERROR(VLOOKUP($A72&amp;"_"&amp;$B72,Results_Deltas!$A$2:$P$15000,5,FALSE),"")</f>
        <v/>
      </c>
      <c r="H60" s="38" t="inlineStr">
        <is>
          <t>Blanket (page end)</t>
        </is>
      </c>
      <c r="I60" s="26" t="n"/>
      <c r="J60" s="26" t="n"/>
      <c r="K60" s="26" t="n"/>
      <c r="L60" s="26" t="inlineStr">
        <is>
          <t>YES</t>
        </is>
      </c>
      <c r="M60" s="71" t="n">
        <v>0</v>
      </c>
      <c r="N60" s="76"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CRYPTO_SPIKE_FADE_THRESHOLD_PCT</t>
        </is>
      </c>
      <c r="B61" s="38" t="inlineStr">
        <is>
          <t>7.5</t>
        </is>
      </c>
      <c r="C61" s="38" t="n"/>
      <c r="D61" s="38" t="inlineStr">
        <is>
          <t>GLOBAL_CHECK, STOCKS_EXIT</t>
        </is>
      </c>
      <c r="E61" s="38" t="n"/>
      <c r="F61" s="26" t="n"/>
      <c r="G61" s="38">
        <f>IFERROR(VLOOKUP($A73&amp;"_"&amp;$B73,Results_Deltas!$A$2:$P$15000,5,FALSE),"")</f>
        <v/>
      </c>
      <c r="H61" s="38" t="inlineStr">
        <is>
          <t>Blanket (page end)</t>
        </is>
      </c>
      <c r="I61" s="26" t="n"/>
      <c r="J61" s="26" t="n"/>
      <c r="K61" s="26" t="n"/>
      <c r="L61" s="26" t="inlineStr">
        <is>
          <t>YES</t>
        </is>
      </c>
      <c r="M61" s="71" t="n">
        <v>0</v>
      </c>
      <c r="N61" s="76"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CRYPTO_SPIKE_FADE_THRESHOLD_PCT</t>
        </is>
      </c>
      <c r="B62" s="38" t="inlineStr">
        <is>
          <t>5</t>
        </is>
      </c>
      <c r="C62" s="38" t="n"/>
      <c r="D62" s="38" t="inlineStr">
        <is>
          <t>GLOBAL_CHECK, STOCKS_EXIT</t>
        </is>
      </c>
      <c r="E62" s="38" t="n"/>
      <c r="F62" s="26" t="n"/>
      <c r="G62" s="38">
        <f>IFERROR(VLOOKUP($A74&amp;"_"&amp;$B74,Results_Deltas!$A$2:$P$15000,5,FALSE),"")</f>
        <v/>
      </c>
      <c r="H62" s="38" t="inlineStr">
        <is>
          <t>Blanket (page end)</t>
        </is>
      </c>
      <c r="I62" s="26" t="n"/>
      <c r="J62" s="26" t="n"/>
      <c r="K62" s="26" t="n"/>
      <c r="L62" s="26" t="inlineStr">
        <is>
          <t>NO</t>
        </is>
      </c>
      <c r="M62" s="71" t="n">
        <v>0</v>
      </c>
      <c r="N62" s="76"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9" t="inlineStr">
        <is>
          <t>DC_MOMENT_STRONG_THRESHOLD</t>
        </is>
      </c>
      <c r="B63" s="40" t="inlineStr">
        <is>
          <t>40</t>
        </is>
      </c>
      <c r="C63" s="38" t="n"/>
      <c r="D63" s="38" t="inlineStr">
        <is>
          <t>ENTRY, GLOBAL_CHECK, STOCKS_EXIT</t>
        </is>
      </c>
      <c r="E63" s="38" t="n"/>
      <c r="F63" s="26" t="n"/>
      <c r="G63" s="38">
        <f>IFERROR(VLOOKUP($A75&amp;"_"&amp;$B75,Results_Deltas!$A$2:$P$15000,5,FALSE),"")</f>
        <v/>
      </c>
      <c r="H63" s="38" t="inlineStr">
        <is>
          <t>Blanket (page end)</t>
        </is>
      </c>
      <c r="I63" s="26" t="n"/>
      <c r="J63" s="26" t="n"/>
      <c r="K63" s="26" t="n"/>
      <c r="L63" s="26" t="inlineStr">
        <is>
          <t>NO</t>
        </is>
      </c>
      <c r="M63" s="71" t="n">
        <v>0</v>
      </c>
      <c r="N63" s="76"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DC_MOMENT_STRONG_THRESHOLD</t>
        </is>
      </c>
      <c r="B64" s="38" t="inlineStr">
        <is>
          <t>50</t>
        </is>
      </c>
      <c r="C64" s="38" t="n"/>
      <c r="D64" s="38" t="inlineStr">
        <is>
          <t>ENTRY, GLOBAL_CHECK, STOCKS_EXIT</t>
        </is>
      </c>
      <c r="E64" s="38" t="n"/>
      <c r="F64" s="26" t="n"/>
      <c r="G64" s="38">
        <f>IFERROR(VLOOKUP($A76&amp;"_"&amp;$B76,Results_Deltas!$A$2:$P$15000,5,FALSE),"")</f>
        <v/>
      </c>
      <c r="H64" s="38" t="inlineStr">
        <is>
          <t>Blanket (page end)</t>
        </is>
      </c>
      <c r="I64" s="26" t="n"/>
      <c r="J64" s="26" t="n"/>
      <c r="K64" s="26" t="n"/>
      <c r="L64" s="26" t="inlineStr">
        <is>
          <t>NO</t>
        </is>
      </c>
      <c r="M64" s="71" t="n">
        <v>0</v>
      </c>
      <c r="N64" s="76"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DC_MOMENT_STRONG_THRESHOLD</t>
        </is>
      </c>
      <c r="B65" s="38" t="inlineStr">
        <is>
          <t>30</t>
        </is>
      </c>
      <c r="C65" s="38" t="n"/>
      <c r="D65" s="38" t="inlineStr">
        <is>
          <t>ENTRY, GLOBAL_CHECK, STOCKS_EXIT</t>
        </is>
      </c>
      <c r="E65" s="38" t="n"/>
      <c r="F65" s="26" t="n"/>
      <c r="G65" s="38">
        <f>IFERROR(VLOOKUP($A77&amp;"_"&amp;$B77,Results_Deltas!$A$2:$P$15000,5,FALSE),"")</f>
        <v/>
      </c>
      <c r="H65" s="38" t="inlineStr">
        <is>
          <t>Blanket (page end)</t>
        </is>
      </c>
      <c r="I65" s="26" t="n"/>
      <c r="J65" s="26" t="n"/>
      <c r="K65" s="26" t="n"/>
      <c r="L65" s="26" t="inlineStr">
        <is>
          <t>YES</t>
        </is>
      </c>
      <c r="M65" s="71" t="n">
        <v>0</v>
      </c>
      <c r="N65" s="76"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DC_MOMENT_STRONG_THRESHOLD</t>
        </is>
      </c>
      <c r="B66" s="38" t="inlineStr">
        <is>
          <t>20</t>
        </is>
      </c>
      <c r="C66" s="38" t="n"/>
      <c r="D66" s="38" t="inlineStr">
        <is>
          <t>ENTRY, GLOBAL_CHECK, STOCKS_EXIT</t>
        </is>
      </c>
      <c r="E66" s="38" t="n"/>
      <c r="F66" s="26" t="n"/>
      <c r="G66" s="38">
        <f>IFERROR(VLOOKUP($A78&amp;"_"&amp;$B78,Results_Deltas!$A$2:$P$15000,5,FALSE),"")</f>
        <v/>
      </c>
      <c r="H66" s="38" t="inlineStr">
        <is>
          <t>Blanket (page end)</t>
        </is>
      </c>
      <c r="I66" s="26" t="n"/>
      <c r="J66" s="26" t="n"/>
      <c r="K66" s="26" t="n"/>
      <c r="L66" s="26" t="inlineStr">
        <is>
          <t>NO</t>
        </is>
      </c>
      <c r="M66" s="71" t="n">
        <v>0</v>
      </c>
      <c r="N66" s="76"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DELTA_HTF_GATE</t>
        </is>
      </c>
      <c r="B67" s="38" t="inlineStr">
        <is>
          <t>4h</t>
        </is>
      </c>
      <c r="C67" s="38" t="n"/>
      <c r="D67" s="38" t="inlineStr">
        <is>
          <t>ENTRY, GLOBAL_CHECK, STOCKS_EXIT</t>
        </is>
      </c>
      <c r="E67" s="38" t="n"/>
      <c r="F67" s="26" t="n"/>
      <c r="G67" s="38">
        <f>IFERROR(VLOOKUP($A79&amp;"_"&amp;$B79,Results_Deltas!$A$2:$P$15000,5,FALSE),"")</f>
        <v/>
      </c>
      <c r="H67" s="38" t="inlineStr">
        <is>
          <t>Blanket (page end)</t>
        </is>
      </c>
      <c r="I67" s="26" t="n"/>
      <c r="J67" s="26" t="n"/>
      <c r="K67" s="26" t="n"/>
      <c r="L67" s="26" t="inlineStr">
        <is>
          <t>NO</t>
        </is>
      </c>
      <c r="M67" s="71" t="n">
        <v>0</v>
      </c>
      <c r="N67" s="76"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DELTA_HTF_GATE</t>
        </is>
      </c>
      <c r="B68" s="38" t="inlineStr">
        <is>
          <t>4h_ALT</t>
        </is>
      </c>
      <c r="C68" s="38" t="n"/>
      <c r="D68" s="38" t="inlineStr">
        <is>
          <t>ENTRY, GLOBAL_CHECK, STOCKS_EXIT</t>
        </is>
      </c>
      <c r="E68" s="38" t="n"/>
      <c r="F68" s="26" t="n"/>
      <c r="G68" s="38">
        <f>IFERROR(VLOOKUP($A80&amp;"_"&amp;$B80,Results_Deltas!$A$2:$P$15000,5,FALSE),"")</f>
        <v/>
      </c>
      <c r="H68" s="38" t="inlineStr">
        <is>
          <t>Blanket (page end)</t>
        </is>
      </c>
      <c r="I68" s="26" t="n"/>
      <c r="J68" s="26" t="n"/>
      <c r="K68" s="26" t="n"/>
      <c r="L68" s="26" t="inlineStr">
        <is>
          <t>NO</t>
        </is>
      </c>
      <c r="M68" s="71" t="n">
        <v>0</v>
      </c>
      <c r="N68" s="76"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9" t="inlineStr">
        <is>
          <t>DELTA_REENTRY_FILTER_ENABLED</t>
        </is>
      </c>
      <c r="B69" s="40" t="inlineStr">
        <is>
          <t>False</t>
        </is>
      </c>
      <c r="C69" s="38" t="n"/>
      <c r="D69" s="38" t="inlineStr">
        <is>
          <t>ENTRY, GLOBAL_CHECK, STOCKS_EXIT</t>
        </is>
      </c>
      <c r="E69" s="38" t="n"/>
      <c r="F69" s="26" t="n"/>
      <c r="G69" s="38">
        <f>IFERROR(VLOOKUP($A81&amp;"_"&amp;$B81,Results_Deltas!$A$2:$P$15000,5,FALSE),"")</f>
        <v/>
      </c>
      <c r="H69" s="38" t="inlineStr">
        <is>
          <t>Blanket (page end)</t>
        </is>
      </c>
      <c r="I69" s="26" t="n"/>
      <c r="J69" s="26" t="n"/>
      <c r="K69" s="26" t="n"/>
      <c r="L69" s="26" t="inlineStr">
        <is>
          <t>NO</t>
        </is>
      </c>
      <c r="M69" s="71" t="n">
        <v>0</v>
      </c>
      <c r="N69" s="76"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DELTA_REENTRY_FILTER_ENABLED</t>
        </is>
      </c>
      <c r="B70" s="38" t="inlineStr">
        <is>
          <t>True</t>
        </is>
      </c>
      <c r="C70" s="38" t="n"/>
      <c r="D70" s="38" t="inlineStr">
        <is>
          <t>ENTRY, GLOBAL_CHECK, STOCKS_EXIT</t>
        </is>
      </c>
      <c r="E70" s="38" t="n"/>
      <c r="F70" s="26" t="n"/>
      <c r="G70" s="38">
        <f>IFERROR(VLOOKUP($A82&amp;"_"&amp;$B82,Results_Deltas!$A$2:$P$15000,5,FALSE),"")</f>
        <v/>
      </c>
      <c r="H70" s="38" t="inlineStr">
        <is>
          <t>Blanket (page end)</t>
        </is>
      </c>
      <c r="I70" s="26" t="n"/>
      <c r="J70" s="26" t="n"/>
      <c r="K70" s="26" t="n"/>
      <c r="L70" s="26" t="inlineStr">
        <is>
          <t>NO</t>
        </is>
      </c>
      <c r="M70" s="71" t="n">
        <v>0</v>
      </c>
      <c r="N70" s="76"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DUP_GUARD_FILTER_TF</t>
        </is>
      </c>
      <c r="B71" s="38" t="inlineStr">
        <is>
          <t>OFF</t>
        </is>
      </c>
      <c r="C71" s="38" t="n"/>
      <c r="D71" s="38" t="inlineStr">
        <is>
          <t>GLOBAL_CHECK</t>
        </is>
      </c>
      <c r="E71" s="38" t="n"/>
      <c r="F71" s="26" t="n"/>
      <c r="G71" s="38">
        <f>IFERROR(VLOOKUP($A83&amp;"_"&amp;$B83,Results_Deltas!$A$2:$P$15000,5,FALSE),"")</f>
        <v/>
      </c>
      <c r="H71" s="38" t="inlineStr">
        <is>
          <t>Blanket (page end)</t>
        </is>
      </c>
      <c r="I71" s="26" t="n"/>
      <c r="J71" s="26" t="n"/>
      <c r="K71" s="26" t="n"/>
      <c r="L71" s="26" t="inlineStr">
        <is>
          <t>YES</t>
        </is>
      </c>
      <c r="M71" s="71" t="n">
        <v>0</v>
      </c>
      <c r="N71" s="76"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DUP_GUARD_FILTER_TF</t>
        </is>
      </c>
      <c r="B72" s="38" t="inlineStr">
        <is>
          <t>D</t>
        </is>
      </c>
      <c r="C72" s="38" t="n"/>
      <c r="D72" s="38" t="inlineStr">
        <is>
          <t>GLOBAL_CHECK</t>
        </is>
      </c>
      <c r="E72" s="38" t="n"/>
      <c r="F72" s="26" t="n"/>
      <c r="G72" s="38">
        <f>IFERROR(VLOOKUP($A84&amp;"_"&amp;$B84,Results_Deltas!$A$2:$P$15000,5,FALSE),"")</f>
        <v/>
      </c>
      <c r="H72" s="38" t="inlineStr">
        <is>
          <t>Blanket (page end)</t>
        </is>
      </c>
      <c r="I72" s="26" t="n"/>
      <c r="J72" s="26" t="n"/>
      <c r="K72" s="26" t="n"/>
      <c r="L72" s="26" t="inlineStr">
        <is>
          <t>NO</t>
        </is>
      </c>
      <c r="M72" s="71" t="n">
        <v>0</v>
      </c>
      <c r="N72" s="76"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DUP_GUARD_FILTER_TF</t>
        </is>
      </c>
      <c r="B73" s="38" t="inlineStr">
        <is>
          <t>4h</t>
        </is>
      </c>
      <c r="C73" s="38" t="n"/>
      <c r="D73" s="38" t="inlineStr">
        <is>
          <t>GLOBAL_CHECK</t>
        </is>
      </c>
      <c r="E73" s="38" t="n"/>
      <c r="F73" s="26" t="n"/>
      <c r="G73" s="38">
        <f>IFERROR(VLOOKUP($A85&amp;"_"&amp;$B85,Results_Deltas!$A$2:$P$15000,5,FALSE),"")</f>
        <v/>
      </c>
      <c r="H73" s="38" t="inlineStr">
        <is>
          <t>Blanket (page end)</t>
        </is>
      </c>
      <c r="I73" s="26" t="n"/>
      <c r="J73" s="26" t="n"/>
      <c r="K73" s="26" t="n"/>
      <c r="L73" s="26" t="inlineStr">
        <is>
          <t>NO</t>
        </is>
      </c>
      <c r="M73" s="71" t="n">
        <v>0</v>
      </c>
      <c r="N73" s="76"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DUP_GUARD_FILTER_TF</t>
        </is>
      </c>
      <c r="B74" s="38" t="inlineStr">
        <is>
          <t>1h</t>
        </is>
      </c>
      <c r="C74" s="38" t="n"/>
      <c r="D74" s="38" t="inlineStr">
        <is>
          <t>GLOBAL_CHECK</t>
        </is>
      </c>
      <c r="E74" s="38" t="n"/>
      <c r="F74" s="26" t="n"/>
      <c r="G74" s="38">
        <f>IFERROR(VLOOKUP($A86&amp;"_"&amp;$B86,Results_Deltas!$A$2:$P$15000,5,FALSE),"")</f>
        <v/>
      </c>
      <c r="H74" s="38" t="inlineStr">
        <is>
          <t>Blanket (page end)</t>
        </is>
      </c>
      <c r="I74" s="26" t="n"/>
      <c r="J74" s="26" t="n"/>
      <c r="K74" s="26" t="n"/>
      <c r="L74" s="26" t="inlineStr">
        <is>
          <t>NO</t>
        </is>
      </c>
      <c r="M74" s="71" t="n">
        <v>0</v>
      </c>
      <c r="N74" s="76"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DUP_GUARD_FILTER_TF</t>
        </is>
      </c>
      <c r="B75" s="40" t="inlineStr">
        <is>
          <t>15m</t>
        </is>
      </c>
      <c r="C75" s="38" t="n"/>
      <c r="D75" s="38" t="inlineStr">
        <is>
          <t>GLOBAL_CHECK</t>
        </is>
      </c>
      <c r="E75" s="38" t="n"/>
      <c r="F75" s="26" t="n"/>
      <c r="G75" s="38">
        <f>IFERROR(VLOOKUP($A87&amp;"_"&amp;$B87,Results_Deltas!$A$2:$P$15000,5,FALSE),"")</f>
        <v/>
      </c>
      <c r="H75" s="38" t="inlineStr">
        <is>
          <t>Blanket (page end)</t>
        </is>
      </c>
      <c r="I75" s="26" t="n"/>
      <c r="J75" s="26" t="n"/>
      <c r="K75" s="26" t="n"/>
      <c r="L75" s="26" t="inlineStr">
        <is>
          <t>NO</t>
        </is>
      </c>
      <c r="M75" s="71" t="n">
        <v>0</v>
      </c>
      <c r="N75" s="76"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EMA_9_21_FILTER_MIN_TFS</t>
        </is>
      </c>
      <c r="B76" s="38" t="inlineStr">
        <is>
          <t>0</t>
        </is>
      </c>
      <c r="C76" s="38" t="n"/>
      <c r="D76" s="38" t="inlineStr">
        <is>
          <t>GLOBAL_CHECK</t>
        </is>
      </c>
      <c r="E76" s="38" t="n"/>
      <c r="F76" s="26" t="n"/>
      <c r="G76" s="38">
        <f>IFERROR(VLOOKUP($A88&amp;"_"&amp;$B88,Results_Deltas!$A$2:$P$15000,5,FALSE),"")</f>
        <v/>
      </c>
      <c r="H76" s="38" t="inlineStr">
        <is>
          <t>Blanket (page end)</t>
        </is>
      </c>
      <c r="I76" s="26" t="n"/>
      <c r="J76" s="26" t="n"/>
      <c r="K76" s="26" t="n"/>
      <c r="L76" s="26" t="inlineStr">
        <is>
          <t>NO</t>
        </is>
      </c>
      <c r="M76" s="71" t="n">
        <v>0</v>
      </c>
      <c r="N76" s="76"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EMA_9_21_FILTER_MIN_TFS</t>
        </is>
      </c>
      <c r="B77" s="38" t="inlineStr">
        <is>
          <t>2</t>
        </is>
      </c>
      <c r="C77" s="38" t="n"/>
      <c r="D77" s="38" t="inlineStr">
        <is>
          <t>GLOBAL_CHECK</t>
        </is>
      </c>
      <c r="E77" s="38" t="n"/>
      <c r="F77" s="26" t="n"/>
      <c r="G77" s="38">
        <f>IFERROR(VLOOKUP($A89&amp;"_"&amp;$B89,Results_Deltas!$A$2:$P$15000,5,FALSE),"")</f>
        <v/>
      </c>
      <c r="H77" s="38" t="inlineStr">
        <is>
          <t>Blanket (page end)</t>
        </is>
      </c>
      <c r="I77" s="26" t="n"/>
      <c r="J77" s="26" t="n"/>
      <c r="K77" s="26" t="n"/>
      <c r="L77" s="26" t="inlineStr">
        <is>
          <t>YES</t>
        </is>
      </c>
      <c r="M77" s="71" t="n">
        <v>0</v>
      </c>
      <c r="N77" s="76"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EMA_9_21_FILTER_MIN_TFS</t>
        </is>
      </c>
      <c r="B78" s="38" t="inlineStr">
        <is>
          <t>1</t>
        </is>
      </c>
      <c r="C78" s="38" t="n"/>
      <c r="D78" s="38" t="inlineStr">
        <is>
          <t>GLOBAL_CHECK</t>
        </is>
      </c>
      <c r="E78" s="38" t="n"/>
      <c r="F78" s="26" t="n"/>
      <c r="G78" s="38">
        <f>IFERROR(VLOOKUP($A90&amp;"_"&amp;$B90,Results_Deltas!$A$2:$P$15000,5,FALSE),"")</f>
        <v/>
      </c>
      <c r="H78" s="38" t="inlineStr">
        <is>
          <t>Blanket (page end)</t>
        </is>
      </c>
      <c r="I78" s="26" t="n"/>
      <c r="J78" s="26" t="n"/>
      <c r="K78" s="26" t="n"/>
      <c r="L78" s="26" t="inlineStr">
        <is>
          <t>NO</t>
        </is>
      </c>
      <c r="M78" s="71" t="n">
        <v>0</v>
      </c>
      <c r="N78" s="76"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EMA_BLANKET_FILTER_ENABLED</t>
        </is>
      </c>
      <c r="B79" s="38" t="inlineStr">
        <is>
          <t>False</t>
        </is>
      </c>
      <c r="C79" s="38" t="n"/>
      <c r="D79" s="38" t="inlineStr">
        <is>
          <t>GLOBAL_CHECK</t>
        </is>
      </c>
      <c r="E79" s="38" t="n"/>
      <c r="F79" s="26" t="n"/>
      <c r="G79" s="38">
        <f>IFERROR(VLOOKUP($A91&amp;"_"&amp;$B91,Results_Deltas!$A$2:$P$15000,5,FALSE),"")</f>
        <v/>
      </c>
      <c r="H79" s="38" t="inlineStr">
        <is>
          <t>Blanket (page end)</t>
        </is>
      </c>
      <c r="I79" s="26" t="n"/>
      <c r="J79" s="26" t="n"/>
      <c r="K79" s="26" t="n"/>
      <c r="L79" s="26" t="inlineStr">
        <is>
          <t>NO</t>
        </is>
      </c>
      <c r="M79" s="71" t="n">
        <v>0</v>
      </c>
      <c r="N79" s="76"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9" t="inlineStr">
        <is>
          <t>EMA_BLANKET_FILTER_ENABLED</t>
        </is>
      </c>
      <c r="B80" s="40" t="inlineStr">
        <is>
          <t>True</t>
        </is>
      </c>
      <c r="C80" s="38" t="n"/>
      <c r="D80" s="38" t="inlineStr">
        <is>
          <t>GLOBAL_CHECK</t>
        </is>
      </c>
      <c r="E80" s="38" t="n"/>
      <c r="F80" s="26" t="n"/>
      <c r="G80" s="38">
        <f>IFERROR(VLOOKUP($A92&amp;"_"&amp;$B92,Results_Deltas!$A$2:$P$15000,5,FALSE),"")</f>
        <v/>
      </c>
      <c r="H80" s="38" t="inlineStr">
        <is>
          <t>Blanket (page end)</t>
        </is>
      </c>
      <c r="I80" s="26" t="n"/>
      <c r="J80" s="26" t="n"/>
      <c r="K80" s="26" t="n"/>
      <c r="L80" s="26" t="inlineStr">
        <is>
          <t>NO</t>
        </is>
      </c>
      <c r="M80" s="71" t="n">
        <v>0</v>
      </c>
      <c r="N80" s="76"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EMA_BLANKET_FILTER_MIN_TFS</t>
        </is>
      </c>
      <c r="B81" s="38" t="inlineStr">
        <is>
          <t>0</t>
        </is>
      </c>
      <c r="C81" s="38" t="n"/>
      <c r="D81" s="38" t="inlineStr">
        <is>
          <t>GLOBAL_CHECK</t>
        </is>
      </c>
      <c r="E81" s="38" t="n"/>
      <c r="F81" s="26" t="n"/>
      <c r="G81" s="38">
        <f>IFERROR(VLOOKUP($A93&amp;"_"&amp;$B93,Results_Deltas!$A$2:$P$15000,5,FALSE),"")</f>
        <v/>
      </c>
      <c r="H81" s="38" t="inlineStr">
        <is>
          <t>Blanket (page end)</t>
        </is>
      </c>
      <c r="I81" s="26" t="n"/>
      <c r="J81" s="26" t="n"/>
      <c r="K81" s="26" t="n"/>
      <c r="L81" s="26" t="inlineStr">
        <is>
          <t>NO</t>
        </is>
      </c>
      <c r="M81" s="71" t="n">
        <v>0</v>
      </c>
      <c r="N81" s="76"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EMA_BLANKET_FILTER_MIN_TFS</t>
        </is>
      </c>
      <c r="B82" s="38" t="inlineStr">
        <is>
          <t>2</t>
        </is>
      </c>
      <c r="C82" s="38" t="n"/>
      <c r="D82" s="38" t="inlineStr">
        <is>
          <t>GLOBAL_CHECK</t>
        </is>
      </c>
      <c r="E82" s="38" t="n"/>
      <c r="F82" s="26" t="n"/>
      <c r="G82" s="38">
        <f>IFERROR(VLOOKUP($A94&amp;"_"&amp;$B94,Results_Deltas!$A$2:$P$15000,5,FALSE),"")</f>
        <v/>
      </c>
      <c r="H82" s="38" t="inlineStr">
        <is>
          <t>Blanket (page end)</t>
        </is>
      </c>
      <c r="I82" s="26" t="n"/>
      <c r="J82" s="26" t="n"/>
      <c r="K82" s="26" t="n"/>
      <c r="L82" s="26" t="inlineStr">
        <is>
          <t>YES</t>
        </is>
      </c>
      <c r="M82" s="71" t="n">
        <v>0</v>
      </c>
      <c r="N82" s="76"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EMA_BLANKET_FILTER_MIN_TFS</t>
        </is>
      </c>
      <c r="B83" s="38" t="inlineStr">
        <is>
          <t>1</t>
        </is>
      </c>
      <c r="C83" s="38" t="n"/>
      <c r="D83" s="38" t="inlineStr">
        <is>
          <t>GLOBAL_CHECK</t>
        </is>
      </c>
      <c r="E83" s="38" t="n"/>
      <c r="F83" s="26" t="n"/>
      <c r="G83" s="38">
        <f>IFERROR(VLOOKUP($A95&amp;"_"&amp;$B95,Results_Deltas!$A$2:$P$15000,5,FALSE),"")</f>
        <v/>
      </c>
      <c r="H83" s="38" t="inlineStr">
        <is>
          <t>Blanket (page end)</t>
        </is>
      </c>
      <c r="I83" s="26" t="n"/>
      <c r="J83" s="26" t="n"/>
      <c r="K83" s="26" t="n"/>
      <c r="L83" s="26" t="inlineStr">
        <is>
          <t>NO</t>
        </is>
      </c>
      <c r="M83" s="71" t="n">
        <v>0</v>
      </c>
      <c r="N83" s="76"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EXECUTE_NOW_SINGLE_GATE_ENFORCE</t>
        </is>
      </c>
      <c r="B84" s="38" t="inlineStr">
        <is>
          <t>0.0</t>
        </is>
      </c>
      <c r="C84" s="38" t="n"/>
      <c r="D84" s="38" t="inlineStr">
        <is>
          <t>ENTRY, GLOBAL_CHECK, STOCKS_EXIT</t>
        </is>
      </c>
      <c r="E84" s="38" t="n"/>
      <c r="F84" s="26" t="n"/>
      <c r="G84" s="38">
        <f>IFERROR(VLOOKUP($A96&amp;"_"&amp;$B96,Results_Deltas!$A$2:$P$15000,5,FALSE),"")</f>
        <v/>
      </c>
      <c r="H84" s="38" t="inlineStr">
        <is>
          <t>Blanket (page end)</t>
        </is>
      </c>
      <c r="I84" s="26" t="n"/>
      <c r="J84" s="26" t="n"/>
      <c r="K84" s="26" t="n"/>
      <c r="L84" s="26" t="inlineStr">
        <is>
          <t>NO</t>
        </is>
      </c>
      <c r="M84" s="71" t="n">
        <v>0</v>
      </c>
      <c r="N84" s="76"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EXECUTE_NOW_SINGLE_GATE_ENFORCE</t>
        </is>
      </c>
      <c r="B85" s="38" t="inlineStr">
        <is>
          <t>0.0_ALT</t>
        </is>
      </c>
      <c r="C85" s="38" t="n"/>
      <c r="D85" s="38" t="inlineStr">
        <is>
          <t>ENTRY, GLOBAL_CHECK, STOCKS_EXIT</t>
        </is>
      </c>
      <c r="E85" s="38" t="n"/>
      <c r="F85" s="26" t="n"/>
      <c r="G85" s="38">
        <f>IFERROR(VLOOKUP($A97&amp;"_"&amp;$B97,Results_Deltas!$A$2:$P$15000,5,FALSE),"")</f>
        <v/>
      </c>
      <c r="H85" s="38" t="inlineStr">
        <is>
          <t>Blanket (page end)</t>
        </is>
      </c>
      <c r="I85" s="26" t="n"/>
      <c r="J85" s="26" t="n"/>
      <c r="K85" s="26" t="n"/>
      <c r="L85" s="26" t="inlineStr">
        <is>
          <t>NO</t>
        </is>
      </c>
      <c r="M85" s="71" t="n">
        <v>0</v>
      </c>
      <c r="N85" s="76"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EZ_MANAGE_THROTTLER_RATE</t>
        </is>
      </c>
      <c r="B86" s="38" t="inlineStr">
        <is>
          <t>0.0</t>
        </is>
      </c>
      <c r="C86" s="38" t="n"/>
      <c r="D86" s="38" t="inlineStr">
        <is>
          <t>GLOBAL_CHECK, STOCKS_EXIT</t>
        </is>
      </c>
      <c r="E86" s="38" t="n"/>
      <c r="F86" s="26" t="n"/>
      <c r="G86" s="38">
        <f>IFERROR(VLOOKUP($A98&amp;"_"&amp;$B98,Results_Deltas!$A$2:$P$15000,5,FALSE),"")</f>
        <v/>
      </c>
      <c r="H86" s="38" t="inlineStr">
        <is>
          <t>Blanket (page end)</t>
        </is>
      </c>
      <c r="I86" s="26" t="n"/>
      <c r="J86" s="26" t="n"/>
      <c r="K86" s="26" t="n"/>
      <c r="L86" s="26" t="inlineStr">
        <is>
          <t>NO</t>
        </is>
      </c>
      <c r="M86" s="71" t="n">
        <v>0</v>
      </c>
      <c r="N86" s="76"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EZ_MANAGE_THROTTLER_RATE</t>
        </is>
      </c>
      <c r="B87" s="38" t="inlineStr">
        <is>
          <t>0.0_ALT</t>
        </is>
      </c>
      <c r="C87" s="38" t="n"/>
      <c r="D87" s="38" t="inlineStr">
        <is>
          <t>GLOBAL_CHECK, STOCKS_EXIT</t>
        </is>
      </c>
      <c r="E87" s="38" t="n"/>
      <c r="F87" s="26" t="n"/>
      <c r="G87" s="38">
        <f>IFERROR(VLOOKUP($A99&amp;"_"&amp;$B99,Results_Deltas!$A$2:$P$15000,5,FALSE),"")</f>
        <v/>
      </c>
      <c r="H87" s="38" t="inlineStr">
        <is>
          <t>Blanket (page end)</t>
        </is>
      </c>
      <c r="I87" s="26" t="n"/>
      <c r="J87" s="26" t="n"/>
      <c r="K87" s="26" t="n"/>
      <c r="L87" s="26" t="inlineStr">
        <is>
          <t>NO</t>
        </is>
      </c>
      <c r="M87" s="71" t="n">
        <v>0</v>
      </c>
      <c r="N87" s="76"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FG_FEAR_THRESHOLD</t>
        </is>
      </c>
      <c r="B88" s="40" t="inlineStr">
        <is>
          <t>25</t>
        </is>
      </c>
      <c r="C88" s="38" t="n"/>
      <c r="D88" s="38" t="inlineStr">
        <is>
          <t>GLOBAL_CHECK, STOCKS_EXIT</t>
        </is>
      </c>
      <c r="E88" s="38" t="n"/>
      <c r="F88" s="26" t="n"/>
      <c r="G88" s="38">
        <f>IFERROR(VLOOKUP($A100&amp;"_"&amp;$B100,Results_Deltas!$A$2:$P$15000,5,FALSE),"")</f>
        <v/>
      </c>
      <c r="H88" s="38" t="inlineStr">
        <is>
          <t>Blanket (page end)</t>
        </is>
      </c>
      <c r="I88" s="26" t="n"/>
      <c r="J88" s="26" t="n"/>
      <c r="K88" s="26" t="n"/>
      <c r="L88" s="26" t="inlineStr">
        <is>
          <t>NO</t>
        </is>
      </c>
      <c r="M88" s="71" t="n">
        <v>0</v>
      </c>
      <c r="N88" s="76"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FG_FEAR_THRESHOLD</t>
        </is>
      </c>
      <c r="B89" s="38" t="inlineStr">
        <is>
          <t>31.25</t>
        </is>
      </c>
      <c r="C89" s="38" t="n"/>
      <c r="D89" s="38" t="inlineStr">
        <is>
          <t>GLOBAL_CHECK, STOCKS_EXIT</t>
        </is>
      </c>
      <c r="E89" s="38" t="n"/>
      <c r="F89" s="26" t="n"/>
      <c r="G89" s="38">
        <f>IFERROR(VLOOKUP($A101&amp;"_"&amp;$B101,Results_Deltas!$A$2:$P$15000,5,FALSE),"")</f>
        <v/>
      </c>
      <c r="H89" s="38" t="inlineStr">
        <is>
          <t>Blanket (page end)</t>
        </is>
      </c>
      <c r="I89" s="26" t="n"/>
      <c r="J89" s="26" t="n"/>
      <c r="K89" s="26" t="n"/>
      <c r="L89" s="26" t="inlineStr">
        <is>
          <t>NO</t>
        </is>
      </c>
      <c r="N89" s="76"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FG_FEAR_THRESHOLD</t>
        </is>
      </c>
      <c r="B90" s="38" t="inlineStr">
        <is>
          <t>18.75</t>
        </is>
      </c>
      <c r="C90" s="38" t="n"/>
      <c r="D90" s="38" t="inlineStr">
        <is>
          <t>GLOBAL_CHECK, STOCKS_EXIT</t>
        </is>
      </c>
      <c r="E90" s="38" t="n"/>
      <c r="F90" s="26" t="n"/>
      <c r="G90" s="38">
        <f>IFERROR(VLOOKUP($A102&amp;"_"&amp;$B102,Results_Deltas!$A$2:$P$15000,5,FALSE),"")</f>
        <v/>
      </c>
      <c r="H90" s="38" t="inlineStr">
        <is>
          <t>Blanket (page end)</t>
        </is>
      </c>
      <c r="I90" s="26" t="n"/>
      <c r="J90" s="26" t="n"/>
      <c r="K90" s="26" t="n"/>
      <c r="L90" s="26" t="inlineStr">
        <is>
          <t>YES</t>
        </is>
      </c>
      <c r="N90" s="76"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FG_FEAR_THRESHOLD</t>
        </is>
      </c>
      <c r="B91" s="38" t="inlineStr">
        <is>
          <t>12.5</t>
        </is>
      </c>
      <c r="C91" s="38" t="n"/>
      <c r="D91" s="38" t="inlineStr">
        <is>
          <t>GLOBAL_CHECK, STOCKS_EXIT</t>
        </is>
      </c>
      <c r="E91" s="38" t="n"/>
      <c r="F91" s="26" t="n"/>
      <c r="G91" s="38">
        <f>IFERROR(VLOOKUP($A103&amp;"_"&amp;$B103,Results_Deltas!$A$2:$P$15000,5,FALSE),"")</f>
        <v/>
      </c>
      <c r="H91" s="38" t="inlineStr">
        <is>
          <t>Blanket (page end)</t>
        </is>
      </c>
      <c r="I91" s="26" t="n"/>
      <c r="J91" s="26" t="n"/>
      <c r="K91" s="26" t="n"/>
      <c r="L91" s="26" t="inlineStr">
        <is>
          <t>NO</t>
        </is>
      </c>
      <c r="N91" s="76"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9" t="inlineStr">
        <is>
          <t>FG_GREED_THRESHOLD</t>
        </is>
      </c>
      <c r="B92" s="40" t="inlineStr">
        <is>
          <t>75</t>
        </is>
      </c>
      <c r="C92" s="38" t="n"/>
      <c r="D92" s="38" t="inlineStr">
        <is>
          <t>GLOBAL_CHECK, STOCKS_EXIT</t>
        </is>
      </c>
      <c r="E92" s="38" t="n"/>
      <c r="F92" s="26" t="n"/>
      <c r="G92" s="38">
        <f>IFERROR(VLOOKUP($A104&amp;"_"&amp;$B104,Results_Deltas!$A$2:$P$15000,5,FALSE),"")</f>
        <v/>
      </c>
      <c r="H92" s="38" t="inlineStr">
        <is>
          <t>Blanket (page end)</t>
        </is>
      </c>
      <c r="I92" s="26" t="n"/>
      <c r="J92" s="26" t="n"/>
      <c r="K92" s="26" t="n"/>
      <c r="L92" s="26" t="inlineStr">
        <is>
          <t>NO</t>
        </is>
      </c>
      <c r="N92" s="76"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FG_GREED_THRESHOLD</t>
        </is>
      </c>
      <c r="B93" s="38" t="inlineStr">
        <is>
          <t>93.75</t>
        </is>
      </c>
      <c r="C93" s="38" t="n"/>
      <c r="D93" s="38" t="inlineStr">
        <is>
          <t>GLOBAL_CHECK, STOCKS_EXIT</t>
        </is>
      </c>
      <c r="E93" s="38" t="n"/>
      <c r="F93" s="26" t="n"/>
      <c r="G93" s="38">
        <f>IFERROR(VLOOKUP($A105&amp;"_"&amp;$B105,Results_Deltas!$A$2:$P$15000,5,FALSE),"")</f>
        <v/>
      </c>
      <c r="H93" s="38" t="inlineStr">
        <is>
          <t>Blanket (page end)</t>
        </is>
      </c>
      <c r="I93" s="26" t="n"/>
      <c r="J93" s="26" t="n"/>
      <c r="K93" s="26" t="n"/>
      <c r="L93" s="26" t="inlineStr">
        <is>
          <t>NO</t>
        </is>
      </c>
      <c r="N93" s="76"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FG_GREED_THRESHOLD</t>
        </is>
      </c>
      <c r="B94" s="38" t="inlineStr">
        <is>
          <t>56.25</t>
        </is>
      </c>
      <c r="C94" s="38" t="n"/>
      <c r="D94" s="38" t="inlineStr">
        <is>
          <t>GLOBAL_CHECK, STOCKS_EXIT</t>
        </is>
      </c>
      <c r="E94" s="38" t="n"/>
      <c r="F94" s="26" t="n"/>
      <c r="G94" s="38">
        <f>IFERROR(VLOOKUP($A106&amp;"_"&amp;$B106,Results_Deltas!$A$2:$P$15000,5,FALSE),"")</f>
        <v/>
      </c>
      <c r="H94" s="38" t="inlineStr">
        <is>
          <t>Blanket (page end)</t>
        </is>
      </c>
      <c r="I94" s="26" t="n"/>
      <c r="J94" s="26" t="n"/>
      <c r="K94" s="26" t="n"/>
      <c r="L94" s="26" t="inlineStr">
        <is>
          <t>YES</t>
        </is>
      </c>
      <c r="N94" s="76"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FG_GREED_THRESHOLD</t>
        </is>
      </c>
      <c r="B95" s="38" t="inlineStr">
        <is>
          <t>37.5</t>
        </is>
      </c>
      <c r="C95" s="38" t="n"/>
      <c r="D95" s="38" t="inlineStr">
        <is>
          <t>GLOBAL_CHECK, STOCKS_EXIT</t>
        </is>
      </c>
      <c r="E95" s="38" t="n"/>
      <c r="F95" s="26" t="n"/>
      <c r="G95" s="38">
        <f>IFERROR(VLOOKUP($A107&amp;"_"&amp;$B107,Results_Deltas!$A$2:$P$15000,5,FALSE),"")</f>
        <v/>
      </c>
      <c r="H95" s="38" t="inlineStr">
        <is>
          <t>Blanket (page end)</t>
        </is>
      </c>
      <c r="I95" s="26" t="n"/>
      <c r="J95" s="26" t="n"/>
      <c r="K95" s="26" t="n"/>
      <c r="L95" s="26" t="inlineStr">
        <is>
          <t>NO</t>
        </is>
      </c>
      <c r="N95" s="76"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FUNDING_GATE_FILTER_TF</t>
        </is>
      </c>
      <c r="B96" s="38" t="inlineStr">
        <is>
          <t>OFF</t>
        </is>
      </c>
      <c r="C96" s="38" t="n"/>
      <c r="D96" s="38" t="inlineStr">
        <is>
          <t>GLOBAL_CHECK</t>
        </is>
      </c>
      <c r="E96" s="38" t="n"/>
      <c r="F96" s="26" t="n"/>
      <c r="G96" s="38">
        <f>IFERROR(VLOOKUP($A108&amp;"_"&amp;$B108,Results_Deltas!$A$2:$P$15000,5,FALSE),"")</f>
        <v/>
      </c>
      <c r="H96" s="38" t="inlineStr">
        <is>
          <t>Blanket (page end)</t>
        </is>
      </c>
      <c r="I96" s="26" t="n"/>
      <c r="J96" s="26" t="n"/>
      <c r="K96" s="26" t="n"/>
      <c r="L96" s="26" t="inlineStr">
        <is>
          <t>NO</t>
        </is>
      </c>
      <c r="N96" s="76"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FUNDING_GATE_FILTER_TF</t>
        </is>
      </c>
      <c r="B97" s="38" t="inlineStr">
        <is>
          <t>D</t>
        </is>
      </c>
      <c r="C97" s="38" t="n"/>
      <c r="D97" s="38" t="inlineStr">
        <is>
          <t>GLOBAL_CHECK</t>
        </is>
      </c>
      <c r="E97" s="38" t="n"/>
      <c r="F97" s="26" t="n"/>
      <c r="G97" s="38">
        <f>IFERROR(VLOOKUP($A109&amp;"_"&amp;$B109,Results_Deltas!$A$2:$P$15000,5,FALSE),"")</f>
        <v/>
      </c>
      <c r="H97" s="38" t="inlineStr">
        <is>
          <t>Blanket (page end)</t>
        </is>
      </c>
      <c r="I97" s="26" t="n"/>
      <c r="J97" s="26" t="n"/>
      <c r="K97" s="26" t="n"/>
      <c r="L97" s="26" t="inlineStr">
        <is>
          <t>NO</t>
        </is>
      </c>
      <c r="N97" s="76"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FUNDING_GATE_FILTER_TF</t>
        </is>
      </c>
      <c r="B98" s="38" t="inlineStr">
        <is>
          <t>4h</t>
        </is>
      </c>
      <c r="C98" s="38" t="n"/>
      <c r="D98" s="38" t="inlineStr">
        <is>
          <t>GLOBAL_CHECK</t>
        </is>
      </c>
      <c r="E98" s="38" t="n"/>
      <c r="F98" s="26" t="n"/>
      <c r="G98" s="38">
        <f>IFERROR(VLOOKUP($A110&amp;"_"&amp;$B110,Results_Deltas!$A$2:$P$15000,5,FALSE),"")</f>
        <v/>
      </c>
      <c r="H98" s="38" t="inlineStr">
        <is>
          <t>Blanket (page end)</t>
        </is>
      </c>
      <c r="I98" s="26" t="n"/>
      <c r="J98" s="26" t="n"/>
      <c r="K98" s="26" t="n"/>
      <c r="L98" s="26" t="inlineStr">
        <is>
          <t>NO</t>
        </is>
      </c>
      <c r="N98" s="76"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FUNDING_GATE_FILTER_TF</t>
        </is>
      </c>
      <c r="B99" s="38" t="inlineStr">
        <is>
          <t>1h</t>
        </is>
      </c>
      <c r="C99" s="38" t="n"/>
      <c r="D99" s="38" t="inlineStr">
        <is>
          <t>GLOBAL_CHECK</t>
        </is>
      </c>
      <c r="E99" s="38" t="n"/>
      <c r="F99" s="26" t="n"/>
      <c r="G99" s="38">
        <f>IFERROR(VLOOKUP($A111&amp;"_"&amp;$B111,Results_Deltas!$A$2:$P$15000,5,FALSE),"")</f>
        <v/>
      </c>
      <c r="H99" s="38" t="inlineStr">
        <is>
          <t>Blanket (page end)</t>
        </is>
      </c>
      <c r="I99" s="26" t="n"/>
      <c r="J99" s="26" t="n"/>
      <c r="K99" s="26" t="n"/>
      <c r="L99" s="26" t="inlineStr">
        <is>
          <t>NO</t>
        </is>
      </c>
      <c r="N99" s="76"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9" t="inlineStr">
        <is>
          <t>FUNDING_GATE_FILTER_TF</t>
        </is>
      </c>
      <c r="B100" s="40" t="inlineStr">
        <is>
          <t>15m</t>
        </is>
      </c>
      <c r="C100" s="38" t="n"/>
      <c r="D100" s="38" t="inlineStr">
        <is>
          <t>GLOBAL_CHECK</t>
        </is>
      </c>
      <c r="E100" s="38" t="n"/>
      <c r="F100" s="26" t="n"/>
      <c r="G100" s="38">
        <f>IFERROR(VLOOKUP($A112&amp;"_"&amp;$B112,Results_Deltas!$A$2:$P$15000,5,FALSE),"")</f>
        <v/>
      </c>
      <c r="H100" s="38" t="inlineStr">
        <is>
          <t>Blanket (page end)</t>
        </is>
      </c>
      <c r="I100" s="26" t="n"/>
      <c r="J100" s="26" t="n"/>
      <c r="K100" s="26" t="n"/>
      <c r="L100" s="26" t="inlineStr">
        <is>
          <t>NO</t>
        </is>
      </c>
      <c r="N100" s="76"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FUNDING_GATE_LONG_MAX</t>
        </is>
      </c>
      <c r="B101" s="38" t="inlineStr">
        <is>
          <t>0.0</t>
        </is>
      </c>
      <c r="C101" s="38" t="n"/>
      <c r="D101" s="38" t="inlineStr">
        <is>
          <t>ENTRY, GLOBAL_CHECK, STOCKS_EXIT</t>
        </is>
      </c>
      <c r="E101" s="38" t="n"/>
      <c r="F101" s="26" t="n"/>
      <c r="G101" s="38">
        <f>IFERROR(VLOOKUP($A113&amp;"_"&amp;$B113,Results_Deltas!$A$2:$P$15000,5,FALSE),"")</f>
        <v/>
      </c>
      <c r="H101" s="38" t="inlineStr">
        <is>
          <t>Blanket (page end)</t>
        </is>
      </c>
      <c r="I101" s="26" t="n"/>
      <c r="J101" s="26" t="n"/>
      <c r="K101" s="26" t="n"/>
      <c r="L101" s="26" t="inlineStr">
        <is>
          <t>NO</t>
        </is>
      </c>
      <c r="N101" s="76"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FUNDING_GATE_LONG_MAX</t>
        </is>
      </c>
      <c r="B102" s="38" t="inlineStr">
        <is>
          <t>0.0_ALT</t>
        </is>
      </c>
      <c r="C102" s="38" t="n"/>
      <c r="D102" s="38" t="inlineStr">
        <is>
          <t>ENTRY, GLOBAL_CHECK, STOCKS_EXIT</t>
        </is>
      </c>
      <c r="E102" s="38" t="n"/>
      <c r="F102" s="26" t="n"/>
      <c r="G102" s="38">
        <f>IFERROR(VLOOKUP($A114&amp;"_"&amp;$B114,Results_Deltas!$A$2:$P$15000,5,FALSE),"")</f>
        <v/>
      </c>
      <c r="H102" s="38" t="inlineStr">
        <is>
          <t>Blanket (page end)</t>
        </is>
      </c>
      <c r="I102" s="26" t="n"/>
      <c r="J102" s="26" t="n"/>
      <c r="K102" s="26" t="n"/>
      <c r="L102" s="26" t="inlineStr">
        <is>
          <t>YES</t>
        </is>
      </c>
      <c r="N102" s="76"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FUNDING_GATE_MTF_REQUIRED</t>
        </is>
      </c>
      <c r="B103" s="38" t="inlineStr">
        <is>
          <t>0.0</t>
        </is>
      </c>
      <c r="C103" s="38" t="n"/>
      <c r="D103" s="38" t="inlineStr">
        <is>
          <t>ENTRY, GLOBAL_CHECK, STOCKS_EXIT</t>
        </is>
      </c>
      <c r="E103" s="38" t="n"/>
      <c r="F103" s="26" t="n"/>
      <c r="G103" s="38">
        <f>IFERROR(VLOOKUP($A115&amp;"_"&amp;$B115,Results_Deltas!$A$2:$P$15000,5,FALSE),"")</f>
        <v/>
      </c>
      <c r="H103" s="38" t="inlineStr">
        <is>
          <t>Blanket (page end)</t>
        </is>
      </c>
      <c r="I103" s="26" t="n"/>
      <c r="J103" s="26" t="n"/>
      <c r="K103" s="26" t="n"/>
      <c r="L103" s="26" t="inlineStr">
        <is>
          <t>NO</t>
        </is>
      </c>
      <c r="N103" s="76"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FUNDING_GATE_MTF_REQUIRED</t>
        </is>
      </c>
      <c r="B104" s="38" t="inlineStr">
        <is>
          <t>0.0_ALT</t>
        </is>
      </c>
      <c r="C104" s="38" t="n"/>
      <c r="D104" s="38" t="inlineStr">
        <is>
          <t>ENTRY, GLOBAL_CHECK, STOCKS_EXIT</t>
        </is>
      </c>
      <c r="E104" s="38" t="n"/>
      <c r="F104" s="26" t="n"/>
      <c r="G104" s="38">
        <f>IFERROR(VLOOKUP($A116&amp;"_"&amp;$B116,Results_Deltas!$A$2:$P$15000,5,FALSE),"")</f>
        <v/>
      </c>
      <c r="H104" s="38" t="inlineStr">
        <is>
          <t>Blanket (page end)</t>
        </is>
      </c>
      <c r="I104" s="26" t="n"/>
      <c r="J104" s="26" t="n"/>
      <c r="K104" s="26" t="n"/>
      <c r="L104" s="26" t="inlineStr">
        <is>
          <t>NO</t>
        </is>
      </c>
      <c r="N104" s="76"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FUNDING_GATE_SHORT_MIN</t>
        </is>
      </c>
      <c r="B105" s="38" t="inlineStr">
        <is>
          <t>0.0</t>
        </is>
      </c>
      <c r="C105" s="38" t="n"/>
      <c r="D105" s="38" t="inlineStr">
        <is>
          <t>ENTRY, GLOBAL_CHECK, STOCKS_EXIT</t>
        </is>
      </c>
      <c r="E105" s="38" t="n"/>
      <c r="F105" s="26" t="n"/>
      <c r="G105" s="38">
        <f>IFERROR(VLOOKUP($A117&amp;"_"&amp;$B117,Results_Deltas!$A$2:$P$15000,5,FALSE),"")</f>
        <v/>
      </c>
      <c r="H105" s="38" t="inlineStr">
        <is>
          <t>Blanket (page end)</t>
        </is>
      </c>
      <c r="I105" s="26" t="n"/>
      <c r="J105" s="26" t="n"/>
      <c r="K105" s="26" t="n"/>
      <c r="L105" s="26" t="inlineStr">
        <is>
          <t>NO</t>
        </is>
      </c>
      <c r="N105" s="76"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FUNDING_GATE_SHORT_MIN</t>
        </is>
      </c>
      <c r="B106" s="38" t="inlineStr">
        <is>
          <t>0.0_ALT</t>
        </is>
      </c>
      <c r="C106" s="38" t="n"/>
      <c r="D106" s="38" t="inlineStr">
        <is>
          <t>ENTRY, GLOBAL_CHECK, STOCKS_EXIT</t>
        </is>
      </c>
      <c r="E106" s="38" t="n"/>
      <c r="F106" s="26" t="n"/>
      <c r="G106" s="38">
        <f>IFERROR(VLOOKUP($A118&amp;"_"&amp;$B118,Results_Deltas!$A$2:$P$15000,5,FALSE),"")</f>
        <v/>
      </c>
      <c r="H106" s="38" t="inlineStr">
        <is>
          <t>Blanket (page end)</t>
        </is>
      </c>
      <c r="I106" s="26" t="n"/>
      <c r="J106" s="26" t="n"/>
      <c r="K106" s="26" t="n"/>
      <c r="L106" s="26" t="inlineStr">
        <is>
          <t>NO</t>
        </is>
      </c>
      <c r="N106" s="76"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GOLDEN_RULE_BASE_USD</t>
        </is>
      </c>
      <c r="B107" s="38" t="inlineStr">
        <is>
          <t>0.0</t>
        </is>
      </c>
      <c r="C107" s="38" t="n"/>
      <c r="D107" s="38" t="inlineStr">
        <is>
          <t>GLOBAL_CHECK, STOCKS_EXIT</t>
        </is>
      </c>
      <c r="E107" s="38" t="n"/>
      <c r="F107" s="26" t="n"/>
      <c r="G107" s="38">
        <f>IFERROR(VLOOKUP($A119&amp;"_"&amp;$B119,Results_Deltas!$A$2:$P$15000,5,FALSE),"")</f>
        <v/>
      </c>
      <c r="H107" s="38" t="inlineStr">
        <is>
          <t>Blanket (page end)</t>
        </is>
      </c>
      <c r="I107" s="26" t="n"/>
      <c r="J107" s="26" t="n"/>
      <c r="K107" s="26" t="n"/>
      <c r="L107" s="26" t="inlineStr">
        <is>
          <t>NO</t>
        </is>
      </c>
      <c r="N107" s="76"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GOLDEN_RULE_BASE_USD</t>
        </is>
      </c>
      <c r="B108" s="38" t="inlineStr">
        <is>
          <t>0.0_ALT</t>
        </is>
      </c>
      <c r="C108" s="38" t="n"/>
      <c r="D108" s="38" t="inlineStr">
        <is>
          <t>GLOBAL_CHECK, STOCKS_EXIT</t>
        </is>
      </c>
      <c r="E108" s="38" t="n"/>
      <c r="F108" s="26" t="n"/>
      <c r="G108" s="38">
        <f>IFERROR(VLOOKUP($A120&amp;"_"&amp;$B120,Results_Deltas!$A$2:$P$15000,5,FALSE),"")</f>
        <v/>
      </c>
      <c r="H108" s="38" t="inlineStr">
        <is>
          <t>Blanket (page end)</t>
        </is>
      </c>
      <c r="I108" s="26" t="n"/>
      <c r="J108" s="26" t="n"/>
      <c r="K108" s="26" t="n"/>
      <c r="L108" s="26" t="inlineStr">
        <is>
          <t>NO</t>
        </is>
      </c>
      <c r="N108" s="76"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GR_FILTER_ALL_ENTRIES</t>
        </is>
      </c>
      <c r="B109" s="38" t="inlineStr">
        <is>
          <t>0.0</t>
        </is>
      </c>
      <c r="C109" s="38" t="n"/>
      <c r="D109" s="38" t="inlineStr">
        <is>
          <t>GLOBAL_CHECK, STOCKS_EXIT</t>
        </is>
      </c>
      <c r="E109" s="38" t="n"/>
      <c r="F109" s="26" t="n"/>
      <c r="G109" s="38">
        <f>IFERROR(VLOOKUP($A121&amp;"_"&amp;$B121,Results_Deltas!$A$2:$P$15000,5,FALSE),"")</f>
        <v/>
      </c>
      <c r="H109" s="38" t="inlineStr">
        <is>
          <t>Blanket (page end)</t>
        </is>
      </c>
      <c r="I109" s="26" t="n"/>
      <c r="J109" s="26" t="n"/>
      <c r="K109" s="26" t="n"/>
      <c r="L109" s="26" t="inlineStr">
        <is>
          <t>NO</t>
        </is>
      </c>
      <c r="N109" s="76"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GR_FILTER_ALL_ENTRIES</t>
        </is>
      </c>
      <c r="B110" s="38" t="inlineStr">
        <is>
          <t>0.0_ALT</t>
        </is>
      </c>
      <c r="C110" s="38" t="n"/>
      <c r="D110" s="38" t="inlineStr">
        <is>
          <t>GLOBAL_CHECK, STOCKS_EXIT</t>
        </is>
      </c>
      <c r="E110" s="38" t="n"/>
      <c r="F110" s="26" t="n"/>
      <c r="G110" s="38">
        <f>IFERROR(VLOOKUP($A122&amp;"_"&amp;$B122,Results_Deltas!$A$2:$P$15000,5,FALSE),"")</f>
        <v/>
      </c>
      <c r="H110" s="38" t="inlineStr">
        <is>
          <t>Blanket (page end)</t>
        </is>
      </c>
      <c r="I110" s="26" t="n"/>
      <c r="J110" s="26" t="n"/>
      <c r="K110" s="26" t="n"/>
      <c r="L110" s="26" t="inlineStr">
        <is>
          <t>NO</t>
        </is>
      </c>
      <c r="N110" s="76"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GR_FILTER_VEC_ENABLED</t>
        </is>
      </c>
      <c r="B111" s="40" t="inlineStr">
        <is>
          <t>False</t>
        </is>
      </c>
      <c r="C111" s="38" t="n"/>
      <c r="D111" s="38" t="inlineStr">
        <is>
          <t>GLOBAL_CHECK</t>
        </is>
      </c>
      <c r="E111" s="38" t="n"/>
      <c r="F111" s="26" t="n"/>
      <c r="G111" s="38">
        <f>IFERROR(VLOOKUP($A123&amp;"_"&amp;$B123,Results_Deltas!$A$2:$P$15000,5,FALSE),"")</f>
        <v/>
      </c>
      <c r="H111" s="38" t="inlineStr">
        <is>
          <t>Blanket (page end)</t>
        </is>
      </c>
      <c r="I111" s="26" t="n"/>
      <c r="J111" s="26" t="n"/>
      <c r="K111" s="26" t="n"/>
      <c r="L111" s="26" t="inlineStr">
        <is>
          <t>NO</t>
        </is>
      </c>
      <c r="N111" s="76"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GR_FILTER_VEC_ENABLED</t>
        </is>
      </c>
      <c r="B112" s="38" t="inlineStr">
        <is>
          <t>True</t>
        </is>
      </c>
      <c r="C112" s="38" t="n"/>
      <c r="D112" s="38" t="inlineStr">
        <is>
          <t>GLOBAL_CHECK</t>
        </is>
      </c>
      <c r="E112" s="38" t="n"/>
      <c r="F112" s="26" t="n"/>
      <c r="G112" s="38">
        <f>IFERROR(VLOOKUP($A124&amp;"_"&amp;$B124,Results_Deltas!$A$2:$P$15000,5,FALSE),"")</f>
        <v/>
      </c>
      <c r="H112" s="38" t="inlineStr">
        <is>
          <t>Blanket (page end)</t>
        </is>
      </c>
      <c r="I112" s="26" t="n"/>
      <c r="J112" s="26" t="n"/>
      <c r="K112" s="26" t="n"/>
      <c r="L112" s="26" t="inlineStr">
        <is>
          <t>NO</t>
        </is>
      </c>
      <c r="N112" s="76"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GR_FILTER_VEC_MIN_TFS</t>
        </is>
      </c>
      <c r="B113" s="38" t="inlineStr">
        <is>
          <t>0</t>
        </is>
      </c>
      <c r="C113" s="38" t="n"/>
      <c r="D113" s="38" t="inlineStr">
        <is>
          <t>GLOBAL_CHECK</t>
        </is>
      </c>
      <c r="E113" s="38" t="n"/>
      <c r="F113" s="26" t="n"/>
      <c r="G113" s="38">
        <f>IFERROR(VLOOKUP($A125&amp;"_"&amp;$B125,Results_Deltas!$A$2:$P$15000,5,FALSE),"")</f>
        <v/>
      </c>
      <c r="H113" s="38" t="inlineStr">
        <is>
          <t>Blanket (page end)</t>
        </is>
      </c>
      <c r="I113" s="26" t="n"/>
      <c r="J113" s="26" t="n"/>
      <c r="K113" s="26" t="n"/>
      <c r="L113" s="26" t="inlineStr">
        <is>
          <t>YES</t>
        </is>
      </c>
      <c r="N113" s="76"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9" t="inlineStr">
        <is>
          <t>GR_FILTER_VEC_MIN_TFS</t>
        </is>
      </c>
      <c r="B114" s="40" t="inlineStr">
        <is>
          <t>2</t>
        </is>
      </c>
      <c r="C114" s="38" t="n"/>
      <c r="D114" s="38" t="inlineStr">
        <is>
          <t>GLOBAL_CHECK</t>
        </is>
      </c>
      <c r="E114" s="38" t="n"/>
      <c r="F114" s="26" t="n"/>
      <c r="G114" s="38">
        <f>IFERROR(VLOOKUP($A126&amp;"_"&amp;$B126,Results_Deltas!$A$2:$P$15000,5,FALSE),"")</f>
        <v/>
      </c>
      <c r="H114" s="38" t="inlineStr">
        <is>
          <t>Blanket (page end)</t>
        </is>
      </c>
      <c r="I114" s="26" t="n"/>
      <c r="J114" s="26" t="n"/>
      <c r="K114" s="26" t="n"/>
      <c r="L114" s="26" t="inlineStr">
        <is>
          <t>NO</t>
        </is>
      </c>
      <c r="N114" s="76"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GR_FILTER_VEC_MIN_TFS</t>
        </is>
      </c>
      <c r="B115" s="38" t="inlineStr">
        <is>
          <t>1</t>
        </is>
      </c>
      <c r="C115" s="38" t="n"/>
      <c r="D115" s="38" t="inlineStr">
        <is>
          <t>GLOBAL_CHECK</t>
        </is>
      </c>
      <c r="E115" s="38" t="n"/>
      <c r="F115" s="26" t="n"/>
      <c r="G115" s="38">
        <f>IFERROR(VLOOKUP($A127&amp;"_"&amp;$B127,Results_Deltas!$A$2:$P$15000,5,FALSE),"")</f>
        <v/>
      </c>
      <c r="H115" s="38" t="inlineStr">
        <is>
          <t>Blanket (page end)</t>
        </is>
      </c>
      <c r="I115" s="26" t="n"/>
      <c r="J115" s="26" t="n"/>
      <c r="K115" s="26" t="n"/>
      <c r="L115" s="26" t="inlineStr">
        <is>
          <t>NO</t>
        </is>
      </c>
      <c r="N115" s="76"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9" t="inlineStr">
        <is>
          <t>HA_WICK_QUALITY_ENABLED</t>
        </is>
      </c>
      <c r="B116" s="40" t="inlineStr">
        <is>
          <t>False</t>
        </is>
      </c>
      <c r="C116" s="38" t="n"/>
      <c r="D116" s="38" t="inlineStr">
        <is>
          <t>ENTRY, GLOBAL_CHECK, STOCKS_EXIT</t>
        </is>
      </c>
      <c r="E116" s="38" t="n"/>
      <c r="F116" s="26" t="n"/>
      <c r="G116" s="38">
        <f>IFERROR(VLOOKUP($A128&amp;"_"&amp;$B128,Results_Deltas!$A$2:$P$15000,5,FALSE),"")</f>
        <v/>
      </c>
      <c r="H116" s="38" t="inlineStr">
        <is>
          <t>Blanket (page end)</t>
        </is>
      </c>
      <c r="I116" s="26" t="n"/>
      <c r="J116" s="26" t="n"/>
      <c r="K116" s="26" t="n"/>
      <c r="L116" s="26" t="inlineStr">
        <is>
          <t>YES</t>
        </is>
      </c>
      <c r="N116" s="76"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HA_WICK_QUALITY_ENABLED</t>
        </is>
      </c>
      <c r="B117" s="38" t="inlineStr">
        <is>
          <t>True</t>
        </is>
      </c>
      <c r="C117" s="38" t="n"/>
      <c r="D117" s="38" t="inlineStr">
        <is>
          <t>ENTRY, GLOBAL_CHECK, STOCKS_EXIT</t>
        </is>
      </c>
      <c r="E117" s="38" t="n"/>
      <c r="F117" s="26" t="n"/>
      <c r="G117" s="38">
        <f>IFERROR(VLOOKUP($A129&amp;"_"&amp;$B129,Results_Deltas!$A$2:$P$15000,5,FALSE),"")</f>
        <v/>
      </c>
      <c r="H117" s="38" t="inlineStr">
        <is>
          <t>Blanket (page end)</t>
        </is>
      </c>
      <c r="I117" s="26" t="n"/>
      <c r="J117" s="26" t="n"/>
      <c r="K117" s="26" t="n"/>
      <c r="L117" s="26" t="inlineStr">
        <is>
          <t>NO</t>
        </is>
      </c>
      <c r="N117" s="76"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9" t="inlineStr">
        <is>
          <t>HA_WICK_QUALITY_SCORE</t>
        </is>
      </c>
      <c r="B118" s="40" t="inlineStr">
        <is>
          <t>15</t>
        </is>
      </c>
      <c r="C118" s="38" t="n"/>
      <c r="D118" s="38" t="inlineStr">
        <is>
          <t>ENTRY, GLOBAL_CHECK, STOCKS_EXIT</t>
        </is>
      </c>
      <c r="E118" s="38" t="n"/>
      <c r="F118" s="26" t="n"/>
      <c r="G118" s="38">
        <f>IFERROR(VLOOKUP($A130&amp;"_"&amp;$B130,Results_Deltas!$A$2:$P$15000,5,FALSE),"")</f>
        <v/>
      </c>
      <c r="H118" s="38" t="inlineStr">
        <is>
          <t>Blanket (page end)</t>
        </is>
      </c>
      <c r="I118" s="26" t="n"/>
      <c r="J118" s="26" t="n"/>
      <c r="K118" s="26" t="n"/>
      <c r="L118" s="26" t="inlineStr">
        <is>
          <t>YES</t>
        </is>
      </c>
      <c r="N118" s="76"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HA_WICK_QUALITY_SCORE</t>
        </is>
      </c>
      <c r="B119" s="38" t="inlineStr">
        <is>
          <t>15_ALT</t>
        </is>
      </c>
      <c r="C119" s="38" t="n"/>
      <c r="D119" s="38" t="inlineStr">
        <is>
          <t>ENTRY, GLOBAL_CHECK, STOCKS_EXIT</t>
        </is>
      </c>
      <c r="E119" s="38" t="n"/>
      <c r="F119" s="26" t="n"/>
      <c r="G119" s="38">
        <f>IFERROR(VLOOKUP($A131&amp;"_"&amp;$B131,Results_Deltas!$A$2:$P$15000,5,FALSE),"")</f>
        <v/>
      </c>
      <c r="H119" s="38" t="inlineStr">
        <is>
          <t>Blanket (page end)</t>
        </is>
      </c>
      <c r="I119" s="26" t="n"/>
      <c r="J119" s="26" t="n"/>
      <c r="K119" s="26" t="n"/>
      <c r="L119" s="26" t="inlineStr">
        <is>
          <t>NO</t>
        </is>
      </c>
      <c r="N119" s="76"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HA_WICK_QUALITY_TF</t>
        </is>
      </c>
      <c r="B120" s="38" t="inlineStr">
        <is>
          <t>OFF</t>
        </is>
      </c>
      <c r="C120" s="38" t="n"/>
      <c r="D120" s="38" t="inlineStr">
        <is>
          <t>ENTRY, GLOBAL_CHECK, STOCKS_EXIT</t>
        </is>
      </c>
      <c r="E120" s="38" t="n"/>
      <c r="F120" s="26" t="n"/>
      <c r="G120" s="38">
        <f>IFERROR(VLOOKUP($A132&amp;"_"&amp;$B132,Results_Deltas!$A$2:$P$15000,5,FALSE),"")</f>
        <v/>
      </c>
      <c r="H120" s="38" t="inlineStr">
        <is>
          <t>Blanket (page end)</t>
        </is>
      </c>
      <c r="I120" s="26" t="n"/>
      <c r="J120" s="26" t="n"/>
      <c r="K120" s="26" t="n"/>
      <c r="L120" s="26" t="inlineStr">
        <is>
          <t>YES</t>
        </is>
      </c>
      <c r="N120" s="76"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HA_WICK_QUALITY_TF</t>
        </is>
      </c>
      <c r="B121" s="38" t="inlineStr">
        <is>
          <t>D</t>
        </is>
      </c>
      <c r="C121" s="38" t="n"/>
      <c r="D121" s="38" t="inlineStr">
        <is>
          <t>ENTRY, GLOBAL_CHECK, STOCKS_EXIT</t>
        </is>
      </c>
      <c r="E121" s="38" t="n"/>
      <c r="F121" s="26" t="n"/>
      <c r="G121" s="38">
        <f>IFERROR(VLOOKUP($A133&amp;"_"&amp;$B133,Results_Deltas!$A$2:$P$15000,5,FALSE),"")</f>
        <v/>
      </c>
      <c r="H121" s="38" t="inlineStr">
        <is>
          <t>Blanket (page end)</t>
        </is>
      </c>
      <c r="I121" s="26" t="n"/>
      <c r="J121" s="26" t="n"/>
      <c r="K121" s="26" t="n"/>
      <c r="L121" s="26" t="inlineStr">
        <is>
          <t>NO</t>
        </is>
      </c>
      <c r="N121" s="76"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HA_WICK_QUALITY_TF</t>
        </is>
      </c>
      <c r="B122" s="38" t="inlineStr">
        <is>
          <t>4h</t>
        </is>
      </c>
      <c r="C122" s="38" t="n"/>
      <c r="D122" s="38" t="inlineStr">
        <is>
          <t>ENTRY, GLOBAL_CHECK, STOCKS_EXIT</t>
        </is>
      </c>
      <c r="E122" s="38" t="n"/>
      <c r="F122" s="26" t="n"/>
      <c r="G122" s="38">
        <f>IFERROR(VLOOKUP($A134&amp;"_"&amp;$B134,Results_Deltas!$A$2:$P$15000,5,FALSE),"")</f>
        <v/>
      </c>
      <c r="H122" s="38" t="inlineStr">
        <is>
          <t>Blanket (page end)</t>
        </is>
      </c>
      <c r="I122" s="26" t="n"/>
      <c r="J122" s="26" t="n"/>
      <c r="K122" s="26" t="n"/>
      <c r="L122" s="26" t="inlineStr">
        <is>
          <t>NO</t>
        </is>
      </c>
      <c r="N122" s="76"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HA_WICK_QUALITY_TF</t>
        </is>
      </c>
      <c r="B123" s="40" t="inlineStr">
        <is>
          <t>1h</t>
        </is>
      </c>
      <c r="C123" s="38" t="n"/>
      <c r="D123" s="38" t="inlineStr">
        <is>
          <t>ENTRY, GLOBAL_CHECK, STOCKS_EXIT</t>
        </is>
      </c>
      <c r="E123" s="38" t="n"/>
      <c r="F123" s="26" t="n"/>
      <c r="G123" s="38">
        <f>IFERROR(VLOOKUP($A135&amp;"_"&amp;$B135,Results_Deltas!$A$2:$P$15000,5,FALSE),"")</f>
        <v/>
      </c>
      <c r="H123" s="38" t="inlineStr">
        <is>
          <t>Blanket (page end)</t>
        </is>
      </c>
      <c r="I123" s="26" t="n"/>
      <c r="J123" s="26" t="n"/>
      <c r="K123" s="26" t="n"/>
      <c r="L123" s="26" t="inlineStr">
        <is>
          <t>NO</t>
        </is>
      </c>
      <c r="N123" s="76"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HA_WICK_QUALITY_TF</t>
        </is>
      </c>
      <c r="B124" s="38" t="inlineStr">
        <is>
          <t>15m</t>
        </is>
      </c>
      <c r="C124" s="38" t="n"/>
      <c r="D124" s="38" t="inlineStr">
        <is>
          <t>ENTRY, GLOBAL_CHECK, STOCKS_EXIT</t>
        </is>
      </c>
      <c r="E124" s="38" t="n"/>
      <c r="F124" s="26" t="n"/>
      <c r="G124" s="38">
        <f>IFERROR(VLOOKUP($A136&amp;"_"&amp;$B136,Results_Deltas!$A$2:$P$15000,5,FALSE),"")</f>
        <v/>
      </c>
      <c r="H124" s="38" t="inlineStr">
        <is>
          <t>Blanket (page end)</t>
        </is>
      </c>
      <c r="I124" s="26" t="n"/>
      <c r="J124" s="26" t="n"/>
      <c r="K124" s="26" t="n"/>
      <c r="L124" s="26" t="inlineStr">
        <is>
          <t>NO</t>
        </is>
      </c>
      <c r="N124" s="76"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HLR_SMA_BAND_PCT</t>
        </is>
      </c>
      <c r="B125" s="38" t="inlineStr">
        <is>
          <t>0</t>
        </is>
      </c>
      <c r="C125" s="38" t="n"/>
      <c r="D125" s="38" t="inlineStr">
        <is>
          <t>ENTRY, GLOBAL_CHECK, STOCKS_EXIT</t>
        </is>
      </c>
      <c r="E125" s="38" t="n"/>
      <c r="F125" s="26" t="n"/>
      <c r="G125" s="38">
        <f>IFERROR(VLOOKUP($A137&amp;"_"&amp;$B137,Results_Deltas!$A$2:$P$15000,5,FALSE),"")</f>
        <v/>
      </c>
      <c r="H125" s="38" t="inlineStr">
        <is>
          <t>Blanket (page end)</t>
        </is>
      </c>
      <c r="I125" s="26" t="n"/>
      <c r="J125" s="26" t="n"/>
      <c r="K125" s="26" t="n"/>
      <c r="L125" s="26" t="inlineStr">
        <is>
          <t>YES</t>
        </is>
      </c>
      <c r="N125" s="76"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HLR_SMA_BAND_PCT</t>
        </is>
      </c>
      <c r="B126" s="38" t="inlineStr">
        <is>
          <t>2.0</t>
        </is>
      </c>
      <c r="C126" s="38" t="n"/>
      <c r="D126" s="38" t="inlineStr">
        <is>
          <t>ENTRY, GLOBAL_CHECK, STOCKS_EXIT</t>
        </is>
      </c>
      <c r="E126" s="38" t="n"/>
      <c r="F126" s="26" t="n"/>
      <c r="G126" s="38">
        <f>IFERROR(VLOOKUP($A138&amp;"_"&amp;$B138,Results_Deltas!$A$2:$P$15000,5,FALSE),"")</f>
        <v/>
      </c>
      <c r="H126" s="38" t="inlineStr">
        <is>
          <t>Blanket (page end)</t>
        </is>
      </c>
      <c r="I126" s="26" t="n"/>
      <c r="J126" s="26" t="n"/>
      <c r="K126" s="26" t="n"/>
      <c r="L126" s="26" t="inlineStr">
        <is>
          <t>NO</t>
        </is>
      </c>
      <c r="N126" s="76"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HLR_SMA_BAND_PCT</t>
        </is>
      </c>
      <c r="B127" s="38" t="inlineStr">
        <is>
          <t>1.0</t>
        </is>
      </c>
      <c r="C127" s="38" t="n"/>
      <c r="D127" s="38" t="inlineStr">
        <is>
          <t>ENTRY, GLOBAL_CHECK, STOCKS_EXIT</t>
        </is>
      </c>
      <c r="E127" s="38" t="n"/>
      <c r="F127" s="26" t="n"/>
      <c r="G127" s="38">
        <f>IFERROR(VLOOKUP($A139&amp;"_"&amp;$B139,Results_Deltas!$A$2:$P$15000,5,FALSE),"")</f>
        <v/>
      </c>
      <c r="H127" s="38" t="inlineStr">
        <is>
          <t>Blanket (page end)</t>
        </is>
      </c>
      <c r="I127" s="26" t="n"/>
      <c r="J127" s="26" t="n"/>
      <c r="K127" s="26" t="n"/>
      <c r="L127" s="26" t="inlineStr">
        <is>
          <t>NO</t>
        </is>
      </c>
      <c r="N127" s="76"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HLR_SMA_BAND_PCT</t>
        </is>
      </c>
      <c r="B128" s="38" t="inlineStr">
        <is>
          <t>0.5</t>
        </is>
      </c>
      <c r="C128" s="38" t="n"/>
      <c r="D128" s="38" t="inlineStr">
        <is>
          <t>ENTRY, GLOBAL_CHECK, STOCKS_EXIT</t>
        </is>
      </c>
      <c r="E128" s="38" t="n"/>
      <c r="F128" s="26" t="n"/>
      <c r="G128" s="38">
        <f>IFERROR(VLOOKUP($A140&amp;"_"&amp;$B140,Results_Deltas!$A$2:$P$15000,5,FALSE),"")</f>
        <v/>
      </c>
      <c r="H128" s="38" t="inlineStr">
        <is>
          <t>Blanket (page end)</t>
        </is>
      </c>
      <c r="I128" s="26" t="n"/>
      <c r="J128" s="26" t="n"/>
      <c r="K128" s="26" t="n"/>
      <c r="L128" s="26" t="inlineStr">
        <is>
          <t>NO</t>
        </is>
      </c>
      <c r="N128" s="76"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HLR_TOP_MIN_TFS</t>
        </is>
      </c>
      <c r="B129" s="38" t="inlineStr">
        <is>
          <t>0</t>
        </is>
      </c>
      <c r="C129" s="38" t="n"/>
      <c r="D129" s="38" t="inlineStr">
        <is>
          <t>GLOBAL_CHECK, REENTRY, STOCKS_EXIT</t>
        </is>
      </c>
      <c r="E129" s="38" t="n"/>
      <c r="F129" s="26" t="n"/>
      <c r="G129" s="38">
        <f>IFERROR(VLOOKUP($A141&amp;"_"&amp;$B141,Results_Deltas!$A$2:$P$15000,5,FALSE),"")</f>
        <v/>
      </c>
      <c r="H129" s="38" t="inlineStr">
        <is>
          <t>Blanket (page end)</t>
        </is>
      </c>
      <c r="I129" s="26" t="n"/>
      <c r="J129" s="26" t="n"/>
      <c r="K129" s="26" t="n"/>
      <c r="L129" s="26" t="inlineStr">
        <is>
          <t>NO</t>
        </is>
      </c>
      <c r="N129" s="76"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HLR_TOP_MIN_TFS</t>
        </is>
      </c>
      <c r="B130" s="40" t="inlineStr">
        <is>
          <t>2</t>
        </is>
      </c>
      <c r="C130" s="38" t="n"/>
      <c r="D130" s="38" t="inlineStr">
        <is>
          <t>GLOBAL_CHECK, REENTRY, STOCKS_EXIT</t>
        </is>
      </c>
      <c r="E130" s="38" t="n"/>
      <c r="F130" s="26" t="n"/>
      <c r="G130" s="38">
        <f>IFERROR(VLOOKUP($A142&amp;"_"&amp;$B142,Results_Deltas!$A$2:$P$15000,5,FALSE),"")</f>
        <v/>
      </c>
      <c r="H130" s="38" t="inlineStr">
        <is>
          <t>Blanket (page end)</t>
        </is>
      </c>
      <c r="I130" s="26" t="n"/>
      <c r="J130" s="26" t="n"/>
      <c r="K130" s="26" t="n"/>
      <c r="L130" s="26" t="inlineStr">
        <is>
          <t>NO</t>
        </is>
      </c>
      <c r="N130" s="76"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HLR_TOP_MIN_TFS</t>
        </is>
      </c>
      <c r="B131" s="38" t="inlineStr">
        <is>
          <t>1</t>
        </is>
      </c>
      <c r="C131" s="38" t="n"/>
      <c r="D131" s="38" t="inlineStr">
        <is>
          <t>GLOBAL_CHECK, REENTRY, STOCKS_EXIT</t>
        </is>
      </c>
      <c r="E131" s="38" t="n"/>
      <c r="F131" s="26" t="n"/>
      <c r="G131" s="38">
        <f>IFERROR(VLOOKUP($A143&amp;"_"&amp;$B143,Results_Deltas!$A$2:$P$15000,5,FALSE),"")</f>
        <v/>
      </c>
      <c r="H131" s="38" t="inlineStr">
        <is>
          <t>Blanket (page end)</t>
        </is>
      </c>
      <c r="I131" s="26" t="n"/>
      <c r="J131" s="26" t="n"/>
      <c r="K131" s="26" t="n"/>
      <c r="L131" s="26" t="inlineStr">
        <is>
          <t>NO</t>
        </is>
      </c>
      <c r="N131" s="76"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HTF4_CONF</t>
        </is>
      </c>
      <c r="B132" s="38" t="inlineStr">
        <is>
          <t>False</t>
        </is>
      </c>
      <c r="C132" s="38" t="n"/>
      <c r="D132" s="38" t="inlineStr">
        <is>
          <t>GLOBAL_CHECK, STOCKS_EXIT</t>
        </is>
      </c>
      <c r="E132" s="38" t="n"/>
      <c r="F132" s="26" t="n"/>
      <c r="G132" s="38">
        <f>IFERROR(VLOOKUP($A144&amp;"_"&amp;$B144,Results_Deltas!$A$2:$P$15000,5,FALSE),"")</f>
        <v/>
      </c>
      <c r="H132" s="38" t="inlineStr">
        <is>
          <t>Blanket (page end)</t>
        </is>
      </c>
      <c r="I132" s="26" t="n"/>
      <c r="J132" s="26" t="n"/>
      <c r="K132" s="26" t="n"/>
      <c r="L132" s="26" t="inlineStr">
        <is>
          <t>YES</t>
        </is>
      </c>
      <c r="N132" s="76"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HTF4_CONF</t>
        </is>
      </c>
      <c r="B133" s="38" t="inlineStr">
        <is>
          <t>False_ALT</t>
        </is>
      </c>
      <c r="C133" s="38" t="n"/>
      <c r="D133" s="38" t="inlineStr">
        <is>
          <t>GLOBAL_CHECK, STOCKS_EXIT</t>
        </is>
      </c>
      <c r="E133" s="38" t="n"/>
      <c r="F133" s="26" t="n"/>
      <c r="G133" s="38">
        <f>IFERROR(VLOOKUP($A145&amp;"_"&amp;$B145,Results_Deltas!$A$2:$P$15000,5,FALSE),"")</f>
        <v/>
      </c>
      <c r="H133" s="38" t="inlineStr">
        <is>
          <t>Blanket (page end)</t>
        </is>
      </c>
      <c r="I133" s="26" t="n"/>
      <c r="J133" s="26" t="n"/>
      <c r="K133" s="26" t="n"/>
      <c r="L133" s="26" t="inlineStr">
        <is>
          <t>NO</t>
        </is>
      </c>
      <c r="N133" s="76"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HTF_DIRECTION_GATE_ENABLED</t>
        </is>
      </c>
      <c r="B134" s="38" t="inlineStr">
        <is>
          <t>False</t>
        </is>
      </c>
      <c r="C134" s="38" t="n"/>
      <c r="D134" s="38" t="inlineStr">
        <is>
          <t>ENTRY, GLOBAL_CHECK, STOCKS_EXIT</t>
        </is>
      </c>
      <c r="E134" s="38" t="n"/>
      <c r="F134" s="26" t="n"/>
      <c r="G134" s="38">
        <f>IFERROR(VLOOKUP($A146&amp;"_"&amp;$B146,Results_Deltas!$A$2:$P$15000,5,FALSE),"")</f>
        <v/>
      </c>
      <c r="H134" s="38" t="inlineStr">
        <is>
          <t>Blanket (page end)</t>
        </is>
      </c>
      <c r="I134" s="26" t="n"/>
      <c r="J134" s="26" t="n"/>
      <c r="K134" s="26" t="n"/>
      <c r="L134" s="26" t="inlineStr">
        <is>
          <t>NO</t>
        </is>
      </c>
      <c r="N134" s="76"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HTF_DIRECTION_GATE_ENABLED</t>
        </is>
      </c>
      <c r="B135" s="38" t="inlineStr">
        <is>
          <t>True</t>
        </is>
      </c>
      <c r="C135" s="38" t="n"/>
      <c r="D135" s="38" t="inlineStr">
        <is>
          <t>ENTRY, GLOBAL_CHECK, STOCKS_EXIT</t>
        </is>
      </c>
      <c r="E135" s="38" t="n"/>
      <c r="F135" s="26" t="n"/>
      <c r="G135" s="38">
        <f>IFERROR(VLOOKUP($A147&amp;"_"&amp;$B147,Results_Deltas!$A$2:$P$15000,5,FALSE),"")</f>
        <v/>
      </c>
      <c r="H135" s="38" t="inlineStr">
        <is>
          <t>Blanket (page end)</t>
        </is>
      </c>
      <c r="I135" s="26" t="n"/>
      <c r="J135" s="26" t="n"/>
      <c r="K135" s="26" t="n"/>
      <c r="L135" s="26" t="inlineStr">
        <is>
          <t>NO</t>
        </is>
      </c>
      <c r="N135" s="76"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HTF_GATE_BYPASS_RZ</t>
        </is>
      </c>
      <c r="B136" s="38" t="inlineStr">
        <is>
          <t>0.0</t>
        </is>
      </c>
      <c r="C136" s="38" t="n"/>
      <c r="D136" s="38" t="inlineStr">
        <is>
          <t>ENTRY, GLOBAL_CHECK, STOCKS_EXIT</t>
        </is>
      </c>
      <c r="E136" s="38" t="n"/>
      <c r="F136" s="26" t="n"/>
      <c r="G136" s="38">
        <f>IFERROR(VLOOKUP($A148&amp;"_"&amp;$B148,Results_Deltas!$A$2:$P$15000,5,FALSE),"")</f>
        <v/>
      </c>
      <c r="H136" s="38" t="inlineStr">
        <is>
          <t>Blanket (page end)</t>
        </is>
      </c>
      <c r="I136" s="26" t="n"/>
      <c r="J136" s="26" t="n"/>
      <c r="K136" s="26" t="n"/>
      <c r="L136" s="26" t="inlineStr">
        <is>
          <t>YES</t>
        </is>
      </c>
      <c r="N136" s="76"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HTF_GATE_BYPASS_RZ</t>
        </is>
      </c>
      <c r="B137" s="38" t="inlineStr">
        <is>
          <t>0.0_ALT</t>
        </is>
      </c>
      <c r="C137" s="38" t="n"/>
      <c r="D137" s="38" t="inlineStr">
        <is>
          <t>ENTRY, GLOBAL_CHECK, STOCKS_EXIT</t>
        </is>
      </c>
      <c r="E137" s="38" t="n"/>
      <c r="F137" s="26" t="n"/>
      <c r="G137" s="38">
        <f>IFERROR(VLOOKUP($A149&amp;"_"&amp;$B149,Results_Deltas!$A$2:$P$15000,5,FALSE),"")</f>
        <v/>
      </c>
      <c r="H137" s="38" t="inlineStr">
        <is>
          <t>Blanket (page end)</t>
        </is>
      </c>
      <c r="I137" s="26" t="n"/>
      <c r="J137" s="26" t="n"/>
      <c r="K137" s="26" t="n"/>
      <c r="L137" s="26" t="inlineStr">
        <is>
          <t>NO</t>
        </is>
      </c>
      <c r="N137" s="76"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HTF_GATE_D_MANDATORY</t>
        </is>
      </c>
      <c r="B138" s="38" t="inlineStr">
        <is>
          <t>0.0</t>
        </is>
      </c>
      <c r="C138" s="38" t="n"/>
      <c r="D138" s="38" t="inlineStr">
        <is>
          <t>ENTRY, GLOBAL_CHECK, STOCKS_EXIT</t>
        </is>
      </c>
      <c r="E138" s="38" t="n"/>
      <c r="F138" s="26" t="n"/>
      <c r="G138" s="38">
        <f>IFERROR(VLOOKUP($A150&amp;"_"&amp;$B150,Results_Deltas!$A$2:$P$15000,5,FALSE),"")</f>
        <v/>
      </c>
      <c r="H138" s="38" t="inlineStr">
        <is>
          <t>Blanket (page end)</t>
        </is>
      </c>
      <c r="I138" s="26" t="n"/>
      <c r="J138" s="26" t="n"/>
      <c r="K138" s="26" t="n"/>
      <c r="L138" s="26" t="inlineStr">
        <is>
          <t>NO</t>
        </is>
      </c>
      <c r="N138" s="76"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HTF_GATE_D_MANDATORY</t>
        </is>
      </c>
      <c r="B139" s="38" t="inlineStr">
        <is>
          <t>0.0_ALT</t>
        </is>
      </c>
      <c r="C139" s="38" t="n"/>
      <c r="D139" s="38" t="inlineStr">
        <is>
          <t>ENTRY, GLOBAL_CHECK, STOCKS_EXIT</t>
        </is>
      </c>
      <c r="E139" s="38" t="n"/>
      <c r="F139" s="26" t="n"/>
      <c r="G139" s="38">
        <f>IFERROR(VLOOKUP($A151&amp;"_"&amp;$B151,Results_Deltas!$A$2:$P$15000,5,FALSE),"")</f>
        <v/>
      </c>
      <c r="H139" s="38" t="inlineStr">
        <is>
          <t>Blanket (page end)</t>
        </is>
      </c>
      <c r="I139" s="26" t="n"/>
      <c r="J139" s="26" t="n"/>
      <c r="K139" s="26" t="n"/>
      <c r="L139" s="26" t="inlineStr">
        <is>
          <t>NO</t>
        </is>
      </c>
      <c r="N139" s="76"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HTF_GATE_MIN_CONFIRMATIONS</t>
        </is>
      </c>
      <c r="B140" s="38" t="inlineStr">
        <is>
          <t>0.0</t>
        </is>
      </c>
      <c r="C140" s="38" t="n"/>
      <c r="D140" s="38" t="inlineStr">
        <is>
          <t>ENTRY, GLOBAL_CHECK, STOCKS_EXIT</t>
        </is>
      </c>
      <c r="E140" s="38" t="n"/>
      <c r="F140" s="26" t="n"/>
      <c r="G140" s="38">
        <f>IFERROR(VLOOKUP($A152&amp;"_"&amp;$B152,Results_Deltas!$A$2:$P$15000,5,FALSE),"")</f>
        <v/>
      </c>
      <c r="H140" s="38" t="inlineStr">
        <is>
          <t>Blanket (page end)</t>
        </is>
      </c>
      <c r="I140" s="26" t="n"/>
      <c r="J140" s="26" t="n"/>
      <c r="K140" s="26" t="n"/>
      <c r="L140" s="26" t="inlineStr">
        <is>
          <t>NO</t>
        </is>
      </c>
      <c r="N140" s="76"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HTF_GATE_MIN_CONFIRMATIONS</t>
        </is>
      </c>
      <c r="B141" s="38" t="inlineStr">
        <is>
          <t>0.0_ALT</t>
        </is>
      </c>
      <c r="C141" s="38" t="n"/>
      <c r="D141" s="38" t="inlineStr">
        <is>
          <t>ENTRY, GLOBAL_CHECK, STOCKS_EXIT</t>
        </is>
      </c>
      <c r="E141" s="38" t="n"/>
      <c r="F141" s="26" t="n"/>
      <c r="G141" s="38">
        <f>IFERROR(VLOOKUP($A153&amp;"_"&amp;$B153,Results_Deltas!$A$2:$P$15000,5,FALSE),"")</f>
        <v/>
      </c>
      <c r="H141" s="38" t="inlineStr">
        <is>
          <t>Blanket (page end)</t>
        </is>
      </c>
      <c r="I141" s="26" t="n"/>
      <c r="J141" s="26" t="n"/>
      <c r="K141" s="26" t="n"/>
      <c r="L141" s="26" t="inlineStr">
        <is>
          <t>NO</t>
        </is>
      </c>
      <c r="N141" s="76"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HTF_TREND_VETO_BYPASS_ENABLED</t>
        </is>
      </c>
      <c r="B142" s="38" t="inlineStr">
        <is>
          <t>False</t>
        </is>
      </c>
      <c r="C142" s="38" t="n"/>
      <c r="D142" s="38" t="inlineStr">
        <is>
          <t>GLOBAL_CHECK, STOCKS_EXIT</t>
        </is>
      </c>
      <c r="E142" s="38" t="n"/>
      <c r="F142" s="26" t="n"/>
      <c r="G142" s="38">
        <f>IFERROR(VLOOKUP($A154&amp;"_"&amp;$B154,Results_Deltas!$A$2:$P$15000,5,FALSE),"")</f>
        <v/>
      </c>
      <c r="H142" s="38" t="inlineStr">
        <is>
          <t>Blanket (page end)</t>
        </is>
      </c>
      <c r="I142" s="26" t="n"/>
      <c r="J142" s="26" t="n"/>
      <c r="K142" s="26" t="n"/>
      <c r="L142" s="26" t="inlineStr">
        <is>
          <t>NO</t>
        </is>
      </c>
      <c r="N142" s="76"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9" t="inlineStr">
        <is>
          <t>HTF_TREND_VETO_BYPASS_ENABLED</t>
        </is>
      </c>
      <c r="B143" s="40" t="inlineStr">
        <is>
          <t>True</t>
        </is>
      </c>
      <c r="C143" s="38" t="n"/>
      <c r="D143" s="38" t="inlineStr">
        <is>
          <t>GLOBAL_CHECK, STOCKS_EXIT</t>
        </is>
      </c>
      <c r="E143" s="38" t="n"/>
      <c r="F143" s="26" t="n"/>
      <c r="G143" s="38">
        <f>IFERROR(VLOOKUP($A155&amp;"_"&amp;$B155,Results_Deltas!$A$2:$P$15000,5,FALSE),"")</f>
        <v/>
      </c>
      <c r="H143" s="38" t="inlineStr">
        <is>
          <t>Blanket (page end)</t>
        </is>
      </c>
      <c r="I143" s="26" t="n"/>
      <c r="J143" s="26" t="n"/>
      <c r="K143" s="26" t="n"/>
      <c r="L143" s="26" t="inlineStr">
        <is>
          <t>NO</t>
        </is>
      </c>
      <c r="N143" s="76"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HTF_TREND_VETO_BYPASS_REASONS</t>
        </is>
      </c>
      <c r="B144" s="38" t="inlineStr">
        <is>
          <t>0.0</t>
        </is>
      </c>
      <c r="C144" s="38" t="n"/>
      <c r="D144" s="38" t="inlineStr">
        <is>
          <t>GLOBAL_CHECK, STOCKS_EXIT</t>
        </is>
      </c>
      <c r="E144" s="38" t="n"/>
      <c r="F144" s="26" t="n"/>
      <c r="G144" s="38">
        <f>IFERROR(VLOOKUP($A156&amp;"_"&amp;$B156,Results_Deltas!$A$2:$P$15000,5,FALSE),"")</f>
        <v/>
      </c>
      <c r="H144" s="38" t="inlineStr">
        <is>
          <t>Blanket (page end)</t>
        </is>
      </c>
      <c r="I144" s="26" t="n"/>
      <c r="J144" s="26" t="n"/>
      <c r="K144" s="26" t="n"/>
      <c r="L144" s="26" t="inlineStr">
        <is>
          <t>NO</t>
        </is>
      </c>
      <c r="N144" s="76"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HTF_TREND_VETO_BYPASS_REASONS</t>
        </is>
      </c>
      <c r="B145" s="38" t="inlineStr">
        <is>
          <t>0.0_ALT</t>
        </is>
      </c>
      <c r="C145" s="38" t="n"/>
      <c r="D145" s="38" t="inlineStr">
        <is>
          <t>GLOBAL_CHECK, STOCKS_EXIT</t>
        </is>
      </c>
      <c r="E145" s="38" t="n"/>
      <c r="F145" s="26" t="n"/>
      <c r="G145" s="38">
        <f>IFERROR(VLOOKUP($A157&amp;"_"&amp;$B157,Results_Deltas!$A$2:$P$15000,5,FALSE),"")</f>
        <v/>
      </c>
      <c r="H145" s="38" t="inlineStr">
        <is>
          <t>Blanket (page end)</t>
        </is>
      </c>
      <c r="I145" s="26" t="n"/>
      <c r="J145" s="26" t="n"/>
      <c r="K145" s="26" t="n"/>
      <c r="L145" s="26" t="inlineStr">
        <is>
          <t>YES</t>
        </is>
      </c>
      <c r="N145" s="76"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LEADERBOARD_FILTER</t>
        </is>
      </c>
      <c r="B146" s="38" t="inlineStr">
        <is>
          <t>False</t>
        </is>
      </c>
      <c r="C146" s="38" t="n"/>
      <c r="D146" s="38" t="inlineStr">
        <is>
          <t>AUGMENT, ENTRY, EXIT, GLOBAL_CHECK, REDUCE, STOCKS_EXIT</t>
        </is>
      </c>
      <c r="E146" s="38" t="n"/>
      <c r="F146" s="26" t="n"/>
      <c r="G146" s="38">
        <f>IFERROR(VLOOKUP($A158&amp;"_"&amp;$B158,Results_Deltas!$A$2:$P$15000,5,FALSE),"")</f>
        <v/>
      </c>
      <c r="H146" s="38" t="inlineStr">
        <is>
          <t>Blanket (page end)</t>
        </is>
      </c>
      <c r="I146" s="26" t="n"/>
      <c r="J146" s="26" t="n"/>
      <c r="K146" s="26" t="n"/>
      <c r="L146" s="26" t="inlineStr">
        <is>
          <t>NO</t>
        </is>
      </c>
      <c r="N146" s="76"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LEADERBOARD_FILTER</t>
        </is>
      </c>
      <c r="B147" s="38" t="inlineStr">
        <is>
          <t>False_ALT</t>
        </is>
      </c>
      <c r="C147" s="38" t="n"/>
      <c r="D147" s="38" t="inlineStr">
        <is>
          <t>AUGMENT, ENTRY, EXIT, GLOBAL_CHECK, REDUCE, STOCKS_EXIT</t>
        </is>
      </c>
      <c r="E147" s="38" t="n"/>
      <c r="F147" s="26" t="n"/>
      <c r="G147" s="38">
        <f>IFERROR(VLOOKUP($A159&amp;"_"&amp;$B159,Results_Deltas!$A$2:$P$15000,5,FALSE),"")</f>
        <v/>
      </c>
      <c r="H147" s="38" t="inlineStr">
        <is>
          <t>Blanket (page end)</t>
        </is>
      </c>
      <c r="I147" s="26" t="n"/>
      <c r="J147" s="26" t="n"/>
      <c r="K147" s="26" t="n"/>
      <c r="L147" s="26" t="inlineStr">
        <is>
          <t>NO</t>
        </is>
      </c>
      <c r="N147" s="76"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LH_HL_FILTER_ENABLED</t>
        </is>
      </c>
      <c r="B148" s="40" t="inlineStr">
        <is>
          <t>False</t>
        </is>
      </c>
      <c r="C148" s="38" t="n"/>
      <c r="D148" s="38" t="inlineStr">
        <is>
          <t>ENTRY, GLOBAL_CHECK, STOCKS_EXIT</t>
        </is>
      </c>
      <c r="E148" s="38" t="n"/>
      <c r="F148" s="26" t="n"/>
      <c r="G148" s="38">
        <f>IFERROR(VLOOKUP($A160&amp;"_"&amp;$B160,Results_Deltas!$A$2:$P$15000,5,FALSE),"")</f>
        <v/>
      </c>
      <c r="H148" s="38" t="inlineStr">
        <is>
          <t>Blanket (page end)</t>
        </is>
      </c>
      <c r="I148" s="26" t="n"/>
      <c r="J148" s="26" t="n"/>
      <c r="K148" s="26" t="n"/>
      <c r="L148" s="26" t="inlineStr">
        <is>
          <t>NO</t>
        </is>
      </c>
      <c r="N148" s="76"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LH_HL_FILTER_ENABLED</t>
        </is>
      </c>
      <c r="B149" s="38" t="inlineStr">
        <is>
          <t>True</t>
        </is>
      </c>
      <c r="C149" s="38" t="n"/>
      <c r="D149" s="38" t="inlineStr">
        <is>
          <t>ENTRY, GLOBAL_CHECK, STOCKS_EXIT</t>
        </is>
      </c>
      <c r="E149" s="38" t="n"/>
      <c r="F149" s="26" t="n"/>
      <c r="G149" s="38">
        <f>IFERROR(VLOOKUP($A161&amp;"_"&amp;$B161,Results_Deltas!$A$2:$P$15000,5,FALSE),"")</f>
        <v/>
      </c>
      <c r="H149" s="38" t="inlineStr">
        <is>
          <t>Blanket (page end)</t>
        </is>
      </c>
      <c r="I149" s="26" t="n"/>
      <c r="J149" s="26" t="n"/>
      <c r="K149" s="26" t="n"/>
      <c r="L149" s="26" t="inlineStr">
        <is>
          <t>NO</t>
        </is>
      </c>
      <c r="N149" s="76"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9" t="inlineStr">
        <is>
          <t>LH_HL_FILTER_MODE</t>
        </is>
      </c>
      <c r="B150" s="40" t="inlineStr">
        <is>
          <t>STRICT_2BAR</t>
        </is>
      </c>
      <c r="C150" s="38" t="n"/>
      <c r="D150" s="38" t="inlineStr">
        <is>
          <t>ENTRY, GLOBAL_CHECK, STOCKS_EXIT</t>
        </is>
      </c>
      <c r="E150" s="38" t="n"/>
      <c r="F150" s="26" t="n"/>
      <c r="G150" s="38">
        <f>IFERROR(VLOOKUP($A162&amp;"_"&amp;$B162,Results_Deltas!$A$2:$P$15000,5,FALSE),"")</f>
        <v/>
      </c>
      <c r="H150" s="38" t="inlineStr">
        <is>
          <t>Blanket (page end)</t>
        </is>
      </c>
      <c r="I150" s="26" t="n"/>
      <c r="J150" s="26" t="n"/>
      <c r="K150" s="26" t="n"/>
      <c r="L150" s="26" t="inlineStr">
        <is>
          <t>YES</t>
        </is>
      </c>
      <c r="N150" s="76"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LH_HL_FILTER_MODE</t>
        </is>
      </c>
      <c r="B151" s="38" t="inlineStr">
        <is>
          <t>STRICT_2BAR_ALT</t>
        </is>
      </c>
      <c r="C151" s="38" t="n"/>
      <c r="D151" s="38" t="inlineStr">
        <is>
          <t>ENTRY, GLOBAL_CHECK, STOCKS_EXIT</t>
        </is>
      </c>
      <c r="E151" s="38" t="n"/>
      <c r="F151" s="26" t="n"/>
      <c r="G151" s="38">
        <f>IFERROR(VLOOKUP($A163&amp;"_"&amp;$B163,Results_Deltas!$A$2:$P$15000,5,FALSE),"")</f>
        <v/>
      </c>
      <c r="H151" s="38" t="inlineStr">
        <is>
          <t>Blanket (page end)</t>
        </is>
      </c>
      <c r="I151" s="26" t="n"/>
      <c r="J151" s="26" t="n"/>
      <c r="K151" s="26" t="n"/>
      <c r="L151" s="26" t="inlineStr">
        <is>
          <t>NO</t>
        </is>
      </c>
      <c r="N151" s="76"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LH_HL_FILTER_REQUIRE_BOTH</t>
        </is>
      </c>
      <c r="B152" s="40" t="inlineStr">
        <is>
          <t>False</t>
        </is>
      </c>
      <c r="C152" s="38" t="n"/>
      <c r="D152" s="38" t="inlineStr">
        <is>
          <t>ENTRY, GLOBAL_CHECK, STOCKS_EXIT</t>
        </is>
      </c>
      <c r="E152" s="38" t="n"/>
      <c r="F152" s="26" t="n"/>
      <c r="G152" s="38">
        <f>IFERROR(VLOOKUP($A164&amp;"_"&amp;$B164,Results_Deltas!$A$2:$P$15000,5,FALSE),"")</f>
        <v/>
      </c>
      <c r="H152" s="38" t="inlineStr">
        <is>
          <t>Blanket (page end)</t>
        </is>
      </c>
      <c r="I152" s="26" t="n"/>
      <c r="J152" s="26" t="n"/>
      <c r="K152" s="26" t="n"/>
      <c r="L152" s="26" t="inlineStr">
        <is>
          <t>YES</t>
        </is>
      </c>
      <c r="N152" s="76"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LH_HL_FILTER_REQUIRE_BOTH</t>
        </is>
      </c>
      <c r="B153" s="38" t="inlineStr">
        <is>
          <t>False_ALT</t>
        </is>
      </c>
      <c r="C153" s="38" t="n"/>
      <c r="D153" s="38" t="inlineStr">
        <is>
          <t>ENTRY, GLOBAL_CHECK, STOCKS_EXIT</t>
        </is>
      </c>
      <c r="E153" s="38" t="n"/>
      <c r="F153" s="26" t="n"/>
      <c r="G153" s="38">
        <f>IFERROR(VLOOKUP($A165&amp;"_"&amp;$B165,Results_Deltas!$A$2:$P$15000,5,FALSE),"")</f>
        <v/>
      </c>
      <c r="H153" s="38" t="inlineStr">
        <is>
          <t>Blanket (page end)</t>
        </is>
      </c>
      <c r="I153" s="26" t="n"/>
      <c r="J153" s="26" t="n"/>
      <c r="K153" s="26" t="n"/>
      <c r="L153" s="26" t="inlineStr">
        <is>
          <t>NO</t>
        </is>
      </c>
      <c r="N153" s="76"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LIVE_VEC_EMERGENCY_BRAKE_ENABLED</t>
        </is>
      </c>
      <c r="B154" s="40" t="inlineStr">
        <is>
          <t>False</t>
        </is>
      </c>
      <c r="C154" s="38" t="n"/>
      <c r="D154" s="38" t="inlineStr">
        <is>
          <t>GLOBAL_CHECK, STOCKS_EXIT</t>
        </is>
      </c>
      <c r="E154" s="38" t="n"/>
      <c r="F154" s="26" t="n"/>
      <c r="G154" s="38">
        <f>IFERROR(VLOOKUP($A166&amp;"_"&amp;$B166,Results_Deltas!$A$2:$P$15000,5,FALSE),"")</f>
        <v/>
      </c>
      <c r="H154" s="38" t="inlineStr">
        <is>
          <t>Blanket (page end)</t>
        </is>
      </c>
      <c r="I154" s="26" t="n"/>
      <c r="J154" s="26" t="n"/>
      <c r="K154" s="26" t="n"/>
      <c r="L154" s="26" t="inlineStr">
        <is>
          <t>YES</t>
        </is>
      </c>
      <c r="N154" s="76"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LIVE_VEC_EMERGENCY_BRAKE_ENABLED</t>
        </is>
      </c>
      <c r="B155" s="38" t="inlineStr">
        <is>
          <t>True</t>
        </is>
      </c>
      <c r="C155" s="38" t="n"/>
      <c r="D155" s="38" t="inlineStr">
        <is>
          <t>GLOBAL_CHECK, STOCKS_EXIT</t>
        </is>
      </c>
      <c r="E155" s="38" t="n"/>
      <c r="F155" s="26" t="n"/>
      <c r="G155" s="38">
        <f>IFERROR(VLOOKUP($A167&amp;"_"&amp;$B167,Results_Deltas!$A$2:$P$15000,5,FALSE),"")</f>
        <v/>
      </c>
      <c r="H155" s="38" t="inlineStr">
        <is>
          <t>Blanket (page end)</t>
        </is>
      </c>
      <c r="I155" s="26" t="n"/>
      <c r="J155" s="26" t="n"/>
      <c r="K155" s="26" t="n"/>
      <c r="L155" s="26" t="inlineStr">
        <is>
          <t>NO</t>
        </is>
      </c>
      <c r="N155" s="76"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LR_BAND_LADDER_STOCH_EXTREME</t>
        </is>
      </c>
      <c r="B156" s="40" t="inlineStr">
        <is>
          <t>30.0</t>
        </is>
      </c>
      <c r="C156" s="38" t="n"/>
      <c r="D156" s="38" t="inlineStr">
        <is>
          <t>GLOBAL_CHECK, STOCKS_EXIT</t>
        </is>
      </c>
      <c r="E156" s="38" t="n"/>
      <c r="F156" s="26" t="n"/>
      <c r="G156" s="38">
        <f>IFERROR(VLOOKUP($A168&amp;"_"&amp;$B168,Results_Deltas!$A$2:$P$15000,5,FALSE),"")</f>
        <v/>
      </c>
      <c r="H156" s="38" t="inlineStr">
        <is>
          <t>Blanket (page end)</t>
        </is>
      </c>
      <c r="I156" s="26" t="n"/>
      <c r="J156" s="26" t="n"/>
      <c r="K156" s="26" t="n"/>
      <c r="L156" s="26" t="inlineStr">
        <is>
          <t>YES</t>
        </is>
      </c>
      <c r="N156" s="76"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LR_BAND_LADDER_STOCH_EXTREME</t>
        </is>
      </c>
      <c r="B157" s="38" t="inlineStr">
        <is>
          <t>30.0_ALT</t>
        </is>
      </c>
      <c r="C157" s="38" t="n"/>
      <c r="D157" s="38" t="inlineStr">
        <is>
          <t>GLOBAL_CHECK, STOCKS_EXIT</t>
        </is>
      </c>
      <c r="E157" s="38" t="n"/>
      <c r="F157" s="26" t="n"/>
      <c r="G157" s="38">
        <f>IFERROR(VLOOKUP($A169&amp;"_"&amp;$B169,Results_Deltas!$A$2:$P$15000,5,FALSE),"")</f>
        <v/>
      </c>
      <c r="H157" s="38" t="inlineStr">
        <is>
          <t>Blanket (page end)</t>
        </is>
      </c>
      <c r="I157" s="26" t="n"/>
      <c r="J157" s="26" t="n"/>
      <c r="K157" s="26" t="n"/>
      <c r="L157" s="26" t="inlineStr">
        <is>
          <t>NO</t>
        </is>
      </c>
      <c r="N157" s="76"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LR_BAND_LADDER_TF_BOTTOM</t>
        </is>
      </c>
      <c r="B158" s="38" t="inlineStr">
        <is>
          <t>0</t>
        </is>
      </c>
      <c r="C158" s="38" t="n"/>
      <c r="D158" s="38" t="inlineStr">
        <is>
          <t>GLOBAL_CHECK, STOCKS_EXIT</t>
        </is>
      </c>
      <c r="E158" s="38" t="n"/>
      <c r="F158" s="26" t="n"/>
      <c r="G158" s="38">
        <f>IFERROR(VLOOKUP($A170&amp;"_"&amp;$B170,Results_Deltas!$A$2:$P$15000,5,FALSE),"")</f>
        <v/>
      </c>
      <c r="H158" s="38" t="inlineStr">
        <is>
          <t>Blanket (page end)</t>
        </is>
      </c>
      <c r="I158" s="26" t="n"/>
      <c r="J158" s="26" t="n"/>
      <c r="K158" s="26" t="n"/>
      <c r="L158" s="26" t="inlineStr">
        <is>
          <t>YES</t>
        </is>
      </c>
      <c r="N158" s="76"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LR_BAND_LADDER_TF_BOTTOM</t>
        </is>
      </c>
      <c r="B159" s="38" t="inlineStr">
        <is>
          <t>1</t>
        </is>
      </c>
      <c r="C159" s="38" t="n"/>
      <c r="D159" s="38" t="inlineStr">
        <is>
          <t>GLOBAL_CHECK, STOCKS_EXIT</t>
        </is>
      </c>
      <c r="E159" s="38" t="n"/>
      <c r="F159" s="26" t="n"/>
      <c r="G159" s="38">
        <f>IFERROR(VLOOKUP($A171&amp;"_"&amp;$B171,Results_Deltas!$A$2:$P$15000,5,FALSE),"")</f>
        <v/>
      </c>
      <c r="H159" s="38" t="inlineStr">
        <is>
          <t>Blanket (page end)</t>
        </is>
      </c>
      <c r="I159" s="26" t="n"/>
      <c r="J159" s="26" t="n"/>
      <c r="K159" s="26" t="n"/>
      <c r="L159" s="26" t="inlineStr">
        <is>
          <t>NO</t>
        </is>
      </c>
      <c r="N159" s="76"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LR_BAND_LADDER_TF_TOP</t>
        </is>
      </c>
      <c r="B160" s="38" t="inlineStr">
        <is>
          <t>0</t>
        </is>
      </c>
      <c r="C160" s="38" t="n"/>
      <c r="D160" s="38" t="inlineStr">
        <is>
          <t>GLOBAL_CHECK, STOCKS_EXIT</t>
        </is>
      </c>
      <c r="E160" s="38" t="n"/>
      <c r="F160" s="26" t="n"/>
      <c r="G160" s="38">
        <f>IFERROR(VLOOKUP($A172&amp;"_"&amp;$B172,Results_Deltas!$A$2:$P$15000,5,FALSE),"")</f>
        <v/>
      </c>
      <c r="H160" s="38" t="inlineStr">
        <is>
          <t>Blanket (page end)</t>
        </is>
      </c>
      <c r="I160" s="26" t="n"/>
      <c r="J160" s="26" t="n"/>
      <c r="K160" s="26" t="n"/>
      <c r="L160" s="26" t="inlineStr">
        <is>
          <t>NO</t>
        </is>
      </c>
      <c r="N160" s="76"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LR_BAND_LADDER_TF_TOP</t>
        </is>
      </c>
      <c r="B161" s="38" t="inlineStr">
        <is>
          <t>1</t>
        </is>
      </c>
      <c r="C161" s="38" t="n"/>
      <c r="D161" s="38" t="inlineStr">
        <is>
          <t>GLOBAL_CHECK, STOCKS_EXIT</t>
        </is>
      </c>
      <c r="E161" s="38" t="n"/>
      <c r="F161" s="26" t="n"/>
      <c r="G161" s="38">
        <f>IFERROR(VLOOKUP($A173&amp;"_"&amp;$B173,Results_Deltas!$A$2:$P$15000,5,FALSE),"")</f>
        <v/>
      </c>
      <c r="H161" s="38" t="inlineStr">
        <is>
          <t>Blanket (page end)</t>
        </is>
      </c>
      <c r="I161" s="26" t="n"/>
      <c r="J161" s="26" t="n"/>
      <c r="K161" s="26" t="n"/>
      <c r="L161" s="26" t="inlineStr">
        <is>
          <t>NO</t>
        </is>
      </c>
      <c r="N161" s="76"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9" t="inlineStr">
        <is>
          <t>MANDATORY_REENTRY_WT_FILTER_MIN_TFS</t>
        </is>
      </c>
      <c r="B162" s="40" t="inlineStr">
        <is>
          <t>1</t>
        </is>
      </c>
      <c r="C162" s="38" t="n"/>
      <c r="D162" s="38" t="inlineStr">
        <is>
          <t>GLOBAL_CHECK, STOCKS_EXIT</t>
        </is>
      </c>
      <c r="E162" s="38" t="n"/>
      <c r="F162" s="26" t="n"/>
      <c r="G162" s="38">
        <f>IFERROR(VLOOKUP($A174&amp;"_"&amp;$B174,Results_Deltas!$A$2:$P$15000,5,FALSE),"")</f>
        <v/>
      </c>
      <c r="H162" s="38" t="inlineStr">
        <is>
          <t>Blanket (page end)</t>
        </is>
      </c>
      <c r="I162" s="26" t="n"/>
      <c r="J162" s="26" t="n"/>
      <c r="K162" s="26" t="n"/>
      <c r="L162" s="26" t="inlineStr">
        <is>
          <t>NO</t>
        </is>
      </c>
      <c r="N162" s="76"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MANDATORY_REENTRY_WT_FILTER_MIN_TFS</t>
        </is>
      </c>
      <c r="B163" s="38" t="inlineStr">
        <is>
          <t>3</t>
        </is>
      </c>
      <c r="C163" s="38" t="n"/>
      <c r="D163" s="38" t="inlineStr">
        <is>
          <t>GLOBAL_CHECK, STOCKS_EXIT</t>
        </is>
      </c>
      <c r="E163" s="38" t="n"/>
      <c r="F163" s="26" t="n"/>
      <c r="G163" s="38">
        <f>IFERROR(VLOOKUP($A175&amp;"_"&amp;$B175,Results_Deltas!$A$2:$P$15000,5,FALSE),"")</f>
        <v/>
      </c>
      <c r="H163" s="38" t="inlineStr">
        <is>
          <t>Blanket (page end)</t>
        </is>
      </c>
      <c r="I163" s="26" t="n"/>
      <c r="J163" s="26" t="n"/>
      <c r="K163" s="26" t="n"/>
      <c r="L163" s="26" t="inlineStr">
        <is>
          <t>NO</t>
        </is>
      </c>
      <c r="N163" s="76"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MANDATORY_REENTRY_WT_FILTER_MIN_TFS</t>
        </is>
      </c>
      <c r="B164" s="38" t="inlineStr">
        <is>
          <t>2</t>
        </is>
      </c>
      <c r="C164" s="38" t="n"/>
      <c r="D164" s="38" t="inlineStr">
        <is>
          <t>GLOBAL_CHECK, STOCKS_EXIT</t>
        </is>
      </c>
      <c r="E164" s="38" t="n"/>
      <c r="F164" s="26" t="n"/>
      <c r="G164" s="38">
        <f>IFERROR(VLOOKUP($A176&amp;"_"&amp;$B176,Results_Deltas!$A$2:$P$15000,5,FALSE),"")</f>
        <v/>
      </c>
      <c r="H164" s="38" t="inlineStr">
        <is>
          <t>Blanket (page end)</t>
        </is>
      </c>
      <c r="I164" s="26" t="n"/>
      <c r="J164" s="26" t="n"/>
      <c r="K164" s="26" t="n"/>
      <c r="L164" s="26" t="inlineStr">
        <is>
          <t>YES</t>
        </is>
      </c>
      <c r="N164" s="76"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MANDATORY_REENTRY_WT_FILTER_MIN_VELOCITY</t>
        </is>
      </c>
      <c r="B165" s="40" t="inlineStr">
        <is>
          <t>0.0</t>
        </is>
      </c>
      <c r="C165" s="38" t="n"/>
      <c r="D165" s="38" t="inlineStr">
        <is>
          <t>GLOBAL_CHECK, STOCKS_EXIT</t>
        </is>
      </c>
      <c r="E165" s="38" t="n"/>
      <c r="F165" s="26" t="n"/>
      <c r="G165" s="38">
        <f>IFERROR(VLOOKUP($A177&amp;"_"&amp;$B177,Results_Deltas!$A$2:$P$15000,5,FALSE),"")</f>
        <v/>
      </c>
      <c r="H165" s="38" t="inlineStr">
        <is>
          <t>Blanket (page end)</t>
        </is>
      </c>
      <c r="I165" s="26" t="n"/>
      <c r="J165" s="26" t="n"/>
      <c r="K165" s="26" t="n"/>
      <c r="L165" s="26" t="inlineStr">
        <is>
          <t>NO</t>
        </is>
      </c>
      <c r="N165" s="76"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MANDATORY_REENTRY_WT_FILTER_MIN_VELOCITY</t>
        </is>
      </c>
      <c r="B166" s="38" t="inlineStr">
        <is>
          <t>0.0_ALT</t>
        </is>
      </c>
      <c r="C166" s="38" t="n"/>
      <c r="D166" s="38" t="inlineStr">
        <is>
          <t>GLOBAL_CHECK, STOCKS_EXIT</t>
        </is>
      </c>
      <c r="E166" s="38" t="n"/>
      <c r="F166" s="26" t="n"/>
      <c r="G166" s="38">
        <f>IFERROR(VLOOKUP($A178&amp;"_"&amp;$B178,Results_Deltas!$A$2:$P$15000,5,FALSE),"")</f>
        <v/>
      </c>
      <c r="H166" s="38" t="inlineStr">
        <is>
          <t>Blanket (page end)</t>
        </is>
      </c>
      <c r="I166" s="26" t="n"/>
      <c r="J166" s="26" t="n"/>
      <c r="K166" s="26" t="n"/>
      <c r="L166" s="26" t="inlineStr">
        <is>
          <t>NO</t>
        </is>
      </c>
      <c r="N166" s="76"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MANDATORY_REENTRY_WT_FILTER_REQUIRE_FLIP</t>
        </is>
      </c>
      <c r="B167" s="40" t="inlineStr">
        <is>
          <t>False</t>
        </is>
      </c>
      <c r="C167" s="38" t="n"/>
      <c r="D167" s="38" t="inlineStr">
        <is>
          <t>GLOBAL_CHECK, STOCKS_EXIT</t>
        </is>
      </c>
      <c r="E167" s="38" t="n"/>
      <c r="F167" s="26" t="n"/>
      <c r="G167" s="38">
        <f>IFERROR(VLOOKUP($A179&amp;"_"&amp;$B179,Results_Deltas!$A$2:$P$15000,5,FALSE),"")</f>
        <v/>
      </c>
      <c r="H167" s="38" t="inlineStr">
        <is>
          <t>Blanket (page end)</t>
        </is>
      </c>
      <c r="I167" s="26" t="n"/>
      <c r="J167" s="26" t="n"/>
      <c r="K167" s="26" t="n"/>
      <c r="L167" s="26" t="inlineStr">
        <is>
          <t>YES</t>
        </is>
      </c>
      <c r="N167" s="76"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MANDATORY_REENTRY_WT_FILTER_REQUIRE_FLIP</t>
        </is>
      </c>
      <c r="B168" s="38" t="inlineStr">
        <is>
          <t>False_ALT</t>
        </is>
      </c>
      <c r="C168" s="38" t="n"/>
      <c r="D168" s="38" t="inlineStr">
        <is>
          <t>GLOBAL_CHECK, STOCKS_EXIT</t>
        </is>
      </c>
      <c r="E168" s="38" t="n"/>
      <c r="F168" s="26" t="n"/>
      <c r="G168" s="38">
        <f>IFERROR(VLOOKUP($A180&amp;"_"&amp;$B180,Results_Deltas!$A$2:$P$15000,5,FALSE),"")</f>
        <v/>
      </c>
      <c r="H168" s="38" t="inlineStr">
        <is>
          <t>Blanket (page end)</t>
        </is>
      </c>
      <c r="I168" s="26" t="n"/>
      <c r="J168" s="26" t="n"/>
      <c r="K168" s="26" t="n"/>
      <c r="L168" s="26" t="inlineStr">
        <is>
          <t>NO</t>
        </is>
      </c>
      <c r="N168" s="76"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MANDATORY_REENTRY_WT_FILTER_VELOCITY_RATIO</t>
        </is>
      </c>
      <c r="B169" s="40" t="inlineStr">
        <is>
          <t>0.90</t>
        </is>
      </c>
      <c r="C169" s="38" t="n"/>
      <c r="D169" s="38" t="inlineStr">
        <is>
          <t>GLOBAL_CHECK, STOCKS_EXIT</t>
        </is>
      </c>
      <c r="E169" s="38" t="n"/>
      <c r="F169" s="26" t="n"/>
      <c r="G169" s="38">
        <f>IFERROR(VLOOKUP($A181&amp;"_"&amp;$B181,Results_Deltas!$A$2:$P$15000,5,FALSE),"")</f>
        <v/>
      </c>
      <c r="H169" s="38" t="inlineStr">
        <is>
          <t>Blanket (page end)</t>
        </is>
      </c>
      <c r="I169" s="26" t="n"/>
      <c r="J169" s="26" t="n"/>
      <c r="K169" s="26" t="n"/>
      <c r="L169" s="26" t="inlineStr">
        <is>
          <t>YES</t>
        </is>
      </c>
      <c r="N169" s="76"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MANDATORY_REENTRY_WT_FILTER_VELOCITY_RATIO</t>
        </is>
      </c>
      <c r="B170" s="38" t="inlineStr">
        <is>
          <t>0.90_ALT</t>
        </is>
      </c>
      <c r="C170" s="38" t="n"/>
      <c r="D170" s="38" t="inlineStr">
        <is>
          <t>GLOBAL_CHECK, STOCKS_EXIT</t>
        </is>
      </c>
      <c r="E170" s="38" t="n"/>
      <c r="F170" s="26" t="n"/>
      <c r="G170" s="38">
        <f>IFERROR(VLOOKUP($A182&amp;"_"&amp;$B182,Results_Deltas!$A$2:$P$15000,5,FALSE),"")</f>
        <v/>
      </c>
      <c r="H170" s="38" t="inlineStr">
        <is>
          <t>Blanket (page end)</t>
        </is>
      </c>
      <c r="I170" s="26" t="n"/>
      <c r="J170" s="26" t="n"/>
      <c r="K170" s="26" t="n"/>
      <c r="L170" s="26" t="inlineStr">
        <is>
          <t>NO</t>
        </is>
      </c>
      <c r="N170" s="76"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MARKET_QUALITY_SCORE_ENABLED</t>
        </is>
      </c>
      <c r="B171" s="38" t="inlineStr">
        <is>
          <t>False</t>
        </is>
      </c>
      <c r="C171" s="38" t="n"/>
      <c r="D171" s="38" t="inlineStr">
        <is>
          <t>ENTRY, GLOBAL_CHECK, STOCKS_EXIT</t>
        </is>
      </c>
      <c r="E171" s="38" t="n"/>
      <c r="F171" s="26" t="n"/>
      <c r="G171" s="38">
        <f>IFERROR(VLOOKUP($A183&amp;"_"&amp;$B183,Results_Deltas!$A$2:$P$15000,5,FALSE),"")</f>
        <v/>
      </c>
      <c r="H171" s="38" t="inlineStr">
        <is>
          <t>Blanket (page end)</t>
        </is>
      </c>
      <c r="I171" s="26" t="n"/>
      <c r="J171" s="26" t="n"/>
      <c r="K171" s="26" t="n"/>
      <c r="L171" s="26" t="inlineStr">
        <is>
          <t>YES</t>
        </is>
      </c>
      <c r="N171" s="76"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MARKET_QUALITY_SCORE_ENABLED</t>
        </is>
      </c>
      <c r="B172" s="38" t="inlineStr">
        <is>
          <t>True</t>
        </is>
      </c>
      <c r="C172" s="38" t="n"/>
      <c r="D172" s="38" t="inlineStr">
        <is>
          <t>ENTRY, GLOBAL_CHECK, STOCKS_EXIT</t>
        </is>
      </c>
      <c r="E172" s="38" t="n"/>
      <c r="F172" s="26" t="n"/>
      <c r="G172" s="38">
        <f>IFERROR(VLOOKUP($A184&amp;"_"&amp;$B184,Results_Deltas!$A$2:$P$15000,5,FALSE),"")</f>
        <v/>
      </c>
      <c r="H172" s="38" t="inlineStr">
        <is>
          <t>Blanket (page end)</t>
        </is>
      </c>
      <c r="I172" s="26" t="n"/>
      <c r="J172" s="26" t="n"/>
      <c r="K172" s="26" t="n"/>
      <c r="L172" s="26" t="inlineStr">
        <is>
          <t>NO</t>
        </is>
      </c>
      <c r="N172" s="76"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MI_TF_AGREE_MIN</t>
        </is>
      </c>
      <c r="B173" s="38" t="inlineStr">
        <is>
          <t>0.0</t>
        </is>
      </c>
      <c r="C173" s="38" t="n"/>
      <c r="D173" s="38" t="inlineStr">
        <is>
          <t>ENTRY, GLOBAL_CHECK, STOCKS_EXIT</t>
        </is>
      </c>
      <c r="E173" s="38" t="n"/>
      <c r="F173" s="26" t="n"/>
      <c r="G173" s="38">
        <f>IFERROR(VLOOKUP($A185&amp;"_"&amp;$B185,Results_Deltas!$A$2:$P$15000,5,FALSE),"")</f>
        <v/>
      </c>
      <c r="H173" s="38" t="inlineStr">
        <is>
          <t>Blanket (page end)</t>
        </is>
      </c>
      <c r="I173" s="26" t="n"/>
      <c r="J173" s="26" t="n"/>
      <c r="K173" s="26" t="n"/>
      <c r="L173" s="26" t="inlineStr">
        <is>
          <t>YES</t>
        </is>
      </c>
      <c r="N173" s="76"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MI_TF_AGREE_MIN</t>
        </is>
      </c>
      <c r="B174" s="38" t="inlineStr">
        <is>
          <t>0.0_ALT</t>
        </is>
      </c>
      <c r="C174" s="38" t="n"/>
      <c r="D174" s="38" t="inlineStr">
        <is>
          <t>ENTRY, GLOBAL_CHECK, STOCKS_EXIT</t>
        </is>
      </c>
      <c r="E174" s="38" t="n"/>
      <c r="F174" s="26" t="n"/>
      <c r="G174" s="38">
        <f>IFERROR(VLOOKUP($A186&amp;"_"&amp;$B186,Results_Deltas!$A$2:$P$15000,5,FALSE),"")</f>
        <v/>
      </c>
      <c r="H174" s="38" t="inlineStr">
        <is>
          <t>Blanket (page end)</t>
        </is>
      </c>
      <c r="I174" s="26" t="n"/>
      <c r="J174" s="26" t="n"/>
      <c r="K174" s="26" t="n"/>
      <c r="L174" s="26" t="inlineStr">
        <is>
          <t>NO</t>
        </is>
      </c>
      <c r="N174" s="76"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MOVER_THRESHOLD</t>
        </is>
      </c>
      <c r="B175" s="40" t="inlineStr">
        <is>
          <t>5</t>
        </is>
      </c>
      <c r="C175" s="38" t="n"/>
      <c r="D175" s="38" t="inlineStr">
        <is>
          <t>ENTRY, GLOBAL_CHECK, STOCKS_EXIT</t>
        </is>
      </c>
      <c r="E175" s="38" t="n"/>
      <c r="F175" s="26" t="n"/>
      <c r="G175" s="38">
        <f>IFERROR(VLOOKUP($A187&amp;"_"&amp;$B187,Results_Deltas!$A$2:$P$15000,5,FALSE),"")</f>
        <v/>
      </c>
      <c r="H175" s="38" t="inlineStr">
        <is>
          <t>Blanket (page end)</t>
        </is>
      </c>
      <c r="I175" s="26" t="n"/>
      <c r="J175" s="26" t="n"/>
      <c r="K175" s="26" t="n"/>
      <c r="L175" s="26" t="inlineStr">
        <is>
          <t>NO</t>
        </is>
      </c>
      <c r="N175" s="76"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MOVER_THRESHOLD</t>
        </is>
      </c>
      <c r="B176" s="38" t="inlineStr">
        <is>
          <t>6.25</t>
        </is>
      </c>
      <c r="C176" s="38" t="n"/>
      <c r="D176" s="38" t="inlineStr">
        <is>
          <t>ENTRY, GLOBAL_CHECK, STOCKS_EXIT</t>
        </is>
      </c>
      <c r="E176" s="38" t="n"/>
      <c r="F176" s="26" t="n"/>
      <c r="G176" s="38">
        <f>IFERROR(VLOOKUP($A188&amp;"_"&amp;$B188,Results_Deltas!$A$2:$P$15000,5,FALSE),"")</f>
        <v/>
      </c>
      <c r="H176" s="38" t="inlineStr">
        <is>
          <t>Blanket (page end)</t>
        </is>
      </c>
      <c r="I176" s="26" t="n"/>
      <c r="J176" s="26" t="n"/>
      <c r="K176" s="26" t="n"/>
      <c r="L176" s="26" t="inlineStr">
        <is>
          <t>NO</t>
        </is>
      </c>
      <c r="N176" s="76"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MOVER_THRESHOLD</t>
        </is>
      </c>
      <c r="B177" s="38" t="inlineStr">
        <is>
          <t>3.75</t>
        </is>
      </c>
      <c r="C177" s="38" t="n"/>
      <c r="D177" s="38" t="inlineStr">
        <is>
          <t>ENTRY, GLOBAL_CHECK, STOCKS_EXIT</t>
        </is>
      </c>
      <c r="E177" s="38" t="n"/>
      <c r="F177" s="26" t="n"/>
      <c r="G177" s="38">
        <f>IFERROR(VLOOKUP($A189&amp;"_"&amp;$B189,Results_Deltas!$A$2:$P$15000,5,FALSE),"")</f>
        <v/>
      </c>
      <c r="H177" s="38" t="inlineStr">
        <is>
          <t>Blanket (page end)</t>
        </is>
      </c>
      <c r="I177" s="26" t="n"/>
      <c r="J177" s="26" t="n"/>
      <c r="K177" s="26" t="n"/>
      <c r="L177" s="26" t="inlineStr">
        <is>
          <t>YES</t>
        </is>
      </c>
      <c r="N177" s="76"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MOVER_THRESHOLD</t>
        </is>
      </c>
      <c r="B178" s="38" t="inlineStr">
        <is>
          <t>2.5</t>
        </is>
      </c>
      <c r="C178" s="38" t="n"/>
      <c r="D178" s="38" t="inlineStr">
        <is>
          <t>ENTRY, GLOBAL_CHECK, STOCKS_EXIT</t>
        </is>
      </c>
      <c r="E178" s="38" t="n"/>
      <c r="F178" s="26" t="n"/>
      <c r="G178" s="38">
        <f>IFERROR(VLOOKUP($A190&amp;"_"&amp;$B190,Results_Deltas!$A$2:$P$15000,5,FALSE),"")</f>
        <v/>
      </c>
      <c r="H178" s="38" t="inlineStr">
        <is>
          <t>Blanket (page end)</t>
        </is>
      </c>
      <c r="I178" s="26" t="n"/>
      <c r="J178" s="26" t="n"/>
      <c r="K178" s="26" t="n"/>
      <c r="L178" s="26" t="inlineStr">
        <is>
          <t>NO</t>
        </is>
      </c>
      <c r="N178" s="76"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MTF_FILTER_STRONG_BUY_QUICK_BYPASS</t>
        </is>
      </c>
      <c r="B179" s="38" t="inlineStr">
        <is>
          <t>0.0</t>
        </is>
      </c>
      <c r="C179" s="38" t="n"/>
      <c r="D179" s="38" t="inlineStr">
        <is>
          <t>GLOBAL_CHECK, STOCKS_EXIT</t>
        </is>
      </c>
      <c r="E179" s="38" t="n"/>
      <c r="F179" s="26" t="n"/>
      <c r="G179" s="38">
        <f>IFERROR(VLOOKUP($A191&amp;"_"&amp;$B191,Results_Deltas!$A$2:$P$15000,5,FALSE),"")</f>
        <v/>
      </c>
      <c r="H179" s="38" t="inlineStr">
        <is>
          <t>Blanket (page end)</t>
        </is>
      </c>
      <c r="I179" s="26" t="n"/>
      <c r="J179" s="26" t="n"/>
      <c r="K179" s="26" t="n"/>
      <c r="L179" s="26" t="inlineStr">
        <is>
          <t>NO</t>
        </is>
      </c>
      <c r="N179" s="76"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MTF_FILTER_STRONG_BUY_QUICK_BYPASS</t>
        </is>
      </c>
      <c r="B180" s="38" t="inlineStr">
        <is>
          <t>0.0_ALT</t>
        </is>
      </c>
      <c r="C180" s="38" t="n"/>
      <c r="D180" s="38" t="inlineStr">
        <is>
          <t>GLOBAL_CHECK, STOCKS_EXIT</t>
        </is>
      </c>
      <c r="E180" s="38" t="n"/>
      <c r="F180" s="26" t="n"/>
      <c r="G180" s="38">
        <f>IFERROR(VLOOKUP($A192&amp;"_"&amp;$B192,Results_Deltas!$A$2:$P$15000,5,FALSE),"")</f>
        <v/>
      </c>
      <c r="H180" s="38" t="inlineStr">
        <is>
          <t>Blanket (page end)</t>
        </is>
      </c>
      <c r="I180" s="26" t="n"/>
      <c r="J180" s="26" t="n"/>
      <c r="K180" s="26" t="n"/>
      <c r="L180" s="26" t="inlineStr">
        <is>
          <t>NO</t>
        </is>
      </c>
      <c r="N180" s="76" t="inlineStr">
        <is>
          <t>UNTESTED</t>
        </is>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7" t="inlineStr">
        <is>
          <t>MTF_GR_MIN_IND</t>
        </is>
      </c>
      <c r="B181" s="38" t="inlineStr">
        <is>
          <t>5</t>
        </is>
      </c>
      <c r="C181" s="38" t="n"/>
      <c r="D181" s="38" t="inlineStr">
        <is>
          <t>GLOBAL_CHECK, STOCKS_EXIT</t>
        </is>
      </c>
      <c r="E181" s="38" t="n"/>
      <c r="F181" s="26" t="n"/>
      <c r="G181" s="38">
        <f>IFERROR(VLOOKUP($A193&amp;"_"&amp;$B193,Results_Deltas!$A$2:$P$15000,5,FALSE),"")</f>
        <v/>
      </c>
      <c r="H181" s="38" t="inlineStr">
        <is>
          <t>Blanket (page end)</t>
        </is>
      </c>
      <c r="I181" s="26" t="n"/>
      <c r="J181" s="26" t="n"/>
      <c r="K181" s="26" t="n"/>
      <c r="L181" s="26" t="inlineStr">
        <is>
          <t>NO</t>
        </is>
      </c>
      <c r="N181" s="76" t="inlineStr">
        <is>
          <t>UNTESTED</t>
        </is>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7" t="inlineStr">
        <is>
          <t>MTF_GR_MIN_IND</t>
        </is>
      </c>
      <c r="B182" s="38" t="inlineStr">
        <is>
          <t>5_ALT</t>
        </is>
      </c>
      <c r="C182" s="38" t="n"/>
      <c r="D182" s="38" t="inlineStr">
        <is>
          <t>GLOBAL_CHECK, STOCKS_EXIT</t>
        </is>
      </c>
      <c r="E182" s="38" t="n"/>
      <c r="F182" s="26" t="n"/>
      <c r="G182" s="38">
        <f>IFERROR(VLOOKUP($A194&amp;"_"&amp;$B194,Results_Deltas!$A$2:$P$15000,5,FALSE),"")</f>
        <v/>
      </c>
      <c r="H182" s="38" t="inlineStr">
        <is>
          <t>Blanket (page end)</t>
        </is>
      </c>
      <c r="I182" s="26" t="n"/>
      <c r="J182" s="26" t="n"/>
      <c r="K182" s="26" t="n"/>
      <c r="L182" s="26" t="inlineStr">
        <is>
          <t>NO</t>
        </is>
      </c>
      <c r="N182" s="76" t="inlineStr">
        <is>
          <t>UNTESTED</t>
        </is>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9" t="inlineStr">
        <is>
          <t>MTS_BOTTOM_BONUS_THRESHOLD</t>
        </is>
      </c>
      <c r="B183" s="40" t="inlineStr">
        <is>
          <t>25</t>
        </is>
      </c>
      <c r="C183" s="38" t="n"/>
      <c r="D183" s="38" t="inlineStr">
        <is>
          <t>ENTRY, GLOBAL_CHECK, STOCKS_EXIT</t>
        </is>
      </c>
      <c r="E183" s="38" t="n"/>
      <c r="F183" s="26" t="n"/>
      <c r="G183" s="38">
        <f>IFERROR(VLOOKUP($A195&amp;"_"&amp;$B195,Results_Deltas!$A$2:$P$15000,5,FALSE),"")</f>
        <v/>
      </c>
      <c r="H183" s="38" t="inlineStr">
        <is>
          <t>Blanket (page end)</t>
        </is>
      </c>
      <c r="I183" s="26" t="n"/>
      <c r="J183" s="26" t="n"/>
      <c r="K183" s="26" t="n"/>
      <c r="L183" s="26" t="inlineStr">
        <is>
          <t>NO</t>
        </is>
      </c>
      <c r="N183" s="76" t="inlineStr">
        <is>
          <t>UNTESTED</t>
        </is>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5.75" customHeight="1" s="67">
      <c r="A184" s="37" t="inlineStr">
        <is>
          <t>MTS_BOTTOM_BONUS_THRESHOLD</t>
        </is>
      </c>
      <c r="B184" s="38" t="inlineStr">
        <is>
          <t>31.25</t>
        </is>
      </c>
      <c r="C184" s="38" t="n"/>
      <c r="D184" s="38" t="inlineStr">
        <is>
          <t>ENTRY, GLOBAL_CHECK, STOCKS_EXIT</t>
        </is>
      </c>
      <c r="E184" s="38" t="n"/>
      <c r="F184" s="26" t="n"/>
      <c r="G184" s="38">
        <f>IFERROR(VLOOKUP($A196&amp;"_"&amp;$B196,Results_Deltas!$A$2:$P$15000,5,FALSE),"")</f>
        <v/>
      </c>
      <c r="H184" s="38" t="inlineStr">
        <is>
          <t>Blanket (page end)</t>
        </is>
      </c>
      <c r="I184" s="26" t="n"/>
      <c r="J184" s="26" t="n"/>
      <c r="K184" s="26" t="n"/>
      <c r="L184" s="26" t="inlineStr">
        <is>
          <t>NO</t>
        </is>
      </c>
      <c r="N184" s="76" t="inlineStr">
        <is>
          <t>UNTESTED</t>
        </is>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5.75" customHeight="1" s="67">
      <c r="A185" s="37" t="inlineStr">
        <is>
          <t>MTS_BOTTOM_BONUS_THRESHOLD</t>
        </is>
      </c>
      <c r="B185" s="38" t="inlineStr">
        <is>
          <t>18.75</t>
        </is>
      </c>
      <c r="C185" s="38" t="n"/>
      <c r="D185" s="38" t="inlineStr">
        <is>
          <t>ENTRY, GLOBAL_CHECK, STOCKS_EXIT</t>
        </is>
      </c>
      <c r="E185" s="38" t="n"/>
      <c r="F185" s="26" t="n"/>
      <c r="G185" s="38">
        <f>IFERROR(VLOOKUP($A197&amp;"_"&amp;$B197,Results_Deltas!$A$2:$P$15000,5,FALSE),"")</f>
        <v/>
      </c>
      <c r="H185" s="38" t="inlineStr">
        <is>
          <t>Blanket (page end)</t>
        </is>
      </c>
      <c r="I185" s="26" t="n"/>
      <c r="J185" s="26" t="n"/>
      <c r="K185" s="26" t="n"/>
      <c r="L185" s="26" t="inlineStr">
        <is>
          <t>YES</t>
        </is>
      </c>
      <c r="N185" s="76" t="inlineStr">
        <is>
          <t>UNTESTED</t>
        </is>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5.75" customHeight="1" s="67">
      <c r="A186" s="37" t="inlineStr">
        <is>
          <t>MTS_BOTTOM_BONUS_THRESHOLD</t>
        </is>
      </c>
      <c r="B186" s="38" t="inlineStr">
        <is>
          <t>12.5</t>
        </is>
      </c>
      <c r="C186" s="38" t="n"/>
      <c r="D186" s="38" t="inlineStr">
        <is>
          <t>ENTRY, GLOBAL_CHECK, STOCKS_EXIT</t>
        </is>
      </c>
      <c r="E186" s="38" t="n"/>
      <c r="F186" s="26" t="n"/>
      <c r="G186" s="38">
        <f>IFERROR(VLOOKUP($A198&amp;"_"&amp;$B198,Results_Deltas!$A$2:$P$15000,5,FALSE),"")</f>
        <v/>
      </c>
      <c r="H186" s="38" t="inlineStr">
        <is>
          <t>Blanket (page end)</t>
        </is>
      </c>
      <c r="I186" s="26" t="n"/>
      <c r="J186" s="26" t="n"/>
      <c r="K186" s="26" t="n"/>
      <c r="L186" s="26" t="inlineStr">
        <is>
          <t>NO</t>
        </is>
      </c>
      <c r="N186" s="76" t="inlineStr">
        <is>
          <t>UNTESTED</t>
        </is>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c r="IO186" s="26" t="n"/>
    </row>
    <row r="187" ht="15.75" customHeight="1" s="67">
      <c r="A187" s="39" t="inlineStr">
        <is>
          <t>MTS_BOTTOM_STRONG_THRESHOLD</t>
        </is>
      </c>
      <c r="B187" s="40" t="inlineStr">
        <is>
          <t>40</t>
        </is>
      </c>
      <c r="C187" s="38" t="n"/>
      <c r="D187" s="38" t="inlineStr">
        <is>
          <t>ENTRY, GLOBAL_CHECK, STOCKS_EXIT</t>
        </is>
      </c>
      <c r="E187" s="38" t="n"/>
      <c r="F187" s="26" t="n"/>
      <c r="G187" s="38">
        <f>IFERROR(VLOOKUP($A199&amp;"_"&amp;$B199,Results_Deltas!$A$2:$P$15000,5,FALSE),"")</f>
        <v/>
      </c>
      <c r="H187" s="38" t="inlineStr">
        <is>
          <t>Blanket (page end)</t>
        </is>
      </c>
      <c r="I187" s="26" t="n"/>
      <c r="J187" s="26" t="n"/>
      <c r="K187" s="26" t="n"/>
      <c r="L187" s="26" t="inlineStr">
        <is>
          <t>NO</t>
        </is>
      </c>
      <c r="N187" s="76" t="inlineStr">
        <is>
          <t>UNTESTED</t>
        </is>
      </c>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c r="IO187" s="26" t="n"/>
    </row>
    <row r="188" ht="15.75" customHeight="1" s="67">
      <c r="A188" s="37" t="inlineStr">
        <is>
          <t>MTS_BOTTOM_STRONG_THRESHOLD</t>
        </is>
      </c>
      <c r="B188" s="38" t="inlineStr">
        <is>
          <t>50</t>
        </is>
      </c>
      <c r="C188" s="38" t="n"/>
      <c r="D188" s="38" t="inlineStr">
        <is>
          <t>ENTRY, GLOBAL_CHECK, STOCKS_EXIT</t>
        </is>
      </c>
      <c r="E188" s="38" t="n"/>
      <c r="F188" s="26" t="n"/>
      <c r="G188" s="38">
        <f>IFERROR(VLOOKUP($A200&amp;"_"&amp;$B200,Results_Deltas!$A$2:$P$15000,5,FALSE),"")</f>
        <v/>
      </c>
      <c r="H188" s="38" t="inlineStr">
        <is>
          <t>Blanket (page end)</t>
        </is>
      </c>
      <c r="I188" s="26" t="n"/>
      <c r="J188" s="26" t="n"/>
      <c r="K188" s="26" t="n"/>
      <c r="L188" s="26" t="inlineStr">
        <is>
          <t>NO</t>
        </is>
      </c>
      <c r="N188" s="76" t="inlineStr">
        <is>
          <t>UNTESTED</t>
        </is>
      </c>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c r="IO188" s="26" t="n"/>
    </row>
    <row r="189" ht="15.75" customHeight="1" s="67">
      <c r="A189" s="37" t="inlineStr">
        <is>
          <t>MTS_BOTTOM_STRONG_THRESHOLD</t>
        </is>
      </c>
      <c r="B189" s="38" t="inlineStr">
        <is>
          <t>30</t>
        </is>
      </c>
      <c r="C189" s="38" t="n"/>
      <c r="D189" s="38" t="inlineStr">
        <is>
          <t>ENTRY, GLOBAL_CHECK, STOCKS_EXIT</t>
        </is>
      </c>
      <c r="E189" s="38" t="n"/>
      <c r="F189" s="26" t="n"/>
      <c r="G189" s="38">
        <f>IFERROR(VLOOKUP($A201&amp;"_"&amp;$B201,Results_Deltas!$A$2:$P$15000,5,FALSE),"")</f>
        <v/>
      </c>
      <c r="H189" s="38" t="inlineStr">
        <is>
          <t>Blanket (page end)</t>
        </is>
      </c>
      <c r="I189" s="26" t="n"/>
      <c r="J189" s="26" t="n"/>
      <c r="K189" s="26" t="n"/>
      <c r="L189" s="26" t="inlineStr">
        <is>
          <t>YES</t>
        </is>
      </c>
      <c r="N189" s="76" t="inlineStr">
        <is>
          <t>UNTESTED</t>
        </is>
      </c>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c r="IO189" s="26" t="n"/>
    </row>
    <row r="190" ht="15.75" customHeight="1" s="67">
      <c r="A190" s="37" t="inlineStr">
        <is>
          <t>MTS_BOTTOM_STRONG_THRESHOLD</t>
        </is>
      </c>
      <c r="B190" s="38" t="inlineStr">
        <is>
          <t>20</t>
        </is>
      </c>
      <c r="C190" s="38" t="n"/>
      <c r="D190" s="38" t="inlineStr">
        <is>
          <t>ENTRY, GLOBAL_CHECK, STOCKS_EXIT</t>
        </is>
      </c>
      <c r="E190" s="38" t="n"/>
      <c r="F190" s="26" t="n"/>
      <c r="G190" s="38">
        <f>IFERROR(VLOOKUP($A202&amp;"_"&amp;$B202,Results_Deltas!$A$2:$P$15000,5,FALSE),"")</f>
        <v/>
      </c>
      <c r="H190" s="38" t="inlineStr">
        <is>
          <t>Blanket (page end)</t>
        </is>
      </c>
      <c r="I190" s="26" t="n"/>
      <c r="J190" s="26" t="n"/>
      <c r="K190" s="26" t="n"/>
      <c r="L190" s="26" t="inlineStr">
        <is>
          <t>NO</t>
        </is>
      </c>
      <c r="N190" s="76" t="inlineStr">
        <is>
          <t>UNTESTED</t>
        </is>
      </c>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c r="IO190" s="26" t="n"/>
    </row>
    <row r="191" ht="15.75" customHeight="1" s="67">
      <c r="A191" s="37" t="inlineStr">
        <is>
          <t>MTS_GATE_ENABLED</t>
        </is>
      </c>
      <c r="B191" s="38" t="inlineStr">
        <is>
          <t>False</t>
        </is>
      </c>
      <c r="C191" s="38" t="n"/>
      <c r="D191" s="38" t="inlineStr">
        <is>
          <t>ENTRY, GLOBAL_CHECK, STOCKS_EXIT</t>
        </is>
      </c>
      <c r="E191" s="38" t="n"/>
      <c r="F191" s="26" t="n"/>
      <c r="G191" s="38">
        <f>IFERROR(VLOOKUP($A203&amp;"_"&amp;$B203,Results_Deltas!$A$2:$P$15000,5,FALSE),"")</f>
        <v/>
      </c>
      <c r="H191" s="38" t="inlineStr">
        <is>
          <t>Blanket (page end)</t>
        </is>
      </c>
      <c r="I191" s="26" t="n"/>
      <c r="J191" s="26" t="n"/>
      <c r="K191" s="26" t="n"/>
      <c r="L191" s="26" t="inlineStr">
        <is>
          <t>NO</t>
        </is>
      </c>
      <c r="N191" s="76" t="inlineStr">
        <is>
          <t>UNTESTED</t>
        </is>
      </c>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c r="IO191" s="26" t="n"/>
    </row>
    <row r="192" ht="15.75" customHeight="1" s="67">
      <c r="A192" s="39" t="inlineStr">
        <is>
          <t>MTS_GATE_ENABLED</t>
        </is>
      </c>
      <c r="B192" s="40" t="inlineStr">
        <is>
          <t>True</t>
        </is>
      </c>
      <c r="C192" s="38" t="n"/>
      <c r="D192" s="38" t="inlineStr">
        <is>
          <t>ENTRY, GLOBAL_CHECK, STOCKS_EXIT</t>
        </is>
      </c>
      <c r="E192" s="38" t="n"/>
      <c r="F192" s="26" t="n"/>
      <c r="G192" s="38">
        <f>IFERROR(VLOOKUP($A204&amp;"_"&amp;$B204,Results_Deltas!$A$2:$P$15000,5,FALSE),"")</f>
        <v/>
      </c>
      <c r="H192" s="38" t="inlineStr">
        <is>
          <t>Blanket (page end)</t>
        </is>
      </c>
      <c r="I192" s="26" t="n"/>
      <c r="J192" s="26" t="n"/>
      <c r="K192" s="26" t="n"/>
      <c r="L192" s="26" t="inlineStr">
        <is>
          <t>NO</t>
        </is>
      </c>
      <c r="N192" s="76" t="inlineStr">
        <is>
          <t>UNTESTED</t>
        </is>
      </c>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c r="IO192" s="26" t="n"/>
    </row>
    <row r="193" ht="15.75" customHeight="1" s="67">
      <c r="A193" s="39" t="inlineStr">
        <is>
          <t>NEWBORN_LOSS_KILL_GAIN_THRESHOLD_PCT</t>
        </is>
      </c>
      <c r="B193" s="40" t="inlineStr">
        <is>
          <t>0</t>
        </is>
      </c>
      <c r="C193" s="38" t="n"/>
      <c r="D193" s="38" t="inlineStr">
        <is>
          <t>AUGMENT, EXIT, GLOBAL_CHECK, REDUCE, STOCKS_EXIT</t>
        </is>
      </c>
      <c r="E193" s="38" t="n"/>
      <c r="F193" s="26" t="n"/>
      <c r="G193" s="38">
        <f>IFERROR(VLOOKUP($A205&amp;"_"&amp;$B205,Results_Deltas!$A$2:$P$15000,5,FALSE),"")</f>
        <v/>
      </c>
      <c r="H193" s="38" t="inlineStr">
        <is>
          <t>Blanket (page end)</t>
        </is>
      </c>
      <c r="I193" s="26" t="n"/>
      <c r="J193" s="26" t="n"/>
      <c r="K193" s="26" t="n"/>
      <c r="L193" s="26" t="inlineStr">
        <is>
          <t>NO</t>
        </is>
      </c>
      <c r="N193" s="76" t="inlineStr">
        <is>
          <t>UNTESTED</t>
        </is>
      </c>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c r="IO193" s="26" t="n"/>
    </row>
    <row r="194" ht="15.75" customHeight="1" s="67">
      <c r="A194" s="37" t="inlineStr">
        <is>
          <t>NEWBORN_LOSS_KILL_GAIN_THRESHOLD_PCT</t>
        </is>
      </c>
      <c r="B194" s="38" t="inlineStr">
        <is>
          <t>2.0</t>
        </is>
      </c>
      <c r="C194" s="38" t="n"/>
      <c r="D194" s="38" t="inlineStr">
        <is>
          <t>AUGMENT, EXIT, GLOBAL_CHECK, REDUCE, STOCKS_EXIT</t>
        </is>
      </c>
      <c r="E194" s="38" t="n"/>
      <c r="F194" s="26" t="n"/>
      <c r="G194" s="38">
        <f>IFERROR(VLOOKUP($A206&amp;"_"&amp;$B206,Results_Deltas!$A$2:$P$15000,5,FALSE),"")</f>
        <v/>
      </c>
      <c r="H194" s="38" t="inlineStr">
        <is>
          <t>Blanket (page end)</t>
        </is>
      </c>
      <c r="I194" s="26" t="n"/>
      <c r="J194" s="26" t="n"/>
      <c r="K194" s="26" t="n"/>
      <c r="L194" s="26" t="inlineStr">
        <is>
          <t>YES</t>
        </is>
      </c>
      <c r="N194" s="76" t="inlineStr">
        <is>
          <t>UNTESTED</t>
        </is>
      </c>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c r="IO194" s="26" t="n"/>
    </row>
    <row r="195" ht="15.75" customHeight="1" s="67">
      <c r="A195" s="37" t="inlineStr">
        <is>
          <t>NEWBORN_LOSS_KILL_GAIN_THRESHOLD_PCT</t>
        </is>
      </c>
      <c r="B195" s="38" t="inlineStr">
        <is>
          <t>1.0</t>
        </is>
      </c>
      <c r="C195" s="38" t="n"/>
      <c r="D195" s="38" t="inlineStr">
        <is>
          <t>AUGMENT, EXIT, GLOBAL_CHECK, REDUCE, STOCKS_EXIT</t>
        </is>
      </c>
      <c r="E195" s="38" t="n"/>
      <c r="F195" s="26" t="n"/>
      <c r="G195" s="38">
        <f>IFERROR(VLOOKUP($A207&amp;"_"&amp;$B207,Results_Deltas!$A$2:$P$15000,5,FALSE),"")</f>
        <v/>
      </c>
      <c r="H195" s="38" t="inlineStr">
        <is>
          <t>Blanket (page end)</t>
        </is>
      </c>
      <c r="I195" s="26" t="n"/>
      <c r="J195" s="26" t="n"/>
      <c r="K195" s="26" t="n"/>
      <c r="L195" s="26" t="inlineStr">
        <is>
          <t>YES</t>
        </is>
      </c>
      <c r="N195" s="76" t="inlineStr">
        <is>
          <t>UNTESTED</t>
        </is>
      </c>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c r="IO195" s="26" t="n"/>
    </row>
    <row r="196" ht="15.75" customHeight="1" s="67">
      <c r="A196" s="37" t="inlineStr">
        <is>
          <t>NEWBORN_LOSS_KILL_GAIN_THRESHOLD_PCT</t>
        </is>
      </c>
      <c r="B196" s="38" t="inlineStr">
        <is>
          <t>0.5</t>
        </is>
      </c>
      <c r="C196" s="38" t="n"/>
      <c r="D196" s="38" t="inlineStr">
        <is>
          <t>AUGMENT, EXIT, GLOBAL_CHECK, REDUCE, STOCKS_EXIT</t>
        </is>
      </c>
      <c r="E196" s="38" t="n"/>
      <c r="F196" s="26" t="n"/>
      <c r="G196" s="38">
        <f>IFERROR(VLOOKUP($A208&amp;"_"&amp;$B208,Results_Deltas!$A$2:$P$15000,5,FALSE),"")</f>
        <v/>
      </c>
      <c r="H196" s="38" t="inlineStr">
        <is>
          <t>Blanket (page end)</t>
        </is>
      </c>
      <c r="I196" s="26" t="n"/>
      <c r="J196" s="26" t="n"/>
      <c r="K196" s="26" t="n"/>
      <c r="L196" s="26" t="inlineStr">
        <is>
          <t>NO</t>
        </is>
      </c>
      <c r="N196" s="76" t="inlineStr">
        <is>
          <t>UNTESTED</t>
        </is>
      </c>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c r="IO196" s="26" t="n"/>
    </row>
    <row r="197" ht="15.75" customHeight="1" s="67">
      <c r="A197" s="37" t="inlineStr">
        <is>
          <t>NEWBORN_LOSS_KILL_REQUIRE_VEL_AGAINST</t>
        </is>
      </c>
      <c r="B197" s="38" t="inlineStr">
        <is>
          <t>0.0</t>
        </is>
      </c>
      <c r="C197" s="38" t="n"/>
      <c r="D197" s="38" t="inlineStr">
        <is>
          <t>AUGMENT, EXIT, GLOBAL_CHECK, REDUCE, STOCKS_EXIT</t>
        </is>
      </c>
      <c r="E197" s="38" t="n"/>
      <c r="F197" s="26" t="n"/>
      <c r="G197" s="38">
        <f>IFERROR(VLOOKUP($A209&amp;"_"&amp;$B209,Results_Deltas!$A$2:$P$15000,5,FALSE),"")</f>
        <v/>
      </c>
      <c r="H197" s="38" t="inlineStr">
        <is>
          <t>Blanket (page end)</t>
        </is>
      </c>
      <c r="I197" s="26" t="n"/>
      <c r="J197" s="26" t="n"/>
      <c r="K197" s="26" t="n"/>
      <c r="L197" s="26" t="inlineStr">
        <is>
          <t>NO</t>
        </is>
      </c>
      <c r="N197" s="76" t="inlineStr">
        <is>
          <t>UNTESTED</t>
        </is>
      </c>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c r="IN197" s="26" t="n"/>
      <c r="IO197" s="26" t="n"/>
    </row>
    <row r="198" ht="15.75" customHeight="1" s="67">
      <c r="A198" s="37" t="inlineStr">
        <is>
          <t>NEWBORN_LOSS_KILL_REQUIRE_VEL_AGAINST</t>
        </is>
      </c>
      <c r="B198" s="38" t="inlineStr">
        <is>
          <t>0.0_ALT</t>
        </is>
      </c>
      <c r="C198" s="38" t="n"/>
      <c r="D198" s="38" t="inlineStr">
        <is>
          <t>AUGMENT, EXIT, GLOBAL_CHECK, REDUCE, STOCKS_EXIT</t>
        </is>
      </c>
      <c r="E198" s="38" t="n"/>
      <c r="F198" s="26" t="n"/>
      <c r="G198" s="38">
        <f>IFERROR(VLOOKUP($A210&amp;"_"&amp;$B210,Results_Deltas!$A$2:$P$15000,5,FALSE),"")</f>
        <v/>
      </c>
      <c r="H198" s="38" t="inlineStr">
        <is>
          <t>Blanket (page end)</t>
        </is>
      </c>
      <c r="I198" s="26" t="n"/>
      <c r="J198" s="26" t="n"/>
      <c r="K198" s="26" t="n"/>
      <c r="L198" s="26" t="inlineStr">
        <is>
          <t>NO</t>
        </is>
      </c>
      <c r="N198" s="76" t="inlineStr">
        <is>
          <t>UNTESTED</t>
        </is>
      </c>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c r="IN198" s="26" t="n"/>
      <c r="IO198" s="26" t="n"/>
    </row>
    <row r="199" ht="15.75" customHeight="1" s="67">
      <c r="A199" s="37" t="inlineStr">
        <is>
          <t>NEW_POSITION_MAX_LOSS_THRESHOLD</t>
        </is>
      </c>
      <c r="B199" s="38" t="inlineStr">
        <is>
          <t>0</t>
        </is>
      </c>
      <c r="C199" s="38" t="n"/>
      <c r="D199" s="38" t="inlineStr">
        <is>
          <t>AUGMENT, EXIT, GLOBAL_CHECK, REDUCE, STOCKS_EXIT</t>
        </is>
      </c>
      <c r="E199" s="38" t="n"/>
      <c r="F199" s="26" t="n"/>
      <c r="G199" s="38">
        <f>IFERROR(VLOOKUP($A211&amp;"_"&amp;$B211,Results_Deltas!$A$2:$P$15000,5,FALSE),"")</f>
        <v/>
      </c>
      <c r="H199" s="38" t="inlineStr">
        <is>
          <t>Blanket (page end)</t>
        </is>
      </c>
      <c r="I199" s="26" t="n"/>
      <c r="J199" s="26" t="n"/>
      <c r="K199" s="26" t="n"/>
      <c r="L199" s="26" t="inlineStr">
        <is>
          <t>NO</t>
        </is>
      </c>
      <c r="N199" s="76" t="inlineStr">
        <is>
          <t>UNTESTED</t>
        </is>
      </c>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c r="IN199" s="26" t="n"/>
      <c r="IO199" s="26" t="n"/>
    </row>
    <row r="200" ht="15.75" customHeight="1" s="67">
      <c r="A200" s="37" t="inlineStr">
        <is>
          <t>NEW_POSITION_MAX_LOSS_THRESHOLD</t>
        </is>
      </c>
      <c r="B200" s="38" t="inlineStr">
        <is>
          <t>2.0</t>
        </is>
      </c>
      <c r="C200" s="38" t="n"/>
      <c r="D200" s="38" t="inlineStr">
        <is>
          <t>AUGMENT, EXIT, GLOBAL_CHECK, REDUCE, STOCKS_EXIT</t>
        </is>
      </c>
      <c r="E200" s="38" t="n"/>
      <c r="F200" s="26" t="n"/>
      <c r="G200" s="38">
        <f>IFERROR(VLOOKUP($A212&amp;"_"&amp;$B212,Results_Deltas!$A$2:$P$15000,5,FALSE),"")</f>
        <v/>
      </c>
      <c r="H200" s="38" t="inlineStr">
        <is>
          <t>Blanket (page end)</t>
        </is>
      </c>
      <c r="I200" s="26" t="n"/>
      <c r="J200" s="26" t="n"/>
      <c r="K200" s="26" t="n"/>
      <c r="L200" s="26" t="inlineStr">
        <is>
          <t>NO</t>
        </is>
      </c>
      <c r="N200" s="76" t="inlineStr">
        <is>
          <t>UNTESTED</t>
        </is>
      </c>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c r="IN200" s="26" t="n"/>
      <c r="IO200" s="26" t="n"/>
    </row>
    <row r="201" ht="15.75" customHeight="1" s="67">
      <c r="A201" s="37" t="inlineStr">
        <is>
          <t>NEW_POSITION_MAX_LOSS_THRESHOLD</t>
        </is>
      </c>
      <c r="B201" s="38" t="inlineStr">
        <is>
          <t>1.0</t>
        </is>
      </c>
      <c r="C201" s="38" t="n"/>
      <c r="D201" s="38" t="inlineStr">
        <is>
          <t>AUGMENT, EXIT, GLOBAL_CHECK, REDUCE, STOCKS_EXIT</t>
        </is>
      </c>
      <c r="E201" s="38" t="n"/>
      <c r="F201" s="26" t="n"/>
      <c r="G201" s="38">
        <f>IFERROR(VLOOKUP($A213&amp;"_"&amp;$B213,Results_Deltas!$A$2:$P$15000,5,FALSE),"")</f>
        <v/>
      </c>
      <c r="H201" s="38" t="inlineStr">
        <is>
          <t>Blanket (page end)</t>
        </is>
      </c>
      <c r="I201" s="26" t="n"/>
      <c r="J201" s="26" t="n"/>
      <c r="K201" s="26" t="n"/>
      <c r="L201" s="26" t="inlineStr">
        <is>
          <t>NO</t>
        </is>
      </c>
      <c r="N201" s="76" t="inlineStr">
        <is>
          <t>UNTESTED</t>
        </is>
      </c>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c r="IN201" s="26" t="n"/>
      <c r="IO201" s="26" t="n"/>
    </row>
    <row r="202" ht="15.75" customHeight="1" s="67">
      <c r="A202" s="37" t="inlineStr">
        <is>
          <t>NEW_POSITION_MAX_LOSS_THRESHOLD</t>
        </is>
      </c>
      <c r="B202" s="38" t="inlineStr">
        <is>
          <t>0.5</t>
        </is>
      </c>
      <c r="C202" s="38" t="n"/>
      <c r="D202" s="38" t="inlineStr">
        <is>
          <t>AUGMENT, EXIT, GLOBAL_CHECK, REDUCE, STOCKS_EXIT</t>
        </is>
      </c>
      <c r="E202" s="38" t="n"/>
      <c r="F202" s="26" t="n"/>
      <c r="G202" s="38">
        <f>IFERROR(VLOOKUP($A214&amp;"_"&amp;$B214,Results_Deltas!$A$2:$P$15000,5,FALSE),"")</f>
        <v/>
      </c>
      <c r="H202" s="38" t="inlineStr">
        <is>
          <t>Blanket (page end)</t>
        </is>
      </c>
      <c r="I202" s="26" t="n"/>
      <c r="J202" s="26" t="n"/>
      <c r="K202" s="26" t="n"/>
      <c r="L202" s="26" t="inlineStr">
        <is>
          <t>NO</t>
        </is>
      </c>
      <c r="N202" s="76" t="inlineStr">
        <is>
          <t>UNTESTED</t>
        </is>
      </c>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c r="IN202" s="26" t="n"/>
      <c r="IO202" s="26" t="n"/>
    </row>
    <row r="203" ht="15.75" customHeight="1" s="67">
      <c r="A203" s="37" t="inlineStr">
        <is>
          <t>OI_CONFIRM_ENABLED</t>
        </is>
      </c>
      <c r="B203" s="38" t="inlineStr">
        <is>
          <t>False</t>
        </is>
      </c>
      <c r="C203" s="38" t="n"/>
      <c r="D203" s="38" t="inlineStr">
        <is>
          <t>ENTRY, GLOBAL_CHECK, STOCKS_EXIT</t>
        </is>
      </c>
      <c r="E203" s="38" t="n"/>
      <c r="F203" s="26" t="n"/>
      <c r="G203" s="38">
        <f>IFERROR(VLOOKUP($A215&amp;"_"&amp;$B215,Results_Deltas!$A$2:$P$15000,5,FALSE),"")</f>
        <v/>
      </c>
      <c r="H203" s="38" t="inlineStr">
        <is>
          <t>Blanket (page end)</t>
        </is>
      </c>
      <c r="I203" s="26" t="n"/>
      <c r="J203" s="26" t="n"/>
      <c r="K203" s="26" t="n"/>
      <c r="L203" s="26" t="inlineStr">
        <is>
          <t>NO</t>
        </is>
      </c>
      <c r="N203" s="76" t="inlineStr">
        <is>
          <t>UNTESTED</t>
        </is>
      </c>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c r="IN203" s="26" t="n"/>
      <c r="IO203" s="26" t="n"/>
    </row>
    <row r="204" ht="15.75" customHeight="1" s="67">
      <c r="A204" s="39" t="inlineStr">
        <is>
          <t>OI_CONFIRM_ENABLED</t>
        </is>
      </c>
      <c r="B204" s="40" t="inlineStr">
        <is>
          <t>True</t>
        </is>
      </c>
      <c r="C204" s="38" t="n"/>
      <c r="D204" s="38" t="inlineStr">
        <is>
          <t>ENTRY, GLOBAL_CHECK, STOCKS_EXIT</t>
        </is>
      </c>
      <c r="E204" s="38" t="n"/>
      <c r="F204" s="26" t="n"/>
      <c r="G204" s="38">
        <f>IFERROR(VLOOKUP($A216&amp;"_"&amp;$B216,Results_Deltas!$A$2:$P$15000,5,FALSE),"")</f>
        <v/>
      </c>
      <c r="H204" s="38" t="inlineStr">
        <is>
          <t>Blanket (page end)</t>
        </is>
      </c>
      <c r="I204" s="26" t="n"/>
      <c r="J204" s="26" t="n"/>
      <c r="K204" s="26" t="n"/>
      <c r="L204" s="26" t="inlineStr">
        <is>
          <t>NO</t>
        </is>
      </c>
      <c r="N204" s="76" t="inlineStr">
        <is>
          <t>UNTESTED</t>
        </is>
      </c>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c r="IN204" s="26" t="n"/>
      <c r="IO204" s="26" t="n"/>
    </row>
    <row r="205" ht="15.75" customHeight="1" s="67">
      <c r="A205" s="37" t="inlineStr">
        <is>
          <t>OI_CONFIRM_MIN_CHANGE_PCT</t>
        </is>
      </c>
      <c r="B205" s="38" t="inlineStr">
        <is>
          <t>0</t>
        </is>
      </c>
      <c r="C205" s="38" t="n"/>
      <c r="D205" s="38" t="inlineStr">
        <is>
          <t>ENTRY, GLOBAL_CHECK, STOCKS_EXIT</t>
        </is>
      </c>
      <c r="E205" s="38" t="n"/>
      <c r="F205" s="26" t="n"/>
      <c r="G205" s="38">
        <f>IFERROR(VLOOKUP($A217&amp;"_"&amp;$B217,Results_Deltas!$A$2:$P$15000,5,FALSE),"")</f>
        <v/>
      </c>
      <c r="H205" s="38" t="inlineStr">
        <is>
          <t>Blanket (page end)</t>
        </is>
      </c>
      <c r="I205" s="26" t="n"/>
      <c r="J205" s="26" t="n"/>
      <c r="K205" s="26" t="n"/>
      <c r="L205" s="26" t="inlineStr">
        <is>
          <t>NO</t>
        </is>
      </c>
      <c r="N205" s="76" t="inlineStr">
        <is>
          <t>UNTESTED</t>
        </is>
      </c>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c r="IN205" s="26" t="n"/>
      <c r="IO205" s="26" t="n"/>
    </row>
    <row r="206" ht="15.75" customHeight="1" s="67">
      <c r="A206" s="37" t="inlineStr">
        <is>
          <t>OI_CONFIRM_MIN_CHANGE_PCT</t>
        </is>
      </c>
      <c r="B206" s="38" t="inlineStr">
        <is>
          <t>2.0</t>
        </is>
      </c>
      <c r="C206" s="38" t="n"/>
      <c r="D206" s="38" t="inlineStr">
        <is>
          <t>ENTRY, GLOBAL_CHECK, STOCKS_EXIT</t>
        </is>
      </c>
      <c r="E206" s="38" t="n"/>
      <c r="F206" s="26" t="n"/>
      <c r="G206" s="38">
        <f>IFERROR(VLOOKUP($A218&amp;"_"&amp;$B218,Results_Deltas!$A$2:$P$15000,5,FALSE),"")</f>
        <v/>
      </c>
      <c r="H206" s="38" t="inlineStr">
        <is>
          <t>Blanket (page end)</t>
        </is>
      </c>
      <c r="I206" s="26" t="n"/>
      <c r="J206" s="26" t="n"/>
      <c r="K206" s="26" t="n"/>
      <c r="L206" s="26" t="inlineStr">
        <is>
          <t>YES</t>
        </is>
      </c>
      <c r="N206" s="76" t="inlineStr">
        <is>
          <t>UNTESTED</t>
        </is>
      </c>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c r="IN206" s="26" t="n"/>
      <c r="IO206" s="26" t="n"/>
    </row>
    <row r="207" ht="15.75" customHeight="1" s="67">
      <c r="A207" s="37" t="inlineStr">
        <is>
          <t>OI_CONFIRM_MIN_CHANGE_PCT</t>
        </is>
      </c>
      <c r="B207" s="38" t="inlineStr">
        <is>
          <t>1.0</t>
        </is>
      </c>
      <c r="C207" s="38" t="n"/>
      <c r="D207" s="38" t="inlineStr">
        <is>
          <t>ENTRY, GLOBAL_CHECK, STOCKS_EXIT</t>
        </is>
      </c>
      <c r="E207" s="38" t="n"/>
      <c r="F207" s="26" t="n"/>
      <c r="G207" s="38">
        <f>IFERROR(VLOOKUP($A219&amp;"_"&amp;$B219,Results_Deltas!$A$2:$P$15000,5,FALSE),"")</f>
        <v/>
      </c>
      <c r="H207" s="38" t="inlineStr">
        <is>
          <t>Blanket (page end)</t>
        </is>
      </c>
      <c r="I207" s="26" t="n"/>
      <c r="J207" s="26" t="n"/>
      <c r="K207" s="26" t="n"/>
      <c r="L207" s="26" t="inlineStr">
        <is>
          <t>NO</t>
        </is>
      </c>
      <c r="N207" s="76" t="inlineStr">
        <is>
          <t>UNTESTED</t>
        </is>
      </c>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c r="IN207" s="26" t="n"/>
      <c r="IO207" s="26" t="n"/>
    </row>
    <row r="208" ht="15.75" customHeight="1" s="67">
      <c r="A208" s="39" t="inlineStr">
        <is>
          <t>OI_CONFIRM_MIN_CHANGE_PCT</t>
        </is>
      </c>
      <c r="B208" s="40" t="inlineStr">
        <is>
          <t>0.5</t>
        </is>
      </c>
      <c r="C208" s="38" t="n"/>
      <c r="D208" s="38" t="inlineStr">
        <is>
          <t>ENTRY, GLOBAL_CHECK, STOCKS_EXIT</t>
        </is>
      </c>
      <c r="E208" s="38" t="n"/>
      <c r="F208" s="26" t="n"/>
      <c r="G208" s="38">
        <f>IFERROR(VLOOKUP($A220&amp;"_"&amp;$B220,Results_Deltas!$A$2:$P$15000,5,FALSE),"")</f>
        <v/>
      </c>
      <c r="H208" s="38" t="inlineStr">
        <is>
          <t>Blanket (page end)</t>
        </is>
      </c>
      <c r="I208" s="26" t="n"/>
      <c r="J208" s="26" t="n"/>
      <c r="K208" s="26" t="n"/>
      <c r="L208" s="26" t="inlineStr">
        <is>
          <t>NO</t>
        </is>
      </c>
      <c r="N208" s="76" t="inlineStr">
        <is>
          <t>UNTESTED</t>
        </is>
      </c>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c r="IN208" s="26" t="n"/>
      <c r="IO208" s="26" t="n"/>
    </row>
    <row r="209" ht="15.75" customHeight="1" s="67">
      <c r="A209" s="37" t="inlineStr">
        <is>
          <t>OI_CONFIRM_MIN_PRICE_PCT</t>
        </is>
      </c>
      <c r="B209" s="38" t="inlineStr">
        <is>
          <t>0</t>
        </is>
      </c>
      <c r="C209" s="38" t="n"/>
      <c r="D209" s="38" t="inlineStr">
        <is>
          <t>ENTRY, GLOBAL_CHECK, STOCKS_EXIT</t>
        </is>
      </c>
      <c r="E209" s="38" t="n"/>
      <c r="F209" s="26" t="n"/>
      <c r="G209" s="38">
        <f>IFERROR(VLOOKUP($A221&amp;"_"&amp;$B221,Results_Deltas!$A$2:$P$15000,5,FALSE),"")</f>
        <v/>
      </c>
      <c r="H209" s="38" t="inlineStr">
        <is>
          <t>Blanket (page end)</t>
        </is>
      </c>
      <c r="I209" s="26" t="n"/>
      <c r="J209" s="26" t="n"/>
      <c r="K209" s="26" t="n"/>
      <c r="L209" s="26" t="inlineStr">
        <is>
          <t>NO</t>
        </is>
      </c>
      <c r="N209" s="76" t="inlineStr">
        <is>
          <t>UNTESTED</t>
        </is>
      </c>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c r="IN209" s="26" t="n"/>
      <c r="IO209" s="26" t="n"/>
    </row>
    <row r="210" ht="15.75" customHeight="1" s="67">
      <c r="A210" s="37" t="inlineStr">
        <is>
          <t>OI_CONFIRM_MIN_PRICE_PCT</t>
        </is>
      </c>
      <c r="B210" s="38" t="inlineStr">
        <is>
          <t>2.0</t>
        </is>
      </c>
      <c r="C210" s="38" t="n"/>
      <c r="D210" s="38" t="inlineStr">
        <is>
          <t>ENTRY, GLOBAL_CHECK, STOCKS_EXIT</t>
        </is>
      </c>
      <c r="E210" s="38" t="n"/>
      <c r="F210" s="26" t="n"/>
      <c r="G210" s="38">
        <f>IFERROR(VLOOKUP($A222&amp;"_"&amp;$B222,Results_Deltas!$A$2:$P$15000,5,FALSE),"")</f>
        <v/>
      </c>
      <c r="H210" s="38" t="inlineStr">
        <is>
          <t>Blanket (page end)</t>
        </is>
      </c>
      <c r="I210" s="26" t="n"/>
      <c r="J210" s="26" t="n"/>
      <c r="K210" s="26" t="n"/>
      <c r="L210" s="26" t="inlineStr">
        <is>
          <t>YES</t>
        </is>
      </c>
      <c r="N210" s="76" t="inlineStr">
        <is>
          <t>UNTESTED</t>
        </is>
      </c>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c r="IN210" s="26" t="n"/>
      <c r="IO210" s="26" t="n"/>
    </row>
    <row r="211" ht="15.75" customHeight="1" s="67">
      <c r="A211" s="37" t="inlineStr">
        <is>
          <t>OI_CONFIRM_MIN_PRICE_PCT</t>
        </is>
      </c>
      <c r="B211" s="38" t="inlineStr">
        <is>
          <t>1.0</t>
        </is>
      </c>
      <c r="C211" s="38" t="n"/>
      <c r="D211" s="38" t="inlineStr">
        <is>
          <t>ENTRY, GLOBAL_CHECK, STOCKS_EXIT</t>
        </is>
      </c>
      <c r="E211" s="38" t="n"/>
      <c r="F211" s="26" t="n"/>
      <c r="G211" s="38">
        <f>IFERROR(VLOOKUP($A223&amp;"_"&amp;$B223,Results_Deltas!$A$2:$P$15000,5,FALSE),"")</f>
        <v/>
      </c>
      <c r="H211" s="38" t="inlineStr">
        <is>
          <t>Blanket (page end)</t>
        </is>
      </c>
      <c r="I211" s="26" t="n"/>
      <c r="J211" s="26" t="n"/>
      <c r="K211" s="26" t="n"/>
      <c r="L211" s="26" t="inlineStr">
        <is>
          <t>NO</t>
        </is>
      </c>
      <c r="N211" s="76" t="inlineStr">
        <is>
          <t>UNTESTED</t>
        </is>
      </c>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c r="IN211" s="26" t="n"/>
      <c r="IO211" s="26" t="n"/>
    </row>
    <row r="212" ht="15.75" customHeight="1" s="67">
      <c r="A212" s="37" t="inlineStr">
        <is>
          <t>OI_CONFIRM_MIN_PRICE_PCT</t>
        </is>
      </c>
      <c r="B212" s="38" t="inlineStr">
        <is>
          <t>0.5</t>
        </is>
      </c>
      <c r="C212" s="38" t="n"/>
      <c r="D212" s="38" t="inlineStr">
        <is>
          <t>ENTRY, GLOBAL_CHECK, STOCKS_EXIT</t>
        </is>
      </c>
      <c r="E212" s="38" t="n"/>
      <c r="F212" s="26" t="n"/>
      <c r="G212" s="38">
        <f>IFERROR(VLOOKUP($A224&amp;"_"&amp;$B224,Results_Deltas!$A$2:$P$15000,5,FALSE),"")</f>
        <v/>
      </c>
      <c r="H212" s="38" t="inlineStr">
        <is>
          <t>Blanket (page end)</t>
        </is>
      </c>
      <c r="I212" s="26" t="n"/>
      <c r="J212" s="26" t="n"/>
      <c r="K212" s="26" t="n"/>
      <c r="L212" s="26" t="inlineStr">
        <is>
          <t>NO</t>
        </is>
      </c>
      <c r="N212" s="76" t="inlineStr">
        <is>
          <t>UNTESTED</t>
        </is>
      </c>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c r="IN212" s="26" t="n"/>
      <c r="IO212" s="26" t="n"/>
    </row>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27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HTF_EXIT_VETO_MIN_ALIGNED</t>
        </is>
      </c>
      <c r="B3" s="26" t="inlineStr">
        <is>
          <t>1.0</t>
        </is>
      </c>
      <c r="C3" s="26" t="n"/>
      <c r="D3" s="26" t="n"/>
      <c r="E3" s="26" t="n"/>
      <c r="F3" s="26" t="n"/>
      <c r="G3" s="26">
        <f>IFERROR(VLOOKUP($A53&amp;"_"&amp;$B53,Results_Deltas!$A$2:$P$15000,5,FALSE),"")</f>
        <v/>
      </c>
      <c r="H3" s="26">
        <f>IFERROR(VLOOKUP($A53,Results_30d_Deltas!$A$2:$H$5000,7,FALSE)-E52,"")</f>
        <v/>
      </c>
      <c r="I3" s="26">
        <f>IFERROR(VLOOKUP($A53,Results_30d_Deltas!$A$2:$H$5000,6,FALSE),"")</f>
        <v/>
      </c>
      <c r="J3" s="26" t="n"/>
      <c r="K3" s="26" t="n"/>
      <c r="L3" s="26" t="inlineStr">
        <is>
          <t>NO</t>
        </is>
      </c>
      <c r="M3" s="71" t="n">
        <v>-4.03614448149211</v>
      </c>
      <c r="N3" s="76" t="inlineStr">
        <is>
          <t>0/34</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4" t="inlineStr">
        <is>
          <t>EXIT_R1_R2_FILTER_TF=OFF</t>
        </is>
      </c>
      <c r="CW3" s="34" t="inlineStr">
        <is>
          <t>EXIT_R1_R2_FILTER_TF=D</t>
        </is>
      </c>
      <c r="CX3" s="34" t="inlineStr">
        <is>
          <t>EXIT_R1_R2_FILTER_TF=4h</t>
        </is>
      </c>
      <c r="CY3" s="34" t="inlineStr">
        <is>
          <t>EXIT_R1_R2_FILTER_TF=1h</t>
        </is>
      </c>
      <c r="CZ3" s="34" t="inlineStr">
        <is>
          <t>EXIT_R1_R2_FILTER_TF=15m</t>
        </is>
      </c>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4" t="inlineStr">
        <is>
          <t>EXIT_TOP_FADE_FILTER_TF=OFF</t>
        </is>
      </c>
      <c r="DG3" s="34" t="inlineStr">
        <is>
          <t>EXIT_TOP_FADE_FILTER_TF=D</t>
        </is>
      </c>
      <c r="DH3" s="34" t="inlineStr">
        <is>
          <t>EXIT_TOP_FADE_FILTER_TF=4h</t>
        </is>
      </c>
      <c r="DI3" s="34" t="inlineStr">
        <is>
          <t>EXIT_TOP_FADE_FILTER_TF=1h</t>
        </is>
      </c>
      <c r="DJ3" s="34" t="inlineStr">
        <is>
          <t>EXIT_TOP_FADE_FILTER_TF=15m</t>
        </is>
      </c>
      <c r="DK3" s="34" t="inlineStr">
        <is>
          <t>EXIT_TO_REDUCE_ADAPTER_FILTER_TF=OFF</t>
        </is>
      </c>
      <c r="DL3" s="34" t="inlineStr">
        <is>
          <t>EXIT_TO_REDUCE_ADAPTER_FILTER_TF=D</t>
        </is>
      </c>
      <c r="DM3" s="34" t="inlineStr">
        <is>
          <t>EXIT_TO_REDUCE_ADAPTER_FILTER_TF=4h</t>
        </is>
      </c>
      <c r="DN3" s="34" t="inlineStr">
        <is>
          <t>EXIT_TO_REDUCE_ADAPTER_FILTER_TF=1h</t>
        </is>
      </c>
      <c r="DO3" s="34" t="inlineStr">
        <is>
          <t>EXIT_TO_REDUCE_ADAPTER_FILTER_TF=15m</t>
        </is>
      </c>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4" t="inlineStr">
        <is>
          <t>GOLDEN_RULE_HTF_VOTE_FILTER_TF=OFF</t>
        </is>
      </c>
      <c r="EP3" s="34" t="inlineStr">
        <is>
          <t>GOLDEN_RULE_HTF_VOTE_FILTER_TF=D</t>
        </is>
      </c>
      <c r="EQ3" s="34" t="inlineStr">
        <is>
          <t>GOLDEN_RULE_HTF_VOTE_FILTER_TF=4h</t>
        </is>
      </c>
      <c r="ER3" s="34" t="inlineStr">
        <is>
          <t>GOLDEN_RULE_HTF_VOTE_FILTER_TF=1h</t>
        </is>
      </c>
      <c r="ES3" s="34" t="inlineStr">
        <is>
          <t>GOLDEN_RULE_HTF_VOTE_FILTER_TF=15m</t>
        </is>
      </c>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ez_manage.py:4875 top()</t>
        </is>
      </c>
      <c r="IN3" s="26" t="inlineStr">
        <is>
          <t>v12_quick_engine.py:2051 x3</t>
        </is>
      </c>
      <c r="IO3" s="26" t="n"/>
    </row>
    <row r="4" ht="10.5" customHeight="1" s="67">
      <c r="A4" s="26" t="inlineStr">
        <is>
          <t>HTF_EXIT_VETO_MIN_ALIGNED</t>
        </is>
      </c>
      <c r="B4" s="26" t="inlineStr">
        <is>
          <t>0.5</t>
        </is>
      </c>
      <c r="C4" s="26" t="n"/>
      <c r="D4" s="26" t="n"/>
      <c r="E4" s="26" t="n"/>
      <c r="F4" s="26" t="n"/>
      <c r="G4" s="26">
        <f>IFERROR(VLOOKUP($A52&amp;"_"&amp;$B52,Results_Deltas!$A$2:$P$15000,5,FALSE),"")</f>
        <v/>
      </c>
      <c r="H4" s="26">
        <f>IFERROR(VLOOKUP($A52,Results_30d_Deltas!$A$2:$H$5000,7,FALSE)-E51,"")</f>
        <v/>
      </c>
      <c r="I4" s="26">
        <f>IFERROR(VLOOKUP($A52,Results_30d_Deltas!$A$2:$H$5000,6,FALSE),"")</f>
        <v/>
      </c>
      <c r="J4" s="26" t="n"/>
      <c r="K4" s="26" t="n"/>
      <c r="L4" s="26" t="inlineStr">
        <is>
          <t>NO</t>
        </is>
      </c>
      <c r="M4" s="71" t="n">
        <v>-3.95876815767609</v>
      </c>
      <c r="N4" s="76" t="inlineStr">
        <is>
          <t>0/34</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4" t="inlineStr">
        <is>
          <t>EXIT_R1_R2_FILTER_TF=OFF</t>
        </is>
      </c>
      <c r="CW4" s="34" t="inlineStr">
        <is>
          <t>EXIT_R1_R2_FILTER_TF=D</t>
        </is>
      </c>
      <c r="CX4" s="34" t="inlineStr">
        <is>
          <t>EXIT_R1_R2_FILTER_TF=4h</t>
        </is>
      </c>
      <c r="CY4" s="34" t="inlineStr">
        <is>
          <t>EXIT_R1_R2_FILTER_TF=1h</t>
        </is>
      </c>
      <c r="CZ4" s="34" t="inlineStr">
        <is>
          <t>EXIT_R1_R2_FILTER_TF=15m</t>
        </is>
      </c>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4" t="inlineStr">
        <is>
          <t>EXIT_TOP_FADE_FILTER_TF=OFF</t>
        </is>
      </c>
      <c r="DG4" s="34" t="inlineStr">
        <is>
          <t>EXIT_TOP_FADE_FILTER_TF=D</t>
        </is>
      </c>
      <c r="DH4" s="34" t="inlineStr">
        <is>
          <t>EXIT_TOP_FADE_FILTER_TF=4h</t>
        </is>
      </c>
      <c r="DI4" s="34" t="inlineStr">
        <is>
          <t>EXIT_TOP_FADE_FILTER_TF=1h</t>
        </is>
      </c>
      <c r="DJ4" s="34" t="inlineStr">
        <is>
          <t>EXIT_TOP_FADE_FILTER_TF=15m</t>
        </is>
      </c>
      <c r="DK4" s="34" t="inlineStr">
        <is>
          <t>EXIT_TO_REDUCE_ADAPTER_FILTER_TF=OFF</t>
        </is>
      </c>
      <c r="DL4" s="34" t="inlineStr">
        <is>
          <t>EXIT_TO_REDUCE_ADAPTER_FILTER_TF=D</t>
        </is>
      </c>
      <c r="DM4" s="34" t="inlineStr">
        <is>
          <t>EXIT_TO_REDUCE_ADAPTER_FILTER_TF=4h</t>
        </is>
      </c>
      <c r="DN4" s="34" t="inlineStr">
        <is>
          <t>EXIT_TO_REDUCE_ADAPTER_FILTER_TF=1h</t>
        </is>
      </c>
      <c r="DO4" s="34" t="inlineStr">
        <is>
          <t>EXIT_TO_REDUCE_ADAPTER_FILTER_TF=15m</t>
        </is>
      </c>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4" t="inlineStr">
        <is>
          <t>GOLDEN_RULE_HTF_VOTE_FILTER_TF=OFF</t>
        </is>
      </c>
      <c r="EP4" s="34" t="inlineStr">
        <is>
          <t>GOLDEN_RULE_HTF_VOTE_FILTER_TF=D</t>
        </is>
      </c>
      <c r="EQ4" s="34" t="inlineStr">
        <is>
          <t>GOLDEN_RULE_HTF_VOTE_FILTER_TF=4h</t>
        </is>
      </c>
      <c r="ER4" s="34" t="inlineStr">
        <is>
          <t>GOLDEN_RULE_HTF_VOTE_FILTER_TF=1h</t>
        </is>
      </c>
      <c r="ES4" s="34" t="inlineStr">
        <is>
          <t>GOLDEN_RULE_HTF_VOTE_FILTER_TF=15m</t>
        </is>
      </c>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ez_manage.py:4875 top()</t>
        </is>
      </c>
      <c r="IN4" s="26" t="inlineStr">
        <is>
          <t>v12_quick_engine.py:2051 x3</t>
        </is>
      </c>
      <c r="IO4" s="26" t="n"/>
    </row>
    <row r="5" ht="10.5" customHeight="1" s="67">
      <c r="A5" s="27" t="inlineStr">
        <is>
          <t>HTF_EXIT_VETO_MIN_ALIGNED</t>
        </is>
      </c>
      <c r="B5" s="27" t="inlineStr">
        <is>
          <t>2.0</t>
        </is>
      </c>
      <c r="C5" s="26" t="n"/>
      <c r="D5" s="26" t="n"/>
      <c r="E5" s="26" t="n"/>
      <c r="F5" s="26" t="n"/>
      <c r="G5" s="26">
        <f>IFERROR(VLOOKUP($A54&amp;"_"&amp;$B54,Results_Deltas!$A$2:$P$15000,5,FALSE),"")</f>
        <v/>
      </c>
      <c r="H5" s="26">
        <f>IFERROR(VLOOKUP($A54,Results_30d_Deltas!$A$2:$H$5000,7,FALSE)-E53,"")</f>
        <v/>
      </c>
      <c r="I5" s="26">
        <f>IFERROR(VLOOKUP($A54,Results_30d_Deltas!$A$2:$H$5000,6,FALSE),"")</f>
        <v/>
      </c>
      <c r="J5" s="26" t="n"/>
      <c r="K5" s="26" t="n"/>
      <c r="L5" s="26" t="inlineStr">
        <is>
          <t>NO</t>
        </is>
      </c>
      <c r="M5" s="71" t="n">
        <v>-3.806288113294418</v>
      </c>
      <c r="N5" s="76" t="inlineStr">
        <is>
          <t>0/34</t>
        </is>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4" t="inlineStr">
        <is>
          <t>EXIT_R1_R2_FILTER_TF=OFF</t>
        </is>
      </c>
      <c r="CW5" s="34" t="inlineStr">
        <is>
          <t>EXIT_R1_R2_FILTER_TF=D</t>
        </is>
      </c>
      <c r="CX5" s="34" t="inlineStr">
        <is>
          <t>EXIT_R1_R2_FILTER_TF=4h</t>
        </is>
      </c>
      <c r="CY5" s="34" t="inlineStr">
        <is>
          <t>EXIT_R1_R2_FILTER_TF=1h</t>
        </is>
      </c>
      <c r="CZ5" s="34" t="inlineStr">
        <is>
          <t>EXIT_R1_R2_FILTER_TF=15m</t>
        </is>
      </c>
      <c r="DA5" s="34" t="inlineStr">
        <is>
          <t>EXIT_TIGHT_BREAKOUT_SCORER_FILTER_TF=OFF</t>
        </is>
      </c>
      <c r="DB5" s="34" t="inlineStr">
        <is>
          <t>EXIT_TIGHT_BREAKOUT_SCORER_FILTER_TF=D</t>
        </is>
      </c>
      <c r="DC5" s="34" t="inlineStr">
        <is>
          <t>EXIT_TIGHT_BREAKOUT_SCORER_FILTER_TF=4h</t>
        </is>
      </c>
      <c r="DD5" s="34" t="inlineStr">
        <is>
          <t>EXIT_TIGHT_BREAKOUT_SCORER_FILTER_TF=1h</t>
        </is>
      </c>
      <c r="DE5" s="34" t="inlineStr">
        <is>
          <t>EXIT_TIGHT_BREAKOUT_SCORER_FILTER_TF=15m</t>
        </is>
      </c>
      <c r="DF5" s="34" t="inlineStr">
        <is>
          <t>EXIT_TOP_FADE_FILTER_TF=OFF</t>
        </is>
      </c>
      <c r="DG5" s="34" t="inlineStr">
        <is>
          <t>EXIT_TOP_FADE_FILTER_TF=D</t>
        </is>
      </c>
      <c r="DH5" s="34" t="inlineStr">
        <is>
          <t>EXIT_TOP_FADE_FILTER_TF=4h</t>
        </is>
      </c>
      <c r="DI5" s="34" t="inlineStr">
        <is>
          <t>EXIT_TOP_FADE_FILTER_TF=1h</t>
        </is>
      </c>
      <c r="DJ5" s="34" t="inlineStr">
        <is>
          <t>EXIT_TOP_FADE_FILTER_TF=15m</t>
        </is>
      </c>
      <c r="DK5" s="34" t="inlineStr">
        <is>
          <t>EXIT_TO_REDUCE_ADAPTER_FILTER_TF=OFF</t>
        </is>
      </c>
      <c r="DL5" s="34" t="inlineStr">
        <is>
          <t>EXIT_TO_REDUCE_ADAPTER_FILTER_TF=D</t>
        </is>
      </c>
      <c r="DM5" s="34" t="inlineStr">
        <is>
          <t>EXIT_TO_REDUCE_ADAPTER_FILTER_TF=4h</t>
        </is>
      </c>
      <c r="DN5" s="34" t="inlineStr">
        <is>
          <t>EXIT_TO_REDUCE_ADAPTER_FILTER_TF=1h</t>
        </is>
      </c>
      <c r="DO5" s="34" t="inlineStr">
        <is>
          <t>EXIT_TO_REDUCE_ADAPTER_FILTER_TF=15m</t>
        </is>
      </c>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4" t="inlineStr">
        <is>
          <t>GOLDEN_RULE_HTF_VOTE_FILTER_TF=OFF</t>
        </is>
      </c>
      <c r="EP5" s="34" t="inlineStr">
        <is>
          <t>GOLDEN_RULE_HTF_VOTE_FILTER_TF=D</t>
        </is>
      </c>
      <c r="EQ5" s="34" t="inlineStr">
        <is>
          <t>GOLDEN_RULE_HTF_VOTE_FILTER_TF=4h</t>
        </is>
      </c>
      <c r="ER5" s="34" t="inlineStr">
        <is>
          <t>GOLDEN_RULE_HTF_VOTE_FILTER_TF=1h</t>
        </is>
      </c>
      <c r="ES5" s="34" t="inlineStr">
        <is>
          <t>GOLDEN_RULE_HTF_VOTE_FILTER_TF=15m</t>
        </is>
      </c>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ez_manage.py:4875 top()</t>
        </is>
      </c>
      <c r="IN5" s="26" t="inlineStr">
        <is>
          <t>v12_quick_engine.py:2051 x3</t>
        </is>
      </c>
      <c r="IO5" s="26" t="n"/>
    </row>
    <row r="6" ht="10.5" customHeight="1" s="67">
      <c r="A6" s="26" t="inlineStr">
        <is>
          <t>ALL_TF_AGAINST_CLOSE_MIN_TFS</t>
        </is>
      </c>
      <c r="B6" s="26" t="inlineStr">
        <is>
          <t>0</t>
        </is>
      </c>
      <c r="C6" s="26" t="n"/>
      <c r="D6" s="26" t="n"/>
      <c r="E6" s="26" t="n"/>
      <c r="F6" s="26" t="n"/>
      <c r="G6" s="26">
        <f>IFERROR(VLOOKUP($A7&amp;"_"&amp;$B7,Results_Deltas!$A$2:$P$15000,5,FALSE),"")</f>
        <v/>
      </c>
      <c r="H6" s="26">
        <f>IFERROR(VLOOKUP($A7,Results_30d_Deltas!$A$2:$H$5000,7,FALSE)-E6,"")</f>
        <v/>
      </c>
      <c r="I6" s="26">
        <f>IFERROR(VLOOKUP($A7,Results_30d_Deltas!$A$2:$H$5000,6,FALSE),"")</f>
        <v/>
      </c>
      <c r="J6" s="26" t="n"/>
      <c r="K6" s="26" t="n"/>
      <c r="L6" s="26" t="inlineStr">
        <is>
          <t>NO</t>
        </is>
      </c>
      <c r="M6" s="71" t="n">
        <v>-3.35919693072818</v>
      </c>
      <c r="N6" s="76" t="inlineStr">
        <is>
          <t>0/35</t>
        </is>
      </c>
      <c r="O6" s="73" t="inlineStr">
        <is>
          <t>ATR_TRAIL_FILTER_TF=OFF</t>
        </is>
      </c>
      <c r="P6" s="73" t="inlineStr">
        <is>
          <t>ATR_TRAIL_FILTER_TF=D</t>
        </is>
      </c>
      <c r="Q6" s="73" t="inlineStr">
        <is>
          <t>ATR_TRAIL_FILTER_TF=4h</t>
        </is>
      </c>
      <c r="R6" s="73" t="inlineStr">
        <is>
          <t>ATR_TRAIL_FILTER_TF=1h</t>
        </is>
      </c>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ez_manage.py:2932 top()</t>
        </is>
      </c>
      <c r="IN6" s="26" t="inlineStr">
        <is>
          <t>v12_quick_engine.py:181 x11</t>
        </is>
      </c>
      <c r="IO6" s="26" t="n"/>
    </row>
    <row r="7" ht="10.5" customHeight="1" s="67">
      <c r="A7" s="26" t="inlineStr">
        <is>
          <t>MACD_EXIT_MIN_GAIN</t>
        </is>
      </c>
      <c r="B7" s="26" t="inlineStr">
        <is>
          <t>2.0</t>
        </is>
      </c>
      <c r="C7" s="26" t="n"/>
      <c r="D7" s="26" t="n"/>
      <c r="E7" s="26" t="n"/>
      <c r="F7" s="26" t="n"/>
      <c r="G7" s="26">
        <f>IFERROR(VLOOKUP($A64&amp;"_"&amp;$B64,Results_Deltas!$A$2:$P$15000,5,FALSE),"")</f>
        <v/>
      </c>
      <c r="H7" s="26">
        <f>IFERROR(VLOOKUP($A64,Results_30d_Deltas!$A$2:$H$5000,7,FALSE)-E63,"")</f>
        <v/>
      </c>
      <c r="I7" s="26">
        <f>IFERROR(VLOOKUP($A64,Results_30d_Deltas!$A$2:$H$5000,6,FALSE),"")</f>
        <v/>
      </c>
      <c r="J7" s="26" t="n"/>
      <c r="K7" s="26" t="n"/>
      <c r="L7" s="26" t="inlineStr">
        <is>
          <t>NO</t>
        </is>
      </c>
      <c r="M7" s="71" t="n">
        <v>-3.284420035690663</v>
      </c>
      <c r="N7" s="76" t="inlineStr">
        <is>
          <t>0/33</t>
        </is>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4" t="inlineStr">
        <is>
          <t>BREAKEVEN_GAIN_EROSION_FILTER_TF=OFF</t>
        </is>
      </c>
      <c r="AO7" s="34" t="inlineStr">
        <is>
          <t>BREAKEVEN_GAIN_EROSION_FILTER_TF=D</t>
        </is>
      </c>
      <c r="AP7" s="34" t="inlineStr">
        <is>
          <t>BREAKEVEN_GAIN_EROSION_FILTER_TF=4h</t>
        </is>
      </c>
      <c r="AQ7" s="34" t="inlineStr">
        <is>
          <t>BREAKEVEN_GAIN_EROSION_FILTER_TF=1h</t>
        </is>
      </c>
      <c r="AR7" s="34" t="inlineStr">
        <is>
          <t>BREAKEVEN_GAIN_EROSION_FILTER_TF=15m</t>
        </is>
      </c>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4" t="inlineStr">
        <is>
          <t>EXIT_R1_R2_FILTER_TF=OFF</t>
        </is>
      </c>
      <c r="CW7" s="34" t="inlineStr">
        <is>
          <t>EXIT_R1_R2_FILTER_TF=D</t>
        </is>
      </c>
      <c r="CX7" s="34" t="inlineStr">
        <is>
          <t>EXIT_R1_R2_FILTER_TF=4h</t>
        </is>
      </c>
      <c r="CY7" s="34" t="inlineStr">
        <is>
          <t>EXIT_R1_R2_FILTER_TF=1h</t>
        </is>
      </c>
      <c r="CZ7" s="34" t="inlineStr">
        <is>
          <t>EXIT_R1_R2_FILTER_TF=15m</t>
        </is>
      </c>
      <c r="DA7" s="34" t="inlineStr">
        <is>
          <t>EXIT_TIGHT_BREAKOUT_SCORER_FILTER_TF=OFF</t>
        </is>
      </c>
      <c r="DB7" s="34" t="inlineStr">
        <is>
          <t>EXIT_TIGHT_BREAKOUT_SCORER_FILTER_TF=D</t>
        </is>
      </c>
      <c r="DC7" s="34" t="inlineStr">
        <is>
          <t>EXIT_TIGHT_BREAKOUT_SCORER_FILTER_TF=4h</t>
        </is>
      </c>
      <c r="DD7" s="34" t="inlineStr">
        <is>
          <t>EXIT_TIGHT_BREAKOUT_SCORER_FILTER_TF=1h</t>
        </is>
      </c>
      <c r="DE7" s="34" t="inlineStr">
        <is>
          <t>EXIT_TIGHT_BREAKOUT_SCORER_FILTER_TF=15m</t>
        </is>
      </c>
      <c r="DF7" s="34" t="inlineStr">
        <is>
          <t>EXIT_TOP_FADE_FILTER_TF=OFF</t>
        </is>
      </c>
      <c r="DG7" s="34" t="inlineStr">
        <is>
          <t>EXIT_TOP_FADE_FILTER_TF=D</t>
        </is>
      </c>
      <c r="DH7" s="34" t="inlineStr">
        <is>
          <t>EXIT_TOP_FADE_FILTER_TF=4h</t>
        </is>
      </c>
      <c r="DI7" s="34" t="inlineStr">
        <is>
          <t>EXIT_TOP_FADE_FILTER_TF=1h</t>
        </is>
      </c>
      <c r="DJ7" s="34" t="inlineStr">
        <is>
          <t>EXIT_TOP_FADE_FILTER_TF=15m</t>
        </is>
      </c>
      <c r="DK7" s="34" t="inlineStr">
        <is>
          <t>EXIT_TO_REDUCE_ADAPTER_FILTER_TF=OFF</t>
        </is>
      </c>
      <c r="DL7" s="34" t="inlineStr">
        <is>
          <t>EXIT_TO_REDUCE_ADAPTER_FILTER_TF=D</t>
        </is>
      </c>
      <c r="DM7" s="34" t="inlineStr">
        <is>
          <t>EXIT_TO_REDUCE_ADAPTER_FILTER_TF=4h</t>
        </is>
      </c>
      <c r="DN7" s="34" t="inlineStr">
        <is>
          <t>EXIT_TO_REDUCE_ADAPTER_FILTER_TF=1h</t>
        </is>
      </c>
      <c r="DO7" s="34" t="inlineStr">
        <is>
          <t>EXIT_TO_REDUCE_ADAPTER_FILTER_TF=15m</t>
        </is>
      </c>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ez_manage.py:3497 top()</t>
        </is>
      </c>
      <c r="IN7" s="26" t="inlineStr">
        <is>
          <t>v12_quick_engine.py:2232 x2</t>
        </is>
      </c>
      <c r="IO7" s="26" t="n"/>
    </row>
    <row r="8" ht="10.5" customHeight="1" s="67">
      <c r="A8" s="27" t="inlineStr">
        <is>
          <t>WT_REDUCE_FRAC_HIGH</t>
        </is>
      </c>
      <c r="B8" s="27" t="inlineStr">
        <is>
          <t>0.5</t>
        </is>
      </c>
      <c r="C8" s="26" t="n"/>
      <c r="D8" s="26" t="n"/>
      <c r="E8" s="26" t="n"/>
      <c r="F8" s="26" t="n"/>
      <c r="G8" s="26">
        <f>IFERROR(VLOOKUP($A135&amp;"_"&amp;$B135,Results_Deltas!$A$2:$P$15000,5,FALSE),"")</f>
        <v/>
      </c>
      <c r="H8" s="26">
        <f>IFERROR(VLOOKUP($A135,Results_30d_Deltas!$A$2:$H$5000,7,FALSE)-E134,"")</f>
        <v/>
      </c>
      <c r="I8" s="26">
        <f>IFERROR(VLOOKUP($A135,Results_30d_Deltas!$A$2:$H$5000,6,FALSE),"")</f>
        <v/>
      </c>
      <c r="J8" s="26" t="n"/>
      <c r="K8" s="26" t="n"/>
      <c r="L8" s="26" t="inlineStr">
        <is>
          <t>NO</t>
        </is>
      </c>
      <c r="M8" s="71" t="n">
        <v>-3.213810934050118</v>
      </c>
      <c r="N8" s="76" t="inlineStr">
        <is>
          <t>0/33</t>
        </is>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4" t="inlineStr">
        <is>
          <t>DC_BREACH_REDUCE_FILTER_TF=OFF</t>
        </is>
      </c>
      <c r="BN8" s="34" t="inlineStr">
        <is>
          <t>DC_BREACH_REDUCE_FILTER_TF=D</t>
        </is>
      </c>
      <c r="BO8" s="34" t="inlineStr">
        <is>
          <t>DC_BREACH_REDUCE_FILTER_TF=4h</t>
        </is>
      </c>
      <c r="BP8" s="34" t="inlineStr">
        <is>
          <t>DC_BREACH_REDUCE_FILTER_TF=1h</t>
        </is>
      </c>
      <c r="BQ8" s="34" t="inlineStr">
        <is>
          <t>DC_BREACH_REDUCE_FILTER_TF=15m</t>
        </is>
      </c>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4" t="inlineStr">
        <is>
          <t>EXIT_TO_REDUCE_ADAPTER_FILTER_TF=OFF</t>
        </is>
      </c>
      <c r="DL8" s="34" t="inlineStr">
        <is>
          <t>EXIT_TO_REDUCE_ADAPTER_FILTER_TF=D</t>
        </is>
      </c>
      <c r="DM8" s="34" t="inlineStr">
        <is>
          <t>EXIT_TO_REDUCE_ADAPTER_FILTER_TF=4h</t>
        </is>
      </c>
      <c r="DN8" s="34" t="inlineStr">
        <is>
          <t>EXIT_TO_REDUCE_ADAPTER_FILTER_TF=1h</t>
        </is>
      </c>
      <c r="DO8" s="34" t="inlineStr">
        <is>
          <t>EXIT_TO_REDUCE_ADAPTER_FILTER_TF=15m</t>
        </is>
      </c>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ez_manage.py:4307 top()</t>
        </is>
      </c>
      <c r="IN8" s="26" t="inlineStr">
        <is>
          <t>v12_quick_engine.py:3772 x2</t>
        </is>
      </c>
      <c r="IO8" s="26" t="n"/>
    </row>
    <row r="9" ht="10.5" customHeight="1" s="67">
      <c r="A9" s="26" t="inlineStr">
        <is>
          <t>ALL_TF_AGAINST_CLOSE_MIN_TFS</t>
        </is>
      </c>
      <c r="B9" s="26" t="inlineStr">
        <is>
          <t>2.0</t>
        </is>
      </c>
      <c r="C9" s="26" t="n"/>
      <c r="D9" s="26" t="n"/>
      <c r="E9" s="26" t="n"/>
      <c r="F9" s="26" t="n"/>
      <c r="G9" s="26">
        <f>IFERROR(VLOOKUP($A10&amp;"_"&amp;$B10,Results_Deltas!$A$2:$P$15000,5,FALSE),"")</f>
        <v/>
      </c>
      <c r="H9" s="26">
        <f>IFERROR(VLOOKUP($A10,Results_30d_Deltas!$A$2:$H$5000,7,FALSE)-E9,"")</f>
        <v/>
      </c>
      <c r="I9" s="26">
        <f>IFERROR(VLOOKUP($A10,Results_30d_Deltas!$A$2:$H$5000,6,FALSE),"")</f>
        <v/>
      </c>
      <c r="J9" s="26" t="n"/>
      <c r="K9" s="26" t="n"/>
      <c r="L9" s="26" t="inlineStr">
        <is>
          <t>NO</t>
        </is>
      </c>
      <c r="M9" s="71" t="n">
        <v>-3.209123315236717</v>
      </c>
      <c r="N9" s="76" t="inlineStr">
        <is>
          <t>0/34</t>
        </is>
      </c>
      <c r="O9" s="73" t="inlineStr">
        <is>
          <t>ATR_TRAIL_FILTER_TF=OFF</t>
        </is>
      </c>
      <c r="P9" s="73" t="inlineStr">
        <is>
          <t>ATR_TRAIL_FILTER_TF=D</t>
        </is>
      </c>
      <c r="Q9" s="73" t="inlineStr">
        <is>
          <t>ATR_TRAIL_FILTER_TF=4h</t>
        </is>
      </c>
      <c r="R9" s="73" t="inlineStr">
        <is>
          <t>ATR_TRAIL_FILTER_TF=1h</t>
        </is>
      </c>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ez_manage.py:2932 top()</t>
        </is>
      </c>
      <c r="IN9" s="26" t="inlineStr">
        <is>
          <t>v12_quick_engine.py:181 x11</t>
        </is>
      </c>
      <c r="IO9" s="26" t="n"/>
    </row>
    <row r="10" ht="10.5" customHeight="1" s="67">
      <c r="A10" s="26" t="inlineStr">
        <is>
          <t>MACD_EXIT_MIN_GAIN</t>
        </is>
      </c>
      <c r="B10" s="26" t="inlineStr">
        <is>
          <t>0.5</t>
        </is>
      </c>
      <c r="C10" s="26" t="n"/>
      <c r="D10" s="26" t="n"/>
      <c r="E10" s="26" t="n"/>
      <c r="F10" s="26" t="n"/>
      <c r="G10" s="26">
        <f>IFERROR(VLOOKUP($A62&amp;"_"&amp;$B62,Results_Deltas!$A$2:$P$15000,5,FALSE),"")</f>
        <v/>
      </c>
      <c r="H10" s="26">
        <f>IFERROR(VLOOKUP($A62,Results_30d_Deltas!$A$2:$H$5000,7,FALSE)-E61,"")</f>
        <v/>
      </c>
      <c r="I10" s="26">
        <f>IFERROR(VLOOKUP($A62,Results_30d_Deltas!$A$2:$H$5000,6,FALSE),"")</f>
        <v/>
      </c>
      <c r="J10" s="26" t="n"/>
      <c r="K10" s="26" t="n"/>
      <c r="L10" s="26" t="inlineStr">
        <is>
          <t>NO</t>
        </is>
      </c>
      <c r="M10" s="71" t="n">
        <v>-3.15889943658331</v>
      </c>
      <c r="N10" s="76" t="inlineStr">
        <is>
          <t>0/33</t>
        </is>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4" t="inlineStr">
        <is>
          <t>BREAKEVEN_GAIN_EROSION_FILTER_TF=OFF</t>
        </is>
      </c>
      <c r="AO10" s="34" t="inlineStr">
        <is>
          <t>BREAKEVEN_GAIN_EROSION_FILTER_TF=D</t>
        </is>
      </c>
      <c r="AP10" s="34" t="inlineStr">
        <is>
          <t>BREAKEVEN_GAIN_EROSION_FILTER_TF=4h</t>
        </is>
      </c>
      <c r="AQ10" s="34" t="inlineStr">
        <is>
          <t>BREAKEVEN_GAIN_EROSION_FILTER_TF=1h</t>
        </is>
      </c>
      <c r="AR10" s="34" t="inlineStr">
        <is>
          <t>BREAKEVEN_GAIN_EROSION_FILTER_TF=15m</t>
        </is>
      </c>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4" t="inlineStr">
        <is>
          <t>EXIT_R1_R2_FILTER_TF=OFF</t>
        </is>
      </c>
      <c r="CW10" s="34" t="inlineStr">
        <is>
          <t>EXIT_R1_R2_FILTER_TF=D</t>
        </is>
      </c>
      <c r="CX10" s="34" t="inlineStr">
        <is>
          <t>EXIT_R1_R2_FILTER_TF=4h</t>
        </is>
      </c>
      <c r="CY10" s="34" t="inlineStr">
        <is>
          <t>EXIT_R1_R2_FILTER_TF=1h</t>
        </is>
      </c>
      <c r="CZ10" s="34" t="inlineStr">
        <is>
          <t>EXIT_R1_R2_FILTER_TF=15m</t>
        </is>
      </c>
      <c r="DA10" s="34" t="inlineStr">
        <is>
          <t>EXIT_TIGHT_BREAKOUT_SCORER_FILTER_TF=OFF</t>
        </is>
      </c>
      <c r="DB10" s="34" t="inlineStr">
        <is>
          <t>EXIT_TIGHT_BREAKOUT_SCORER_FILTER_TF=D</t>
        </is>
      </c>
      <c r="DC10" s="34" t="inlineStr">
        <is>
          <t>EXIT_TIGHT_BREAKOUT_SCORER_FILTER_TF=4h</t>
        </is>
      </c>
      <c r="DD10" s="34" t="inlineStr">
        <is>
          <t>EXIT_TIGHT_BREAKOUT_SCORER_FILTER_TF=1h</t>
        </is>
      </c>
      <c r="DE10" s="34" t="inlineStr">
        <is>
          <t>EXIT_TIGHT_BREAKOUT_SCORER_FILTER_TF=15m</t>
        </is>
      </c>
      <c r="DF10" s="34" t="inlineStr">
        <is>
          <t>EXIT_TOP_FADE_FILTER_TF=OFF</t>
        </is>
      </c>
      <c r="DG10" s="34" t="inlineStr">
        <is>
          <t>EXIT_TOP_FADE_FILTER_TF=D</t>
        </is>
      </c>
      <c r="DH10" s="34" t="inlineStr">
        <is>
          <t>EXIT_TOP_FADE_FILTER_TF=4h</t>
        </is>
      </c>
      <c r="DI10" s="34" t="inlineStr">
        <is>
          <t>EXIT_TOP_FADE_FILTER_TF=1h</t>
        </is>
      </c>
      <c r="DJ10" s="34" t="inlineStr">
        <is>
          <t>EXIT_TOP_FADE_FILTER_TF=15m</t>
        </is>
      </c>
      <c r="DK10" s="34" t="inlineStr">
        <is>
          <t>EXIT_TO_REDUCE_ADAPTER_FILTER_TF=OFF</t>
        </is>
      </c>
      <c r="DL10" s="34" t="inlineStr">
        <is>
          <t>EXIT_TO_REDUCE_ADAPTER_FILTER_TF=D</t>
        </is>
      </c>
      <c r="DM10" s="34" t="inlineStr">
        <is>
          <t>EXIT_TO_REDUCE_ADAPTER_FILTER_TF=4h</t>
        </is>
      </c>
      <c r="DN10" s="34" t="inlineStr">
        <is>
          <t>EXIT_TO_REDUCE_ADAPTER_FILTER_TF=1h</t>
        </is>
      </c>
      <c r="DO10" s="34" t="inlineStr">
        <is>
          <t>EXIT_TO_REDUCE_ADAPTER_FILTER_TF=15m</t>
        </is>
      </c>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26" t="n"/>
      <c r="IM10" s="26" t="inlineStr">
        <is>
          <t>ez_manage.py:3497 top()</t>
        </is>
      </c>
      <c r="IN10" s="26" t="inlineStr">
        <is>
          <t>v12_quick_engine.py:2232 x2</t>
        </is>
      </c>
      <c r="IO10" s="26" t="n"/>
    </row>
    <row r="11" ht="10.5" customHeight="1" s="67">
      <c r="A11" s="26" t="inlineStr">
        <is>
          <t>WT_PERCENTILE_ENTRY_OB_D</t>
        </is>
      </c>
      <c r="B11" s="26" t="inlineStr">
        <is>
          <t>67.5</t>
        </is>
      </c>
      <c r="C11" s="26" t="n"/>
      <c r="D11" s="26" t="n"/>
      <c r="E11" s="26" t="n"/>
      <c r="F11" s="26" t="n"/>
      <c r="G11" s="26">
        <f>IFERROR(VLOOKUP($A109&amp;"_"&amp;$B109,Results_Deltas!$A$2:$P$15000,5,FALSE),"")</f>
        <v/>
      </c>
      <c r="H11" s="26">
        <f>IFERROR(VLOOKUP($A109,Results_30d_Deltas!$A$2:$H$5000,7,FALSE)-E108,"")</f>
        <v/>
      </c>
      <c r="I11" s="26">
        <f>IFERROR(VLOOKUP($A109,Results_30d_Deltas!$A$2:$H$5000,6,FALSE),"")</f>
        <v/>
      </c>
      <c r="J11" s="26" t="n"/>
      <c r="K11" s="26" t="n"/>
      <c r="L11" s="26" t="inlineStr">
        <is>
          <t>NO</t>
        </is>
      </c>
      <c r="M11" s="71" t="n">
        <v>-3.154690532395625</v>
      </c>
      <c r="N11" s="76" t="inlineStr">
        <is>
          <t>0/33</t>
        </is>
      </c>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4" t="inlineStr">
        <is>
          <t>LIVE_ENTRY_ENGINE_FILTER_TF=OFF</t>
        </is>
      </c>
      <c r="FL11" s="34" t="inlineStr">
        <is>
          <t>LIVE_ENTRY_ENGINE_FILTER_TF=D</t>
        </is>
      </c>
      <c r="FM11" s="34" t="inlineStr">
        <is>
          <t>LIVE_ENTRY_ENGINE_FILTER_TF=4h</t>
        </is>
      </c>
      <c r="FN11" s="34" t="inlineStr">
        <is>
          <t>LIVE_ENTRY_ENGINE_FILTER_TF=1h</t>
        </is>
      </c>
      <c r="FO11" s="34" t="inlineStr">
        <is>
          <t>LIVE_ENTRY_ENGINE_FILTER_TF=15m</t>
        </is>
      </c>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3" t="n"/>
      <c r="IL11" s="26" t="n"/>
      <c r="IM11" s="26" t="inlineStr">
        <is>
          <t>ez_manage.py:5925 top()</t>
        </is>
      </c>
      <c r="IN11" s="26" t="inlineStr">
        <is>
          <t>v12_quick_engine.py:3765 x2</t>
        </is>
      </c>
      <c r="IO11" s="26" t="n"/>
    </row>
    <row r="12" ht="10.5" customHeight="1" s="67">
      <c r="A12" s="26" t="inlineStr">
        <is>
          <t>ALL_TF_AGAINST_CLOSE_COOLDOWN_SEC</t>
        </is>
      </c>
      <c r="B12" s="26" t="inlineStr">
        <is>
          <t>0.5</t>
        </is>
      </c>
      <c r="C12" s="26" t="n"/>
      <c r="D12" s="26" t="n"/>
      <c r="E12" s="26" t="n"/>
      <c r="F12" s="26" t="n"/>
      <c r="G12" s="26">
        <f>IFERROR(VLOOKUP($A21&amp;"_"&amp;$B21,Results_Deltas!$A$2:$P$15000,5,FALSE),"")</f>
        <v/>
      </c>
      <c r="H12" s="26">
        <f>IFERROR(VLOOKUP($A21,Results_30d_Deltas!$A$2:$H$5000,7,FALSE)-E20,"")</f>
        <v/>
      </c>
      <c r="I12" s="26">
        <f>IFERROR(VLOOKUP($A21,Results_30d_Deltas!$A$2:$H$5000,6,FALSE),"")</f>
        <v/>
      </c>
      <c r="J12" s="26" t="n"/>
      <c r="K12" s="26" t="n"/>
      <c r="L12" s="26" t="inlineStr">
        <is>
          <t>NO</t>
        </is>
      </c>
      <c r="M12" s="71" t="n">
        <v>-3.129351221150723</v>
      </c>
      <c r="N12" s="76" t="inlineStr">
        <is>
          <t>0/34</t>
        </is>
      </c>
      <c r="O12" s="73" t="inlineStr">
        <is>
          <t>ATR_TRAIL_FILTER_TF=OFF</t>
        </is>
      </c>
      <c r="P12" s="73" t="inlineStr">
        <is>
          <t>ATR_TRAIL_FILTER_TF=D</t>
        </is>
      </c>
      <c r="Q12" s="73" t="inlineStr">
        <is>
          <t>ATR_TRAIL_FILTER_TF=4h</t>
        </is>
      </c>
      <c r="R12" s="73" t="inlineStr">
        <is>
          <t>ATR_TRAIL_FILTER_TF=1h</t>
        </is>
      </c>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3" t="n"/>
      <c r="IL12" s="26" t="n"/>
      <c r="IM12" s="26" t="inlineStr">
        <is>
          <t>ez_manage.py:4324 top()</t>
        </is>
      </c>
      <c r="IN12" s="26" t="inlineStr">
        <is>
          <t>v12_quick_engine.py:168 x9</t>
        </is>
      </c>
      <c r="IO12" s="26" t="n"/>
    </row>
    <row r="13" ht="10.5" customHeight="1" s="67">
      <c r="A13" s="26" t="inlineStr">
        <is>
          <t>WT_REDUCE_FRAC_LOW</t>
        </is>
      </c>
      <c r="B13" s="26" t="inlineStr">
        <is>
          <t>1.0</t>
        </is>
      </c>
      <c r="C13" s="26" t="n"/>
      <c r="D13" s="26" t="n"/>
      <c r="E13" s="26" t="n"/>
      <c r="F13" s="26" t="n"/>
      <c r="G13" s="26">
        <f>IFERROR(VLOOKUP($A140&amp;"_"&amp;$B140,Results_Deltas!$A$2:$P$15000,5,FALSE),"")</f>
        <v/>
      </c>
      <c r="H13" s="26">
        <f>IFERROR(VLOOKUP($A140,Results_30d_Deltas!$A$2:$H$5000,7,FALSE)-E139,"")</f>
        <v/>
      </c>
      <c r="I13" s="26">
        <f>IFERROR(VLOOKUP($A140,Results_30d_Deltas!$A$2:$H$5000,6,FALSE),"")</f>
        <v/>
      </c>
      <c r="J13" s="26" t="n"/>
      <c r="K13" s="26" t="n"/>
      <c r="L13" s="26" t="inlineStr">
        <is>
          <t>NO</t>
        </is>
      </c>
      <c r="M13" s="71" t="n">
        <v>-3.049984255488437</v>
      </c>
      <c r="N13" s="76" t="inlineStr">
        <is>
          <t>0/33</t>
        </is>
      </c>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4" t="inlineStr">
        <is>
          <t>DC_BREACH_REDUCE_FILTER_TF=OFF</t>
        </is>
      </c>
      <c r="BN13" s="34" t="inlineStr">
        <is>
          <t>DC_BREACH_REDUCE_FILTER_TF=D</t>
        </is>
      </c>
      <c r="BO13" s="34" t="inlineStr">
        <is>
          <t>DC_BREACH_REDUCE_FILTER_TF=4h</t>
        </is>
      </c>
      <c r="BP13" s="34" t="inlineStr">
        <is>
          <t>DC_BREACH_REDUCE_FILTER_TF=1h</t>
        </is>
      </c>
      <c r="BQ13" s="34" t="inlineStr">
        <is>
          <t>DC_BREACH_REDUCE_FILTER_TF=15m</t>
        </is>
      </c>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4" t="inlineStr">
        <is>
          <t>EXIT_TO_REDUCE_ADAPTER_FILTER_TF=OFF</t>
        </is>
      </c>
      <c r="DL13" s="34" t="inlineStr">
        <is>
          <t>EXIT_TO_REDUCE_ADAPTER_FILTER_TF=D</t>
        </is>
      </c>
      <c r="DM13" s="34" t="inlineStr">
        <is>
          <t>EXIT_TO_REDUCE_ADAPTER_FILTER_TF=4h</t>
        </is>
      </c>
      <c r="DN13" s="34" t="inlineStr">
        <is>
          <t>EXIT_TO_REDUCE_ADAPTER_FILTER_TF=1h</t>
        </is>
      </c>
      <c r="DO13" s="34" t="inlineStr">
        <is>
          <t>EXIT_TO_REDUCE_ADAPTER_FILTER_TF=15m</t>
        </is>
      </c>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3" t="n"/>
      <c r="IL13" s="26" t="n"/>
      <c r="IM13" s="26" t="inlineStr">
        <is>
          <t>ez_manage.py:4308 top()</t>
        </is>
      </c>
      <c r="IN13" s="26" t="inlineStr">
        <is>
          <t>v12_quick_engine.py:2948 x10</t>
        </is>
      </c>
      <c r="IO13" s="26" t="n"/>
    </row>
    <row r="14" ht="10.5" customHeight="1" s="67">
      <c r="A14" s="26" t="inlineStr">
        <is>
          <t>MACD_EXIT_MIN_GAIN</t>
        </is>
      </c>
      <c r="B14" s="26" t="inlineStr">
        <is>
          <t>1.0</t>
        </is>
      </c>
      <c r="C14" s="26" t="n"/>
      <c r="D14" s="26" t="n"/>
      <c r="E14" s="26" t="n"/>
      <c r="F14" s="26" t="n"/>
      <c r="G14" s="26">
        <f>IFERROR(VLOOKUP($A63&amp;"_"&amp;$B63,Results_Deltas!$A$2:$P$15000,5,FALSE),"")</f>
        <v/>
      </c>
      <c r="H14" s="26">
        <f>IFERROR(VLOOKUP($A63,Results_30d_Deltas!$A$2:$H$5000,7,FALSE)-E62,"")</f>
        <v/>
      </c>
      <c r="I14" s="26">
        <f>IFERROR(VLOOKUP($A63,Results_30d_Deltas!$A$2:$H$5000,6,FALSE),"")</f>
        <v/>
      </c>
      <c r="J14" s="26" t="n"/>
      <c r="K14" s="26" t="n"/>
      <c r="L14" s="26" t="inlineStr">
        <is>
          <t>NO</t>
        </is>
      </c>
      <c r="M14" s="71" t="n">
        <v>-3.034939433541072</v>
      </c>
      <c r="N14" s="76" t="inlineStr">
        <is>
          <t>0/33</t>
        </is>
      </c>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4" t="inlineStr">
        <is>
          <t>BREAKEVEN_GAIN_EROSION_FILTER_TF=OFF</t>
        </is>
      </c>
      <c r="AO14" s="34" t="inlineStr">
        <is>
          <t>BREAKEVEN_GAIN_EROSION_FILTER_TF=D</t>
        </is>
      </c>
      <c r="AP14" s="34" t="inlineStr">
        <is>
          <t>BREAKEVEN_GAIN_EROSION_FILTER_TF=4h</t>
        </is>
      </c>
      <c r="AQ14" s="34" t="inlineStr">
        <is>
          <t>BREAKEVEN_GAIN_EROSION_FILTER_TF=1h</t>
        </is>
      </c>
      <c r="AR14" s="34" t="inlineStr">
        <is>
          <t>BREAKEVEN_GAIN_EROSION_FILTER_TF=15m</t>
        </is>
      </c>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4" t="inlineStr">
        <is>
          <t>EXIT_R1_R2_FILTER_TF=OFF</t>
        </is>
      </c>
      <c r="CW14" s="34" t="inlineStr">
        <is>
          <t>EXIT_R1_R2_FILTER_TF=D</t>
        </is>
      </c>
      <c r="CX14" s="34" t="inlineStr">
        <is>
          <t>EXIT_R1_R2_FILTER_TF=4h</t>
        </is>
      </c>
      <c r="CY14" s="34" t="inlineStr">
        <is>
          <t>EXIT_R1_R2_FILTER_TF=1h</t>
        </is>
      </c>
      <c r="CZ14" s="34" t="inlineStr">
        <is>
          <t>EXIT_R1_R2_FILTER_TF=15m</t>
        </is>
      </c>
      <c r="DA14" s="34" t="inlineStr">
        <is>
          <t>EXIT_TIGHT_BREAKOUT_SCORER_FILTER_TF=OFF</t>
        </is>
      </c>
      <c r="DB14" s="34" t="inlineStr">
        <is>
          <t>EXIT_TIGHT_BREAKOUT_SCORER_FILTER_TF=D</t>
        </is>
      </c>
      <c r="DC14" s="34" t="inlineStr">
        <is>
          <t>EXIT_TIGHT_BREAKOUT_SCORER_FILTER_TF=4h</t>
        </is>
      </c>
      <c r="DD14" s="34" t="inlineStr">
        <is>
          <t>EXIT_TIGHT_BREAKOUT_SCORER_FILTER_TF=1h</t>
        </is>
      </c>
      <c r="DE14" s="34" t="inlineStr">
        <is>
          <t>EXIT_TIGHT_BREAKOUT_SCORER_FILTER_TF=15m</t>
        </is>
      </c>
      <c r="DF14" s="34" t="inlineStr">
        <is>
          <t>EXIT_TOP_FADE_FILTER_TF=OFF</t>
        </is>
      </c>
      <c r="DG14" s="34" t="inlineStr">
        <is>
          <t>EXIT_TOP_FADE_FILTER_TF=D</t>
        </is>
      </c>
      <c r="DH14" s="34" t="inlineStr">
        <is>
          <t>EXIT_TOP_FADE_FILTER_TF=4h</t>
        </is>
      </c>
      <c r="DI14" s="34" t="inlineStr">
        <is>
          <t>EXIT_TOP_FADE_FILTER_TF=1h</t>
        </is>
      </c>
      <c r="DJ14" s="34" t="inlineStr">
        <is>
          <t>EXIT_TOP_FADE_FILTER_TF=15m</t>
        </is>
      </c>
      <c r="DK14" s="34" t="inlineStr">
        <is>
          <t>EXIT_TO_REDUCE_ADAPTER_FILTER_TF=OFF</t>
        </is>
      </c>
      <c r="DL14" s="34" t="inlineStr">
        <is>
          <t>EXIT_TO_REDUCE_ADAPTER_FILTER_TF=D</t>
        </is>
      </c>
      <c r="DM14" s="34" t="inlineStr">
        <is>
          <t>EXIT_TO_REDUCE_ADAPTER_FILTER_TF=4h</t>
        </is>
      </c>
      <c r="DN14" s="34" t="inlineStr">
        <is>
          <t>EXIT_TO_REDUCE_ADAPTER_FILTER_TF=1h</t>
        </is>
      </c>
      <c r="DO14" s="34" t="inlineStr">
        <is>
          <t>EXIT_TO_REDUCE_ADAPTER_FILTER_TF=15m</t>
        </is>
      </c>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3" t="n"/>
      <c r="IL14" s="26" t="n"/>
      <c r="IM14" s="26" t="inlineStr">
        <is>
          <t>ez_manage.py:3497 top()</t>
        </is>
      </c>
      <c r="IN14" s="26" t="inlineStr">
        <is>
          <t>v12_quick_engine.py:2232 x2</t>
        </is>
      </c>
      <c r="IO14" s="26" t="n"/>
    </row>
    <row r="15" ht="10.5" customHeight="1" s="67">
      <c r="A15" s="26" t="inlineStr">
        <is>
          <t>WT_PERCENTILE_ENTRY_OS_D</t>
        </is>
      </c>
      <c r="B15" s="26" t="inlineStr">
        <is>
          <t>7.5</t>
        </is>
      </c>
      <c r="C15" s="26" t="n"/>
      <c r="D15" s="26" t="n"/>
      <c r="E15" s="26" t="n"/>
      <c r="F15" s="26" t="n"/>
      <c r="G15" s="26">
        <f>IFERROR(VLOOKUP($A114&amp;"_"&amp;$B114,Results_Deltas!$A$2:$P$15000,5,FALSE),"")</f>
        <v/>
      </c>
      <c r="H15" s="26">
        <f>IFERROR(VLOOKUP($A114,Results_30d_Deltas!$A$2:$H$5000,7,FALSE)-E113,"")</f>
        <v/>
      </c>
      <c r="I15" s="26">
        <f>IFERROR(VLOOKUP($A114,Results_30d_Deltas!$A$2:$H$5000,6,FALSE),"")</f>
        <v/>
      </c>
      <c r="J15" s="26" t="n"/>
      <c r="K15" s="26" t="n"/>
      <c r="L15" s="26" t="inlineStr">
        <is>
          <t>NO</t>
        </is>
      </c>
      <c r="M15" s="71" t="n">
        <v>-3.031787776344841</v>
      </c>
      <c r="N15" s="76" t="inlineStr">
        <is>
          <t>0/33</t>
        </is>
      </c>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4" t="inlineStr">
        <is>
          <t>LIVE_ENTRY_ENGINE_FILTER_TF=OFF</t>
        </is>
      </c>
      <c r="FL15" s="34" t="inlineStr">
        <is>
          <t>LIVE_ENTRY_ENGINE_FILTER_TF=D</t>
        </is>
      </c>
      <c r="FM15" s="34" t="inlineStr">
        <is>
          <t>LIVE_ENTRY_ENGINE_FILTER_TF=4h</t>
        </is>
      </c>
      <c r="FN15" s="34" t="inlineStr">
        <is>
          <t>LIVE_ENTRY_ENGINE_FILTER_TF=1h</t>
        </is>
      </c>
      <c r="FO15" s="34" t="inlineStr">
        <is>
          <t>LIVE_ENTRY_ENGINE_FILTER_TF=15m</t>
        </is>
      </c>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3" t="n"/>
      <c r="IL15" s="26" t="n"/>
      <c r="IM15" s="26" t="inlineStr">
        <is>
          <t>ez_manage.py:5926 top()</t>
        </is>
      </c>
      <c r="IN15" s="26" t="inlineStr">
        <is>
          <t>v12_quick_engine.py:3766 x2</t>
        </is>
      </c>
      <c r="IO15" s="26" t="n"/>
    </row>
    <row r="16" ht="10.5" customHeight="1" s="67">
      <c r="A16" s="26" t="inlineStr">
        <is>
          <t>ALL_TF_AGAINST_CLOSE_COOLDOWN_SEC</t>
        </is>
      </c>
      <c r="B16" s="26" t="inlineStr">
        <is>
          <t>1.0</t>
        </is>
      </c>
      <c r="C16" s="26" t="n"/>
      <c r="D16" s="26" t="n"/>
      <c r="E16" s="26" t="n"/>
      <c r="F16" s="26" t="n"/>
      <c r="G16" s="26">
        <f>IFERROR(VLOOKUP($A22&amp;"_"&amp;$B22,Results_Deltas!$A$2:$P$15000,5,FALSE),"")</f>
        <v/>
      </c>
      <c r="H16" s="26">
        <f>IFERROR(VLOOKUP($A22,Results_30d_Deltas!$A$2:$H$5000,7,FALSE)-E21,"")</f>
        <v/>
      </c>
      <c r="I16" s="26">
        <f>IFERROR(VLOOKUP($A22,Results_30d_Deltas!$A$2:$H$5000,6,FALSE),"")</f>
        <v/>
      </c>
      <c r="J16" s="26" t="n"/>
      <c r="K16" s="26" t="n"/>
      <c r="L16" s="26" t="inlineStr">
        <is>
          <t>NO</t>
        </is>
      </c>
      <c r="M16" s="71" t="n">
        <v>-3.003641098471423</v>
      </c>
      <c r="N16" s="76" t="inlineStr">
        <is>
          <t>0/34</t>
        </is>
      </c>
      <c r="O16" s="73" t="inlineStr">
        <is>
          <t>ATR_TRAIL_FILTER_TF=OFF</t>
        </is>
      </c>
      <c r="P16" s="73" t="inlineStr">
        <is>
          <t>ATR_TRAIL_FILTER_TF=D</t>
        </is>
      </c>
      <c r="Q16" s="73" t="inlineStr">
        <is>
          <t>ATR_TRAIL_FILTER_TF=4h</t>
        </is>
      </c>
      <c r="R16" s="73" t="inlineStr">
        <is>
          <t>ATR_TRAIL_FILTER_TF=1h</t>
        </is>
      </c>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3" t="n"/>
      <c r="IL16" s="26" t="n"/>
      <c r="IM16" s="26" t="inlineStr">
        <is>
          <t>ez_manage.py:4324 top()</t>
        </is>
      </c>
      <c r="IN16" s="26" t="inlineStr">
        <is>
          <t>v12_quick_engine.py:168 x9</t>
        </is>
      </c>
      <c r="IO16" s="26" t="n"/>
    </row>
    <row r="17" ht="10.5" customHeight="1" s="67">
      <c r="A17" s="26" t="inlineStr">
        <is>
          <t>ALL_TF_AGAINST_CLOSE_COOLDOWN_SEC</t>
        </is>
      </c>
      <c r="B17" s="26" t="inlineStr">
        <is>
          <t>2.0</t>
        </is>
      </c>
      <c r="C17" s="26" t="n"/>
      <c r="D17" s="26" t="n"/>
      <c r="E17" s="26" t="n"/>
      <c r="F17" s="26" t="n"/>
      <c r="G17" s="26">
        <f>IFERROR(VLOOKUP($A23&amp;"_"&amp;$B23,Results_Deltas!$A$2:$P$15000,5,FALSE),"")</f>
        <v/>
      </c>
      <c r="H17" s="26">
        <f>IFERROR(VLOOKUP($A23,Results_30d_Deltas!$A$2:$H$5000,7,FALSE)-E22,"")</f>
        <v/>
      </c>
      <c r="I17" s="26">
        <f>IFERROR(VLOOKUP($A23,Results_30d_Deltas!$A$2:$H$5000,6,FALSE),"")</f>
        <v/>
      </c>
      <c r="J17" s="26" t="n"/>
      <c r="K17" s="26" t="n"/>
      <c r="L17" s="26" t="inlineStr">
        <is>
          <t>NO</t>
        </is>
      </c>
      <c r="M17" s="71" t="n">
        <v>-2.981103232779886</v>
      </c>
      <c r="N17" s="76" t="inlineStr">
        <is>
          <t>0/34</t>
        </is>
      </c>
      <c r="O17" s="73" t="inlineStr">
        <is>
          <t>ATR_TRAIL_FILTER_TF=OFF</t>
        </is>
      </c>
      <c r="P17" s="73" t="inlineStr">
        <is>
          <t>ATR_TRAIL_FILTER_TF=D</t>
        </is>
      </c>
      <c r="Q17" s="73" t="inlineStr">
        <is>
          <t>ATR_TRAIL_FILTER_TF=4h</t>
        </is>
      </c>
      <c r="R17" s="73" t="inlineStr">
        <is>
          <t>ATR_TRAIL_FILTER_TF=1h</t>
        </is>
      </c>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3" t="n"/>
      <c r="IL17" s="26" t="n"/>
      <c r="IM17" s="26" t="inlineStr">
        <is>
          <t>ez_manage.py:4324 top()</t>
        </is>
      </c>
      <c r="IN17" s="26" t="inlineStr">
        <is>
          <t>v12_quick_engine.py:168 x9</t>
        </is>
      </c>
      <c r="IO17" s="26" t="n"/>
    </row>
    <row r="18" ht="10.5" customHeight="1" s="67">
      <c r="A18" s="26" t="inlineStr">
        <is>
          <t>WT_PERCENTILE_EXIT_OS_4H</t>
        </is>
      </c>
      <c r="B18" s="26" t="inlineStr">
        <is>
          <t>1.0</t>
        </is>
      </c>
      <c r="C18" s="26" t="n"/>
      <c r="D18" s="26" t="n"/>
      <c r="E18" s="26" t="n"/>
      <c r="F18" s="26" t="n"/>
      <c r="G18" s="26">
        <f>IFERROR(VLOOKUP($A128&amp;"_"&amp;$B128,Results_Deltas!$A$2:$P$15000,5,FALSE),"")</f>
        <v/>
      </c>
      <c r="H18" s="26">
        <f>IFERROR(VLOOKUP($A128,Results_30d_Deltas!$A$2:$H$5000,7,FALSE)-E127,"")</f>
        <v/>
      </c>
      <c r="I18" s="26">
        <f>IFERROR(VLOOKUP($A128,Results_30d_Deltas!$A$2:$H$5000,6,FALSE),"")</f>
        <v/>
      </c>
      <c r="J18" s="26" t="n"/>
      <c r="K18" s="26" t="n"/>
      <c r="L18" s="26" t="inlineStr">
        <is>
          <t>NO</t>
        </is>
      </c>
      <c r="M18" s="71" t="n">
        <v>-2.976152538152348</v>
      </c>
      <c r="N18" s="76" t="inlineStr">
        <is>
          <t>0/33</t>
        </is>
      </c>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4" t="inlineStr">
        <is>
          <t>EXIT_R1_R2_FILTER_TF=OFF</t>
        </is>
      </c>
      <c r="CW18" s="34" t="inlineStr">
        <is>
          <t>EXIT_R1_R2_FILTER_TF=D</t>
        </is>
      </c>
      <c r="CX18" s="34" t="inlineStr">
        <is>
          <t>EXIT_R1_R2_FILTER_TF=4h</t>
        </is>
      </c>
      <c r="CY18" s="34" t="inlineStr">
        <is>
          <t>EXIT_R1_R2_FILTER_TF=1h</t>
        </is>
      </c>
      <c r="CZ18" s="34" t="inlineStr">
        <is>
          <t>EXIT_R1_R2_FILTER_TF=15m</t>
        </is>
      </c>
      <c r="DA18" s="34" t="inlineStr">
        <is>
          <t>EXIT_TIGHT_BREAKOUT_SCORER_FILTER_TF=OFF</t>
        </is>
      </c>
      <c r="DB18" s="34" t="inlineStr">
        <is>
          <t>EXIT_TIGHT_BREAKOUT_SCORER_FILTER_TF=D</t>
        </is>
      </c>
      <c r="DC18" s="34" t="inlineStr">
        <is>
          <t>EXIT_TIGHT_BREAKOUT_SCORER_FILTER_TF=4h</t>
        </is>
      </c>
      <c r="DD18" s="34" t="inlineStr">
        <is>
          <t>EXIT_TIGHT_BREAKOUT_SCORER_FILTER_TF=1h</t>
        </is>
      </c>
      <c r="DE18" s="34" t="inlineStr">
        <is>
          <t>EXIT_TIGHT_BREAKOUT_SCORER_FILTER_TF=15m</t>
        </is>
      </c>
      <c r="DF18" s="34" t="inlineStr">
        <is>
          <t>EXIT_TOP_FADE_FILTER_TF=OFF</t>
        </is>
      </c>
      <c r="DG18" s="34" t="inlineStr">
        <is>
          <t>EXIT_TOP_FADE_FILTER_TF=D</t>
        </is>
      </c>
      <c r="DH18" s="34" t="inlineStr">
        <is>
          <t>EXIT_TOP_FADE_FILTER_TF=4h</t>
        </is>
      </c>
      <c r="DI18" s="34" t="inlineStr">
        <is>
          <t>EXIT_TOP_FADE_FILTER_TF=1h</t>
        </is>
      </c>
      <c r="DJ18" s="34" t="inlineStr">
        <is>
          <t>EXIT_TOP_FADE_FILTER_TF=15m</t>
        </is>
      </c>
      <c r="DK18" s="34" t="inlineStr">
        <is>
          <t>EXIT_TO_REDUCE_ADAPTER_FILTER_TF=OFF</t>
        </is>
      </c>
      <c r="DL18" s="34" t="inlineStr">
        <is>
          <t>EXIT_TO_REDUCE_ADAPTER_FILTER_TF=D</t>
        </is>
      </c>
      <c r="DM18" s="34" t="inlineStr">
        <is>
          <t>EXIT_TO_REDUCE_ADAPTER_FILTER_TF=4h</t>
        </is>
      </c>
      <c r="DN18" s="34" t="inlineStr">
        <is>
          <t>EXIT_TO_REDUCE_ADAPTER_FILTER_TF=1h</t>
        </is>
      </c>
      <c r="DO18" s="34" t="inlineStr">
        <is>
          <t>EXIT_TO_REDUCE_ADAPTER_FILTER_TF=15m</t>
        </is>
      </c>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33" t="n"/>
      <c r="IL18" s="26" t="n"/>
      <c r="IM18" s="26" t="inlineStr">
        <is>
          <t>ez_manage.py:5930 top()</t>
        </is>
      </c>
      <c r="IN18" s="26" t="inlineStr">
        <is>
          <t>v12_quick_engine.py:3770 x5</t>
        </is>
      </c>
      <c r="IO18" s="26" t="n"/>
    </row>
    <row r="19" ht="10.5" customHeight="1" s="67">
      <c r="A19" s="26" t="inlineStr">
        <is>
          <t>WT_PERCENTILE_EXIT_OS_4H</t>
        </is>
      </c>
      <c r="B19" s="26" t="inlineStr">
        <is>
          <t>0.5</t>
        </is>
      </c>
      <c r="C19" s="26" t="n"/>
      <c r="D19" s="26" t="n"/>
      <c r="E19" s="26" t="n"/>
      <c r="F19" s="26" t="n"/>
      <c r="G19" s="26">
        <f>IFERROR(VLOOKUP($A127&amp;"_"&amp;$B127,Results_Deltas!$A$2:$P$15000,5,FALSE),"")</f>
        <v/>
      </c>
      <c r="H19" s="26">
        <f>IFERROR(VLOOKUP($A127,Results_30d_Deltas!$A$2:$H$5000,7,FALSE)-E126,"")</f>
        <v/>
      </c>
      <c r="I19" s="26">
        <f>IFERROR(VLOOKUP($A127,Results_30d_Deltas!$A$2:$H$5000,6,FALSE),"")</f>
        <v/>
      </c>
      <c r="J19" s="26" t="n"/>
      <c r="K19" s="26" t="n"/>
      <c r="L19" s="26" t="inlineStr">
        <is>
          <t>NO</t>
        </is>
      </c>
      <c r="M19" s="71" t="n">
        <v>-2.934852977920918</v>
      </c>
      <c r="N19" s="76" t="inlineStr">
        <is>
          <t>0/33</t>
        </is>
      </c>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4" t="inlineStr">
        <is>
          <t>EXIT_R1_R2_FILTER_TF=OFF</t>
        </is>
      </c>
      <c r="CW19" s="34" t="inlineStr">
        <is>
          <t>EXIT_R1_R2_FILTER_TF=D</t>
        </is>
      </c>
      <c r="CX19" s="34" t="inlineStr">
        <is>
          <t>EXIT_R1_R2_FILTER_TF=4h</t>
        </is>
      </c>
      <c r="CY19" s="34" t="inlineStr">
        <is>
          <t>EXIT_R1_R2_FILTER_TF=1h</t>
        </is>
      </c>
      <c r="CZ19" s="34" t="inlineStr">
        <is>
          <t>EXIT_R1_R2_FILTER_TF=15m</t>
        </is>
      </c>
      <c r="DA19" s="34" t="inlineStr">
        <is>
          <t>EXIT_TIGHT_BREAKOUT_SCORER_FILTER_TF=OFF</t>
        </is>
      </c>
      <c r="DB19" s="34" t="inlineStr">
        <is>
          <t>EXIT_TIGHT_BREAKOUT_SCORER_FILTER_TF=D</t>
        </is>
      </c>
      <c r="DC19" s="34" t="inlineStr">
        <is>
          <t>EXIT_TIGHT_BREAKOUT_SCORER_FILTER_TF=4h</t>
        </is>
      </c>
      <c r="DD19" s="34" t="inlineStr">
        <is>
          <t>EXIT_TIGHT_BREAKOUT_SCORER_FILTER_TF=1h</t>
        </is>
      </c>
      <c r="DE19" s="34" t="inlineStr">
        <is>
          <t>EXIT_TIGHT_BREAKOUT_SCORER_FILTER_TF=15m</t>
        </is>
      </c>
      <c r="DF19" s="34" t="inlineStr">
        <is>
          <t>EXIT_TOP_FADE_FILTER_TF=OFF</t>
        </is>
      </c>
      <c r="DG19" s="34" t="inlineStr">
        <is>
          <t>EXIT_TOP_FADE_FILTER_TF=D</t>
        </is>
      </c>
      <c r="DH19" s="34" t="inlineStr">
        <is>
          <t>EXIT_TOP_FADE_FILTER_TF=4h</t>
        </is>
      </c>
      <c r="DI19" s="34" t="inlineStr">
        <is>
          <t>EXIT_TOP_FADE_FILTER_TF=1h</t>
        </is>
      </c>
      <c r="DJ19" s="34" t="inlineStr">
        <is>
          <t>EXIT_TOP_FADE_FILTER_TF=15m</t>
        </is>
      </c>
      <c r="DK19" s="34" t="inlineStr">
        <is>
          <t>EXIT_TO_REDUCE_ADAPTER_FILTER_TF=OFF</t>
        </is>
      </c>
      <c r="DL19" s="34" t="inlineStr">
        <is>
          <t>EXIT_TO_REDUCE_ADAPTER_FILTER_TF=D</t>
        </is>
      </c>
      <c r="DM19" s="34" t="inlineStr">
        <is>
          <t>EXIT_TO_REDUCE_ADAPTER_FILTER_TF=4h</t>
        </is>
      </c>
      <c r="DN19" s="34" t="inlineStr">
        <is>
          <t>EXIT_TO_REDUCE_ADAPTER_FILTER_TF=1h</t>
        </is>
      </c>
      <c r="DO19" s="34" t="inlineStr">
        <is>
          <t>EXIT_TO_REDUCE_ADAPTER_FILTER_TF=15m</t>
        </is>
      </c>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33" t="n"/>
      <c r="IL19" s="26" t="n"/>
      <c r="IM19" s="26" t="inlineStr">
        <is>
          <t>ez_manage.py:5930 top()</t>
        </is>
      </c>
      <c r="IN19" s="26" t="inlineStr">
        <is>
          <t>v12_quick_engine.py:3770 x5</t>
        </is>
      </c>
      <c r="IO19" s="26" t="n"/>
    </row>
    <row r="20" ht="10.5" customHeight="1" s="67">
      <c r="A20" s="26" t="inlineStr">
        <is>
          <t>WT_PERCENTILE_ENTRY_OB_D</t>
        </is>
      </c>
      <c r="B20" s="26" t="inlineStr">
        <is>
          <t>112.5</t>
        </is>
      </c>
      <c r="C20" s="26" t="n"/>
      <c r="D20" s="26" t="n"/>
      <c r="E20" s="26" t="n"/>
      <c r="F20" s="26" t="n"/>
      <c r="G20" s="26">
        <f>IFERROR(VLOOKUP($A111&amp;"_"&amp;$B111,Results_Deltas!$A$2:$P$15000,5,FALSE),"")</f>
        <v/>
      </c>
      <c r="H20" s="26">
        <f>IFERROR(VLOOKUP($A111,Results_30d_Deltas!$A$2:$H$5000,7,FALSE)-E110,"")</f>
        <v/>
      </c>
      <c r="I20" s="26">
        <f>IFERROR(VLOOKUP($A111,Results_30d_Deltas!$A$2:$H$5000,6,FALSE),"")</f>
        <v/>
      </c>
      <c r="J20" s="26" t="n"/>
      <c r="K20" s="26" t="n"/>
      <c r="L20" s="26" t="inlineStr">
        <is>
          <t>YES</t>
        </is>
      </c>
      <c r="M20" s="71" t="n">
        <v>-2.915219023489065</v>
      </c>
      <c r="N20" s="76" t="inlineStr">
        <is>
          <t>1/33</t>
        </is>
      </c>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4" t="inlineStr">
        <is>
          <t>LIVE_ENTRY_ENGINE_FILTER_TF=OFF</t>
        </is>
      </c>
      <c r="FL20" s="34" t="inlineStr">
        <is>
          <t>LIVE_ENTRY_ENGINE_FILTER_TF=D</t>
        </is>
      </c>
      <c r="FM20" s="34" t="inlineStr">
        <is>
          <t>LIVE_ENTRY_ENGINE_FILTER_TF=4h</t>
        </is>
      </c>
      <c r="FN20" s="34" t="inlineStr">
        <is>
          <t>LIVE_ENTRY_ENGINE_FILTER_TF=1h</t>
        </is>
      </c>
      <c r="FO20" s="34" t="inlineStr">
        <is>
          <t>LIVE_ENTRY_ENGINE_FILTER_TF=15m</t>
        </is>
      </c>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33" t="n"/>
      <c r="IL20" s="26" t="n"/>
      <c r="IM20" s="26" t="inlineStr">
        <is>
          <t>ez_manage.py:5925 top()</t>
        </is>
      </c>
      <c r="IN20" s="26" t="inlineStr">
        <is>
          <t>v12_quick_engine.py:3765 x2</t>
        </is>
      </c>
      <c r="IO20" s="26" t="n"/>
    </row>
    <row r="21" ht="10.5" customHeight="1" s="67">
      <c r="A21" s="26" t="inlineStr">
        <is>
          <t>WT_PERCENTILE_ENTRY_OS_D</t>
        </is>
      </c>
      <c r="B21" s="26" t="inlineStr">
        <is>
          <t>5.0</t>
        </is>
      </c>
      <c r="C21" s="26" t="n"/>
      <c r="D21" s="26" t="n"/>
      <c r="E21" s="26" t="n"/>
      <c r="F21" s="26" t="n"/>
      <c r="G21" s="26">
        <f>IFERROR(VLOOKUP($A113&amp;"_"&amp;$B113,Results_Deltas!$A$2:$P$15000,5,FALSE),"")</f>
        <v/>
      </c>
      <c r="H21" s="26">
        <f>IFERROR(VLOOKUP($A113,Results_30d_Deltas!$A$2:$H$5000,7,FALSE)-E112,"")</f>
        <v/>
      </c>
      <c r="I21" s="26">
        <f>IFERROR(VLOOKUP($A113,Results_30d_Deltas!$A$2:$H$5000,6,FALSE),"")</f>
        <v/>
      </c>
      <c r="J21" s="26" t="n"/>
      <c r="K21" s="26" t="n"/>
      <c r="L21" s="26" t="inlineStr">
        <is>
          <t>NO</t>
        </is>
      </c>
      <c r="M21" s="71" t="n">
        <v>-2.839914880028299</v>
      </c>
      <c r="N21" s="76" t="inlineStr">
        <is>
          <t>0/33</t>
        </is>
      </c>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4" t="inlineStr">
        <is>
          <t>LIVE_ENTRY_ENGINE_FILTER_TF=OFF</t>
        </is>
      </c>
      <c r="FL21" s="34" t="inlineStr">
        <is>
          <t>LIVE_ENTRY_ENGINE_FILTER_TF=D</t>
        </is>
      </c>
      <c r="FM21" s="34" t="inlineStr">
        <is>
          <t>LIVE_ENTRY_ENGINE_FILTER_TF=4h</t>
        </is>
      </c>
      <c r="FN21" s="34" t="inlineStr">
        <is>
          <t>LIVE_ENTRY_ENGINE_FILTER_TF=1h</t>
        </is>
      </c>
      <c r="FO21" s="34" t="inlineStr">
        <is>
          <t>LIVE_ENTRY_ENGINE_FILTER_TF=15m</t>
        </is>
      </c>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33" t="n"/>
      <c r="IL21" s="26" t="n"/>
      <c r="IM21" s="26" t="inlineStr">
        <is>
          <t>ez_manage.py:5926 top()</t>
        </is>
      </c>
      <c r="IN21" s="26" t="inlineStr">
        <is>
          <t>v12_quick_engine.py:3766 x2</t>
        </is>
      </c>
      <c r="IO21" s="26" t="n"/>
    </row>
    <row r="22" ht="10.5" customHeight="1" s="67">
      <c r="A22" s="26" t="inlineStr">
        <is>
          <t>WT_PERCENTILE_EXIT_OS_4H</t>
        </is>
      </c>
      <c r="B22" s="26" t="inlineStr">
        <is>
          <t>2.0</t>
        </is>
      </c>
      <c r="C22" s="26" t="n"/>
      <c r="D22" s="26" t="n"/>
      <c r="E22" s="26" t="n"/>
      <c r="F22" s="26" t="n"/>
      <c r="G22" s="26">
        <f>IFERROR(VLOOKUP($A129&amp;"_"&amp;$B129,Results_Deltas!$A$2:$P$15000,5,FALSE),"")</f>
        <v/>
      </c>
      <c r="H22" s="26">
        <f>IFERROR(VLOOKUP($A129,Results_30d_Deltas!$A$2:$H$5000,7,FALSE)-E128,"")</f>
        <v/>
      </c>
      <c r="I22" s="26">
        <f>IFERROR(VLOOKUP($A129,Results_30d_Deltas!$A$2:$H$5000,6,FALSE),"")</f>
        <v/>
      </c>
      <c r="J22" s="26" t="n"/>
      <c r="K22" s="26" t="n"/>
      <c r="L22" s="26" t="inlineStr">
        <is>
          <t>NO</t>
        </is>
      </c>
      <c r="M22" s="71" t="n">
        <v>-2.797900713812853</v>
      </c>
      <c r="N22" s="76" t="inlineStr">
        <is>
          <t>0/33</t>
        </is>
      </c>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4" t="inlineStr">
        <is>
          <t>EXIT_R1_R2_FILTER_TF=OFF</t>
        </is>
      </c>
      <c r="CW22" s="34" t="inlineStr">
        <is>
          <t>EXIT_R1_R2_FILTER_TF=D</t>
        </is>
      </c>
      <c r="CX22" s="34" t="inlineStr">
        <is>
          <t>EXIT_R1_R2_FILTER_TF=4h</t>
        </is>
      </c>
      <c r="CY22" s="34" t="inlineStr">
        <is>
          <t>EXIT_R1_R2_FILTER_TF=1h</t>
        </is>
      </c>
      <c r="CZ22" s="34" t="inlineStr">
        <is>
          <t>EXIT_R1_R2_FILTER_TF=15m</t>
        </is>
      </c>
      <c r="DA22" s="34" t="inlineStr">
        <is>
          <t>EXIT_TIGHT_BREAKOUT_SCORER_FILTER_TF=OFF</t>
        </is>
      </c>
      <c r="DB22" s="34" t="inlineStr">
        <is>
          <t>EXIT_TIGHT_BREAKOUT_SCORER_FILTER_TF=D</t>
        </is>
      </c>
      <c r="DC22" s="34" t="inlineStr">
        <is>
          <t>EXIT_TIGHT_BREAKOUT_SCORER_FILTER_TF=4h</t>
        </is>
      </c>
      <c r="DD22" s="34" t="inlineStr">
        <is>
          <t>EXIT_TIGHT_BREAKOUT_SCORER_FILTER_TF=1h</t>
        </is>
      </c>
      <c r="DE22" s="34" t="inlineStr">
        <is>
          <t>EXIT_TIGHT_BREAKOUT_SCORER_FILTER_TF=15m</t>
        </is>
      </c>
      <c r="DF22" s="34" t="inlineStr">
        <is>
          <t>EXIT_TOP_FADE_FILTER_TF=OFF</t>
        </is>
      </c>
      <c r="DG22" s="34" t="inlineStr">
        <is>
          <t>EXIT_TOP_FADE_FILTER_TF=D</t>
        </is>
      </c>
      <c r="DH22" s="34" t="inlineStr">
        <is>
          <t>EXIT_TOP_FADE_FILTER_TF=4h</t>
        </is>
      </c>
      <c r="DI22" s="34" t="inlineStr">
        <is>
          <t>EXIT_TOP_FADE_FILTER_TF=1h</t>
        </is>
      </c>
      <c r="DJ22" s="34" t="inlineStr">
        <is>
          <t>EXIT_TOP_FADE_FILTER_TF=15m</t>
        </is>
      </c>
      <c r="DK22" s="34" t="inlineStr">
        <is>
          <t>EXIT_TO_REDUCE_ADAPTER_FILTER_TF=OFF</t>
        </is>
      </c>
      <c r="DL22" s="34" t="inlineStr">
        <is>
          <t>EXIT_TO_REDUCE_ADAPTER_FILTER_TF=D</t>
        </is>
      </c>
      <c r="DM22" s="34" t="inlineStr">
        <is>
          <t>EXIT_TO_REDUCE_ADAPTER_FILTER_TF=4h</t>
        </is>
      </c>
      <c r="DN22" s="34" t="inlineStr">
        <is>
          <t>EXIT_TO_REDUCE_ADAPTER_FILTER_TF=1h</t>
        </is>
      </c>
      <c r="DO22" s="34" t="inlineStr">
        <is>
          <t>EXIT_TO_REDUCE_ADAPTER_FILTER_TF=15m</t>
        </is>
      </c>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33" t="n"/>
      <c r="IL22" s="26" t="n"/>
      <c r="IM22" s="26" t="inlineStr">
        <is>
          <t>ez_manage.py:5930 top()</t>
        </is>
      </c>
      <c r="IN22" s="26" t="inlineStr">
        <is>
          <t>v12_quick_engine.py:3770 x5</t>
        </is>
      </c>
      <c r="IO22" s="26" t="n"/>
    </row>
    <row r="23" ht="10.5" customHeight="1" s="67">
      <c r="A23" s="26" t="inlineStr">
        <is>
          <t>HTF_AGAINST_FORCE_CLOSE_CONFIRM_4H</t>
        </is>
      </c>
      <c r="B23" s="26" t="inlineStr">
        <is>
          <t>2.0</t>
        </is>
      </c>
      <c r="C23" s="26" t="n"/>
      <c r="D23" s="26" t="n"/>
      <c r="E23" s="26" t="n"/>
      <c r="F23" s="26" t="n"/>
      <c r="G23" s="26">
        <f>IFERROR(VLOOKUP($A42&amp;"_"&amp;$B42,Results_Deltas!$A$2:$P$15000,5,FALSE),"")</f>
        <v/>
      </c>
      <c r="H23" s="26">
        <f>IFERROR(VLOOKUP($A42,Results_30d_Deltas!$A$2:$H$5000,7,FALSE)-E41,"")</f>
        <v/>
      </c>
      <c r="I23" s="26">
        <f>IFERROR(VLOOKUP($A42,Results_30d_Deltas!$A$2:$H$5000,6,FALSE),"")</f>
        <v/>
      </c>
      <c r="J23" s="26" t="n"/>
      <c r="K23" s="26" t="n"/>
      <c r="L23" s="26" t="inlineStr">
        <is>
          <t>NO</t>
        </is>
      </c>
      <c r="M23" s="71" t="n">
        <v>-2.786936556970344</v>
      </c>
      <c r="N23" s="76" t="inlineStr">
        <is>
          <t>0/34</t>
        </is>
      </c>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4" t="inlineStr">
        <is>
          <t>GOLDEN_RULE_HTF_VOTE_FILTER_TF=OFF</t>
        </is>
      </c>
      <c r="EP23" s="34" t="inlineStr">
        <is>
          <t>GOLDEN_RULE_HTF_VOTE_FILTER_TF=D</t>
        </is>
      </c>
      <c r="EQ23" s="34" t="inlineStr">
        <is>
          <t>GOLDEN_RULE_HTF_VOTE_FILTER_TF=4h</t>
        </is>
      </c>
      <c r="ER23" s="34" t="inlineStr">
        <is>
          <t>GOLDEN_RULE_HTF_VOTE_FILTER_TF=1h</t>
        </is>
      </c>
      <c r="ES23" s="34" t="inlineStr">
        <is>
          <t>GOLDEN_RULE_HTF_VOTE_FILTER_TF=15m</t>
        </is>
      </c>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33" t="n"/>
      <c r="IL23" s="26" t="n"/>
      <c r="IM23" s="26" t="inlineStr">
        <is>
          <t>ez_manage.py:4868 top()</t>
        </is>
      </c>
      <c r="IN23" s="26" t="inlineStr">
        <is>
          <t>v12_quick_engine.py:2039 x7</t>
        </is>
      </c>
      <c r="IO23" s="26" t="n"/>
    </row>
    <row r="24" ht="10.5" customHeight="1" s="67">
      <c r="A24" s="26" t="inlineStr">
        <is>
          <t>WT_PERCENTILE_ENTRY_OS_D</t>
        </is>
      </c>
      <c r="B24" s="26" t="inlineStr">
        <is>
          <t>12.5</t>
        </is>
      </c>
      <c r="C24" s="26" t="n"/>
      <c r="D24" s="26" t="n"/>
      <c r="E24" s="26" t="n"/>
      <c r="F24" s="26" t="n"/>
      <c r="G24" s="26">
        <f>IFERROR(VLOOKUP($A116&amp;"_"&amp;$B116,Results_Deltas!$A$2:$P$15000,5,FALSE),"")</f>
        <v/>
      </c>
      <c r="H24" s="26">
        <f>IFERROR(VLOOKUP($A116,Results_30d_Deltas!$A$2:$H$5000,7,FALSE)-E115,"")</f>
        <v/>
      </c>
      <c r="I24" s="26">
        <f>IFERROR(VLOOKUP($A116,Results_30d_Deltas!$A$2:$H$5000,6,FALSE),"")</f>
        <v/>
      </c>
      <c r="J24" s="26" t="n"/>
      <c r="K24" s="26" t="n"/>
      <c r="L24" s="26" t="inlineStr">
        <is>
          <t>YES</t>
        </is>
      </c>
      <c r="M24" s="71" t="n">
        <v>-2.769326843701642</v>
      </c>
      <c r="N24" s="76" t="inlineStr">
        <is>
          <t>0/33</t>
        </is>
      </c>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4" t="inlineStr">
        <is>
          <t>LIVE_ENTRY_ENGINE_FILTER_TF=OFF</t>
        </is>
      </c>
      <c r="FL24" s="34" t="inlineStr">
        <is>
          <t>LIVE_ENTRY_ENGINE_FILTER_TF=D</t>
        </is>
      </c>
      <c r="FM24" s="34" t="inlineStr">
        <is>
          <t>LIVE_ENTRY_ENGINE_FILTER_TF=4h</t>
        </is>
      </c>
      <c r="FN24" s="34" t="inlineStr">
        <is>
          <t>LIVE_ENTRY_ENGINE_FILTER_TF=1h</t>
        </is>
      </c>
      <c r="FO24" s="34" t="inlineStr">
        <is>
          <t>LIVE_ENTRY_ENGINE_FILTER_TF=15m</t>
        </is>
      </c>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33" t="n"/>
      <c r="IL24" s="26" t="n"/>
      <c r="IM24" s="26" t="inlineStr">
        <is>
          <t>ez_manage.py:5926 top()</t>
        </is>
      </c>
      <c r="IN24" s="26" t="inlineStr">
        <is>
          <t>v12_quick_engine.py:3766 x2</t>
        </is>
      </c>
      <c r="IO24" s="26" t="n"/>
    </row>
    <row r="25" ht="10.5" customHeight="1" s="67">
      <c r="A25" s="26" t="inlineStr">
        <is>
          <t>HTF_AGAINST_FORCE_CLOSE_ENABLED</t>
        </is>
      </c>
      <c r="B25" s="26" t="inlineStr">
        <is>
          <t>False</t>
        </is>
      </c>
      <c r="C25" s="26" t="n"/>
      <c r="D25" s="26" t="n"/>
      <c r="E25" s="26" t="n"/>
      <c r="F25" s="26" t="n"/>
      <c r="G25" s="26">
        <f>IFERROR(VLOOKUP($A43&amp;"_"&amp;$B43,Results_Deltas!$A$2:$P$15000,5,FALSE),"")</f>
        <v/>
      </c>
      <c r="H25" s="26">
        <f>IFERROR(VLOOKUP($A43,Results_30d_Deltas!$A$2:$H$5000,7,FALSE)-E42,"")</f>
        <v/>
      </c>
      <c r="I25" s="26">
        <f>IFERROR(VLOOKUP($A43,Results_30d_Deltas!$A$2:$H$5000,6,FALSE),"")</f>
        <v/>
      </c>
      <c r="J25" s="26" t="n"/>
      <c r="K25" s="26" t="n"/>
      <c r="L25" s="26" t="inlineStr">
        <is>
          <t>NO</t>
        </is>
      </c>
      <c r="M25" s="71" t="n">
        <v>-2.744116132327827</v>
      </c>
      <c r="N25" s="76" t="inlineStr">
        <is>
          <t>0/34</t>
        </is>
      </c>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4" t="inlineStr">
        <is>
          <t>GOLDEN_RULE_HTF_VOTE_FILTER_TF=OFF</t>
        </is>
      </c>
      <c r="EP25" s="34" t="inlineStr">
        <is>
          <t>GOLDEN_RULE_HTF_VOTE_FILTER_TF=D</t>
        </is>
      </c>
      <c r="EQ25" s="34" t="inlineStr">
        <is>
          <t>GOLDEN_RULE_HTF_VOTE_FILTER_TF=4h</t>
        </is>
      </c>
      <c r="ER25" s="34" t="inlineStr">
        <is>
          <t>GOLDEN_RULE_HTF_VOTE_FILTER_TF=1h</t>
        </is>
      </c>
      <c r="ES25" s="34" t="inlineStr">
        <is>
          <t>GOLDEN_RULE_HTF_VOTE_FILTER_TF=15m</t>
        </is>
      </c>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3" t="n"/>
      <c r="IK25" s="33" t="n"/>
      <c r="IL25" s="26" t="n"/>
      <c r="IM25" s="26" t="inlineStr">
        <is>
          <t>ez_manage.py:4869 top()</t>
        </is>
      </c>
      <c r="IN25" s="26" t="inlineStr">
        <is>
          <t>v12_quick_engine.py:2040 x3</t>
        </is>
      </c>
      <c r="IO25" s="26" t="n"/>
    </row>
    <row r="26" ht="10.5" customHeight="1" s="67">
      <c r="A26" s="26" t="inlineStr">
        <is>
          <t>WT_PERCENTILE_ENTRY_OS_D</t>
        </is>
      </c>
      <c r="B26" s="26" t="inlineStr">
        <is>
          <t>15.0</t>
        </is>
      </c>
      <c r="C26" s="26" t="n"/>
      <c r="D26" s="26" t="n"/>
      <c r="E26" s="26" t="n"/>
      <c r="F26" s="26" t="n"/>
      <c r="G26" s="26">
        <f>IFERROR(VLOOKUP($A117&amp;"_"&amp;$B117,Results_Deltas!$A$2:$P$15000,5,FALSE),"")</f>
        <v/>
      </c>
      <c r="H26" s="26">
        <f>IFERROR(VLOOKUP($A117,Results_30d_Deltas!$A$2:$H$5000,7,FALSE)-E116,"")</f>
        <v/>
      </c>
      <c r="I26" s="26">
        <f>IFERROR(VLOOKUP($A117,Results_30d_Deltas!$A$2:$H$5000,6,FALSE),"")</f>
        <v/>
      </c>
      <c r="J26" s="26" t="n"/>
      <c r="K26" s="26" t="n"/>
      <c r="L26" s="26" t="inlineStr">
        <is>
          <t>NO</t>
        </is>
      </c>
      <c r="M26" s="71" t="n">
        <v>-2.676969169103393</v>
      </c>
      <c r="N26" s="76" t="inlineStr">
        <is>
          <t>0/33</t>
        </is>
      </c>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4" t="inlineStr">
        <is>
          <t>LIVE_ENTRY_ENGINE_FILTER_TF=OFF</t>
        </is>
      </c>
      <c r="FL26" s="34" t="inlineStr">
        <is>
          <t>LIVE_ENTRY_ENGINE_FILTER_TF=D</t>
        </is>
      </c>
      <c r="FM26" s="34" t="inlineStr">
        <is>
          <t>LIVE_ENTRY_ENGINE_FILTER_TF=4h</t>
        </is>
      </c>
      <c r="FN26" s="34" t="inlineStr">
        <is>
          <t>LIVE_ENTRY_ENGINE_FILTER_TF=1h</t>
        </is>
      </c>
      <c r="FO26" s="34" t="inlineStr">
        <is>
          <t>LIVE_ENTRY_ENGINE_FILTER_TF=15m</t>
        </is>
      </c>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33" t="n"/>
      <c r="IL26" s="26" t="n"/>
      <c r="IM26" s="26" t="inlineStr">
        <is>
          <t>ez_manage.py:5926 top()</t>
        </is>
      </c>
      <c r="IN26" s="26" t="inlineStr">
        <is>
          <t>v12_quick_engine.py:3766 x2</t>
        </is>
      </c>
      <c r="IO26" s="26" t="n"/>
    </row>
    <row r="27" ht="10.5" customHeight="1" s="67">
      <c r="A27" s="26" t="inlineStr">
        <is>
          <t>HTF_AGAINST_FORCE_CLOSE_CONFIRM_4H</t>
        </is>
      </c>
      <c r="B27" s="26" t="inlineStr">
        <is>
          <t>0</t>
        </is>
      </c>
      <c r="C27" s="26" t="n"/>
      <c r="D27" s="26" t="n"/>
      <c r="E27" s="26" t="n"/>
      <c r="F27" s="26" t="n"/>
      <c r="G27" s="26">
        <f>IFERROR(VLOOKUP($A39&amp;"_"&amp;$B39,Results_Deltas!$A$2:$P$15000,5,FALSE),"")</f>
        <v/>
      </c>
      <c r="H27" s="26">
        <f>IFERROR(VLOOKUP($A39,Results_30d_Deltas!$A$2:$H$5000,7,FALSE)-E38,"")</f>
        <v/>
      </c>
      <c r="I27" s="26">
        <f>IFERROR(VLOOKUP($A39,Results_30d_Deltas!$A$2:$H$5000,6,FALSE),"")</f>
        <v/>
      </c>
      <c r="J27" s="26" t="n"/>
      <c r="K27" s="26" t="n"/>
      <c r="L27" s="26" t="inlineStr">
        <is>
          <t>NO</t>
        </is>
      </c>
      <c r="M27" s="71" t="n">
        <v>-2.653642886427971</v>
      </c>
      <c r="N27" s="76" t="inlineStr">
        <is>
          <t>0/34</t>
        </is>
      </c>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4" t="inlineStr">
        <is>
          <t>GOLDEN_RULE_HTF_VOTE_FILTER_TF=OFF</t>
        </is>
      </c>
      <c r="EP27" s="34" t="inlineStr">
        <is>
          <t>GOLDEN_RULE_HTF_VOTE_FILTER_TF=D</t>
        </is>
      </c>
      <c r="EQ27" s="34" t="inlineStr">
        <is>
          <t>GOLDEN_RULE_HTF_VOTE_FILTER_TF=4h</t>
        </is>
      </c>
      <c r="ER27" s="34" t="inlineStr">
        <is>
          <t>GOLDEN_RULE_HTF_VOTE_FILTER_TF=1h</t>
        </is>
      </c>
      <c r="ES27" s="34" t="inlineStr">
        <is>
          <t>GOLDEN_RULE_HTF_VOTE_FILTER_TF=15m</t>
        </is>
      </c>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3" t="n"/>
      <c r="IK27" s="33" t="n"/>
      <c r="IL27" s="26" t="n"/>
      <c r="IM27" s="26" t="inlineStr">
        <is>
          <t>ez_manage.py:4868 top()</t>
        </is>
      </c>
      <c r="IN27" s="26" t="inlineStr">
        <is>
          <t>v12_quick_engine.py:2039 x7</t>
        </is>
      </c>
      <c r="IO27" s="26" t="n"/>
    </row>
    <row r="28" ht="10.5" customHeight="1" s="67">
      <c r="A28" s="26" t="inlineStr">
        <is>
          <t>WT_REDUCE_FRAC_LOW</t>
        </is>
      </c>
      <c r="B28" s="26" t="inlineStr">
        <is>
          <t>0.5</t>
        </is>
      </c>
      <c r="C28" s="26" t="n"/>
      <c r="D28" s="26" t="n"/>
      <c r="E28" s="26" t="n"/>
      <c r="F28" s="26" t="n"/>
      <c r="G28" s="26">
        <f>IFERROR(VLOOKUP($A139&amp;"_"&amp;$B139,Results_Deltas!$A$2:$P$15000,5,FALSE),"")</f>
        <v/>
      </c>
      <c r="H28" s="26">
        <f>IFERROR(VLOOKUP($A139,Results_30d_Deltas!$A$2:$H$5000,7,FALSE)-E138,"")</f>
        <v/>
      </c>
      <c r="I28" s="26">
        <f>IFERROR(VLOOKUP($A139,Results_30d_Deltas!$A$2:$H$5000,6,FALSE),"")</f>
        <v/>
      </c>
      <c r="J28" s="26" t="n"/>
      <c r="K28" s="26" t="n"/>
      <c r="L28" s="26" t="inlineStr">
        <is>
          <t>NO</t>
        </is>
      </c>
      <c r="M28" s="71" t="n">
        <v>-2.623777096985601</v>
      </c>
      <c r="N28" s="76" t="inlineStr">
        <is>
          <t>0/33</t>
        </is>
      </c>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4" t="inlineStr">
        <is>
          <t>DC_BREACH_REDUCE_FILTER_TF=OFF</t>
        </is>
      </c>
      <c r="BN28" s="34" t="inlineStr">
        <is>
          <t>DC_BREACH_REDUCE_FILTER_TF=D</t>
        </is>
      </c>
      <c r="BO28" s="34" t="inlineStr">
        <is>
          <t>DC_BREACH_REDUCE_FILTER_TF=4h</t>
        </is>
      </c>
      <c r="BP28" s="34" t="inlineStr">
        <is>
          <t>DC_BREACH_REDUCE_FILTER_TF=1h</t>
        </is>
      </c>
      <c r="BQ28" s="34" t="inlineStr">
        <is>
          <t>DC_BREACH_REDUCE_FILTER_TF=15m</t>
        </is>
      </c>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4" t="inlineStr">
        <is>
          <t>EXIT_TO_REDUCE_ADAPTER_FILTER_TF=OFF</t>
        </is>
      </c>
      <c r="DL28" s="34" t="inlineStr">
        <is>
          <t>EXIT_TO_REDUCE_ADAPTER_FILTER_TF=D</t>
        </is>
      </c>
      <c r="DM28" s="34" t="inlineStr">
        <is>
          <t>EXIT_TO_REDUCE_ADAPTER_FILTER_TF=4h</t>
        </is>
      </c>
      <c r="DN28" s="34" t="inlineStr">
        <is>
          <t>EXIT_TO_REDUCE_ADAPTER_FILTER_TF=1h</t>
        </is>
      </c>
      <c r="DO28" s="34" t="inlineStr">
        <is>
          <t>EXIT_TO_REDUCE_ADAPTER_FILTER_TF=15m</t>
        </is>
      </c>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3" t="n"/>
      <c r="IK28" s="33" t="n"/>
      <c r="IL28" s="26" t="n"/>
      <c r="IM28" s="26" t="inlineStr">
        <is>
          <t>ez_manage.py:4308 top()</t>
        </is>
      </c>
      <c r="IN28" s="26" t="inlineStr">
        <is>
          <t>v12_quick_engine.py:2948 x10</t>
        </is>
      </c>
      <c r="IO28" s="26" t="n"/>
    </row>
    <row r="29" ht="10.5" customHeight="1" s="67">
      <c r="A29" s="26" t="inlineStr">
        <is>
          <t>ALL_TF_AGAINST_CLOSE_MIN_TFS</t>
        </is>
      </c>
      <c r="B29" s="26" t="inlineStr">
        <is>
          <t>1.0</t>
        </is>
      </c>
      <c r="C29" s="26" t="n"/>
      <c r="D29" s="26" t="n"/>
      <c r="E29" s="26" t="n"/>
      <c r="F29" s="26" t="n"/>
      <c r="G29" s="26">
        <f>IFERROR(VLOOKUP($A9&amp;"_"&amp;$B9,Results_Deltas!$A$2:$P$15000,5,FALSE),"")</f>
        <v/>
      </c>
      <c r="H29" s="26">
        <f>IFERROR(VLOOKUP($A9,Results_30d_Deltas!$A$2:$H$5000,7,FALSE)-E8,"")</f>
        <v/>
      </c>
      <c r="I29" s="26">
        <f>IFERROR(VLOOKUP($A9,Results_30d_Deltas!$A$2:$H$5000,6,FALSE),"")</f>
        <v/>
      </c>
      <c r="J29" s="26" t="n"/>
      <c r="K29" s="26" t="n"/>
      <c r="L29" s="26" t="inlineStr">
        <is>
          <t>NO</t>
        </is>
      </c>
      <c r="M29" s="71" t="n">
        <v>-2.602823880928678</v>
      </c>
      <c r="N29" s="76" t="inlineStr">
        <is>
          <t>0/35</t>
        </is>
      </c>
      <c r="O29" s="73" t="inlineStr">
        <is>
          <t>ATR_TRAIL_FILTER_TF=OFF</t>
        </is>
      </c>
      <c r="P29" s="73" t="inlineStr">
        <is>
          <t>ATR_TRAIL_FILTER_TF=D</t>
        </is>
      </c>
      <c r="Q29" s="73" t="inlineStr">
        <is>
          <t>ATR_TRAIL_FILTER_TF=4h</t>
        </is>
      </c>
      <c r="R29" s="73" t="inlineStr">
        <is>
          <t>ATR_TRAIL_FILTER_TF=1h</t>
        </is>
      </c>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3" t="n"/>
      <c r="IK29" s="33" t="n"/>
      <c r="IL29" s="26" t="n"/>
      <c r="IM29" s="26" t="inlineStr">
        <is>
          <t>ez_manage.py:2932 top()</t>
        </is>
      </c>
      <c r="IN29" s="26" t="inlineStr">
        <is>
          <t>v12_quick_engine.py:181 x11</t>
        </is>
      </c>
      <c r="IO29" s="26" t="n"/>
    </row>
    <row r="30" ht="10.5" customHeight="1" s="67">
      <c r="A30" s="26" t="inlineStr">
        <is>
          <t>MI_ENTRY_STRUCT_BONUS</t>
        </is>
      </c>
      <c r="B30" s="26" t="inlineStr">
        <is>
          <t>15</t>
        </is>
      </c>
      <c r="C30" s="26" t="n"/>
      <c r="D30" s="26" t="n"/>
      <c r="E30" s="26" t="n"/>
      <c r="F30" s="26" t="n"/>
      <c r="G30" s="26">
        <f>IFERROR(VLOOKUP($A83&amp;"_"&amp;$B83,Results_Deltas!$A$2:$P$15000,5,FALSE),"")</f>
        <v/>
      </c>
      <c r="H30" s="26">
        <f>IFERROR(VLOOKUP($A83,Results_30d_Deltas!$A$2:$H$5000,7,FALSE)-E82,"")</f>
        <v/>
      </c>
      <c r="I30" s="26">
        <f>IFERROR(VLOOKUP($A83,Results_30d_Deltas!$A$2:$H$5000,6,FALSE),"")</f>
        <v/>
      </c>
      <c r="J30" s="26" t="n"/>
      <c r="K30" s="26" t="n"/>
      <c r="L30" s="26" t="inlineStr">
        <is>
          <t>NO</t>
        </is>
      </c>
      <c r="M30" s="71" t="n">
        <v>-2.516024395192549</v>
      </c>
      <c r="N30" s="76" t="inlineStr">
        <is>
          <t>0/33</t>
        </is>
      </c>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4" t="inlineStr">
        <is>
          <t>LIVE_ENTRY_ENGINE_FILTER_TF=OFF</t>
        </is>
      </c>
      <c r="FL30" s="34" t="inlineStr">
        <is>
          <t>LIVE_ENTRY_ENGINE_FILTER_TF=D</t>
        </is>
      </c>
      <c r="FM30" s="34" t="inlineStr">
        <is>
          <t>LIVE_ENTRY_ENGINE_FILTER_TF=4h</t>
        </is>
      </c>
      <c r="FN30" s="34" t="inlineStr">
        <is>
          <t>LIVE_ENTRY_ENGINE_FILTER_TF=1h</t>
        </is>
      </c>
      <c r="FO30" s="34" t="inlineStr">
        <is>
          <t>LIVE_ENTRY_ENGINE_FILTER_TF=15m</t>
        </is>
      </c>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3" t="n"/>
      <c r="IK30" s="33" t="n"/>
      <c r="IL30" s="26" t="n"/>
      <c r="IM30" s="26" t="inlineStr">
        <is>
          <t>ez_manage.py:3562 top()</t>
        </is>
      </c>
      <c r="IN30" s="26" t="inlineStr">
        <is>
          <t>v12_quick_engine.py:2335 x8</t>
        </is>
      </c>
      <c r="IO30" s="26" t="n"/>
    </row>
    <row r="31" ht="10.5" customHeight="1" s="67">
      <c r="A31" s="26" t="inlineStr">
        <is>
          <t>MI_ENTRY_EXHAUST_BONUS</t>
        </is>
      </c>
      <c r="B31" s="26" t="inlineStr">
        <is>
          <t>10</t>
        </is>
      </c>
      <c r="C31" s="26" t="n"/>
      <c r="D31" s="26" t="n"/>
      <c r="E31" s="26" t="n"/>
      <c r="F31" s="26" t="n"/>
      <c r="G31" s="26">
        <f>IFERROR(VLOOKUP($A77&amp;"_"&amp;$B77,Results_Deltas!$A$2:$P$15000,5,FALSE),"")</f>
        <v/>
      </c>
      <c r="H31" s="26">
        <f>IFERROR(VLOOKUP($A77,Results_30d_Deltas!$A$2:$H$5000,7,FALSE)-E76,"")</f>
        <v/>
      </c>
      <c r="I31" s="26">
        <f>IFERROR(VLOOKUP($A77,Results_30d_Deltas!$A$2:$H$5000,6,FALSE),"")</f>
        <v/>
      </c>
      <c r="J31" s="26" t="n"/>
      <c r="K31" s="26" t="n"/>
      <c r="L31" s="26" t="inlineStr">
        <is>
          <t>NO</t>
        </is>
      </c>
      <c r="M31" s="71" t="n">
        <v>-2.504825173519612</v>
      </c>
      <c r="N31" s="76" t="inlineStr">
        <is>
          <t>0/33</t>
        </is>
      </c>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4" t="inlineStr">
        <is>
          <t>LIVE_ENTRY_ENGINE_FILTER_TF=OFF</t>
        </is>
      </c>
      <c r="FL31" s="34" t="inlineStr">
        <is>
          <t>LIVE_ENTRY_ENGINE_FILTER_TF=D</t>
        </is>
      </c>
      <c r="FM31" s="34" t="inlineStr">
        <is>
          <t>LIVE_ENTRY_ENGINE_FILTER_TF=4h</t>
        </is>
      </c>
      <c r="FN31" s="34" t="inlineStr">
        <is>
          <t>LIVE_ENTRY_ENGINE_FILTER_TF=1h</t>
        </is>
      </c>
      <c r="FO31" s="34" t="inlineStr">
        <is>
          <t>LIVE_ENTRY_ENGINE_FILTER_TF=15m</t>
        </is>
      </c>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3" t="n"/>
      <c r="IK31" s="33" t="n"/>
      <c r="IL31" s="26" t="n"/>
      <c r="IM31" s="26" t="inlineStr">
        <is>
          <t>ez_manage.py:3561 top()</t>
        </is>
      </c>
      <c r="IN31" s="26" t="inlineStr">
        <is>
          <t>v12_quick_engine.py:2333 x8</t>
        </is>
      </c>
      <c r="IO31" s="26" t="n"/>
    </row>
    <row r="32" ht="10.5" customHeight="1" s="67">
      <c r="A32" s="26" t="inlineStr">
        <is>
          <t>MI_ENTRY_STRUCT_BONUS</t>
        </is>
      </c>
      <c r="B32" s="26" t="inlineStr">
        <is>
          <t>8</t>
        </is>
      </c>
      <c r="C32" s="26" t="n"/>
      <c r="D32" s="26" t="n"/>
      <c r="E32" s="26" t="n"/>
      <c r="F32" s="26" t="n"/>
      <c r="G32" s="26">
        <f>IFERROR(VLOOKUP($A80&amp;"_"&amp;$B80,Results_Deltas!$A$2:$P$15000,5,FALSE),"")</f>
        <v/>
      </c>
      <c r="H32" s="26">
        <f>IFERROR(VLOOKUP($A80,Results_30d_Deltas!$A$2:$H$5000,7,FALSE)-E79,"")</f>
        <v/>
      </c>
      <c r="I32" s="26">
        <f>IFERROR(VLOOKUP($A80,Results_30d_Deltas!$A$2:$H$5000,6,FALSE),"")</f>
        <v/>
      </c>
      <c r="J32" s="26" t="n"/>
      <c r="K32" s="26" t="n"/>
      <c r="L32" s="26" t="inlineStr">
        <is>
          <t>NO</t>
        </is>
      </c>
      <c r="M32" s="71" t="n">
        <v>-2.469292615429231</v>
      </c>
      <c r="N32" s="76" t="inlineStr">
        <is>
          <t>0/33</t>
        </is>
      </c>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4" t="inlineStr">
        <is>
          <t>LIVE_ENTRY_ENGINE_FILTER_TF=OFF</t>
        </is>
      </c>
      <c r="FL32" s="34" t="inlineStr">
        <is>
          <t>LIVE_ENTRY_ENGINE_FILTER_TF=D</t>
        </is>
      </c>
      <c r="FM32" s="34" t="inlineStr">
        <is>
          <t>LIVE_ENTRY_ENGINE_FILTER_TF=4h</t>
        </is>
      </c>
      <c r="FN32" s="34" t="inlineStr">
        <is>
          <t>LIVE_ENTRY_ENGINE_FILTER_TF=1h</t>
        </is>
      </c>
      <c r="FO32" s="34" t="inlineStr">
        <is>
          <t>LIVE_ENTRY_ENGINE_FILTER_TF=15m</t>
        </is>
      </c>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3" t="n"/>
      <c r="IK32" s="33" t="n"/>
      <c r="IL32" s="26" t="n"/>
      <c r="IM32" s="26" t="inlineStr">
        <is>
          <t>ez_manage.py:3562 top()</t>
        </is>
      </c>
      <c r="IN32" s="26" t="inlineStr">
        <is>
          <t>v12_quick_engine.py:2335 x8</t>
        </is>
      </c>
      <c r="IO32" s="26" t="n"/>
    </row>
    <row r="33" ht="10.5" customHeight="1" s="67">
      <c r="A33" s="26" t="inlineStr">
        <is>
          <t>ALL_TF_AGAINST_CLOSE_MIN_TFS</t>
        </is>
      </c>
      <c r="B33" s="26" t="inlineStr">
        <is>
          <t>0.5</t>
        </is>
      </c>
      <c r="C33" s="26" t="n"/>
      <c r="D33" s="26" t="n"/>
      <c r="E33" s="26" t="n"/>
      <c r="F33" s="26" t="n"/>
      <c r="G33" s="26">
        <f>IFERROR(VLOOKUP($A8&amp;"_"&amp;$B8,Results_Deltas!$A$2:$P$15000,5,FALSE),"")</f>
        <v/>
      </c>
      <c r="H33" s="26">
        <f>IFERROR(VLOOKUP($A8,Results_30d_Deltas!$A$2:$H$5000,7,FALSE)-E7,"")</f>
        <v/>
      </c>
      <c r="I33" s="26">
        <f>IFERROR(VLOOKUP($A8,Results_30d_Deltas!$A$2:$H$5000,6,FALSE),"")</f>
        <v/>
      </c>
      <c r="J33" s="26" t="n"/>
      <c r="K33" s="26" t="n"/>
      <c r="L33" s="26" t="inlineStr">
        <is>
          <t>NO</t>
        </is>
      </c>
      <c r="M33" s="71" t="n">
        <v>-2.45502467517167</v>
      </c>
      <c r="N33" s="76" t="inlineStr">
        <is>
          <t>0/35</t>
        </is>
      </c>
      <c r="O33" s="73" t="inlineStr">
        <is>
          <t>ATR_TRAIL_FILTER_TF=OFF</t>
        </is>
      </c>
      <c r="P33" s="73" t="inlineStr">
        <is>
          <t>ATR_TRAIL_FILTER_TF=D</t>
        </is>
      </c>
      <c r="Q33" s="73" t="inlineStr">
        <is>
          <t>ATR_TRAIL_FILTER_TF=4h</t>
        </is>
      </c>
      <c r="R33" s="73" t="inlineStr">
        <is>
          <t>ATR_TRAIL_FILTER_TF=1h</t>
        </is>
      </c>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3" t="n"/>
      <c r="IK33" s="33" t="n"/>
      <c r="IL33" s="26" t="n"/>
      <c r="IM33" s="26" t="inlineStr">
        <is>
          <t>ez_manage.py:2932 top()</t>
        </is>
      </c>
      <c r="IN33" s="26" t="inlineStr">
        <is>
          <t>v12_quick_engine.py:181 x11</t>
        </is>
      </c>
      <c r="IO33" s="26" t="n"/>
    </row>
    <row r="34" ht="10.5" customHeight="1" s="67">
      <c r="A34" s="26" t="inlineStr">
        <is>
          <t>WT_PERCENTILE_ENTRY_OB_D</t>
        </is>
      </c>
      <c r="B34" s="26" t="inlineStr">
        <is>
          <t>45.0</t>
        </is>
      </c>
      <c r="C34" s="26" t="n"/>
      <c r="D34" s="26" t="n"/>
      <c r="E34" s="26" t="n"/>
      <c r="F34" s="26" t="n"/>
      <c r="G34" s="26">
        <f>IFERROR(VLOOKUP($A108&amp;"_"&amp;$B108,Results_Deltas!$A$2:$P$15000,5,FALSE),"")</f>
        <v/>
      </c>
      <c r="H34" s="26">
        <f>IFERROR(VLOOKUP($A108,Results_30d_Deltas!$A$2:$H$5000,7,FALSE)-E107,"")</f>
        <v/>
      </c>
      <c r="I34" s="26">
        <f>IFERROR(VLOOKUP($A108,Results_30d_Deltas!$A$2:$H$5000,6,FALSE),"")</f>
        <v/>
      </c>
      <c r="J34" s="26" t="n"/>
      <c r="K34" s="26" t="n"/>
      <c r="L34" s="26" t="inlineStr">
        <is>
          <t>NO</t>
        </is>
      </c>
      <c r="M34" s="71" t="n">
        <v>-2.412576911042958</v>
      </c>
      <c r="N34" s="76" t="inlineStr">
        <is>
          <t>0/33</t>
        </is>
      </c>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4" t="inlineStr">
        <is>
          <t>LIVE_ENTRY_ENGINE_FILTER_TF=OFF</t>
        </is>
      </c>
      <c r="FL34" s="34" t="inlineStr">
        <is>
          <t>LIVE_ENTRY_ENGINE_FILTER_TF=D</t>
        </is>
      </c>
      <c r="FM34" s="34" t="inlineStr">
        <is>
          <t>LIVE_ENTRY_ENGINE_FILTER_TF=4h</t>
        </is>
      </c>
      <c r="FN34" s="34" t="inlineStr">
        <is>
          <t>LIVE_ENTRY_ENGINE_FILTER_TF=1h</t>
        </is>
      </c>
      <c r="FO34" s="34" t="inlineStr">
        <is>
          <t>LIVE_ENTRY_ENGINE_FILTER_TF=15m</t>
        </is>
      </c>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3" t="n"/>
      <c r="IK34" s="33" t="n"/>
      <c r="IL34" s="26" t="n"/>
      <c r="IM34" s="26" t="inlineStr">
        <is>
          <t>ez_manage.py:5925 top()</t>
        </is>
      </c>
      <c r="IN34" s="26" t="inlineStr">
        <is>
          <t>v12_quick_engine.py:3765 x2</t>
        </is>
      </c>
      <c r="IO34" s="26" t="n"/>
    </row>
    <row r="35" ht="10.5" customHeight="1" s="67">
      <c r="A35" s="26" t="inlineStr">
        <is>
          <t>WT_PERCENTILE_ENTRY_OB_D</t>
        </is>
      </c>
      <c r="B35" s="26" t="inlineStr">
        <is>
          <t>135.0</t>
        </is>
      </c>
      <c r="C35" s="26" t="n"/>
      <c r="D35" s="26" t="n"/>
      <c r="E35" s="26" t="n"/>
      <c r="F35" s="26" t="n"/>
      <c r="G35" s="26">
        <f>IFERROR(VLOOKUP($A112&amp;"_"&amp;$B112,Results_Deltas!$A$2:$P$15000,5,FALSE),"")</f>
        <v/>
      </c>
      <c r="H35" s="26">
        <f>IFERROR(VLOOKUP($A112,Results_30d_Deltas!$A$2:$H$5000,7,FALSE)-E111,"")</f>
        <v/>
      </c>
      <c r="I35" s="26">
        <f>IFERROR(VLOOKUP($A112,Results_30d_Deltas!$A$2:$H$5000,6,FALSE),"")</f>
        <v/>
      </c>
      <c r="J35" s="26" t="n"/>
      <c r="K35" s="26" t="n"/>
      <c r="L35" s="26" t="inlineStr">
        <is>
          <t>NO</t>
        </is>
      </c>
      <c r="M35" s="71" t="n">
        <v>-2.406283545126112</v>
      </c>
      <c r="N35" s="76" t="inlineStr">
        <is>
          <t>0/33</t>
        </is>
      </c>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4" t="inlineStr">
        <is>
          <t>LIVE_ENTRY_ENGINE_FILTER_TF=OFF</t>
        </is>
      </c>
      <c r="FL35" s="34" t="inlineStr">
        <is>
          <t>LIVE_ENTRY_ENGINE_FILTER_TF=D</t>
        </is>
      </c>
      <c r="FM35" s="34" t="inlineStr">
        <is>
          <t>LIVE_ENTRY_ENGINE_FILTER_TF=4h</t>
        </is>
      </c>
      <c r="FN35" s="34" t="inlineStr">
        <is>
          <t>LIVE_ENTRY_ENGINE_FILTER_TF=1h</t>
        </is>
      </c>
      <c r="FO35" s="34" t="inlineStr">
        <is>
          <t>LIVE_ENTRY_ENGINE_FILTER_TF=15m</t>
        </is>
      </c>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3" t="n"/>
      <c r="IK35" s="33" t="n"/>
      <c r="IL35" s="26" t="n"/>
      <c r="IM35" s="26" t="inlineStr">
        <is>
          <t>ez_manage.py:5925 top()</t>
        </is>
      </c>
      <c r="IN35" s="26" t="inlineStr">
        <is>
          <t>v12_quick_engine.py:3765 x2</t>
        </is>
      </c>
      <c r="IO35" s="26" t="n"/>
    </row>
    <row r="36" ht="10.5" customHeight="1" s="67">
      <c r="A36" s="26" t="inlineStr">
        <is>
          <t>WT_EXHAUST_ENTRY_GATE_ENABLED</t>
        </is>
      </c>
      <c r="B36" s="26" t="inlineStr">
        <is>
          <t>True</t>
        </is>
      </c>
      <c r="C36" s="26" t="n"/>
      <c r="D36" s="26" t="n"/>
      <c r="E36" s="26" t="n"/>
      <c r="F36" s="26" t="n"/>
      <c r="G36" s="26">
        <f>IFERROR(VLOOKUP($A97&amp;"_"&amp;$B97,Results_Deltas!$A$2:$P$15000,5,FALSE),"")</f>
        <v/>
      </c>
      <c r="H36" s="26">
        <f>IFERROR(VLOOKUP($A97,Results_30d_Deltas!$A$2:$H$5000,7,FALSE)-E96,"")</f>
        <v/>
      </c>
      <c r="I36" s="26">
        <f>IFERROR(VLOOKUP($A97,Results_30d_Deltas!$A$2:$H$5000,6,FALSE),"")</f>
        <v/>
      </c>
      <c r="J36" s="26" t="n"/>
      <c r="K36" s="26" t="n"/>
      <c r="L36" s="26" t="inlineStr">
        <is>
          <t>NO</t>
        </is>
      </c>
      <c r="M36" s="71" t="n">
        <v>-2.404391296894673</v>
      </c>
      <c r="N36" s="76" t="inlineStr">
        <is>
          <t>0/33</t>
        </is>
      </c>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4" t="inlineStr">
        <is>
          <t>LIVE_ENTRY_ENGINE_FILTER_TF=OFF</t>
        </is>
      </c>
      <c r="FL36" s="34" t="inlineStr">
        <is>
          <t>LIVE_ENTRY_ENGINE_FILTER_TF=D</t>
        </is>
      </c>
      <c r="FM36" s="34" t="inlineStr">
        <is>
          <t>LIVE_ENTRY_ENGINE_FILTER_TF=4h</t>
        </is>
      </c>
      <c r="FN36" s="34" t="inlineStr">
        <is>
          <t>LIVE_ENTRY_ENGINE_FILTER_TF=1h</t>
        </is>
      </c>
      <c r="FO36" s="34" t="inlineStr">
        <is>
          <t>LIVE_ENTRY_ENGINE_FILTER_TF=15m</t>
        </is>
      </c>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3" t="n"/>
      <c r="IK36" s="33" t="n"/>
      <c r="IL36" s="26" t="n"/>
      <c r="IM36" s="26" t="inlineStr">
        <is>
          <t>ez_manage.py:5914 top()</t>
        </is>
      </c>
      <c r="IN36" s="26" t="inlineStr">
        <is>
          <t>v12_quick_engine.py:3750 x2</t>
        </is>
      </c>
      <c r="IO36" s="26" t="n"/>
    </row>
    <row r="37" ht="10.5" customHeight="1" s="67">
      <c r="A37" s="26" t="inlineStr">
        <is>
          <t>WT_PERCENTILE_EXIT_OS_D</t>
        </is>
      </c>
      <c r="B37" s="26" t="inlineStr">
        <is>
          <t>2.0</t>
        </is>
      </c>
      <c r="C37" s="26" t="n"/>
      <c r="D37" s="26" t="n"/>
      <c r="E37" s="26" t="n"/>
      <c r="F37" s="26" t="n"/>
      <c r="G37" s="26">
        <f>IFERROR(VLOOKUP($A133&amp;"_"&amp;$B133,Results_Deltas!$A$2:$P$15000,5,FALSE),"")</f>
        <v/>
      </c>
      <c r="H37" s="26">
        <f>IFERROR(VLOOKUP($A133,Results_30d_Deltas!$A$2:$H$5000,7,FALSE)-E132,"")</f>
        <v/>
      </c>
      <c r="I37" s="26">
        <f>IFERROR(VLOOKUP($A133,Results_30d_Deltas!$A$2:$H$5000,6,FALSE),"")</f>
        <v/>
      </c>
      <c r="J37" s="26" t="n"/>
      <c r="K37" s="26" t="n"/>
      <c r="L37" s="26" t="inlineStr">
        <is>
          <t>NO</t>
        </is>
      </c>
      <c r="M37" s="71" t="n">
        <v>-2.40148563127481</v>
      </c>
      <c r="N37" s="76" t="inlineStr">
        <is>
          <t>0/33</t>
        </is>
      </c>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4" t="inlineStr">
        <is>
          <t>EXIT_R1_R2_FILTER_TF=OFF</t>
        </is>
      </c>
      <c r="CW37" s="34" t="inlineStr">
        <is>
          <t>EXIT_R1_R2_FILTER_TF=D</t>
        </is>
      </c>
      <c r="CX37" s="34" t="inlineStr">
        <is>
          <t>EXIT_R1_R2_FILTER_TF=4h</t>
        </is>
      </c>
      <c r="CY37" s="34" t="inlineStr">
        <is>
          <t>EXIT_R1_R2_FILTER_TF=1h</t>
        </is>
      </c>
      <c r="CZ37" s="34" t="inlineStr">
        <is>
          <t>EXIT_R1_R2_FILTER_TF=15m</t>
        </is>
      </c>
      <c r="DA37" s="34" t="inlineStr">
        <is>
          <t>EXIT_TIGHT_BREAKOUT_SCORER_FILTER_TF=OFF</t>
        </is>
      </c>
      <c r="DB37" s="34" t="inlineStr">
        <is>
          <t>EXIT_TIGHT_BREAKOUT_SCORER_FILTER_TF=D</t>
        </is>
      </c>
      <c r="DC37" s="34" t="inlineStr">
        <is>
          <t>EXIT_TIGHT_BREAKOUT_SCORER_FILTER_TF=4h</t>
        </is>
      </c>
      <c r="DD37" s="34" t="inlineStr">
        <is>
          <t>EXIT_TIGHT_BREAKOUT_SCORER_FILTER_TF=1h</t>
        </is>
      </c>
      <c r="DE37" s="34" t="inlineStr">
        <is>
          <t>EXIT_TIGHT_BREAKOUT_SCORER_FILTER_TF=15m</t>
        </is>
      </c>
      <c r="DF37" s="34" t="inlineStr">
        <is>
          <t>EXIT_TOP_FADE_FILTER_TF=OFF</t>
        </is>
      </c>
      <c r="DG37" s="34" t="inlineStr">
        <is>
          <t>EXIT_TOP_FADE_FILTER_TF=D</t>
        </is>
      </c>
      <c r="DH37" s="34" t="inlineStr">
        <is>
          <t>EXIT_TOP_FADE_FILTER_TF=4h</t>
        </is>
      </c>
      <c r="DI37" s="34" t="inlineStr">
        <is>
          <t>EXIT_TOP_FADE_FILTER_TF=1h</t>
        </is>
      </c>
      <c r="DJ37" s="34" t="inlineStr">
        <is>
          <t>EXIT_TOP_FADE_FILTER_TF=15m</t>
        </is>
      </c>
      <c r="DK37" s="34" t="inlineStr">
        <is>
          <t>EXIT_TO_REDUCE_ADAPTER_FILTER_TF=OFF</t>
        </is>
      </c>
      <c r="DL37" s="34" t="inlineStr">
        <is>
          <t>EXIT_TO_REDUCE_ADAPTER_FILTER_TF=D</t>
        </is>
      </c>
      <c r="DM37" s="34" t="inlineStr">
        <is>
          <t>EXIT_TO_REDUCE_ADAPTER_FILTER_TF=4h</t>
        </is>
      </c>
      <c r="DN37" s="34" t="inlineStr">
        <is>
          <t>EXIT_TO_REDUCE_ADAPTER_FILTER_TF=1h</t>
        </is>
      </c>
      <c r="DO37" s="34" t="inlineStr">
        <is>
          <t>EXIT_TO_REDUCE_ADAPTER_FILTER_TF=15m</t>
        </is>
      </c>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3" t="n"/>
      <c r="IK37" s="33" t="n"/>
      <c r="IL37" s="26" t="n"/>
      <c r="IM37" s="26" t="inlineStr">
        <is>
          <t>ez_manage.py:5931 top()</t>
        </is>
      </c>
      <c r="IN37" s="26" t="inlineStr">
        <is>
          <t>v12_quick_engine.py:3771 x3</t>
        </is>
      </c>
      <c r="IO37" s="26" t="n"/>
    </row>
    <row r="38" ht="10.5" customHeight="1" s="67">
      <c r="A38" s="26" t="inlineStr">
        <is>
          <t>WT_PERCENTILE_EXIT_OB_D</t>
        </is>
      </c>
      <c r="B38" s="26" t="inlineStr">
        <is>
          <t>1.0</t>
        </is>
      </c>
      <c r="C38" s="26" t="n"/>
      <c r="D38" s="26" t="n"/>
      <c r="E38" s="26" t="n"/>
      <c r="F38" s="26" t="n"/>
      <c r="G38" s="26">
        <f>IFERROR(VLOOKUP($A124&amp;"_"&amp;$B124,Results_Deltas!$A$2:$P$15000,5,FALSE),"")</f>
        <v/>
      </c>
      <c r="H38" s="26">
        <f>IFERROR(VLOOKUP($A124,Results_30d_Deltas!$A$2:$H$5000,7,FALSE)-E123,"")</f>
        <v/>
      </c>
      <c r="I38" s="26">
        <f>IFERROR(VLOOKUP($A124,Results_30d_Deltas!$A$2:$H$5000,6,FALSE),"")</f>
        <v/>
      </c>
      <c r="J38" s="26" t="n"/>
      <c r="K38" s="26" t="n"/>
      <c r="L38" s="26" t="inlineStr">
        <is>
          <t>NO</t>
        </is>
      </c>
      <c r="M38" s="71" t="n">
        <v>-2.389259825268972</v>
      </c>
      <c r="N38" s="76" t="inlineStr">
        <is>
          <t>0/33</t>
        </is>
      </c>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4" t="inlineStr">
        <is>
          <t>EXIT_R1_R2_FILTER_TF=OFF</t>
        </is>
      </c>
      <c r="CW38" s="34" t="inlineStr">
        <is>
          <t>EXIT_R1_R2_FILTER_TF=D</t>
        </is>
      </c>
      <c r="CX38" s="34" t="inlineStr">
        <is>
          <t>EXIT_R1_R2_FILTER_TF=4h</t>
        </is>
      </c>
      <c r="CY38" s="34" t="inlineStr">
        <is>
          <t>EXIT_R1_R2_FILTER_TF=1h</t>
        </is>
      </c>
      <c r="CZ38" s="34" t="inlineStr">
        <is>
          <t>EXIT_R1_R2_FILTER_TF=15m</t>
        </is>
      </c>
      <c r="DA38" s="34" t="inlineStr">
        <is>
          <t>EXIT_TIGHT_BREAKOUT_SCORER_FILTER_TF=OFF</t>
        </is>
      </c>
      <c r="DB38" s="34" t="inlineStr">
        <is>
          <t>EXIT_TIGHT_BREAKOUT_SCORER_FILTER_TF=D</t>
        </is>
      </c>
      <c r="DC38" s="34" t="inlineStr">
        <is>
          <t>EXIT_TIGHT_BREAKOUT_SCORER_FILTER_TF=4h</t>
        </is>
      </c>
      <c r="DD38" s="34" t="inlineStr">
        <is>
          <t>EXIT_TIGHT_BREAKOUT_SCORER_FILTER_TF=1h</t>
        </is>
      </c>
      <c r="DE38" s="34" t="inlineStr">
        <is>
          <t>EXIT_TIGHT_BREAKOUT_SCORER_FILTER_TF=15m</t>
        </is>
      </c>
      <c r="DF38" s="34" t="inlineStr">
        <is>
          <t>EXIT_TOP_FADE_FILTER_TF=OFF</t>
        </is>
      </c>
      <c r="DG38" s="34" t="inlineStr">
        <is>
          <t>EXIT_TOP_FADE_FILTER_TF=D</t>
        </is>
      </c>
      <c r="DH38" s="34" t="inlineStr">
        <is>
          <t>EXIT_TOP_FADE_FILTER_TF=4h</t>
        </is>
      </c>
      <c r="DI38" s="34" t="inlineStr">
        <is>
          <t>EXIT_TOP_FADE_FILTER_TF=1h</t>
        </is>
      </c>
      <c r="DJ38" s="34" t="inlineStr">
        <is>
          <t>EXIT_TOP_FADE_FILTER_TF=15m</t>
        </is>
      </c>
      <c r="DK38" s="34" t="inlineStr">
        <is>
          <t>EXIT_TO_REDUCE_ADAPTER_FILTER_TF=OFF</t>
        </is>
      </c>
      <c r="DL38" s="34" t="inlineStr">
        <is>
          <t>EXIT_TO_REDUCE_ADAPTER_FILTER_TF=D</t>
        </is>
      </c>
      <c r="DM38" s="34" t="inlineStr">
        <is>
          <t>EXIT_TO_REDUCE_ADAPTER_FILTER_TF=4h</t>
        </is>
      </c>
      <c r="DN38" s="34" t="inlineStr">
        <is>
          <t>EXIT_TO_REDUCE_ADAPTER_FILTER_TF=1h</t>
        </is>
      </c>
      <c r="DO38" s="34" t="inlineStr">
        <is>
          <t>EXIT_TO_REDUCE_ADAPTER_FILTER_TF=15m</t>
        </is>
      </c>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3" t="n"/>
      <c r="IK38" s="33" t="n"/>
      <c r="IL38" s="26" t="n"/>
      <c r="IM38" s="26" t="inlineStr">
        <is>
          <t>ez_manage.py:5929 top()</t>
        </is>
      </c>
      <c r="IN38" s="26" t="inlineStr">
        <is>
          <t>v12_quick_engine.py:3769 x3</t>
        </is>
      </c>
      <c r="IO38" s="26" t="n"/>
    </row>
    <row r="39" ht="10.5" customHeight="1" s="67">
      <c r="A39" s="26" t="inlineStr">
        <is>
          <t>MI_ENTRY_EXHAUST_BONUS</t>
        </is>
      </c>
      <c r="B39" s="26" t="inlineStr">
        <is>
          <t>12</t>
        </is>
      </c>
      <c r="C39" s="26" t="n"/>
      <c r="D39" s="26" t="n"/>
      <c r="E39" s="26" t="n"/>
      <c r="F39" s="26" t="n"/>
      <c r="G39" s="26">
        <f>IFERROR(VLOOKUP($A78&amp;"_"&amp;$B78,Results_Deltas!$A$2:$P$15000,5,FALSE),"")</f>
        <v/>
      </c>
      <c r="H39" s="26">
        <f>IFERROR(VLOOKUP($A78,Results_30d_Deltas!$A$2:$H$5000,7,FALSE)-E77,"")</f>
        <v/>
      </c>
      <c r="I39" s="26">
        <f>IFERROR(VLOOKUP($A78,Results_30d_Deltas!$A$2:$H$5000,6,FALSE),"")</f>
        <v/>
      </c>
      <c r="J39" s="26" t="n"/>
      <c r="K39" s="26" t="n"/>
      <c r="L39" s="26" t="inlineStr">
        <is>
          <t>NO</t>
        </is>
      </c>
      <c r="M39" s="71" t="n">
        <v>-2.361005575065883</v>
      </c>
      <c r="N39" s="76" t="inlineStr">
        <is>
          <t>0/33</t>
        </is>
      </c>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4" t="inlineStr">
        <is>
          <t>LIVE_ENTRY_ENGINE_FILTER_TF=OFF</t>
        </is>
      </c>
      <c r="FL39" s="34" t="inlineStr">
        <is>
          <t>LIVE_ENTRY_ENGINE_FILTER_TF=D</t>
        </is>
      </c>
      <c r="FM39" s="34" t="inlineStr">
        <is>
          <t>LIVE_ENTRY_ENGINE_FILTER_TF=4h</t>
        </is>
      </c>
      <c r="FN39" s="34" t="inlineStr">
        <is>
          <t>LIVE_ENTRY_ENGINE_FILTER_TF=1h</t>
        </is>
      </c>
      <c r="FO39" s="34" t="inlineStr">
        <is>
          <t>LIVE_ENTRY_ENGINE_FILTER_TF=15m</t>
        </is>
      </c>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3" t="n"/>
      <c r="IK39" s="33" t="n"/>
      <c r="IL39" s="26" t="n"/>
      <c r="IM39" s="26" t="inlineStr">
        <is>
          <t>ez_manage.py:3561 top()</t>
        </is>
      </c>
      <c r="IN39" s="26" t="inlineStr">
        <is>
          <t>v12_quick_engine.py:2333 x8</t>
        </is>
      </c>
      <c r="IO39" s="26" t="n"/>
    </row>
    <row r="40" ht="10.5" customHeight="1" s="67">
      <c r="A40" s="26" t="inlineStr">
        <is>
          <t>WT_REDUCE_FRAC_LOW</t>
        </is>
      </c>
      <c r="B40" s="26" t="inlineStr">
        <is>
          <t>2.0</t>
        </is>
      </c>
      <c r="C40" s="26" t="n"/>
      <c r="D40" s="26" t="n"/>
      <c r="E40" s="26" t="n"/>
      <c r="F40" s="26" t="n"/>
      <c r="G40" s="26">
        <f>IFERROR(VLOOKUP($A141&amp;"_"&amp;$B141,Results_Deltas!$A$2:$P$15000,5,FALSE),"")</f>
        <v/>
      </c>
      <c r="H40" s="26">
        <f>IFERROR(VLOOKUP($A141,Results_30d_Deltas!$A$2:$H$5000,7,FALSE)-E140,"")</f>
        <v/>
      </c>
      <c r="I40" s="26">
        <f>IFERROR(VLOOKUP($A141,Results_30d_Deltas!$A$2:$H$5000,6,FALSE),"")</f>
        <v/>
      </c>
      <c r="J40" s="26" t="n"/>
      <c r="K40" s="26" t="n"/>
      <c r="L40" s="26" t="inlineStr">
        <is>
          <t>NO</t>
        </is>
      </c>
      <c r="M40" s="71" t="n">
        <v>-2.319858544182756</v>
      </c>
      <c r="N40" s="76" t="inlineStr">
        <is>
          <t>0/33</t>
        </is>
      </c>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4" t="inlineStr">
        <is>
          <t>DC_BREACH_REDUCE_FILTER_TF=OFF</t>
        </is>
      </c>
      <c r="BN40" s="34" t="inlineStr">
        <is>
          <t>DC_BREACH_REDUCE_FILTER_TF=D</t>
        </is>
      </c>
      <c r="BO40" s="34" t="inlineStr">
        <is>
          <t>DC_BREACH_REDUCE_FILTER_TF=4h</t>
        </is>
      </c>
      <c r="BP40" s="34" t="inlineStr">
        <is>
          <t>DC_BREACH_REDUCE_FILTER_TF=1h</t>
        </is>
      </c>
      <c r="BQ40" s="34" t="inlineStr">
        <is>
          <t>DC_BREACH_REDUCE_FILTER_TF=15m</t>
        </is>
      </c>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4" t="inlineStr">
        <is>
          <t>EXIT_TO_REDUCE_ADAPTER_FILTER_TF=OFF</t>
        </is>
      </c>
      <c r="DL40" s="34" t="inlineStr">
        <is>
          <t>EXIT_TO_REDUCE_ADAPTER_FILTER_TF=D</t>
        </is>
      </c>
      <c r="DM40" s="34" t="inlineStr">
        <is>
          <t>EXIT_TO_REDUCE_ADAPTER_FILTER_TF=4h</t>
        </is>
      </c>
      <c r="DN40" s="34" t="inlineStr">
        <is>
          <t>EXIT_TO_REDUCE_ADAPTER_FILTER_TF=1h</t>
        </is>
      </c>
      <c r="DO40" s="34" t="inlineStr">
        <is>
          <t>EXIT_TO_REDUCE_ADAPTER_FILTER_TF=15m</t>
        </is>
      </c>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3" t="n"/>
      <c r="IK40" s="33" t="n"/>
      <c r="IL40" s="26" t="n"/>
      <c r="IM40" s="26" t="inlineStr">
        <is>
          <t>ez_manage.py:4308 top()</t>
        </is>
      </c>
      <c r="IN40" s="26" t="inlineStr">
        <is>
          <t>v12_quick_engine.py:2948 x10</t>
        </is>
      </c>
      <c r="IO40" s="26" t="n"/>
    </row>
    <row r="41" ht="10.5" customHeight="1" s="67">
      <c r="A41" s="26" t="inlineStr">
        <is>
          <t>WT_PERCENTILE_EXIT_OB_D</t>
        </is>
      </c>
      <c r="B41" s="26" t="inlineStr">
        <is>
          <t>0.5</t>
        </is>
      </c>
      <c r="C41" s="26" t="n"/>
      <c r="D41" s="26" t="n"/>
      <c r="E41" s="26" t="n"/>
      <c r="F41" s="26" t="n"/>
      <c r="G41" s="26">
        <f>IFERROR(VLOOKUP($A123&amp;"_"&amp;$B123,Results_Deltas!$A$2:$P$15000,5,FALSE),"")</f>
        <v/>
      </c>
      <c r="H41" s="26">
        <f>IFERROR(VLOOKUP($A123,Results_30d_Deltas!$A$2:$H$5000,7,FALSE)-E122,"")</f>
        <v/>
      </c>
      <c r="I41" s="26">
        <f>IFERROR(VLOOKUP($A123,Results_30d_Deltas!$A$2:$H$5000,6,FALSE),"")</f>
        <v/>
      </c>
      <c r="J41" s="26" t="n"/>
      <c r="K41" s="26" t="n"/>
      <c r="L41" s="26" t="inlineStr">
        <is>
          <t>NO</t>
        </is>
      </c>
      <c r="M41" s="71" t="n">
        <v>-2.289036675831744</v>
      </c>
      <c r="N41" s="76" t="inlineStr">
        <is>
          <t>0/33</t>
        </is>
      </c>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4" t="inlineStr">
        <is>
          <t>EXIT_R1_R2_FILTER_TF=OFF</t>
        </is>
      </c>
      <c r="CW41" s="34" t="inlineStr">
        <is>
          <t>EXIT_R1_R2_FILTER_TF=D</t>
        </is>
      </c>
      <c r="CX41" s="34" t="inlineStr">
        <is>
          <t>EXIT_R1_R2_FILTER_TF=4h</t>
        </is>
      </c>
      <c r="CY41" s="34" t="inlineStr">
        <is>
          <t>EXIT_R1_R2_FILTER_TF=1h</t>
        </is>
      </c>
      <c r="CZ41" s="34" t="inlineStr">
        <is>
          <t>EXIT_R1_R2_FILTER_TF=15m</t>
        </is>
      </c>
      <c r="DA41" s="34" t="inlineStr">
        <is>
          <t>EXIT_TIGHT_BREAKOUT_SCORER_FILTER_TF=OFF</t>
        </is>
      </c>
      <c r="DB41" s="34" t="inlineStr">
        <is>
          <t>EXIT_TIGHT_BREAKOUT_SCORER_FILTER_TF=D</t>
        </is>
      </c>
      <c r="DC41" s="34" t="inlineStr">
        <is>
          <t>EXIT_TIGHT_BREAKOUT_SCORER_FILTER_TF=4h</t>
        </is>
      </c>
      <c r="DD41" s="34" t="inlineStr">
        <is>
          <t>EXIT_TIGHT_BREAKOUT_SCORER_FILTER_TF=1h</t>
        </is>
      </c>
      <c r="DE41" s="34" t="inlineStr">
        <is>
          <t>EXIT_TIGHT_BREAKOUT_SCORER_FILTER_TF=15m</t>
        </is>
      </c>
      <c r="DF41" s="34" t="inlineStr">
        <is>
          <t>EXIT_TOP_FADE_FILTER_TF=OFF</t>
        </is>
      </c>
      <c r="DG41" s="34" t="inlineStr">
        <is>
          <t>EXIT_TOP_FADE_FILTER_TF=D</t>
        </is>
      </c>
      <c r="DH41" s="34" t="inlineStr">
        <is>
          <t>EXIT_TOP_FADE_FILTER_TF=4h</t>
        </is>
      </c>
      <c r="DI41" s="34" t="inlineStr">
        <is>
          <t>EXIT_TOP_FADE_FILTER_TF=1h</t>
        </is>
      </c>
      <c r="DJ41" s="34" t="inlineStr">
        <is>
          <t>EXIT_TOP_FADE_FILTER_TF=15m</t>
        </is>
      </c>
      <c r="DK41" s="34" t="inlineStr">
        <is>
          <t>EXIT_TO_REDUCE_ADAPTER_FILTER_TF=OFF</t>
        </is>
      </c>
      <c r="DL41" s="34" t="inlineStr">
        <is>
          <t>EXIT_TO_REDUCE_ADAPTER_FILTER_TF=D</t>
        </is>
      </c>
      <c r="DM41" s="34" t="inlineStr">
        <is>
          <t>EXIT_TO_REDUCE_ADAPTER_FILTER_TF=4h</t>
        </is>
      </c>
      <c r="DN41" s="34" t="inlineStr">
        <is>
          <t>EXIT_TO_REDUCE_ADAPTER_FILTER_TF=1h</t>
        </is>
      </c>
      <c r="DO41" s="34" t="inlineStr">
        <is>
          <t>EXIT_TO_REDUCE_ADAPTER_FILTER_TF=15m</t>
        </is>
      </c>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3" t="n"/>
      <c r="IK41" s="33" t="n"/>
      <c r="IL41" s="26" t="n"/>
      <c r="IM41" s="26" t="inlineStr">
        <is>
          <t>ez_manage.py:5929 top()</t>
        </is>
      </c>
      <c r="IN41" s="26" t="inlineStr">
        <is>
          <t>v12_quick_engine.py:3769 x3</t>
        </is>
      </c>
      <c r="IO41" s="26" t="n"/>
    </row>
    <row r="42" ht="10.5" customHeight="1" s="67">
      <c r="A42" s="26" t="inlineStr">
        <is>
          <t>SATOSHIT_EXIT_LONG_RSI_MIN_TRADIER</t>
        </is>
      </c>
      <c r="B42" s="26" t="inlineStr">
        <is>
          <t>27.5</t>
        </is>
      </c>
      <c r="C42" s="26" t="n"/>
      <c r="D42" s="26" t="n"/>
      <c r="E42" s="26" t="n"/>
      <c r="F42" s="26" t="n"/>
      <c r="G42" s="26">
        <f>IFERROR(VLOOKUP($A11&amp;"_"&amp;$B11,Results_Deltas!$A$2:$P$15000,5,FALSE),"")</f>
        <v/>
      </c>
      <c r="H42" s="26">
        <f>IFERROR(VLOOKUP($A11,Results_30d_Deltas!$A$2:$H$5000,7,FALSE)-E10,"")</f>
        <v/>
      </c>
      <c r="I42" s="26">
        <f>IFERROR(VLOOKUP($A11,Results_30d_Deltas!$A$2:$H$5000,6,FALSE),"")</f>
        <v/>
      </c>
      <c r="J42" s="26" t="n"/>
      <c r="K42" s="26" t="n"/>
      <c r="L42" s="26" t="inlineStr">
        <is>
          <t>NO</t>
        </is>
      </c>
      <c r="M42" s="71" t="n">
        <v>-2.277665196995003</v>
      </c>
      <c r="N42" s="76" t="inlineStr">
        <is>
          <t>0/34</t>
        </is>
      </c>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4" t="inlineStr">
        <is>
          <t>EXIT_R1_R2_FILTER_TF=OFF</t>
        </is>
      </c>
      <c r="CW42" s="34" t="inlineStr">
        <is>
          <t>EXIT_R1_R2_FILTER_TF=D</t>
        </is>
      </c>
      <c r="CX42" s="34" t="inlineStr">
        <is>
          <t>EXIT_R1_R2_FILTER_TF=4h</t>
        </is>
      </c>
      <c r="CY42" s="34" t="inlineStr">
        <is>
          <t>EXIT_R1_R2_FILTER_TF=1h</t>
        </is>
      </c>
      <c r="CZ42" s="34" t="inlineStr">
        <is>
          <t>EXIT_R1_R2_FILTER_TF=15m</t>
        </is>
      </c>
      <c r="DA42" s="34" t="inlineStr">
        <is>
          <t>EXIT_TIGHT_BREAKOUT_SCORER_FILTER_TF=OFF</t>
        </is>
      </c>
      <c r="DB42" s="34" t="inlineStr">
        <is>
          <t>EXIT_TIGHT_BREAKOUT_SCORER_FILTER_TF=D</t>
        </is>
      </c>
      <c r="DC42" s="34" t="inlineStr">
        <is>
          <t>EXIT_TIGHT_BREAKOUT_SCORER_FILTER_TF=4h</t>
        </is>
      </c>
      <c r="DD42" s="34" t="inlineStr">
        <is>
          <t>EXIT_TIGHT_BREAKOUT_SCORER_FILTER_TF=1h</t>
        </is>
      </c>
      <c r="DE42" s="34" t="inlineStr">
        <is>
          <t>EXIT_TIGHT_BREAKOUT_SCORER_FILTER_TF=15m</t>
        </is>
      </c>
      <c r="DF42" s="34" t="inlineStr">
        <is>
          <t>EXIT_TOP_FADE_FILTER_TF=OFF</t>
        </is>
      </c>
      <c r="DG42" s="34" t="inlineStr">
        <is>
          <t>EXIT_TOP_FADE_FILTER_TF=D</t>
        </is>
      </c>
      <c r="DH42" s="34" t="inlineStr">
        <is>
          <t>EXIT_TOP_FADE_FILTER_TF=4h</t>
        </is>
      </c>
      <c r="DI42" s="34" t="inlineStr">
        <is>
          <t>EXIT_TOP_FADE_FILTER_TF=1h</t>
        </is>
      </c>
      <c r="DJ42" s="34" t="inlineStr">
        <is>
          <t>EXIT_TOP_FADE_FILTER_TF=15m</t>
        </is>
      </c>
      <c r="DK42" s="34" t="inlineStr">
        <is>
          <t>EXIT_TO_REDUCE_ADAPTER_FILTER_TF=OFF</t>
        </is>
      </c>
      <c r="DL42" s="34" t="inlineStr">
        <is>
          <t>EXIT_TO_REDUCE_ADAPTER_FILTER_TF=D</t>
        </is>
      </c>
      <c r="DM42" s="34" t="inlineStr">
        <is>
          <t>EXIT_TO_REDUCE_ADAPTER_FILTER_TF=4h</t>
        </is>
      </c>
      <c r="DN42" s="34" t="inlineStr">
        <is>
          <t>EXIT_TO_REDUCE_ADAPTER_FILTER_TF=1h</t>
        </is>
      </c>
      <c r="DO42" s="34" t="inlineStr">
        <is>
          <t>EXIT_TO_REDUCE_ADAPTER_FILTER_TF=15m</t>
        </is>
      </c>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3" t="n"/>
      <c r="IK42" s="33" t="n"/>
      <c r="IL42" s="26" t="n"/>
      <c r="IM42" s="26" t="inlineStr">
        <is>
          <t>ez_manage.py:5452 top()</t>
        </is>
      </c>
      <c r="IN42" s="26" t="inlineStr">
        <is>
          <t>v12_quick_engine.py:3061 x7</t>
        </is>
      </c>
      <c r="IO42" s="26" t="n"/>
    </row>
    <row r="43" ht="10.5" customHeight="1" s="67">
      <c r="A43" s="26" t="inlineStr">
        <is>
          <t>HTF_AGAINST_FORCE_CLOSE_CONFIRM_4H</t>
        </is>
      </c>
      <c r="B43" s="26" t="inlineStr">
        <is>
          <t>0.5</t>
        </is>
      </c>
      <c r="C43" s="26" t="n"/>
      <c r="D43" s="26" t="n"/>
      <c r="E43" s="26" t="n"/>
      <c r="F43" s="26" t="n"/>
      <c r="G43" s="26">
        <f>IFERROR(VLOOKUP($A40&amp;"_"&amp;$B40,Results_Deltas!$A$2:$P$15000,5,FALSE),"")</f>
        <v/>
      </c>
      <c r="H43" s="26">
        <f>IFERROR(VLOOKUP($A40,Results_30d_Deltas!$A$2:$H$5000,7,FALSE)-E39,"")</f>
        <v/>
      </c>
      <c r="I43" s="26">
        <f>IFERROR(VLOOKUP($A40,Results_30d_Deltas!$A$2:$H$5000,6,FALSE),"")</f>
        <v/>
      </c>
      <c r="J43" s="26" t="n"/>
      <c r="K43" s="26" t="n"/>
      <c r="L43" s="26" t="inlineStr">
        <is>
          <t>NO</t>
        </is>
      </c>
      <c r="M43" s="71" t="n">
        <v>-2.265965228172849</v>
      </c>
      <c r="N43" s="76" t="inlineStr">
        <is>
          <t>0/34</t>
        </is>
      </c>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4" t="inlineStr">
        <is>
          <t>GOLDEN_RULE_HTF_VOTE_FILTER_TF=OFF</t>
        </is>
      </c>
      <c r="EP43" s="34" t="inlineStr">
        <is>
          <t>GOLDEN_RULE_HTF_VOTE_FILTER_TF=D</t>
        </is>
      </c>
      <c r="EQ43" s="34" t="inlineStr">
        <is>
          <t>GOLDEN_RULE_HTF_VOTE_FILTER_TF=4h</t>
        </is>
      </c>
      <c r="ER43" s="34" t="inlineStr">
        <is>
          <t>GOLDEN_RULE_HTF_VOTE_FILTER_TF=1h</t>
        </is>
      </c>
      <c r="ES43" s="34" t="inlineStr">
        <is>
          <t>GOLDEN_RULE_HTF_VOTE_FILTER_TF=15m</t>
        </is>
      </c>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3" t="n"/>
      <c r="IK43" s="33" t="n"/>
      <c r="IL43" s="26" t="n"/>
      <c r="IM43" s="26" t="inlineStr">
        <is>
          <t>ez_manage.py:4868 top()</t>
        </is>
      </c>
      <c r="IN43" s="26" t="inlineStr">
        <is>
          <t>v12_quick_engine.py:2039 x7</t>
        </is>
      </c>
      <c r="IO43" s="26" t="n"/>
    </row>
    <row r="44" ht="10.5" customHeight="1" s="67">
      <c r="A44" s="26" t="inlineStr">
        <is>
          <t>MI_ENTRY_STRUCT_BONUS</t>
        </is>
      </c>
      <c r="B44" s="26" t="inlineStr">
        <is>
          <t>5</t>
        </is>
      </c>
      <c r="C44" s="26" t="n"/>
      <c r="D44" s="26" t="n"/>
      <c r="E44" s="26" t="n"/>
      <c r="F44" s="26" t="n"/>
      <c r="G44" s="26">
        <f>IFERROR(VLOOKUP($A79&amp;"_"&amp;$B79,Results_Deltas!$A$2:$P$15000,5,FALSE),"")</f>
        <v/>
      </c>
      <c r="H44" s="26">
        <f>IFERROR(VLOOKUP($A79,Results_30d_Deltas!$A$2:$H$5000,7,FALSE)-E78,"")</f>
        <v/>
      </c>
      <c r="I44" s="26">
        <f>IFERROR(VLOOKUP($A79,Results_30d_Deltas!$A$2:$H$5000,6,FALSE),"")</f>
        <v/>
      </c>
      <c r="J44" s="26" t="n"/>
      <c r="K44" s="26" t="n"/>
      <c r="L44" s="26" t="inlineStr">
        <is>
          <t>NO</t>
        </is>
      </c>
      <c r="M44" s="71" t="n">
        <v>-2.257967961982349</v>
      </c>
      <c r="N44" s="76" t="inlineStr">
        <is>
          <t>0/33</t>
        </is>
      </c>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4" t="inlineStr">
        <is>
          <t>LIVE_ENTRY_ENGINE_FILTER_TF=OFF</t>
        </is>
      </c>
      <c r="FL44" s="34" t="inlineStr">
        <is>
          <t>LIVE_ENTRY_ENGINE_FILTER_TF=D</t>
        </is>
      </c>
      <c r="FM44" s="34" t="inlineStr">
        <is>
          <t>LIVE_ENTRY_ENGINE_FILTER_TF=4h</t>
        </is>
      </c>
      <c r="FN44" s="34" t="inlineStr">
        <is>
          <t>LIVE_ENTRY_ENGINE_FILTER_TF=1h</t>
        </is>
      </c>
      <c r="FO44" s="34" t="inlineStr">
        <is>
          <t>LIVE_ENTRY_ENGINE_FILTER_TF=15m</t>
        </is>
      </c>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3" t="n"/>
      <c r="IK44" s="33" t="n"/>
      <c r="IL44" s="26" t="n"/>
      <c r="IM44" s="26" t="inlineStr">
        <is>
          <t>ez_manage.py:3562 top()</t>
        </is>
      </c>
      <c r="IN44" s="26" t="inlineStr">
        <is>
          <t>v12_quick_engine.py:2335 x8</t>
        </is>
      </c>
      <c r="IO44" s="26" t="n"/>
    </row>
    <row r="45" ht="10.5" customHeight="1" s="67">
      <c r="A45" s="26" t="inlineStr">
        <is>
          <t>WT_REDUCE_FRAC_MED</t>
        </is>
      </c>
      <c r="B45" s="26" t="inlineStr">
        <is>
          <t>1.0</t>
        </is>
      </c>
      <c r="C45" s="26" t="n"/>
      <c r="D45" s="26" t="n"/>
      <c r="E45" s="26" t="n"/>
      <c r="F45" s="26" t="n"/>
      <c r="G45" s="26">
        <f>IFERROR(VLOOKUP($A144&amp;"_"&amp;$B144,Results_Deltas!$A$2:$P$15000,5,FALSE),"")</f>
        <v/>
      </c>
      <c r="H45" s="26">
        <f>IFERROR(VLOOKUP($A144,Results_30d_Deltas!$A$2:$H$5000,7,FALSE)-E143,"")</f>
        <v/>
      </c>
      <c r="I45" s="26">
        <f>IFERROR(VLOOKUP($A144,Results_30d_Deltas!$A$2:$H$5000,6,FALSE),"")</f>
        <v/>
      </c>
      <c r="J45" s="26" t="n"/>
      <c r="K45" s="26" t="n"/>
      <c r="L45" s="26" t="inlineStr">
        <is>
          <t>NO</t>
        </is>
      </c>
      <c r="M45" s="71" t="n">
        <v>-2.23229942008413</v>
      </c>
      <c r="N45" s="76" t="inlineStr">
        <is>
          <t>0/33</t>
        </is>
      </c>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4" t="inlineStr">
        <is>
          <t>DC_BREACH_REDUCE_FILTER_TF=OFF</t>
        </is>
      </c>
      <c r="BN45" s="34" t="inlineStr">
        <is>
          <t>DC_BREACH_REDUCE_FILTER_TF=D</t>
        </is>
      </c>
      <c r="BO45" s="34" t="inlineStr">
        <is>
          <t>DC_BREACH_REDUCE_FILTER_TF=4h</t>
        </is>
      </c>
      <c r="BP45" s="34" t="inlineStr">
        <is>
          <t>DC_BREACH_REDUCE_FILTER_TF=1h</t>
        </is>
      </c>
      <c r="BQ45" s="34" t="inlineStr">
        <is>
          <t>DC_BREACH_REDUCE_FILTER_TF=15m</t>
        </is>
      </c>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4" t="inlineStr">
        <is>
          <t>EXIT_TO_REDUCE_ADAPTER_FILTER_TF=OFF</t>
        </is>
      </c>
      <c r="DL45" s="34" t="inlineStr">
        <is>
          <t>EXIT_TO_REDUCE_ADAPTER_FILTER_TF=D</t>
        </is>
      </c>
      <c r="DM45" s="34" t="inlineStr">
        <is>
          <t>EXIT_TO_REDUCE_ADAPTER_FILTER_TF=4h</t>
        </is>
      </c>
      <c r="DN45" s="34" t="inlineStr">
        <is>
          <t>EXIT_TO_REDUCE_ADAPTER_FILTER_TF=1h</t>
        </is>
      </c>
      <c r="DO45" s="34" t="inlineStr">
        <is>
          <t>EXIT_TO_REDUCE_ADAPTER_FILTER_TF=15m</t>
        </is>
      </c>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3" t="n"/>
      <c r="IK45" s="33" t="n"/>
      <c r="IL45" s="26" t="n"/>
      <c r="IM45" s="26" t="inlineStr">
        <is>
          <t>ez_manage.py:4309 top()</t>
        </is>
      </c>
      <c r="IN45" s="26" t="inlineStr">
        <is>
          <t>v12_quick_engine.py:2949 x14</t>
        </is>
      </c>
      <c r="IO45" s="26" t="n"/>
    </row>
    <row r="46" ht="10.5" customHeight="1" s="67">
      <c r="A46" s="26" t="inlineStr">
        <is>
          <t>WT_PERCENTILE_EXIT_OS_D</t>
        </is>
      </c>
      <c r="B46" s="26" t="inlineStr">
        <is>
          <t>1.0</t>
        </is>
      </c>
      <c r="C46" s="26" t="n"/>
      <c r="D46" s="26" t="n"/>
      <c r="E46" s="26" t="n"/>
      <c r="F46" s="26" t="n"/>
      <c r="G46" s="26">
        <f>IFERROR(VLOOKUP($A132&amp;"_"&amp;$B132,Results_Deltas!$A$2:$P$15000,5,FALSE),"")</f>
        <v/>
      </c>
      <c r="H46" s="26">
        <f>IFERROR(VLOOKUP($A132,Results_30d_Deltas!$A$2:$H$5000,7,FALSE)-E131,"")</f>
        <v/>
      </c>
      <c r="I46" s="26">
        <f>IFERROR(VLOOKUP($A132,Results_30d_Deltas!$A$2:$H$5000,6,FALSE),"")</f>
        <v/>
      </c>
      <c r="J46" s="26" t="n"/>
      <c r="K46" s="26" t="n"/>
      <c r="L46" s="26" t="inlineStr">
        <is>
          <t>NO</t>
        </is>
      </c>
      <c r="M46" s="71" t="n">
        <v>-2.226948800096417</v>
      </c>
      <c r="N46" s="76" t="inlineStr">
        <is>
          <t>0/33</t>
        </is>
      </c>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4" t="inlineStr">
        <is>
          <t>EXIT_R1_R2_FILTER_TF=OFF</t>
        </is>
      </c>
      <c r="CW46" s="34" t="inlineStr">
        <is>
          <t>EXIT_R1_R2_FILTER_TF=D</t>
        </is>
      </c>
      <c r="CX46" s="34" t="inlineStr">
        <is>
          <t>EXIT_R1_R2_FILTER_TF=4h</t>
        </is>
      </c>
      <c r="CY46" s="34" t="inlineStr">
        <is>
          <t>EXIT_R1_R2_FILTER_TF=1h</t>
        </is>
      </c>
      <c r="CZ46" s="34" t="inlineStr">
        <is>
          <t>EXIT_R1_R2_FILTER_TF=15m</t>
        </is>
      </c>
      <c r="DA46" s="34" t="inlineStr">
        <is>
          <t>EXIT_TIGHT_BREAKOUT_SCORER_FILTER_TF=OFF</t>
        </is>
      </c>
      <c r="DB46" s="34" t="inlineStr">
        <is>
          <t>EXIT_TIGHT_BREAKOUT_SCORER_FILTER_TF=D</t>
        </is>
      </c>
      <c r="DC46" s="34" t="inlineStr">
        <is>
          <t>EXIT_TIGHT_BREAKOUT_SCORER_FILTER_TF=4h</t>
        </is>
      </c>
      <c r="DD46" s="34" t="inlineStr">
        <is>
          <t>EXIT_TIGHT_BREAKOUT_SCORER_FILTER_TF=1h</t>
        </is>
      </c>
      <c r="DE46" s="34" t="inlineStr">
        <is>
          <t>EXIT_TIGHT_BREAKOUT_SCORER_FILTER_TF=15m</t>
        </is>
      </c>
      <c r="DF46" s="34" t="inlineStr">
        <is>
          <t>EXIT_TOP_FADE_FILTER_TF=OFF</t>
        </is>
      </c>
      <c r="DG46" s="34" t="inlineStr">
        <is>
          <t>EXIT_TOP_FADE_FILTER_TF=D</t>
        </is>
      </c>
      <c r="DH46" s="34" t="inlineStr">
        <is>
          <t>EXIT_TOP_FADE_FILTER_TF=4h</t>
        </is>
      </c>
      <c r="DI46" s="34" t="inlineStr">
        <is>
          <t>EXIT_TOP_FADE_FILTER_TF=1h</t>
        </is>
      </c>
      <c r="DJ46" s="34" t="inlineStr">
        <is>
          <t>EXIT_TOP_FADE_FILTER_TF=15m</t>
        </is>
      </c>
      <c r="DK46" s="34" t="inlineStr">
        <is>
          <t>EXIT_TO_REDUCE_ADAPTER_FILTER_TF=OFF</t>
        </is>
      </c>
      <c r="DL46" s="34" t="inlineStr">
        <is>
          <t>EXIT_TO_REDUCE_ADAPTER_FILTER_TF=D</t>
        </is>
      </c>
      <c r="DM46" s="34" t="inlineStr">
        <is>
          <t>EXIT_TO_REDUCE_ADAPTER_FILTER_TF=4h</t>
        </is>
      </c>
      <c r="DN46" s="34" t="inlineStr">
        <is>
          <t>EXIT_TO_REDUCE_ADAPTER_FILTER_TF=1h</t>
        </is>
      </c>
      <c r="DO46" s="34" t="inlineStr">
        <is>
          <t>EXIT_TO_REDUCE_ADAPTER_FILTER_TF=15m</t>
        </is>
      </c>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3" t="n"/>
      <c r="IK46" s="33" t="n"/>
      <c r="IL46" s="26" t="n"/>
      <c r="IM46" s="26" t="inlineStr">
        <is>
          <t>ez_manage.py:5931 top()</t>
        </is>
      </c>
      <c r="IN46" s="26" t="inlineStr">
        <is>
          <t>v12_quick_engine.py:3771 x3</t>
        </is>
      </c>
      <c r="IO46" s="26" t="n"/>
    </row>
    <row r="47" ht="10.5" customHeight="1" s="67">
      <c r="A47" s="27" t="inlineStr">
        <is>
          <t>MI_DIV_EXIT_ENABLED</t>
        </is>
      </c>
      <c r="B47" s="27" t="inlineStr">
        <is>
          <t>True</t>
        </is>
      </c>
      <c r="C47" s="26" t="n"/>
      <c r="D47" s="26" t="n"/>
      <c r="E47" s="26" t="n"/>
      <c r="F47" s="26" t="n"/>
      <c r="G47" s="26">
        <f>IFERROR(VLOOKUP($A71&amp;"_"&amp;$B71,Results_Deltas!$A$2:$P$15000,5,FALSE),"")</f>
        <v/>
      </c>
      <c r="H47" s="26">
        <f>IFERROR(VLOOKUP($A71,Results_30d_Deltas!$A$2:$H$5000,7,FALSE)-E70,"")</f>
        <v/>
      </c>
      <c r="I47" s="26">
        <f>IFERROR(VLOOKUP($A71,Results_30d_Deltas!$A$2:$H$5000,6,FALSE),"")</f>
        <v/>
      </c>
      <c r="J47" s="26" t="n"/>
      <c r="K47" s="26" t="n"/>
      <c r="L47" s="26" t="inlineStr">
        <is>
          <t>YES</t>
        </is>
      </c>
      <c r="M47" s="71" t="n">
        <v>-2.213347881716216</v>
      </c>
      <c r="N47" s="76" t="inlineStr">
        <is>
          <t>0/33</t>
        </is>
      </c>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4" t="inlineStr">
        <is>
          <t>EXIT_R1_R2_FILTER_TF=OFF</t>
        </is>
      </c>
      <c r="CW47" s="34" t="inlineStr">
        <is>
          <t>EXIT_R1_R2_FILTER_TF=D</t>
        </is>
      </c>
      <c r="CX47" s="34" t="inlineStr">
        <is>
          <t>EXIT_R1_R2_FILTER_TF=4h</t>
        </is>
      </c>
      <c r="CY47" s="34" t="inlineStr">
        <is>
          <t>EXIT_R1_R2_FILTER_TF=1h</t>
        </is>
      </c>
      <c r="CZ47" s="34" t="inlineStr">
        <is>
          <t>EXIT_R1_R2_FILTER_TF=15m</t>
        </is>
      </c>
      <c r="DA47" s="34" t="inlineStr">
        <is>
          <t>EXIT_TIGHT_BREAKOUT_SCORER_FILTER_TF=OFF</t>
        </is>
      </c>
      <c r="DB47" s="34" t="inlineStr">
        <is>
          <t>EXIT_TIGHT_BREAKOUT_SCORER_FILTER_TF=D</t>
        </is>
      </c>
      <c r="DC47" s="34" t="inlineStr">
        <is>
          <t>EXIT_TIGHT_BREAKOUT_SCORER_FILTER_TF=4h</t>
        </is>
      </c>
      <c r="DD47" s="34" t="inlineStr">
        <is>
          <t>EXIT_TIGHT_BREAKOUT_SCORER_FILTER_TF=1h</t>
        </is>
      </c>
      <c r="DE47" s="34" t="inlineStr">
        <is>
          <t>EXIT_TIGHT_BREAKOUT_SCORER_FILTER_TF=15m</t>
        </is>
      </c>
      <c r="DF47" s="34" t="inlineStr">
        <is>
          <t>EXIT_TOP_FADE_FILTER_TF=OFF</t>
        </is>
      </c>
      <c r="DG47" s="34" t="inlineStr">
        <is>
          <t>EXIT_TOP_FADE_FILTER_TF=D</t>
        </is>
      </c>
      <c r="DH47" s="34" t="inlineStr">
        <is>
          <t>EXIT_TOP_FADE_FILTER_TF=4h</t>
        </is>
      </c>
      <c r="DI47" s="34" t="inlineStr">
        <is>
          <t>EXIT_TOP_FADE_FILTER_TF=1h</t>
        </is>
      </c>
      <c r="DJ47" s="34" t="inlineStr">
        <is>
          <t>EXIT_TOP_FADE_FILTER_TF=15m</t>
        </is>
      </c>
      <c r="DK47" s="34" t="inlineStr">
        <is>
          <t>EXIT_TO_REDUCE_ADAPTER_FILTER_TF=OFF</t>
        </is>
      </c>
      <c r="DL47" s="34" t="inlineStr">
        <is>
          <t>EXIT_TO_REDUCE_ADAPTER_FILTER_TF=D</t>
        </is>
      </c>
      <c r="DM47" s="34" t="inlineStr">
        <is>
          <t>EXIT_TO_REDUCE_ADAPTER_FILTER_TF=4h</t>
        </is>
      </c>
      <c r="DN47" s="34" t="inlineStr">
        <is>
          <t>EXIT_TO_REDUCE_ADAPTER_FILTER_TF=1h</t>
        </is>
      </c>
      <c r="DO47" s="34" t="inlineStr">
        <is>
          <t>EXIT_TO_REDUCE_ADAPTER_FILTER_TF=15m</t>
        </is>
      </c>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3" t="n"/>
      <c r="IK47" s="33" t="n"/>
      <c r="IL47" s="26" t="n"/>
      <c r="IM47" s="26" t="inlineStr">
        <is>
          <t>ez_manage.py:3560 top()</t>
        </is>
      </c>
      <c r="IN47" s="26" t="inlineStr">
        <is>
          <t>v12_quick_engine.py:2329 x8</t>
        </is>
      </c>
      <c r="IO47" s="26" t="n"/>
    </row>
    <row r="48" ht="10.5" customHeight="1" s="67">
      <c r="A48" s="26" t="inlineStr">
        <is>
          <t>REGIME_RANGING_EXIT_GAIN_MIN</t>
        </is>
      </c>
      <c r="B48" s="26" t="inlineStr">
        <is>
          <t>0.1125</t>
        </is>
      </c>
      <c r="C48" s="26" t="n"/>
      <c r="D48" s="26" t="n"/>
      <c r="E48" s="26" t="n"/>
      <c r="F48" s="26" t="n"/>
      <c r="G48" s="26">
        <f>IFERROR(VLOOKUP($A87&amp;"_"&amp;$B87,Results_Deltas!$A$2:$P$15000,5,FALSE),"")</f>
        <v/>
      </c>
      <c r="H48" s="26">
        <f>IFERROR(VLOOKUP($A87,Results_30d_Deltas!$A$2:$H$5000,7,FALSE)-E86,"")</f>
        <v/>
      </c>
      <c r="I48" s="26">
        <f>IFERROR(VLOOKUP($A87,Results_30d_Deltas!$A$2:$H$5000,6,FALSE),"")</f>
        <v/>
      </c>
      <c r="J48" s="26" t="n"/>
      <c r="K48" s="26" t="n"/>
      <c r="L48" s="26" t="inlineStr">
        <is>
          <t>NO</t>
        </is>
      </c>
      <c r="M48" s="71" t="n">
        <v>-2.191651201609238</v>
      </c>
      <c r="N48" s="76" t="inlineStr">
        <is>
          <t>0/33</t>
        </is>
      </c>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4" t="inlineStr">
        <is>
          <t>BREAKEVEN_GAIN_EROSION_FILTER_TF=OFF</t>
        </is>
      </c>
      <c r="AO48" s="34" t="inlineStr">
        <is>
          <t>BREAKEVEN_GAIN_EROSION_FILTER_TF=D</t>
        </is>
      </c>
      <c r="AP48" s="34" t="inlineStr">
        <is>
          <t>BREAKEVEN_GAIN_EROSION_FILTER_TF=4h</t>
        </is>
      </c>
      <c r="AQ48" s="34" t="inlineStr">
        <is>
          <t>BREAKEVEN_GAIN_EROSION_FILTER_TF=1h</t>
        </is>
      </c>
      <c r="AR48" s="34" t="inlineStr">
        <is>
          <t>BREAKEVEN_GAIN_EROSION_FILTER_TF=15m</t>
        </is>
      </c>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4" t="inlineStr">
        <is>
          <t>EXIT_R1_R2_FILTER_TF=OFF</t>
        </is>
      </c>
      <c r="CW48" s="34" t="inlineStr">
        <is>
          <t>EXIT_R1_R2_FILTER_TF=D</t>
        </is>
      </c>
      <c r="CX48" s="34" t="inlineStr">
        <is>
          <t>EXIT_R1_R2_FILTER_TF=4h</t>
        </is>
      </c>
      <c r="CY48" s="34" t="inlineStr">
        <is>
          <t>EXIT_R1_R2_FILTER_TF=1h</t>
        </is>
      </c>
      <c r="CZ48" s="34" t="inlineStr">
        <is>
          <t>EXIT_R1_R2_FILTER_TF=15m</t>
        </is>
      </c>
      <c r="DA48" s="34" t="inlineStr">
        <is>
          <t>EXIT_TIGHT_BREAKOUT_SCORER_FILTER_TF=OFF</t>
        </is>
      </c>
      <c r="DB48" s="34" t="inlineStr">
        <is>
          <t>EXIT_TIGHT_BREAKOUT_SCORER_FILTER_TF=D</t>
        </is>
      </c>
      <c r="DC48" s="34" t="inlineStr">
        <is>
          <t>EXIT_TIGHT_BREAKOUT_SCORER_FILTER_TF=4h</t>
        </is>
      </c>
      <c r="DD48" s="34" t="inlineStr">
        <is>
          <t>EXIT_TIGHT_BREAKOUT_SCORER_FILTER_TF=1h</t>
        </is>
      </c>
      <c r="DE48" s="34" t="inlineStr">
        <is>
          <t>EXIT_TIGHT_BREAKOUT_SCORER_FILTER_TF=15m</t>
        </is>
      </c>
      <c r="DF48" s="34" t="inlineStr">
        <is>
          <t>EXIT_TOP_FADE_FILTER_TF=OFF</t>
        </is>
      </c>
      <c r="DG48" s="34" t="inlineStr">
        <is>
          <t>EXIT_TOP_FADE_FILTER_TF=D</t>
        </is>
      </c>
      <c r="DH48" s="34" t="inlineStr">
        <is>
          <t>EXIT_TOP_FADE_FILTER_TF=4h</t>
        </is>
      </c>
      <c r="DI48" s="34" t="inlineStr">
        <is>
          <t>EXIT_TOP_FADE_FILTER_TF=1h</t>
        </is>
      </c>
      <c r="DJ48" s="34" t="inlineStr">
        <is>
          <t>EXIT_TOP_FADE_FILTER_TF=15m</t>
        </is>
      </c>
      <c r="DK48" s="34" t="inlineStr">
        <is>
          <t>EXIT_TO_REDUCE_ADAPTER_FILTER_TF=OFF</t>
        </is>
      </c>
      <c r="DL48" s="34" t="inlineStr">
        <is>
          <t>EXIT_TO_REDUCE_ADAPTER_FILTER_TF=D</t>
        </is>
      </c>
      <c r="DM48" s="34" t="inlineStr">
        <is>
          <t>EXIT_TO_REDUCE_ADAPTER_FILTER_TF=4h</t>
        </is>
      </c>
      <c r="DN48" s="34" t="inlineStr">
        <is>
          <t>EXIT_TO_REDUCE_ADAPTER_FILTER_TF=1h</t>
        </is>
      </c>
      <c r="DO48" s="34" t="inlineStr">
        <is>
          <t>EXIT_TO_REDUCE_ADAPTER_FILTER_TF=15m</t>
        </is>
      </c>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3" t="n"/>
      <c r="IK48" s="33" t="n"/>
      <c r="IL48" s="26" t="n"/>
      <c r="IM48" s="26" t="inlineStr">
        <is>
          <t>ez_manage.py:5346 top()</t>
        </is>
      </c>
      <c r="IN48" s="26" t="inlineStr">
        <is>
          <t>v12_quick_engine.py:2938 x6</t>
        </is>
      </c>
      <c r="IO48" s="26" t="n"/>
    </row>
    <row r="49" ht="10.5" customHeight="1" s="67">
      <c r="A49" s="26" t="inlineStr">
        <is>
          <t>WT_REDUCE_FRAC_MED</t>
        </is>
      </c>
      <c r="B49" s="26" t="inlineStr">
        <is>
          <t>0.5</t>
        </is>
      </c>
      <c r="C49" s="26" t="n"/>
      <c r="D49" s="26" t="n"/>
      <c r="E49" s="26" t="n"/>
      <c r="F49" s="26" t="n"/>
      <c r="G49" s="26">
        <f>IFERROR(VLOOKUP($A143&amp;"_"&amp;$B143,Results_Deltas!$A$2:$P$15000,5,FALSE),"")</f>
        <v/>
      </c>
      <c r="H49" s="26">
        <f>IFERROR(VLOOKUP($A143,Results_30d_Deltas!$A$2:$H$5000,7,FALSE)-E142,"")</f>
        <v/>
      </c>
      <c r="I49" s="26">
        <f>IFERROR(VLOOKUP($A143,Results_30d_Deltas!$A$2:$H$5000,6,FALSE),"")</f>
        <v/>
      </c>
      <c r="J49" s="26" t="n"/>
      <c r="K49" s="26" t="n"/>
      <c r="L49" s="26" t="inlineStr">
        <is>
          <t>YES</t>
        </is>
      </c>
      <c r="M49" s="71" t="n">
        <v>-2.180940193514044</v>
      </c>
      <c r="N49" s="76" t="inlineStr">
        <is>
          <t>0/33</t>
        </is>
      </c>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4" t="inlineStr">
        <is>
          <t>DC_BREACH_REDUCE_FILTER_TF=OFF</t>
        </is>
      </c>
      <c r="BN49" s="34" t="inlineStr">
        <is>
          <t>DC_BREACH_REDUCE_FILTER_TF=D</t>
        </is>
      </c>
      <c r="BO49" s="34" t="inlineStr">
        <is>
          <t>DC_BREACH_REDUCE_FILTER_TF=4h</t>
        </is>
      </c>
      <c r="BP49" s="34" t="inlineStr">
        <is>
          <t>DC_BREACH_REDUCE_FILTER_TF=1h</t>
        </is>
      </c>
      <c r="BQ49" s="34" t="inlineStr">
        <is>
          <t>DC_BREACH_REDUCE_FILTER_TF=15m</t>
        </is>
      </c>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4" t="inlineStr">
        <is>
          <t>EXIT_TO_REDUCE_ADAPTER_FILTER_TF=OFF</t>
        </is>
      </c>
      <c r="DL49" s="34" t="inlineStr">
        <is>
          <t>EXIT_TO_REDUCE_ADAPTER_FILTER_TF=D</t>
        </is>
      </c>
      <c r="DM49" s="34" t="inlineStr">
        <is>
          <t>EXIT_TO_REDUCE_ADAPTER_FILTER_TF=4h</t>
        </is>
      </c>
      <c r="DN49" s="34" t="inlineStr">
        <is>
          <t>EXIT_TO_REDUCE_ADAPTER_FILTER_TF=1h</t>
        </is>
      </c>
      <c r="DO49" s="34" t="inlineStr">
        <is>
          <t>EXIT_TO_REDUCE_ADAPTER_FILTER_TF=15m</t>
        </is>
      </c>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3" t="n"/>
      <c r="IK49" s="33" t="n"/>
      <c r="IL49" s="26" t="n"/>
      <c r="IM49" s="26" t="inlineStr">
        <is>
          <t>ez_manage.py:4309 top()</t>
        </is>
      </c>
      <c r="IN49" s="26" t="inlineStr">
        <is>
          <t>v12_quick_engine.py:2949 x14</t>
        </is>
      </c>
      <c r="IO49" s="26" t="n"/>
    </row>
    <row r="50" ht="10.5" customHeight="1" s="67">
      <c r="A50" s="26" t="inlineStr">
        <is>
          <t>WT_REDUCE_FRAC_HIGH</t>
        </is>
      </c>
      <c r="B50" s="26" t="inlineStr">
        <is>
          <t>1.0</t>
        </is>
      </c>
      <c r="C50" s="26" t="n"/>
      <c r="D50" s="26" t="n"/>
      <c r="E50" s="26" t="n"/>
      <c r="F50" s="26" t="n"/>
      <c r="G50" s="26">
        <f>IFERROR(VLOOKUP($A136&amp;"_"&amp;$B136,Results_Deltas!$A$2:$P$15000,5,FALSE),"")</f>
        <v/>
      </c>
      <c r="H50" s="26">
        <f>IFERROR(VLOOKUP($A136,Results_30d_Deltas!$A$2:$H$5000,7,FALSE)-E135,"")</f>
        <v/>
      </c>
      <c r="I50" s="26">
        <f>IFERROR(VLOOKUP($A136,Results_30d_Deltas!$A$2:$H$5000,6,FALSE),"")</f>
        <v/>
      </c>
      <c r="J50" s="26" t="n"/>
      <c r="K50" s="26" t="n"/>
      <c r="L50" s="26" t="inlineStr">
        <is>
          <t>NO</t>
        </is>
      </c>
      <c r="M50" s="71" t="n">
        <v>-2.174357206993873</v>
      </c>
      <c r="N50" s="76" t="inlineStr">
        <is>
          <t>0/33</t>
        </is>
      </c>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4" t="inlineStr">
        <is>
          <t>DC_BREACH_REDUCE_FILTER_TF=OFF</t>
        </is>
      </c>
      <c r="BN50" s="34" t="inlineStr">
        <is>
          <t>DC_BREACH_REDUCE_FILTER_TF=D</t>
        </is>
      </c>
      <c r="BO50" s="34" t="inlineStr">
        <is>
          <t>DC_BREACH_REDUCE_FILTER_TF=4h</t>
        </is>
      </c>
      <c r="BP50" s="34" t="inlineStr">
        <is>
          <t>DC_BREACH_REDUCE_FILTER_TF=1h</t>
        </is>
      </c>
      <c r="BQ50" s="34" t="inlineStr">
        <is>
          <t>DC_BREACH_REDUCE_FILTER_TF=15m</t>
        </is>
      </c>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4" t="inlineStr">
        <is>
          <t>EXIT_TO_REDUCE_ADAPTER_FILTER_TF=OFF</t>
        </is>
      </c>
      <c r="DL50" s="34" t="inlineStr">
        <is>
          <t>EXIT_TO_REDUCE_ADAPTER_FILTER_TF=D</t>
        </is>
      </c>
      <c r="DM50" s="34" t="inlineStr">
        <is>
          <t>EXIT_TO_REDUCE_ADAPTER_FILTER_TF=4h</t>
        </is>
      </c>
      <c r="DN50" s="34" t="inlineStr">
        <is>
          <t>EXIT_TO_REDUCE_ADAPTER_FILTER_TF=1h</t>
        </is>
      </c>
      <c r="DO50" s="34" t="inlineStr">
        <is>
          <t>EXIT_TO_REDUCE_ADAPTER_FILTER_TF=15m</t>
        </is>
      </c>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3" t="n"/>
      <c r="IK50" s="33" t="n"/>
      <c r="IL50" s="26" t="n"/>
      <c r="IM50" s="26" t="inlineStr">
        <is>
          <t>ez_manage.py:4307 top()</t>
        </is>
      </c>
      <c r="IN50" s="26" t="inlineStr">
        <is>
          <t>v12_quick_engine.py:3772 x2</t>
        </is>
      </c>
      <c r="IO50" s="26" t="n"/>
    </row>
    <row r="51" ht="10.5" customHeight="1" s="67">
      <c r="A51" s="26" t="inlineStr">
        <is>
          <t>REGIME_RANGING_EXIT_GAIN_MIN</t>
        </is>
      </c>
      <c r="B51" s="26" t="inlineStr">
        <is>
          <t>0.1875</t>
        </is>
      </c>
      <c r="C51" s="26" t="n"/>
      <c r="D51" s="26" t="n"/>
      <c r="E51" s="26" t="n"/>
      <c r="F51" s="26" t="n"/>
      <c r="G51" s="26">
        <f>IFERROR(VLOOKUP($A89&amp;"_"&amp;$B89,Results_Deltas!$A$2:$P$15000,5,FALSE),"")</f>
        <v/>
      </c>
      <c r="H51" s="26">
        <f>IFERROR(VLOOKUP($A89,Results_30d_Deltas!$A$2:$H$5000,7,FALSE)-E88,"")</f>
        <v/>
      </c>
      <c r="I51" s="26">
        <f>IFERROR(VLOOKUP($A89,Results_30d_Deltas!$A$2:$H$5000,6,FALSE),"")</f>
        <v/>
      </c>
      <c r="J51" s="26" t="n"/>
      <c r="K51" s="26" t="n"/>
      <c r="L51" s="26" t="inlineStr">
        <is>
          <t>NO</t>
        </is>
      </c>
      <c r="M51" s="71" t="n">
        <v>-2.146098243601003</v>
      </c>
      <c r="N51" s="76" t="inlineStr">
        <is>
          <t>0/33</t>
        </is>
      </c>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4" t="inlineStr">
        <is>
          <t>BREAKEVEN_GAIN_EROSION_FILTER_TF=OFF</t>
        </is>
      </c>
      <c r="AO51" s="34" t="inlineStr">
        <is>
          <t>BREAKEVEN_GAIN_EROSION_FILTER_TF=D</t>
        </is>
      </c>
      <c r="AP51" s="34" t="inlineStr">
        <is>
          <t>BREAKEVEN_GAIN_EROSION_FILTER_TF=4h</t>
        </is>
      </c>
      <c r="AQ51" s="34" t="inlineStr">
        <is>
          <t>BREAKEVEN_GAIN_EROSION_FILTER_TF=1h</t>
        </is>
      </c>
      <c r="AR51" s="34" t="inlineStr">
        <is>
          <t>BREAKEVEN_GAIN_EROSION_FILTER_TF=15m</t>
        </is>
      </c>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4" t="inlineStr">
        <is>
          <t>EXIT_R1_R2_FILTER_TF=OFF</t>
        </is>
      </c>
      <c r="CW51" s="34" t="inlineStr">
        <is>
          <t>EXIT_R1_R2_FILTER_TF=D</t>
        </is>
      </c>
      <c r="CX51" s="34" t="inlineStr">
        <is>
          <t>EXIT_R1_R2_FILTER_TF=4h</t>
        </is>
      </c>
      <c r="CY51" s="34" t="inlineStr">
        <is>
          <t>EXIT_R1_R2_FILTER_TF=1h</t>
        </is>
      </c>
      <c r="CZ51" s="34" t="inlineStr">
        <is>
          <t>EXIT_R1_R2_FILTER_TF=15m</t>
        </is>
      </c>
      <c r="DA51" s="34" t="inlineStr">
        <is>
          <t>EXIT_TIGHT_BREAKOUT_SCORER_FILTER_TF=OFF</t>
        </is>
      </c>
      <c r="DB51" s="34" t="inlineStr">
        <is>
          <t>EXIT_TIGHT_BREAKOUT_SCORER_FILTER_TF=D</t>
        </is>
      </c>
      <c r="DC51" s="34" t="inlineStr">
        <is>
          <t>EXIT_TIGHT_BREAKOUT_SCORER_FILTER_TF=4h</t>
        </is>
      </c>
      <c r="DD51" s="34" t="inlineStr">
        <is>
          <t>EXIT_TIGHT_BREAKOUT_SCORER_FILTER_TF=1h</t>
        </is>
      </c>
      <c r="DE51" s="34" t="inlineStr">
        <is>
          <t>EXIT_TIGHT_BREAKOUT_SCORER_FILTER_TF=15m</t>
        </is>
      </c>
      <c r="DF51" s="34" t="inlineStr">
        <is>
          <t>EXIT_TOP_FADE_FILTER_TF=OFF</t>
        </is>
      </c>
      <c r="DG51" s="34" t="inlineStr">
        <is>
          <t>EXIT_TOP_FADE_FILTER_TF=D</t>
        </is>
      </c>
      <c r="DH51" s="34" t="inlineStr">
        <is>
          <t>EXIT_TOP_FADE_FILTER_TF=4h</t>
        </is>
      </c>
      <c r="DI51" s="34" t="inlineStr">
        <is>
          <t>EXIT_TOP_FADE_FILTER_TF=1h</t>
        </is>
      </c>
      <c r="DJ51" s="34" t="inlineStr">
        <is>
          <t>EXIT_TOP_FADE_FILTER_TF=15m</t>
        </is>
      </c>
      <c r="DK51" s="34" t="inlineStr">
        <is>
          <t>EXIT_TO_REDUCE_ADAPTER_FILTER_TF=OFF</t>
        </is>
      </c>
      <c r="DL51" s="34" t="inlineStr">
        <is>
          <t>EXIT_TO_REDUCE_ADAPTER_FILTER_TF=D</t>
        </is>
      </c>
      <c r="DM51" s="34" t="inlineStr">
        <is>
          <t>EXIT_TO_REDUCE_ADAPTER_FILTER_TF=4h</t>
        </is>
      </c>
      <c r="DN51" s="34" t="inlineStr">
        <is>
          <t>EXIT_TO_REDUCE_ADAPTER_FILTER_TF=1h</t>
        </is>
      </c>
      <c r="DO51" s="34" t="inlineStr">
        <is>
          <t>EXIT_TO_REDUCE_ADAPTER_FILTER_TF=15m</t>
        </is>
      </c>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3" t="n"/>
      <c r="IK51" s="33" t="n"/>
      <c r="IL51" s="26" t="n"/>
      <c r="IM51" s="26" t="inlineStr">
        <is>
          <t>ez_manage.py:5346 top()</t>
        </is>
      </c>
      <c r="IN51" s="26" t="inlineStr">
        <is>
          <t>v12_quick_engine.py:2938 x6</t>
        </is>
      </c>
      <c r="IO51" s="26" t="n"/>
    </row>
    <row r="52" ht="10.5" customHeight="1" s="67">
      <c r="A52" s="26" t="inlineStr">
        <is>
          <t>REGIME_RANGING_EXIT_GAIN_MIN</t>
        </is>
      </c>
      <c r="B52" s="26" t="inlineStr">
        <is>
          <t>0.225</t>
        </is>
      </c>
      <c r="C52" s="26" t="n"/>
      <c r="D52" s="26" t="n"/>
      <c r="E52" s="26" t="n"/>
      <c r="F52" s="26" t="n"/>
      <c r="G52" s="26">
        <f>IFERROR(VLOOKUP($A90&amp;"_"&amp;$B90,Results_Deltas!$A$2:$P$15000,5,FALSE),"")</f>
        <v/>
      </c>
      <c r="H52" s="26">
        <f>IFERROR(VLOOKUP($A90,Results_30d_Deltas!$A$2:$H$5000,7,FALSE)-E89,"")</f>
        <v/>
      </c>
      <c r="I52" s="26">
        <f>IFERROR(VLOOKUP($A90,Results_30d_Deltas!$A$2:$H$5000,6,FALSE),"")</f>
        <v/>
      </c>
      <c r="J52" s="26" t="n"/>
      <c r="K52" s="26" t="n"/>
      <c r="L52" s="26" t="inlineStr">
        <is>
          <t>NO</t>
        </is>
      </c>
      <c r="M52" s="71" t="n">
        <v>-2.142349169755774</v>
      </c>
      <c r="N52" s="76" t="inlineStr">
        <is>
          <t>0/33</t>
        </is>
      </c>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4" t="inlineStr">
        <is>
          <t>BREAKEVEN_GAIN_EROSION_FILTER_TF=OFF</t>
        </is>
      </c>
      <c r="AO52" s="34" t="inlineStr">
        <is>
          <t>BREAKEVEN_GAIN_EROSION_FILTER_TF=D</t>
        </is>
      </c>
      <c r="AP52" s="34" t="inlineStr">
        <is>
          <t>BREAKEVEN_GAIN_EROSION_FILTER_TF=4h</t>
        </is>
      </c>
      <c r="AQ52" s="34" t="inlineStr">
        <is>
          <t>BREAKEVEN_GAIN_EROSION_FILTER_TF=1h</t>
        </is>
      </c>
      <c r="AR52" s="34" t="inlineStr">
        <is>
          <t>BREAKEVEN_GAIN_EROSION_FILTER_TF=15m</t>
        </is>
      </c>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4" t="inlineStr">
        <is>
          <t>EXIT_R1_R2_FILTER_TF=OFF</t>
        </is>
      </c>
      <c r="CW52" s="34" t="inlineStr">
        <is>
          <t>EXIT_R1_R2_FILTER_TF=D</t>
        </is>
      </c>
      <c r="CX52" s="34" t="inlineStr">
        <is>
          <t>EXIT_R1_R2_FILTER_TF=4h</t>
        </is>
      </c>
      <c r="CY52" s="34" t="inlineStr">
        <is>
          <t>EXIT_R1_R2_FILTER_TF=1h</t>
        </is>
      </c>
      <c r="CZ52" s="34" t="inlineStr">
        <is>
          <t>EXIT_R1_R2_FILTER_TF=15m</t>
        </is>
      </c>
      <c r="DA52" s="34" t="inlineStr">
        <is>
          <t>EXIT_TIGHT_BREAKOUT_SCORER_FILTER_TF=OFF</t>
        </is>
      </c>
      <c r="DB52" s="34" t="inlineStr">
        <is>
          <t>EXIT_TIGHT_BREAKOUT_SCORER_FILTER_TF=D</t>
        </is>
      </c>
      <c r="DC52" s="34" t="inlineStr">
        <is>
          <t>EXIT_TIGHT_BREAKOUT_SCORER_FILTER_TF=4h</t>
        </is>
      </c>
      <c r="DD52" s="34" t="inlineStr">
        <is>
          <t>EXIT_TIGHT_BREAKOUT_SCORER_FILTER_TF=1h</t>
        </is>
      </c>
      <c r="DE52" s="34" t="inlineStr">
        <is>
          <t>EXIT_TIGHT_BREAKOUT_SCORER_FILTER_TF=15m</t>
        </is>
      </c>
      <c r="DF52" s="34" t="inlineStr">
        <is>
          <t>EXIT_TOP_FADE_FILTER_TF=OFF</t>
        </is>
      </c>
      <c r="DG52" s="34" t="inlineStr">
        <is>
          <t>EXIT_TOP_FADE_FILTER_TF=D</t>
        </is>
      </c>
      <c r="DH52" s="34" t="inlineStr">
        <is>
          <t>EXIT_TOP_FADE_FILTER_TF=4h</t>
        </is>
      </c>
      <c r="DI52" s="34" t="inlineStr">
        <is>
          <t>EXIT_TOP_FADE_FILTER_TF=1h</t>
        </is>
      </c>
      <c r="DJ52" s="34" t="inlineStr">
        <is>
          <t>EXIT_TOP_FADE_FILTER_TF=15m</t>
        </is>
      </c>
      <c r="DK52" s="34" t="inlineStr">
        <is>
          <t>EXIT_TO_REDUCE_ADAPTER_FILTER_TF=OFF</t>
        </is>
      </c>
      <c r="DL52" s="34" t="inlineStr">
        <is>
          <t>EXIT_TO_REDUCE_ADAPTER_FILTER_TF=D</t>
        </is>
      </c>
      <c r="DM52" s="34" t="inlineStr">
        <is>
          <t>EXIT_TO_REDUCE_ADAPTER_FILTER_TF=4h</t>
        </is>
      </c>
      <c r="DN52" s="34" t="inlineStr">
        <is>
          <t>EXIT_TO_REDUCE_ADAPTER_FILTER_TF=1h</t>
        </is>
      </c>
      <c r="DO52" s="34" t="inlineStr">
        <is>
          <t>EXIT_TO_REDUCE_ADAPTER_FILTER_TF=15m</t>
        </is>
      </c>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3" t="n"/>
      <c r="IK52" s="33" t="n"/>
      <c r="IL52" s="26" t="n"/>
      <c r="IM52" s="26" t="inlineStr">
        <is>
          <t>ez_manage.py:5346 top()</t>
        </is>
      </c>
      <c r="IN52" s="26" t="inlineStr">
        <is>
          <t>v12_quick_engine.py:2938 x6</t>
        </is>
      </c>
      <c r="IO52" s="26" t="n"/>
    </row>
    <row r="53" ht="10.5" customHeight="1" s="67">
      <c r="A53" s="26" t="inlineStr">
        <is>
          <t>MI_ENTRY_EXHAUST_BONUS</t>
        </is>
      </c>
      <c r="B53" s="26" t="inlineStr">
        <is>
          <t>6</t>
        </is>
      </c>
      <c r="C53" s="26" t="n"/>
      <c r="D53" s="26" t="n"/>
      <c r="E53" s="26" t="n"/>
      <c r="F53" s="26" t="n"/>
      <c r="G53" s="26">
        <f>IFERROR(VLOOKUP($A75&amp;"_"&amp;$B75,Results_Deltas!$A$2:$P$15000,5,FALSE),"")</f>
        <v/>
      </c>
      <c r="H53" s="26">
        <f>IFERROR(VLOOKUP($A75,Results_30d_Deltas!$A$2:$H$5000,7,FALSE)-E74,"")</f>
        <v/>
      </c>
      <c r="I53" s="26">
        <f>IFERROR(VLOOKUP($A75,Results_30d_Deltas!$A$2:$H$5000,6,FALSE),"")</f>
        <v/>
      </c>
      <c r="J53" s="26" t="n"/>
      <c r="K53" s="26" t="n"/>
      <c r="L53" s="26" t="inlineStr">
        <is>
          <t>NO</t>
        </is>
      </c>
      <c r="M53" s="71" t="n">
        <v>-2.13176943833745</v>
      </c>
      <c r="N53" s="76" t="inlineStr">
        <is>
          <t>0/33</t>
        </is>
      </c>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4" t="inlineStr">
        <is>
          <t>LIVE_ENTRY_ENGINE_FILTER_TF=OFF</t>
        </is>
      </c>
      <c r="FL53" s="34" t="inlineStr">
        <is>
          <t>LIVE_ENTRY_ENGINE_FILTER_TF=D</t>
        </is>
      </c>
      <c r="FM53" s="34" t="inlineStr">
        <is>
          <t>LIVE_ENTRY_ENGINE_FILTER_TF=4h</t>
        </is>
      </c>
      <c r="FN53" s="34" t="inlineStr">
        <is>
          <t>LIVE_ENTRY_ENGINE_FILTER_TF=1h</t>
        </is>
      </c>
      <c r="FO53" s="34" t="inlineStr">
        <is>
          <t>LIVE_ENTRY_ENGINE_FILTER_TF=15m</t>
        </is>
      </c>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3" t="n"/>
      <c r="IK53" s="33" t="n"/>
      <c r="IL53" s="26" t="n"/>
      <c r="IM53" s="26" t="inlineStr">
        <is>
          <t>ez_manage.py:3561 top()</t>
        </is>
      </c>
      <c r="IN53" s="26" t="inlineStr">
        <is>
          <t>v12_quick_engine.py:2333 x8</t>
        </is>
      </c>
      <c r="IO53" s="26" t="n"/>
    </row>
    <row r="54" ht="10.5" customHeight="1" s="67">
      <c r="A54" s="26" t="inlineStr">
        <is>
          <t>MI_ENTRY_STRUCT_BONUS</t>
        </is>
      </c>
      <c r="B54" s="26" t="inlineStr">
        <is>
          <t>12</t>
        </is>
      </c>
      <c r="C54" s="26" t="n"/>
      <c r="D54" s="26" t="n"/>
      <c r="E54" s="26" t="n"/>
      <c r="F54" s="26" t="n"/>
      <c r="G54" s="26">
        <f>IFERROR(VLOOKUP($A82&amp;"_"&amp;$B82,Results_Deltas!$A$2:$P$15000,5,FALSE),"")</f>
        <v/>
      </c>
      <c r="H54" s="26">
        <f>IFERROR(VLOOKUP($A82,Results_30d_Deltas!$A$2:$H$5000,7,FALSE)-E81,"")</f>
        <v/>
      </c>
      <c r="I54" s="26">
        <f>IFERROR(VLOOKUP($A82,Results_30d_Deltas!$A$2:$H$5000,6,FALSE),"")</f>
        <v/>
      </c>
      <c r="J54" s="26" t="n"/>
      <c r="K54" s="26" t="n"/>
      <c r="L54" s="26" t="inlineStr">
        <is>
          <t>NO</t>
        </is>
      </c>
      <c r="M54" s="71" t="n">
        <v>-2.131665368533584</v>
      </c>
      <c r="N54" s="76" t="inlineStr">
        <is>
          <t>0/33</t>
        </is>
      </c>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4" t="inlineStr">
        <is>
          <t>LIVE_ENTRY_ENGINE_FILTER_TF=OFF</t>
        </is>
      </c>
      <c r="FL54" s="34" t="inlineStr">
        <is>
          <t>LIVE_ENTRY_ENGINE_FILTER_TF=D</t>
        </is>
      </c>
      <c r="FM54" s="34" t="inlineStr">
        <is>
          <t>LIVE_ENTRY_ENGINE_FILTER_TF=4h</t>
        </is>
      </c>
      <c r="FN54" s="34" t="inlineStr">
        <is>
          <t>LIVE_ENTRY_ENGINE_FILTER_TF=1h</t>
        </is>
      </c>
      <c r="FO54" s="34" t="inlineStr">
        <is>
          <t>LIVE_ENTRY_ENGINE_FILTER_TF=15m</t>
        </is>
      </c>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3" t="n"/>
      <c r="IK54" s="33" t="n"/>
      <c r="IL54" s="26" t="n"/>
      <c r="IM54" s="26" t="inlineStr">
        <is>
          <t>ez_manage.py:3562 top()</t>
        </is>
      </c>
      <c r="IN54" s="26" t="inlineStr">
        <is>
          <t>v12_quick_engine.py:2335 x8</t>
        </is>
      </c>
      <c r="IO54" s="26" t="n"/>
    </row>
    <row r="55" ht="10.5" customHeight="1" s="67">
      <c r="A55" s="26" t="inlineStr">
        <is>
          <t>DC_HOPELESS_EXIT_MIN_AGE_S</t>
        </is>
      </c>
      <c r="B55" s="26" t="inlineStr">
        <is>
          <t>2.0</t>
        </is>
      </c>
      <c r="C55" s="26" t="n"/>
      <c r="D55" s="26" t="n"/>
      <c r="E55" s="26" t="n"/>
      <c r="F55" s="26" t="n"/>
      <c r="G55" s="26">
        <f>IFERROR(VLOOKUP($A34&amp;"_"&amp;$B34,Results_Deltas!$A$2:$P$15000,5,FALSE),"")</f>
        <v/>
      </c>
      <c r="H55" s="26">
        <f>IFERROR(VLOOKUP($A34,Results_30d_Deltas!$A$2:$H$5000,7,FALSE)-E33,"")</f>
        <v/>
      </c>
      <c r="I55" s="26">
        <f>IFERROR(VLOOKUP($A34,Results_30d_Deltas!$A$2:$H$5000,6,FALSE),"")</f>
        <v/>
      </c>
      <c r="J55" s="26" t="n"/>
      <c r="K55" s="26" t="n"/>
      <c r="L55" s="26" t="inlineStr">
        <is>
          <t>NO</t>
        </is>
      </c>
      <c r="M55" s="71" t="n">
        <v>-2.113251298531892</v>
      </c>
      <c r="N55" s="76" t="inlineStr">
        <is>
          <t>0/34</t>
        </is>
      </c>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4" t="inlineStr">
        <is>
          <t>EXIT_R1_R2_FILTER_TF=OFF</t>
        </is>
      </c>
      <c r="CW55" s="34" t="inlineStr">
        <is>
          <t>EXIT_R1_R2_FILTER_TF=D</t>
        </is>
      </c>
      <c r="CX55" s="34" t="inlineStr">
        <is>
          <t>EXIT_R1_R2_FILTER_TF=4h</t>
        </is>
      </c>
      <c r="CY55" s="34" t="inlineStr">
        <is>
          <t>EXIT_R1_R2_FILTER_TF=1h</t>
        </is>
      </c>
      <c r="CZ55" s="34" t="inlineStr">
        <is>
          <t>EXIT_R1_R2_FILTER_TF=15m</t>
        </is>
      </c>
      <c r="DA55" s="34" t="inlineStr">
        <is>
          <t>EXIT_TIGHT_BREAKOUT_SCORER_FILTER_TF=OFF</t>
        </is>
      </c>
      <c r="DB55" s="34" t="inlineStr">
        <is>
          <t>EXIT_TIGHT_BREAKOUT_SCORER_FILTER_TF=D</t>
        </is>
      </c>
      <c r="DC55" s="34" t="inlineStr">
        <is>
          <t>EXIT_TIGHT_BREAKOUT_SCORER_FILTER_TF=4h</t>
        </is>
      </c>
      <c r="DD55" s="34" t="inlineStr">
        <is>
          <t>EXIT_TIGHT_BREAKOUT_SCORER_FILTER_TF=1h</t>
        </is>
      </c>
      <c r="DE55" s="34" t="inlineStr">
        <is>
          <t>EXIT_TIGHT_BREAKOUT_SCORER_FILTER_TF=15m</t>
        </is>
      </c>
      <c r="DF55" s="34" t="inlineStr">
        <is>
          <t>EXIT_TOP_FADE_FILTER_TF=OFF</t>
        </is>
      </c>
      <c r="DG55" s="34" t="inlineStr">
        <is>
          <t>EXIT_TOP_FADE_FILTER_TF=D</t>
        </is>
      </c>
      <c r="DH55" s="34" t="inlineStr">
        <is>
          <t>EXIT_TOP_FADE_FILTER_TF=4h</t>
        </is>
      </c>
      <c r="DI55" s="34" t="inlineStr">
        <is>
          <t>EXIT_TOP_FADE_FILTER_TF=1h</t>
        </is>
      </c>
      <c r="DJ55" s="34" t="inlineStr">
        <is>
          <t>EXIT_TOP_FADE_FILTER_TF=15m</t>
        </is>
      </c>
      <c r="DK55" s="34" t="inlineStr">
        <is>
          <t>EXIT_TO_REDUCE_ADAPTER_FILTER_TF=OFF</t>
        </is>
      </c>
      <c r="DL55" s="34" t="inlineStr">
        <is>
          <t>EXIT_TO_REDUCE_ADAPTER_FILTER_TF=D</t>
        </is>
      </c>
      <c r="DM55" s="34" t="inlineStr">
        <is>
          <t>EXIT_TO_REDUCE_ADAPTER_FILTER_TF=4h</t>
        </is>
      </c>
      <c r="DN55" s="34" t="inlineStr">
        <is>
          <t>EXIT_TO_REDUCE_ADAPTER_FILTER_TF=1h</t>
        </is>
      </c>
      <c r="DO55" s="34" t="inlineStr">
        <is>
          <t>EXIT_TO_REDUCE_ADAPTER_FILTER_TF=15m</t>
        </is>
      </c>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3" t="n"/>
      <c r="IK55" s="33" t="n"/>
      <c r="IL55" s="26" t="n"/>
      <c r="IM55" s="26" t="inlineStr">
        <is>
          <t>ez_manage.py:4573 top()</t>
        </is>
      </c>
      <c r="IN55" s="26" t="inlineStr">
        <is>
          <t>v12_quick_engine.py:547 x9</t>
        </is>
      </c>
      <c r="IO55" s="26" t="n"/>
    </row>
    <row r="56" ht="10.5" customHeight="1" s="67">
      <c r="A56" s="26" t="inlineStr">
        <is>
          <t>WT_EXHAUST_EXIT_MIN_GAIN_PCT</t>
        </is>
      </c>
      <c r="B56" s="26" t="inlineStr">
        <is>
          <t>1.0</t>
        </is>
      </c>
      <c r="C56" s="26" t="n"/>
      <c r="D56" s="26" t="n"/>
      <c r="E56" s="26" t="n"/>
      <c r="F56" s="26" t="n"/>
      <c r="G56" s="26">
        <f>IFERROR(VLOOKUP($A100&amp;"_"&amp;$B100,Results_Deltas!$A$2:$P$15000,5,FALSE),"")</f>
        <v/>
      </c>
      <c r="H56" s="26">
        <f>IFERROR(VLOOKUP($A100,Results_30d_Deltas!$A$2:$H$5000,7,FALSE)-E99,"")</f>
        <v/>
      </c>
      <c r="I56" s="26">
        <f>IFERROR(VLOOKUP($A100,Results_30d_Deltas!$A$2:$H$5000,6,FALSE),"")</f>
        <v/>
      </c>
      <c r="J56" s="26" t="n"/>
      <c r="K56" s="26" t="n"/>
      <c r="L56" s="26" t="inlineStr">
        <is>
          <t>NO</t>
        </is>
      </c>
      <c r="M56" s="71" t="n">
        <v>-2.105112795317407</v>
      </c>
      <c r="N56" s="76" t="inlineStr">
        <is>
          <t>0/33</t>
        </is>
      </c>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4" t="inlineStr">
        <is>
          <t>BREAKEVEN_GAIN_EROSION_FILTER_TF=OFF</t>
        </is>
      </c>
      <c r="AO56" s="34" t="inlineStr">
        <is>
          <t>BREAKEVEN_GAIN_EROSION_FILTER_TF=D</t>
        </is>
      </c>
      <c r="AP56" s="34" t="inlineStr">
        <is>
          <t>BREAKEVEN_GAIN_EROSION_FILTER_TF=4h</t>
        </is>
      </c>
      <c r="AQ56" s="34" t="inlineStr">
        <is>
          <t>BREAKEVEN_GAIN_EROSION_FILTER_TF=1h</t>
        </is>
      </c>
      <c r="AR56" s="34" t="inlineStr">
        <is>
          <t>BREAKEVEN_GAIN_EROSION_FILTER_TF=15m</t>
        </is>
      </c>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4" t="inlineStr">
        <is>
          <t>EXIT_R1_R2_FILTER_TF=OFF</t>
        </is>
      </c>
      <c r="CW56" s="34" t="inlineStr">
        <is>
          <t>EXIT_R1_R2_FILTER_TF=D</t>
        </is>
      </c>
      <c r="CX56" s="34" t="inlineStr">
        <is>
          <t>EXIT_R1_R2_FILTER_TF=4h</t>
        </is>
      </c>
      <c r="CY56" s="34" t="inlineStr">
        <is>
          <t>EXIT_R1_R2_FILTER_TF=1h</t>
        </is>
      </c>
      <c r="CZ56" s="34" t="inlineStr">
        <is>
          <t>EXIT_R1_R2_FILTER_TF=15m</t>
        </is>
      </c>
      <c r="DA56" s="34" t="inlineStr">
        <is>
          <t>EXIT_TIGHT_BREAKOUT_SCORER_FILTER_TF=OFF</t>
        </is>
      </c>
      <c r="DB56" s="34" t="inlineStr">
        <is>
          <t>EXIT_TIGHT_BREAKOUT_SCORER_FILTER_TF=D</t>
        </is>
      </c>
      <c r="DC56" s="34" t="inlineStr">
        <is>
          <t>EXIT_TIGHT_BREAKOUT_SCORER_FILTER_TF=4h</t>
        </is>
      </c>
      <c r="DD56" s="34" t="inlineStr">
        <is>
          <t>EXIT_TIGHT_BREAKOUT_SCORER_FILTER_TF=1h</t>
        </is>
      </c>
      <c r="DE56" s="34" t="inlineStr">
        <is>
          <t>EXIT_TIGHT_BREAKOUT_SCORER_FILTER_TF=15m</t>
        </is>
      </c>
      <c r="DF56" s="34" t="inlineStr">
        <is>
          <t>EXIT_TOP_FADE_FILTER_TF=OFF</t>
        </is>
      </c>
      <c r="DG56" s="34" t="inlineStr">
        <is>
          <t>EXIT_TOP_FADE_FILTER_TF=D</t>
        </is>
      </c>
      <c r="DH56" s="34" t="inlineStr">
        <is>
          <t>EXIT_TOP_FADE_FILTER_TF=4h</t>
        </is>
      </c>
      <c r="DI56" s="34" t="inlineStr">
        <is>
          <t>EXIT_TOP_FADE_FILTER_TF=1h</t>
        </is>
      </c>
      <c r="DJ56" s="34" t="inlineStr">
        <is>
          <t>EXIT_TOP_FADE_FILTER_TF=15m</t>
        </is>
      </c>
      <c r="DK56" s="34" t="inlineStr">
        <is>
          <t>EXIT_TO_REDUCE_ADAPTER_FILTER_TF=OFF</t>
        </is>
      </c>
      <c r="DL56" s="34" t="inlineStr">
        <is>
          <t>EXIT_TO_REDUCE_ADAPTER_FILTER_TF=D</t>
        </is>
      </c>
      <c r="DM56" s="34" t="inlineStr">
        <is>
          <t>EXIT_TO_REDUCE_ADAPTER_FILTER_TF=4h</t>
        </is>
      </c>
      <c r="DN56" s="34" t="inlineStr">
        <is>
          <t>EXIT_TO_REDUCE_ADAPTER_FILTER_TF=1h</t>
        </is>
      </c>
      <c r="DO56" s="34" t="inlineStr">
        <is>
          <t>EXIT_TO_REDUCE_ADAPTER_FILTER_TF=15m</t>
        </is>
      </c>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33" t="n"/>
      <c r="IK56" s="33" t="n"/>
      <c r="IL56" s="26" t="n"/>
      <c r="IM56" s="26" t="inlineStr">
        <is>
          <t>ez_manage.py:5916 top()</t>
        </is>
      </c>
      <c r="IN56" s="26" t="inlineStr">
        <is>
          <t>v12_quick_engine.py:3752 x3</t>
        </is>
      </c>
      <c r="IO56" s="26" t="n"/>
    </row>
    <row r="57" ht="10.5" customHeight="1" s="67">
      <c r="A57" s="26" t="inlineStr">
        <is>
          <t>WT_PERCENTILE_EXIT_OS_D</t>
        </is>
      </c>
      <c r="B57" s="26" t="inlineStr">
        <is>
          <t>0.5</t>
        </is>
      </c>
      <c r="C57" s="26" t="n"/>
      <c r="D57" s="26" t="n"/>
      <c r="E57" s="26" t="n"/>
      <c r="F57" s="26" t="n"/>
      <c r="G57" s="26">
        <f>IFERROR(VLOOKUP($A131&amp;"_"&amp;$B131,Results_Deltas!$A$2:$P$15000,5,FALSE),"")</f>
        <v/>
      </c>
      <c r="H57" s="26">
        <f>IFERROR(VLOOKUP($A131,Results_30d_Deltas!$A$2:$H$5000,7,FALSE)-E130,"")</f>
        <v/>
      </c>
      <c r="I57" s="26">
        <f>IFERROR(VLOOKUP($A131,Results_30d_Deltas!$A$2:$H$5000,6,FALSE),"")</f>
        <v/>
      </c>
      <c r="J57" s="26" t="n"/>
      <c r="K57" s="26" t="n"/>
      <c r="L57" s="26" t="inlineStr">
        <is>
          <t>YES</t>
        </is>
      </c>
      <c r="M57" s="71" t="n">
        <v>-2.060850913848008</v>
      </c>
      <c r="N57" s="76" t="inlineStr">
        <is>
          <t>0/33</t>
        </is>
      </c>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4" t="inlineStr">
        <is>
          <t>EXIT_R1_R2_FILTER_TF=OFF</t>
        </is>
      </c>
      <c r="CW57" s="34" t="inlineStr">
        <is>
          <t>EXIT_R1_R2_FILTER_TF=D</t>
        </is>
      </c>
      <c r="CX57" s="34" t="inlineStr">
        <is>
          <t>EXIT_R1_R2_FILTER_TF=4h</t>
        </is>
      </c>
      <c r="CY57" s="34" t="inlineStr">
        <is>
          <t>EXIT_R1_R2_FILTER_TF=1h</t>
        </is>
      </c>
      <c r="CZ57" s="34" t="inlineStr">
        <is>
          <t>EXIT_R1_R2_FILTER_TF=15m</t>
        </is>
      </c>
      <c r="DA57" s="34" t="inlineStr">
        <is>
          <t>EXIT_TIGHT_BREAKOUT_SCORER_FILTER_TF=OFF</t>
        </is>
      </c>
      <c r="DB57" s="34" t="inlineStr">
        <is>
          <t>EXIT_TIGHT_BREAKOUT_SCORER_FILTER_TF=D</t>
        </is>
      </c>
      <c r="DC57" s="34" t="inlineStr">
        <is>
          <t>EXIT_TIGHT_BREAKOUT_SCORER_FILTER_TF=4h</t>
        </is>
      </c>
      <c r="DD57" s="34" t="inlineStr">
        <is>
          <t>EXIT_TIGHT_BREAKOUT_SCORER_FILTER_TF=1h</t>
        </is>
      </c>
      <c r="DE57" s="34" t="inlineStr">
        <is>
          <t>EXIT_TIGHT_BREAKOUT_SCORER_FILTER_TF=15m</t>
        </is>
      </c>
      <c r="DF57" s="34" t="inlineStr">
        <is>
          <t>EXIT_TOP_FADE_FILTER_TF=OFF</t>
        </is>
      </c>
      <c r="DG57" s="34" t="inlineStr">
        <is>
          <t>EXIT_TOP_FADE_FILTER_TF=D</t>
        </is>
      </c>
      <c r="DH57" s="34" t="inlineStr">
        <is>
          <t>EXIT_TOP_FADE_FILTER_TF=4h</t>
        </is>
      </c>
      <c r="DI57" s="34" t="inlineStr">
        <is>
          <t>EXIT_TOP_FADE_FILTER_TF=1h</t>
        </is>
      </c>
      <c r="DJ57" s="34" t="inlineStr">
        <is>
          <t>EXIT_TOP_FADE_FILTER_TF=15m</t>
        </is>
      </c>
      <c r="DK57" s="34" t="inlineStr">
        <is>
          <t>EXIT_TO_REDUCE_ADAPTER_FILTER_TF=OFF</t>
        </is>
      </c>
      <c r="DL57" s="34" t="inlineStr">
        <is>
          <t>EXIT_TO_REDUCE_ADAPTER_FILTER_TF=D</t>
        </is>
      </c>
      <c r="DM57" s="34" t="inlineStr">
        <is>
          <t>EXIT_TO_REDUCE_ADAPTER_FILTER_TF=4h</t>
        </is>
      </c>
      <c r="DN57" s="34" t="inlineStr">
        <is>
          <t>EXIT_TO_REDUCE_ADAPTER_FILTER_TF=1h</t>
        </is>
      </c>
      <c r="DO57" s="34" t="inlineStr">
        <is>
          <t>EXIT_TO_REDUCE_ADAPTER_FILTER_TF=15m</t>
        </is>
      </c>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3" t="n"/>
      <c r="IK57" s="33" t="n"/>
      <c r="IL57" s="26" t="n"/>
      <c r="IM57" s="26" t="inlineStr">
        <is>
          <t>ez_manage.py:5931 top()</t>
        </is>
      </c>
      <c r="IN57" s="26" t="inlineStr">
        <is>
          <t>v12_quick_engine.py:3771 x3</t>
        </is>
      </c>
      <c r="IO57" s="26" t="n"/>
    </row>
    <row r="58" ht="10.5" customHeight="1" s="67">
      <c r="A58" s="26" t="inlineStr">
        <is>
          <t>WT_PERCENTILE_EXIT_OB_D</t>
        </is>
      </c>
      <c r="B58" s="26" t="inlineStr">
        <is>
          <t>2.0</t>
        </is>
      </c>
      <c r="C58" s="26" t="n"/>
      <c r="D58" s="26" t="n"/>
      <c r="E58" s="26" t="n"/>
      <c r="F58" s="26" t="n"/>
      <c r="G58" s="26">
        <f>IFERROR(VLOOKUP($A125&amp;"_"&amp;$B125,Results_Deltas!$A$2:$P$15000,5,FALSE),"")</f>
        <v/>
      </c>
      <c r="H58" s="26">
        <f>IFERROR(VLOOKUP($A125,Results_30d_Deltas!$A$2:$H$5000,7,FALSE)-E124,"")</f>
        <v/>
      </c>
      <c r="I58" s="26">
        <f>IFERROR(VLOOKUP($A125,Results_30d_Deltas!$A$2:$H$5000,6,FALSE),"")</f>
        <v/>
      </c>
      <c r="J58" s="26" t="n"/>
      <c r="K58" s="26" t="n"/>
      <c r="L58" s="26" t="inlineStr">
        <is>
          <t>NO</t>
        </is>
      </c>
      <c r="M58" s="71" t="n">
        <v>-2.060662932626861</v>
      </c>
      <c r="N58" s="76" t="inlineStr">
        <is>
          <t>0/33</t>
        </is>
      </c>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4" t="inlineStr">
        <is>
          <t>EXIT_R1_R2_FILTER_TF=OFF</t>
        </is>
      </c>
      <c r="CW58" s="34" t="inlineStr">
        <is>
          <t>EXIT_R1_R2_FILTER_TF=D</t>
        </is>
      </c>
      <c r="CX58" s="34" t="inlineStr">
        <is>
          <t>EXIT_R1_R2_FILTER_TF=4h</t>
        </is>
      </c>
      <c r="CY58" s="34" t="inlineStr">
        <is>
          <t>EXIT_R1_R2_FILTER_TF=1h</t>
        </is>
      </c>
      <c r="CZ58" s="34" t="inlineStr">
        <is>
          <t>EXIT_R1_R2_FILTER_TF=15m</t>
        </is>
      </c>
      <c r="DA58" s="34" t="inlineStr">
        <is>
          <t>EXIT_TIGHT_BREAKOUT_SCORER_FILTER_TF=OFF</t>
        </is>
      </c>
      <c r="DB58" s="34" t="inlineStr">
        <is>
          <t>EXIT_TIGHT_BREAKOUT_SCORER_FILTER_TF=D</t>
        </is>
      </c>
      <c r="DC58" s="34" t="inlineStr">
        <is>
          <t>EXIT_TIGHT_BREAKOUT_SCORER_FILTER_TF=4h</t>
        </is>
      </c>
      <c r="DD58" s="34" t="inlineStr">
        <is>
          <t>EXIT_TIGHT_BREAKOUT_SCORER_FILTER_TF=1h</t>
        </is>
      </c>
      <c r="DE58" s="34" t="inlineStr">
        <is>
          <t>EXIT_TIGHT_BREAKOUT_SCORER_FILTER_TF=15m</t>
        </is>
      </c>
      <c r="DF58" s="34" t="inlineStr">
        <is>
          <t>EXIT_TOP_FADE_FILTER_TF=OFF</t>
        </is>
      </c>
      <c r="DG58" s="34" t="inlineStr">
        <is>
          <t>EXIT_TOP_FADE_FILTER_TF=D</t>
        </is>
      </c>
      <c r="DH58" s="34" t="inlineStr">
        <is>
          <t>EXIT_TOP_FADE_FILTER_TF=4h</t>
        </is>
      </c>
      <c r="DI58" s="34" t="inlineStr">
        <is>
          <t>EXIT_TOP_FADE_FILTER_TF=1h</t>
        </is>
      </c>
      <c r="DJ58" s="34" t="inlineStr">
        <is>
          <t>EXIT_TOP_FADE_FILTER_TF=15m</t>
        </is>
      </c>
      <c r="DK58" s="34" t="inlineStr">
        <is>
          <t>EXIT_TO_REDUCE_ADAPTER_FILTER_TF=OFF</t>
        </is>
      </c>
      <c r="DL58" s="34" t="inlineStr">
        <is>
          <t>EXIT_TO_REDUCE_ADAPTER_FILTER_TF=D</t>
        </is>
      </c>
      <c r="DM58" s="34" t="inlineStr">
        <is>
          <t>EXIT_TO_REDUCE_ADAPTER_FILTER_TF=4h</t>
        </is>
      </c>
      <c r="DN58" s="34" t="inlineStr">
        <is>
          <t>EXIT_TO_REDUCE_ADAPTER_FILTER_TF=1h</t>
        </is>
      </c>
      <c r="DO58" s="34" t="inlineStr">
        <is>
          <t>EXIT_TO_REDUCE_ADAPTER_FILTER_TF=15m</t>
        </is>
      </c>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33" t="n"/>
      <c r="IK58" s="33" t="n"/>
      <c r="IL58" s="26" t="n"/>
      <c r="IM58" s="26" t="inlineStr">
        <is>
          <t>ez_manage.py:5929 top()</t>
        </is>
      </c>
      <c r="IN58" s="26" t="inlineStr">
        <is>
          <t>v12_quick_engine.py:3769 x3</t>
        </is>
      </c>
      <c r="IO58" s="26" t="n"/>
    </row>
    <row r="59" ht="10.5" customHeight="1" s="67">
      <c r="A59" s="26" t="inlineStr">
        <is>
          <t>MI_ENTRY_ENABLED</t>
        </is>
      </c>
      <c r="B59" s="26" t="inlineStr">
        <is>
          <t>True</t>
        </is>
      </c>
      <c r="C59" s="26" t="n"/>
      <c r="D59" s="26" t="n"/>
      <c r="E59" s="26" t="n"/>
      <c r="F59" s="26" t="n"/>
      <c r="G59" s="26">
        <f>IFERROR(VLOOKUP($A73&amp;"_"&amp;$B73,Results_Deltas!$A$2:$P$15000,5,FALSE),"")</f>
        <v/>
      </c>
      <c r="H59" s="26">
        <f>IFERROR(VLOOKUP($A73,Results_30d_Deltas!$A$2:$H$5000,7,FALSE)-E72,"")</f>
        <v/>
      </c>
      <c r="I59" s="26">
        <f>IFERROR(VLOOKUP($A73,Results_30d_Deltas!$A$2:$H$5000,6,FALSE),"")</f>
        <v/>
      </c>
      <c r="J59" s="26" t="n"/>
      <c r="K59" s="26" t="n"/>
      <c r="L59" s="26" t="inlineStr">
        <is>
          <t>NO</t>
        </is>
      </c>
      <c r="M59" s="71" t="n">
        <v>-2.057657603786252</v>
      </c>
      <c r="N59" s="76" t="inlineStr">
        <is>
          <t>0/33</t>
        </is>
      </c>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3" t="n"/>
      <c r="CU59" s="33" t="n"/>
      <c r="CV59" s="33" t="n"/>
      <c r="CW59" s="33" t="n"/>
      <c r="CX59" s="33" t="n"/>
      <c r="CY59" s="33" t="n"/>
      <c r="CZ59" s="33" t="n"/>
      <c r="DA59" s="33" t="n"/>
      <c r="DB59" s="33" t="n"/>
      <c r="DC59" s="33" t="n"/>
      <c r="DD59" s="33" t="n"/>
      <c r="DE59" s="33" t="n"/>
      <c r="DF59" s="33" t="n"/>
      <c r="DG59" s="33" t="n"/>
      <c r="DH59" s="33" t="n"/>
      <c r="DI59" s="33" t="n"/>
      <c r="DJ59" s="33" t="n"/>
      <c r="DK59" s="33" t="n"/>
      <c r="DL59" s="33" t="n"/>
      <c r="DM59" s="33"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4" t="inlineStr">
        <is>
          <t>LIVE_ENTRY_ENGINE_FILTER_TF=OFF</t>
        </is>
      </c>
      <c r="FL59" s="34" t="inlineStr">
        <is>
          <t>LIVE_ENTRY_ENGINE_FILTER_TF=D</t>
        </is>
      </c>
      <c r="FM59" s="34" t="inlineStr">
        <is>
          <t>LIVE_ENTRY_ENGINE_FILTER_TF=4h</t>
        </is>
      </c>
      <c r="FN59" s="34" t="inlineStr">
        <is>
          <t>LIVE_ENTRY_ENGINE_FILTER_TF=1h</t>
        </is>
      </c>
      <c r="FO59" s="34" t="inlineStr">
        <is>
          <t>LIVE_ENTRY_ENGINE_FILTER_TF=15m</t>
        </is>
      </c>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33" t="n"/>
      <c r="IK59" s="33" t="n"/>
      <c r="IL59" s="26" t="n"/>
      <c r="IM59" s="26" t="inlineStr">
        <is>
          <t>ez_manage.py:4996 top()</t>
        </is>
      </c>
      <c r="IN59" s="26" t="inlineStr">
        <is>
          <t>v12_quick_engine.py:2331 x16</t>
        </is>
      </c>
      <c r="IO59" s="26" t="n"/>
    </row>
    <row r="60" ht="10.5" customHeight="1" s="67">
      <c r="A60" s="26" t="inlineStr">
        <is>
          <t>DC_HOPELESS_EXIT_MIN_AGE_S</t>
        </is>
      </c>
      <c r="B60" s="26" t="inlineStr">
        <is>
          <t>1.0</t>
        </is>
      </c>
      <c r="C60" s="26" t="n"/>
      <c r="D60" s="26" t="n"/>
      <c r="E60" s="26" t="n"/>
      <c r="F60" s="26" t="n"/>
      <c r="G60" s="26">
        <f>IFERROR(VLOOKUP($A33&amp;"_"&amp;$B33,Results_Deltas!$A$2:$P$15000,5,FALSE),"")</f>
        <v/>
      </c>
      <c r="H60" s="26">
        <f>IFERROR(VLOOKUP($A33,Results_30d_Deltas!$A$2:$H$5000,7,FALSE)-E32,"")</f>
        <v/>
      </c>
      <c r="I60" s="26">
        <f>IFERROR(VLOOKUP($A33,Results_30d_Deltas!$A$2:$H$5000,6,FALSE),"")</f>
        <v/>
      </c>
      <c r="J60" s="26" t="n"/>
      <c r="K60" s="26" t="n"/>
      <c r="L60" s="26" t="inlineStr">
        <is>
          <t>NO</t>
        </is>
      </c>
      <c r="M60" s="71" t="n">
        <v>-2.05651875463924</v>
      </c>
      <c r="N60" s="76" t="inlineStr">
        <is>
          <t>0/34</t>
        </is>
      </c>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3" t="n"/>
      <c r="CU60" s="33" t="n"/>
      <c r="CV60" s="34" t="inlineStr">
        <is>
          <t>EXIT_R1_R2_FILTER_TF=OFF</t>
        </is>
      </c>
      <c r="CW60" s="34" t="inlineStr">
        <is>
          <t>EXIT_R1_R2_FILTER_TF=D</t>
        </is>
      </c>
      <c r="CX60" s="34" t="inlineStr">
        <is>
          <t>EXIT_R1_R2_FILTER_TF=4h</t>
        </is>
      </c>
      <c r="CY60" s="34" t="inlineStr">
        <is>
          <t>EXIT_R1_R2_FILTER_TF=1h</t>
        </is>
      </c>
      <c r="CZ60" s="34" t="inlineStr">
        <is>
          <t>EXIT_R1_R2_FILTER_TF=15m</t>
        </is>
      </c>
      <c r="DA60" s="34" t="inlineStr">
        <is>
          <t>EXIT_TIGHT_BREAKOUT_SCORER_FILTER_TF=OFF</t>
        </is>
      </c>
      <c r="DB60" s="34" t="inlineStr">
        <is>
          <t>EXIT_TIGHT_BREAKOUT_SCORER_FILTER_TF=D</t>
        </is>
      </c>
      <c r="DC60" s="34" t="inlineStr">
        <is>
          <t>EXIT_TIGHT_BREAKOUT_SCORER_FILTER_TF=4h</t>
        </is>
      </c>
      <c r="DD60" s="34" t="inlineStr">
        <is>
          <t>EXIT_TIGHT_BREAKOUT_SCORER_FILTER_TF=1h</t>
        </is>
      </c>
      <c r="DE60" s="34" t="inlineStr">
        <is>
          <t>EXIT_TIGHT_BREAKOUT_SCORER_FILTER_TF=15m</t>
        </is>
      </c>
      <c r="DF60" s="34" t="inlineStr">
        <is>
          <t>EXIT_TOP_FADE_FILTER_TF=OFF</t>
        </is>
      </c>
      <c r="DG60" s="34" t="inlineStr">
        <is>
          <t>EXIT_TOP_FADE_FILTER_TF=D</t>
        </is>
      </c>
      <c r="DH60" s="34" t="inlineStr">
        <is>
          <t>EXIT_TOP_FADE_FILTER_TF=4h</t>
        </is>
      </c>
      <c r="DI60" s="34" t="inlineStr">
        <is>
          <t>EXIT_TOP_FADE_FILTER_TF=1h</t>
        </is>
      </c>
      <c r="DJ60" s="34" t="inlineStr">
        <is>
          <t>EXIT_TOP_FADE_FILTER_TF=15m</t>
        </is>
      </c>
      <c r="DK60" s="34" t="inlineStr">
        <is>
          <t>EXIT_TO_REDUCE_ADAPTER_FILTER_TF=OFF</t>
        </is>
      </c>
      <c r="DL60" s="34" t="inlineStr">
        <is>
          <t>EXIT_TO_REDUCE_ADAPTER_FILTER_TF=D</t>
        </is>
      </c>
      <c r="DM60" s="34" t="inlineStr">
        <is>
          <t>EXIT_TO_REDUCE_ADAPTER_FILTER_TF=4h</t>
        </is>
      </c>
      <c r="DN60" s="34" t="inlineStr">
        <is>
          <t>EXIT_TO_REDUCE_ADAPTER_FILTER_TF=1h</t>
        </is>
      </c>
      <c r="DO60" s="34" t="inlineStr">
        <is>
          <t>EXIT_TO_REDUCE_ADAPTER_FILTER_TF=15m</t>
        </is>
      </c>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33" t="n"/>
      <c r="IK60" s="33" t="n"/>
      <c r="IL60" s="26" t="n"/>
      <c r="IM60" s="26" t="inlineStr">
        <is>
          <t>ez_manage.py:4573 top()</t>
        </is>
      </c>
      <c r="IN60" s="26" t="inlineStr">
        <is>
          <t>v12_quick_engine.py:547 x9</t>
        </is>
      </c>
      <c r="IO60" s="26" t="n"/>
    </row>
    <row r="61" ht="10.5" customHeight="1" s="67">
      <c r="A61" s="26" t="inlineStr">
        <is>
          <t>SATOSHIT_EXIT_LONG_RSI_MIN_TRADIER</t>
        </is>
      </c>
      <c r="B61" s="26" t="inlineStr">
        <is>
          <t>68.75</t>
        </is>
      </c>
      <c r="C61" s="26" t="n"/>
      <c r="D61" s="26" t="n"/>
      <c r="E61" s="26" t="n"/>
      <c r="F61" s="26" t="n"/>
      <c r="G61" s="26">
        <f>IFERROR(VLOOKUP($A14&amp;"_"&amp;$B14,Results_Deltas!$A$2:$P$15000,5,FALSE),"")</f>
        <v/>
      </c>
      <c r="H61" s="26">
        <f>IFERROR(VLOOKUP($A14,Results_30d_Deltas!$A$2:$H$5000,7,FALSE)-E13,"")</f>
        <v/>
      </c>
      <c r="I61" s="26">
        <f>IFERROR(VLOOKUP($A14,Results_30d_Deltas!$A$2:$H$5000,6,FALSE),"")</f>
        <v/>
      </c>
      <c r="J61" s="26" t="n"/>
      <c r="K61" s="26" t="n"/>
      <c r="L61" s="26" t="inlineStr">
        <is>
          <t>NO</t>
        </is>
      </c>
      <c r="M61" s="71" t="n">
        <v>-2.055573136664823</v>
      </c>
      <c r="N61" s="76" t="inlineStr">
        <is>
          <t>0/34</t>
        </is>
      </c>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3" t="n"/>
      <c r="CU61" s="33" t="n"/>
      <c r="CV61" s="34" t="inlineStr">
        <is>
          <t>EXIT_R1_R2_FILTER_TF=OFF</t>
        </is>
      </c>
      <c r="CW61" s="34" t="inlineStr">
        <is>
          <t>EXIT_R1_R2_FILTER_TF=D</t>
        </is>
      </c>
      <c r="CX61" s="34" t="inlineStr">
        <is>
          <t>EXIT_R1_R2_FILTER_TF=4h</t>
        </is>
      </c>
      <c r="CY61" s="34" t="inlineStr">
        <is>
          <t>EXIT_R1_R2_FILTER_TF=1h</t>
        </is>
      </c>
      <c r="CZ61" s="34" t="inlineStr">
        <is>
          <t>EXIT_R1_R2_FILTER_TF=15m</t>
        </is>
      </c>
      <c r="DA61" s="34" t="inlineStr">
        <is>
          <t>EXIT_TIGHT_BREAKOUT_SCORER_FILTER_TF=OFF</t>
        </is>
      </c>
      <c r="DB61" s="34" t="inlineStr">
        <is>
          <t>EXIT_TIGHT_BREAKOUT_SCORER_FILTER_TF=D</t>
        </is>
      </c>
      <c r="DC61" s="34" t="inlineStr">
        <is>
          <t>EXIT_TIGHT_BREAKOUT_SCORER_FILTER_TF=4h</t>
        </is>
      </c>
      <c r="DD61" s="34" t="inlineStr">
        <is>
          <t>EXIT_TIGHT_BREAKOUT_SCORER_FILTER_TF=1h</t>
        </is>
      </c>
      <c r="DE61" s="34" t="inlineStr">
        <is>
          <t>EXIT_TIGHT_BREAKOUT_SCORER_FILTER_TF=15m</t>
        </is>
      </c>
      <c r="DF61" s="34" t="inlineStr">
        <is>
          <t>EXIT_TOP_FADE_FILTER_TF=OFF</t>
        </is>
      </c>
      <c r="DG61" s="34" t="inlineStr">
        <is>
          <t>EXIT_TOP_FADE_FILTER_TF=D</t>
        </is>
      </c>
      <c r="DH61" s="34" t="inlineStr">
        <is>
          <t>EXIT_TOP_FADE_FILTER_TF=4h</t>
        </is>
      </c>
      <c r="DI61" s="34" t="inlineStr">
        <is>
          <t>EXIT_TOP_FADE_FILTER_TF=1h</t>
        </is>
      </c>
      <c r="DJ61" s="34" t="inlineStr">
        <is>
          <t>EXIT_TOP_FADE_FILTER_TF=15m</t>
        </is>
      </c>
      <c r="DK61" s="34" t="inlineStr">
        <is>
          <t>EXIT_TO_REDUCE_ADAPTER_FILTER_TF=OFF</t>
        </is>
      </c>
      <c r="DL61" s="34" t="inlineStr">
        <is>
          <t>EXIT_TO_REDUCE_ADAPTER_FILTER_TF=D</t>
        </is>
      </c>
      <c r="DM61" s="34" t="inlineStr">
        <is>
          <t>EXIT_TO_REDUCE_ADAPTER_FILTER_TF=4h</t>
        </is>
      </c>
      <c r="DN61" s="34" t="inlineStr">
        <is>
          <t>EXIT_TO_REDUCE_ADAPTER_FILTER_TF=1h</t>
        </is>
      </c>
      <c r="DO61" s="34" t="inlineStr">
        <is>
          <t>EXIT_TO_REDUCE_ADAPTER_FILTER_TF=15m</t>
        </is>
      </c>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33" t="n"/>
      <c r="IK61" s="33" t="n"/>
      <c r="IL61" s="26" t="n"/>
      <c r="IM61" s="26" t="inlineStr">
        <is>
          <t>ez_manage.py:5452 top()</t>
        </is>
      </c>
      <c r="IN61" s="26" t="inlineStr">
        <is>
          <t>v12_quick_engine.py:3061 x7</t>
        </is>
      </c>
      <c r="IO61" s="26" t="n"/>
    </row>
    <row r="62" ht="10.5" customHeight="1" s="67">
      <c r="A62" s="27" t="inlineStr">
        <is>
          <t>WT_EXHAUST_EXIT_MIN_GAIN_PCT</t>
        </is>
      </c>
      <c r="B62" s="27" t="inlineStr">
        <is>
          <t>0.5</t>
        </is>
      </c>
      <c r="C62" s="26" t="n"/>
      <c r="D62" s="26" t="n"/>
      <c r="E62" s="26" t="n"/>
      <c r="F62" s="26" t="n"/>
      <c r="G62" s="26">
        <f>IFERROR(VLOOKUP($A99&amp;"_"&amp;$B99,Results_Deltas!$A$2:$P$15000,5,FALSE),"")</f>
        <v/>
      </c>
      <c r="H62" s="26">
        <f>IFERROR(VLOOKUP($A99,Results_30d_Deltas!$A$2:$H$5000,7,FALSE)-E98,"")</f>
        <v/>
      </c>
      <c r="I62" s="26">
        <f>IFERROR(VLOOKUP($A99,Results_30d_Deltas!$A$2:$H$5000,6,FALSE),"")</f>
        <v/>
      </c>
      <c r="J62" s="26" t="n"/>
      <c r="K62" s="26" t="n"/>
      <c r="L62" s="26" t="inlineStr">
        <is>
          <t>YES</t>
        </is>
      </c>
      <c r="M62" s="71" t="n">
        <v>-2.021974664754147</v>
      </c>
      <c r="N62" s="76" t="inlineStr">
        <is>
          <t>0/33</t>
        </is>
      </c>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4" t="inlineStr">
        <is>
          <t>BREAKEVEN_GAIN_EROSION_FILTER_TF=OFF</t>
        </is>
      </c>
      <c r="AO62" s="34" t="inlineStr">
        <is>
          <t>BREAKEVEN_GAIN_EROSION_FILTER_TF=D</t>
        </is>
      </c>
      <c r="AP62" s="34" t="inlineStr">
        <is>
          <t>BREAKEVEN_GAIN_EROSION_FILTER_TF=4h</t>
        </is>
      </c>
      <c r="AQ62" s="34" t="inlineStr">
        <is>
          <t>BREAKEVEN_GAIN_EROSION_FILTER_TF=1h</t>
        </is>
      </c>
      <c r="AR62" s="34" t="inlineStr">
        <is>
          <t>BREAKEVEN_GAIN_EROSION_FILTER_TF=15m</t>
        </is>
      </c>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3" t="n"/>
      <c r="CU62" s="33" t="n"/>
      <c r="CV62" s="34" t="inlineStr">
        <is>
          <t>EXIT_R1_R2_FILTER_TF=OFF</t>
        </is>
      </c>
      <c r="CW62" s="34" t="inlineStr">
        <is>
          <t>EXIT_R1_R2_FILTER_TF=D</t>
        </is>
      </c>
      <c r="CX62" s="34" t="inlineStr">
        <is>
          <t>EXIT_R1_R2_FILTER_TF=4h</t>
        </is>
      </c>
      <c r="CY62" s="34" t="inlineStr">
        <is>
          <t>EXIT_R1_R2_FILTER_TF=1h</t>
        </is>
      </c>
      <c r="CZ62" s="34" t="inlineStr">
        <is>
          <t>EXIT_R1_R2_FILTER_TF=15m</t>
        </is>
      </c>
      <c r="DA62" s="34" t="inlineStr">
        <is>
          <t>EXIT_TIGHT_BREAKOUT_SCORER_FILTER_TF=OFF</t>
        </is>
      </c>
      <c r="DB62" s="34" t="inlineStr">
        <is>
          <t>EXIT_TIGHT_BREAKOUT_SCORER_FILTER_TF=D</t>
        </is>
      </c>
      <c r="DC62" s="34" t="inlineStr">
        <is>
          <t>EXIT_TIGHT_BREAKOUT_SCORER_FILTER_TF=4h</t>
        </is>
      </c>
      <c r="DD62" s="34" t="inlineStr">
        <is>
          <t>EXIT_TIGHT_BREAKOUT_SCORER_FILTER_TF=1h</t>
        </is>
      </c>
      <c r="DE62" s="34" t="inlineStr">
        <is>
          <t>EXIT_TIGHT_BREAKOUT_SCORER_FILTER_TF=15m</t>
        </is>
      </c>
      <c r="DF62" s="34" t="inlineStr">
        <is>
          <t>EXIT_TOP_FADE_FILTER_TF=OFF</t>
        </is>
      </c>
      <c r="DG62" s="34" t="inlineStr">
        <is>
          <t>EXIT_TOP_FADE_FILTER_TF=D</t>
        </is>
      </c>
      <c r="DH62" s="34" t="inlineStr">
        <is>
          <t>EXIT_TOP_FADE_FILTER_TF=4h</t>
        </is>
      </c>
      <c r="DI62" s="34" t="inlineStr">
        <is>
          <t>EXIT_TOP_FADE_FILTER_TF=1h</t>
        </is>
      </c>
      <c r="DJ62" s="34" t="inlineStr">
        <is>
          <t>EXIT_TOP_FADE_FILTER_TF=15m</t>
        </is>
      </c>
      <c r="DK62" s="34" t="inlineStr">
        <is>
          <t>EXIT_TO_REDUCE_ADAPTER_FILTER_TF=OFF</t>
        </is>
      </c>
      <c r="DL62" s="34" t="inlineStr">
        <is>
          <t>EXIT_TO_REDUCE_ADAPTER_FILTER_TF=D</t>
        </is>
      </c>
      <c r="DM62" s="34" t="inlineStr">
        <is>
          <t>EXIT_TO_REDUCE_ADAPTER_FILTER_TF=4h</t>
        </is>
      </c>
      <c r="DN62" s="34" t="inlineStr">
        <is>
          <t>EXIT_TO_REDUCE_ADAPTER_FILTER_TF=1h</t>
        </is>
      </c>
      <c r="DO62" s="34" t="inlineStr">
        <is>
          <t>EXIT_TO_REDUCE_ADAPTER_FILTER_TF=15m</t>
        </is>
      </c>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33" t="n"/>
      <c r="IK62" s="33" t="n"/>
      <c r="IL62" s="26" t="n"/>
      <c r="IM62" s="26" t="inlineStr">
        <is>
          <t>ez_manage.py:5916 top()</t>
        </is>
      </c>
      <c r="IN62" s="26" t="inlineStr">
        <is>
          <t>v12_quick_engine.py:3752 x3</t>
        </is>
      </c>
      <c r="IO62" s="26" t="n"/>
    </row>
    <row r="63" ht="10.5" customHeight="1" s="67">
      <c r="A63" s="26" t="inlineStr">
        <is>
          <t>QUICK_REDUCE_TECHNICAL_ONLY</t>
        </is>
      </c>
      <c r="B63" s="26" t="inlineStr">
        <is>
          <t>2.0</t>
        </is>
      </c>
      <c r="C63" s="26" t="n"/>
      <c r="D63" s="26" t="n"/>
      <c r="E63" s="26" t="n"/>
      <c r="F63" s="26" t="n"/>
      <c r="G63" s="26">
        <f>IFERROR(VLOOKUP($A6&amp;"_"&amp;$B6,Results_Deltas!$A$2:$P$15000,5,FALSE),"")</f>
        <v/>
      </c>
      <c r="H63" s="26">
        <f>IFERROR(VLOOKUP($A6,Results_30d_Deltas!$A$2:$H$5000,7,FALSE)-E5,"")</f>
        <v/>
      </c>
      <c r="I63" s="26">
        <f>IFERROR(VLOOKUP($A6,Results_30d_Deltas!$A$2:$H$5000,6,FALSE),"")</f>
        <v/>
      </c>
      <c r="J63" s="26" t="n"/>
      <c r="K63" s="26" t="n"/>
      <c r="L63" s="26" t="inlineStr">
        <is>
          <t>NO</t>
        </is>
      </c>
      <c r="M63" s="71" t="n">
        <v>-2.008642685499031</v>
      </c>
      <c r="N63" s="76" t="inlineStr">
        <is>
          <t>0/35</t>
        </is>
      </c>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4" t="inlineStr">
        <is>
          <t>DC_BREACH_REDUCE_FILTER_TF=OFF</t>
        </is>
      </c>
      <c r="BN63" s="34" t="inlineStr">
        <is>
          <t>DC_BREACH_REDUCE_FILTER_TF=D</t>
        </is>
      </c>
      <c r="BO63" s="34" t="inlineStr">
        <is>
          <t>DC_BREACH_REDUCE_FILTER_TF=4h</t>
        </is>
      </c>
      <c r="BP63" s="34" t="inlineStr">
        <is>
          <t>DC_BREACH_REDUCE_FILTER_TF=1h</t>
        </is>
      </c>
      <c r="BQ63" s="34" t="inlineStr">
        <is>
          <t>DC_BREACH_REDUCE_FILTER_TF=15m</t>
        </is>
      </c>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3" t="n"/>
      <c r="CU63" s="33" t="n"/>
      <c r="CV63" s="33" t="n"/>
      <c r="CW63" s="33" t="n"/>
      <c r="CX63" s="33" t="n"/>
      <c r="CY63" s="33" t="n"/>
      <c r="CZ63" s="33" t="n"/>
      <c r="DA63" s="33" t="n"/>
      <c r="DB63" s="33" t="n"/>
      <c r="DC63" s="33" t="n"/>
      <c r="DD63" s="33" t="n"/>
      <c r="DE63" s="33" t="n"/>
      <c r="DF63" s="33" t="n"/>
      <c r="DG63" s="33" t="n"/>
      <c r="DH63" s="33" t="n"/>
      <c r="DI63" s="33" t="n"/>
      <c r="DJ63" s="33" t="n"/>
      <c r="DK63" s="34" t="inlineStr">
        <is>
          <t>EXIT_TO_REDUCE_ADAPTER_FILTER_TF=OFF</t>
        </is>
      </c>
      <c r="DL63" s="34" t="inlineStr">
        <is>
          <t>EXIT_TO_REDUCE_ADAPTER_FILTER_TF=D</t>
        </is>
      </c>
      <c r="DM63" s="34" t="inlineStr">
        <is>
          <t>EXIT_TO_REDUCE_ADAPTER_FILTER_TF=4h</t>
        </is>
      </c>
      <c r="DN63" s="34" t="inlineStr">
        <is>
          <t>EXIT_TO_REDUCE_ADAPTER_FILTER_TF=1h</t>
        </is>
      </c>
      <c r="DO63" s="34" t="inlineStr">
        <is>
          <t>EXIT_TO_REDUCE_ADAPTER_FILTER_TF=15m</t>
        </is>
      </c>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4" t="inlineStr">
        <is>
          <t>LIVE_ONLY_SIGNALS_BATCH5_FILTER_TF=OFF</t>
        </is>
      </c>
      <c r="FQ63" s="34" t="inlineStr">
        <is>
          <t>LIVE_ONLY_SIGNALS_BATCH5_FILTER_TF=D</t>
        </is>
      </c>
      <c r="FR63" s="34" t="inlineStr">
        <is>
          <t>LIVE_ONLY_SIGNALS_BATCH5_FILTER_TF=4h</t>
        </is>
      </c>
      <c r="FS63" s="34" t="inlineStr">
        <is>
          <t>LIVE_ONLY_SIGNALS_BATCH5_FILTER_TF=1h</t>
        </is>
      </c>
      <c r="FT63" s="34" t="inlineStr">
        <is>
          <t>LIVE_ONLY_SIGNALS_BATCH5_FILTER_TF=15m</t>
        </is>
      </c>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33" t="n"/>
      <c r="IK63" s="33" t="n"/>
      <c r="IL63" s="26" t="n"/>
      <c r="IM63" s="26" t="inlineStr">
        <is>
          <t>ez_manage.py:5218 top()</t>
        </is>
      </c>
      <c r="IN63" s="26" t="inlineStr">
        <is>
          <t>v12_quick_engine.py:2747 x2</t>
        </is>
      </c>
      <c r="IO63" s="26" t="n"/>
    </row>
    <row r="64" ht="10.5" customHeight="1" s="67">
      <c r="A64" s="26" t="inlineStr">
        <is>
          <t>SATOSHIT_EXIT_LONG_RSI_MIN_TRADIER</t>
        </is>
      </c>
      <c r="B64" s="26" t="inlineStr">
        <is>
          <t>41.25</t>
        </is>
      </c>
      <c r="C64" s="26" t="n"/>
      <c r="D64" s="26" t="n"/>
      <c r="E64" s="26" t="n"/>
      <c r="F64" s="26" t="n"/>
      <c r="G64" s="26">
        <f>IFERROR(VLOOKUP($A12&amp;"_"&amp;$B12,Results_Deltas!$A$2:$P$15000,5,FALSE),"")</f>
        <v/>
      </c>
      <c r="H64" s="26">
        <f>IFERROR(VLOOKUP($A12,Results_30d_Deltas!$A$2:$H$5000,7,FALSE)-E11,"")</f>
        <v/>
      </c>
      <c r="I64" s="26">
        <f>IFERROR(VLOOKUP($A12,Results_30d_Deltas!$A$2:$H$5000,6,FALSE),"")</f>
        <v/>
      </c>
      <c r="J64" s="26" t="n"/>
      <c r="K64" s="26" t="n"/>
      <c r="L64" s="26" t="inlineStr">
        <is>
          <t>NO</t>
        </is>
      </c>
      <c r="M64" s="71" t="n">
        <v>-2.001414676830245</v>
      </c>
      <c r="N64" s="76" t="inlineStr">
        <is>
          <t>0/34</t>
        </is>
      </c>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3" t="n"/>
      <c r="CU64" s="33" t="n"/>
      <c r="CV64" s="34" t="inlineStr">
        <is>
          <t>EXIT_R1_R2_FILTER_TF=OFF</t>
        </is>
      </c>
      <c r="CW64" s="34" t="inlineStr">
        <is>
          <t>EXIT_R1_R2_FILTER_TF=D</t>
        </is>
      </c>
      <c r="CX64" s="34" t="inlineStr">
        <is>
          <t>EXIT_R1_R2_FILTER_TF=4h</t>
        </is>
      </c>
      <c r="CY64" s="34" t="inlineStr">
        <is>
          <t>EXIT_R1_R2_FILTER_TF=1h</t>
        </is>
      </c>
      <c r="CZ64" s="34" t="inlineStr">
        <is>
          <t>EXIT_R1_R2_FILTER_TF=15m</t>
        </is>
      </c>
      <c r="DA64" s="34" t="inlineStr">
        <is>
          <t>EXIT_TIGHT_BREAKOUT_SCORER_FILTER_TF=OFF</t>
        </is>
      </c>
      <c r="DB64" s="34" t="inlineStr">
        <is>
          <t>EXIT_TIGHT_BREAKOUT_SCORER_FILTER_TF=D</t>
        </is>
      </c>
      <c r="DC64" s="34" t="inlineStr">
        <is>
          <t>EXIT_TIGHT_BREAKOUT_SCORER_FILTER_TF=4h</t>
        </is>
      </c>
      <c r="DD64" s="34" t="inlineStr">
        <is>
          <t>EXIT_TIGHT_BREAKOUT_SCORER_FILTER_TF=1h</t>
        </is>
      </c>
      <c r="DE64" s="34" t="inlineStr">
        <is>
          <t>EXIT_TIGHT_BREAKOUT_SCORER_FILTER_TF=15m</t>
        </is>
      </c>
      <c r="DF64" s="34" t="inlineStr">
        <is>
          <t>EXIT_TOP_FADE_FILTER_TF=OFF</t>
        </is>
      </c>
      <c r="DG64" s="34" t="inlineStr">
        <is>
          <t>EXIT_TOP_FADE_FILTER_TF=D</t>
        </is>
      </c>
      <c r="DH64" s="34" t="inlineStr">
        <is>
          <t>EXIT_TOP_FADE_FILTER_TF=4h</t>
        </is>
      </c>
      <c r="DI64" s="34" t="inlineStr">
        <is>
          <t>EXIT_TOP_FADE_FILTER_TF=1h</t>
        </is>
      </c>
      <c r="DJ64" s="34" t="inlineStr">
        <is>
          <t>EXIT_TOP_FADE_FILTER_TF=15m</t>
        </is>
      </c>
      <c r="DK64" s="34" t="inlineStr">
        <is>
          <t>EXIT_TO_REDUCE_ADAPTER_FILTER_TF=OFF</t>
        </is>
      </c>
      <c r="DL64" s="34" t="inlineStr">
        <is>
          <t>EXIT_TO_REDUCE_ADAPTER_FILTER_TF=D</t>
        </is>
      </c>
      <c r="DM64" s="34" t="inlineStr">
        <is>
          <t>EXIT_TO_REDUCE_ADAPTER_FILTER_TF=4h</t>
        </is>
      </c>
      <c r="DN64" s="34" t="inlineStr">
        <is>
          <t>EXIT_TO_REDUCE_ADAPTER_FILTER_TF=1h</t>
        </is>
      </c>
      <c r="DO64" s="34" t="inlineStr">
        <is>
          <t>EXIT_TO_REDUCE_ADAPTER_FILTER_TF=15m</t>
        </is>
      </c>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33" t="n"/>
      <c r="IK64" s="33" t="n"/>
      <c r="IL64" s="26" t="n"/>
      <c r="IM64" s="26" t="inlineStr">
        <is>
          <t>ez_manage.py:5452 top()</t>
        </is>
      </c>
      <c r="IN64" s="26" t="inlineStr">
        <is>
          <t>v12_quick_engine.py:3061 x7</t>
        </is>
      </c>
      <c r="IO64" s="26" t="n"/>
    </row>
    <row r="65" ht="10.5" customHeight="1" s="67">
      <c r="A65" s="26" t="inlineStr">
        <is>
          <t>LOSS_EXIT_STOP_FUNCTIONS_KILL_ENABLED</t>
        </is>
      </c>
      <c r="B65" s="26" t="inlineStr">
        <is>
          <t>True</t>
        </is>
      </c>
      <c r="C65" s="26" t="n"/>
      <c r="D65" s="26" t="n"/>
      <c r="E65" s="26" t="n"/>
      <c r="F65" s="26" t="n"/>
      <c r="G65" s="26">
        <f>IFERROR(VLOOKUP($A58&amp;"_"&amp;$B58,Results_Deltas!$A$2:$P$15000,5,FALSE),"")</f>
        <v/>
      </c>
      <c r="H65" s="26">
        <f>IFERROR(VLOOKUP($A58,Results_30d_Deltas!$A$2:$H$5000,7,FALSE)-E57,"")</f>
        <v/>
      </c>
      <c r="I65" s="26">
        <f>IFERROR(VLOOKUP($A58,Results_30d_Deltas!$A$2:$H$5000,6,FALSE),"")</f>
        <v/>
      </c>
      <c r="J65" s="26" t="n"/>
      <c r="K65" s="26" t="n"/>
      <c r="L65" s="26" t="inlineStr">
        <is>
          <t>YES</t>
        </is>
      </c>
      <c r="M65" s="71" t="n">
        <v>-1.966860834410386</v>
      </c>
      <c r="N65" s="76" t="inlineStr">
        <is>
          <t>0/34</t>
        </is>
      </c>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3" t="n"/>
      <c r="CU65" s="33" t="n"/>
      <c r="CV65" s="34" t="inlineStr">
        <is>
          <t>EXIT_R1_R2_FILTER_TF=OFF</t>
        </is>
      </c>
      <c r="CW65" s="34" t="inlineStr">
        <is>
          <t>EXIT_R1_R2_FILTER_TF=D</t>
        </is>
      </c>
      <c r="CX65" s="34" t="inlineStr">
        <is>
          <t>EXIT_R1_R2_FILTER_TF=4h</t>
        </is>
      </c>
      <c r="CY65" s="34" t="inlineStr">
        <is>
          <t>EXIT_R1_R2_FILTER_TF=1h</t>
        </is>
      </c>
      <c r="CZ65" s="34" t="inlineStr">
        <is>
          <t>EXIT_R1_R2_FILTER_TF=15m</t>
        </is>
      </c>
      <c r="DA65" s="34" t="inlineStr">
        <is>
          <t>EXIT_TIGHT_BREAKOUT_SCORER_FILTER_TF=OFF</t>
        </is>
      </c>
      <c r="DB65" s="34" t="inlineStr">
        <is>
          <t>EXIT_TIGHT_BREAKOUT_SCORER_FILTER_TF=D</t>
        </is>
      </c>
      <c r="DC65" s="34" t="inlineStr">
        <is>
          <t>EXIT_TIGHT_BREAKOUT_SCORER_FILTER_TF=4h</t>
        </is>
      </c>
      <c r="DD65" s="34" t="inlineStr">
        <is>
          <t>EXIT_TIGHT_BREAKOUT_SCORER_FILTER_TF=1h</t>
        </is>
      </c>
      <c r="DE65" s="34" t="inlineStr">
        <is>
          <t>EXIT_TIGHT_BREAKOUT_SCORER_FILTER_TF=15m</t>
        </is>
      </c>
      <c r="DF65" s="34" t="inlineStr">
        <is>
          <t>EXIT_TOP_FADE_FILTER_TF=OFF</t>
        </is>
      </c>
      <c r="DG65" s="34" t="inlineStr">
        <is>
          <t>EXIT_TOP_FADE_FILTER_TF=D</t>
        </is>
      </c>
      <c r="DH65" s="34" t="inlineStr">
        <is>
          <t>EXIT_TOP_FADE_FILTER_TF=4h</t>
        </is>
      </c>
      <c r="DI65" s="34" t="inlineStr">
        <is>
          <t>EXIT_TOP_FADE_FILTER_TF=1h</t>
        </is>
      </c>
      <c r="DJ65" s="34" t="inlineStr">
        <is>
          <t>EXIT_TOP_FADE_FILTER_TF=15m</t>
        </is>
      </c>
      <c r="DK65" s="34" t="inlineStr">
        <is>
          <t>EXIT_TO_REDUCE_ADAPTER_FILTER_TF=OFF</t>
        </is>
      </c>
      <c r="DL65" s="34" t="inlineStr">
        <is>
          <t>EXIT_TO_REDUCE_ADAPTER_FILTER_TF=D</t>
        </is>
      </c>
      <c r="DM65" s="34" t="inlineStr">
        <is>
          <t>EXIT_TO_REDUCE_ADAPTER_FILTER_TF=4h</t>
        </is>
      </c>
      <c r="DN65" s="34" t="inlineStr">
        <is>
          <t>EXIT_TO_REDUCE_ADAPTER_FILTER_TF=1h</t>
        </is>
      </c>
      <c r="DO65" s="34" t="inlineStr">
        <is>
          <t>EXIT_TO_REDUCE_ADAPTER_FILTER_TF=15m</t>
        </is>
      </c>
      <c r="DP65" s="33" t="n"/>
      <c r="DQ65" s="33" t="n"/>
      <c r="DR65" s="33" t="n"/>
      <c r="DS65" s="33" t="n"/>
      <c r="DT65" s="33" t="n"/>
      <c r="DU65" s="33" t="n"/>
      <c r="DV65" s="33" t="n"/>
      <c r="DW65" s="33" t="n"/>
      <c r="DX65" s="33" t="n"/>
      <c r="DY65" s="33" t="n"/>
      <c r="DZ65" s="33" t="n"/>
      <c r="EA65" s="33" t="n"/>
      <c r="EB65" s="33" t="n"/>
      <c r="EC65" s="33" t="n"/>
      <c r="ED65" s="33" t="n"/>
      <c r="EE65" s="34" t="inlineStr">
        <is>
          <t>FROZEN_STOP_FILTER_TF=OFF</t>
        </is>
      </c>
      <c r="EF65" s="34" t="inlineStr">
        <is>
          <t>FROZEN_STOP_FILTER_TF=D</t>
        </is>
      </c>
      <c r="EG65" s="34" t="inlineStr">
        <is>
          <t>FROZEN_STOP_FILTER_TF=4h</t>
        </is>
      </c>
      <c r="EH65" s="34" t="inlineStr">
        <is>
          <t>FROZEN_STOP_FILTER_TF=1h</t>
        </is>
      </c>
      <c r="EI65" s="34" t="inlineStr">
        <is>
          <t>FROZEN_STOP_FILTER_TF=15m</t>
        </is>
      </c>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4" t="inlineStr">
        <is>
          <t>NEWBORN_LOSS_KILL_FILTER_TF=OFF</t>
        </is>
      </c>
      <c r="GW65" s="34" t="inlineStr">
        <is>
          <t>NEWBORN_LOSS_KILL_FILTER_TF=D</t>
        </is>
      </c>
      <c r="GX65" s="34" t="inlineStr">
        <is>
          <t>NEWBORN_LOSS_KILL_FILTER_TF=4h</t>
        </is>
      </c>
      <c r="GY65" s="34" t="inlineStr">
        <is>
          <t>NEWBORN_LOSS_KILL_FILTER_TF=1h</t>
        </is>
      </c>
      <c r="GZ65" s="34" t="inlineStr">
        <is>
          <t>NEWBORN_LOSS_KILL_FILTER_TF=15m</t>
        </is>
      </c>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33" t="n"/>
      <c r="IK65" s="33" t="n"/>
      <c r="IL65" s="26" t="n"/>
      <c r="IM65" s="26" t="inlineStr">
        <is>
          <t>ez_manage.py:3456 top()</t>
        </is>
      </c>
      <c r="IN65" s="26" t="inlineStr">
        <is>
          <t>v12_quick_engine.py:867 x5</t>
        </is>
      </c>
      <c r="IO65" s="26" t="n"/>
    </row>
    <row r="66" ht="10.5" customHeight="1" s="67">
      <c r="A66" s="27" t="inlineStr">
        <is>
          <t>HTF_EXIT_VETO_MAX_LOSS_PCT</t>
        </is>
      </c>
      <c r="B66" s="27" t="inlineStr">
        <is>
          <t>2.0</t>
        </is>
      </c>
      <c r="C66" s="26" t="n"/>
      <c r="D66" s="26" t="n"/>
      <c r="E66" s="26" t="n"/>
      <c r="F66" s="26" t="n"/>
      <c r="G66" s="26">
        <f>IFERROR(VLOOKUP($A50&amp;"_"&amp;$B50,Results_Deltas!$A$2:$P$15000,5,FALSE),"")</f>
        <v/>
      </c>
      <c r="H66" s="26">
        <f>IFERROR(VLOOKUP($A50,Results_30d_Deltas!$A$2:$H$5000,7,FALSE)-E49,"")</f>
        <v/>
      </c>
      <c r="I66" s="26">
        <f>IFERROR(VLOOKUP($A50,Results_30d_Deltas!$A$2:$H$5000,6,FALSE),"")</f>
        <v/>
      </c>
      <c r="J66" s="26" t="n"/>
      <c r="K66" s="26" t="n"/>
      <c r="L66" s="26" t="inlineStr">
        <is>
          <t>NO</t>
        </is>
      </c>
      <c r="M66" s="71" t="n">
        <v>-1.943873044777251</v>
      </c>
      <c r="N66" s="76" t="inlineStr">
        <is>
          <t>0/34</t>
        </is>
      </c>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3" t="n"/>
      <c r="CU66" s="33" t="n"/>
      <c r="CV66" s="34" t="inlineStr">
        <is>
          <t>EXIT_R1_R2_FILTER_TF=OFF</t>
        </is>
      </c>
      <c r="CW66" s="34" t="inlineStr">
        <is>
          <t>EXIT_R1_R2_FILTER_TF=D</t>
        </is>
      </c>
      <c r="CX66" s="34" t="inlineStr">
        <is>
          <t>EXIT_R1_R2_FILTER_TF=4h</t>
        </is>
      </c>
      <c r="CY66" s="34" t="inlineStr">
        <is>
          <t>EXIT_R1_R2_FILTER_TF=1h</t>
        </is>
      </c>
      <c r="CZ66" s="34" t="inlineStr">
        <is>
          <t>EXIT_R1_R2_FILTER_TF=15m</t>
        </is>
      </c>
      <c r="DA66" s="34" t="inlineStr">
        <is>
          <t>EXIT_TIGHT_BREAKOUT_SCORER_FILTER_TF=OFF</t>
        </is>
      </c>
      <c r="DB66" s="34" t="inlineStr">
        <is>
          <t>EXIT_TIGHT_BREAKOUT_SCORER_FILTER_TF=D</t>
        </is>
      </c>
      <c r="DC66" s="34" t="inlineStr">
        <is>
          <t>EXIT_TIGHT_BREAKOUT_SCORER_FILTER_TF=4h</t>
        </is>
      </c>
      <c r="DD66" s="34" t="inlineStr">
        <is>
          <t>EXIT_TIGHT_BREAKOUT_SCORER_FILTER_TF=1h</t>
        </is>
      </c>
      <c r="DE66" s="34" t="inlineStr">
        <is>
          <t>EXIT_TIGHT_BREAKOUT_SCORER_FILTER_TF=15m</t>
        </is>
      </c>
      <c r="DF66" s="34" t="inlineStr">
        <is>
          <t>EXIT_TOP_FADE_FILTER_TF=OFF</t>
        </is>
      </c>
      <c r="DG66" s="34" t="inlineStr">
        <is>
          <t>EXIT_TOP_FADE_FILTER_TF=D</t>
        </is>
      </c>
      <c r="DH66" s="34" t="inlineStr">
        <is>
          <t>EXIT_TOP_FADE_FILTER_TF=4h</t>
        </is>
      </c>
      <c r="DI66" s="34" t="inlineStr">
        <is>
          <t>EXIT_TOP_FADE_FILTER_TF=1h</t>
        </is>
      </c>
      <c r="DJ66" s="34" t="inlineStr">
        <is>
          <t>EXIT_TOP_FADE_FILTER_TF=15m</t>
        </is>
      </c>
      <c r="DK66" s="34" t="inlineStr">
        <is>
          <t>EXIT_TO_REDUCE_ADAPTER_FILTER_TF=OFF</t>
        </is>
      </c>
      <c r="DL66" s="34" t="inlineStr">
        <is>
          <t>EXIT_TO_REDUCE_ADAPTER_FILTER_TF=D</t>
        </is>
      </c>
      <c r="DM66" s="34" t="inlineStr">
        <is>
          <t>EXIT_TO_REDUCE_ADAPTER_FILTER_TF=4h</t>
        </is>
      </c>
      <c r="DN66" s="34" t="inlineStr">
        <is>
          <t>EXIT_TO_REDUCE_ADAPTER_FILTER_TF=1h</t>
        </is>
      </c>
      <c r="DO66" s="34" t="inlineStr">
        <is>
          <t>EXIT_TO_REDUCE_ADAPTER_FILTER_TF=15m</t>
        </is>
      </c>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4" t="inlineStr">
        <is>
          <t>GOLDEN_RULE_HTF_VOTE_FILTER_TF=OFF</t>
        </is>
      </c>
      <c r="EP66" s="34" t="inlineStr">
        <is>
          <t>GOLDEN_RULE_HTF_VOTE_FILTER_TF=D</t>
        </is>
      </c>
      <c r="EQ66" s="34" t="inlineStr">
        <is>
          <t>GOLDEN_RULE_HTF_VOTE_FILTER_TF=4h</t>
        </is>
      </c>
      <c r="ER66" s="34" t="inlineStr">
        <is>
          <t>GOLDEN_RULE_HTF_VOTE_FILTER_TF=1h</t>
        </is>
      </c>
      <c r="ES66" s="34" t="inlineStr">
        <is>
          <t>GOLDEN_RULE_HTF_VOTE_FILTER_TF=15m</t>
        </is>
      </c>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4" t="inlineStr">
        <is>
          <t>NEWBORN_LOSS_KILL_FILTER_TF=OFF</t>
        </is>
      </c>
      <c r="GW66" s="34" t="inlineStr">
        <is>
          <t>NEWBORN_LOSS_KILL_FILTER_TF=D</t>
        </is>
      </c>
      <c r="GX66" s="34" t="inlineStr">
        <is>
          <t>NEWBORN_LOSS_KILL_FILTER_TF=4h</t>
        </is>
      </c>
      <c r="GY66" s="34" t="inlineStr">
        <is>
          <t>NEWBORN_LOSS_KILL_FILTER_TF=1h</t>
        </is>
      </c>
      <c r="GZ66" s="34" t="inlineStr">
        <is>
          <t>NEWBORN_LOSS_KILL_FILTER_TF=15m</t>
        </is>
      </c>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33" t="n"/>
      <c r="IK66" s="33" t="n"/>
      <c r="IL66" s="26" t="n"/>
      <c r="IM66" s="26" t="inlineStr">
        <is>
          <t>ez_manage.py:4874 top()</t>
        </is>
      </c>
      <c r="IN66" s="26" t="inlineStr">
        <is>
          <t>v12_quick_engine.py:2050 x5</t>
        </is>
      </c>
      <c r="IO66" s="26" t="n"/>
    </row>
    <row r="67" ht="10.5" customHeight="1" s="67">
      <c r="A67" s="27" t="inlineStr">
        <is>
          <t>HLR_TOP_EXIT_ENABLED</t>
        </is>
      </c>
      <c r="B67" s="27" t="inlineStr">
        <is>
          <t>True</t>
        </is>
      </c>
      <c r="C67" s="26" t="n"/>
      <c r="D67" s="26" t="n"/>
      <c r="E67" s="26" t="n"/>
      <c r="F67" s="26" t="n"/>
      <c r="G67" s="26">
        <f>IFERROR(VLOOKUP($A38&amp;"_"&amp;$B38,Results_Deltas!$A$2:$P$15000,5,FALSE),"")</f>
        <v/>
      </c>
      <c r="H67" s="26">
        <f>IFERROR(VLOOKUP($A38,Results_30d_Deltas!$A$2:$H$5000,7,FALSE)-E37,"")</f>
        <v/>
      </c>
      <c r="I67" s="26">
        <f>IFERROR(VLOOKUP($A38,Results_30d_Deltas!$A$2:$H$5000,6,FALSE),"")</f>
        <v/>
      </c>
      <c r="J67" s="26" t="n"/>
      <c r="K67" s="26" t="n"/>
      <c r="L67" s="26" t="inlineStr">
        <is>
          <t>YES</t>
        </is>
      </c>
      <c r="M67" s="71" t="n">
        <v>-1.941859176809566</v>
      </c>
      <c r="N67" s="76" t="inlineStr">
        <is>
          <t>0/34</t>
        </is>
      </c>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3" t="n"/>
      <c r="CU67" s="33" t="n"/>
      <c r="CV67" s="34" t="inlineStr">
        <is>
          <t>EXIT_R1_R2_FILTER_TF=OFF</t>
        </is>
      </c>
      <c r="CW67" s="34" t="inlineStr">
        <is>
          <t>EXIT_R1_R2_FILTER_TF=D</t>
        </is>
      </c>
      <c r="CX67" s="34" t="inlineStr">
        <is>
          <t>EXIT_R1_R2_FILTER_TF=4h</t>
        </is>
      </c>
      <c r="CY67" s="34" t="inlineStr">
        <is>
          <t>EXIT_R1_R2_FILTER_TF=1h</t>
        </is>
      </c>
      <c r="CZ67" s="34" t="inlineStr">
        <is>
          <t>EXIT_R1_R2_FILTER_TF=15m</t>
        </is>
      </c>
      <c r="DA67" s="34" t="inlineStr">
        <is>
          <t>EXIT_TIGHT_BREAKOUT_SCORER_FILTER_TF=OFF</t>
        </is>
      </c>
      <c r="DB67" s="34" t="inlineStr">
        <is>
          <t>EXIT_TIGHT_BREAKOUT_SCORER_FILTER_TF=D</t>
        </is>
      </c>
      <c r="DC67" s="34" t="inlineStr">
        <is>
          <t>EXIT_TIGHT_BREAKOUT_SCORER_FILTER_TF=4h</t>
        </is>
      </c>
      <c r="DD67" s="34" t="inlineStr">
        <is>
          <t>EXIT_TIGHT_BREAKOUT_SCORER_FILTER_TF=1h</t>
        </is>
      </c>
      <c r="DE67" s="34" t="inlineStr">
        <is>
          <t>EXIT_TIGHT_BREAKOUT_SCORER_FILTER_TF=15m</t>
        </is>
      </c>
      <c r="DF67" s="34" t="inlineStr">
        <is>
          <t>EXIT_TOP_FADE_FILTER_TF=OFF</t>
        </is>
      </c>
      <c r="DG67" s="34" t="inlineStr">
        <is>
          <t>EXIT_TOP_FADE_FILTER_TF=D</t>
        </is>
      </c>
      <c r="DH67" s="34" t="inlineStr">
        <is>
          <t>EXIT_TOP_FADE_FILTER_TF=4h</t>
        </is>
      </c>
      <c r="DI67" s="34" t="inlineStr">
        <is>
          <t>EXIT_TOP_FADE_FILTER_TF=1h</t>
        </is>
      </c>
      <c r="DJ67" s="34" t="inlineStr">
        <is>
          <t>EXIT_TOP_FADE_FILTER_TF=15m</t>
        </is>
      </c>
      <c r="DK67" s="34" t="inlineStr">
        <is>
          <t>EXIT_TO_REDUCE_ADAPTER_FILTER_TF=OFF</t>
        </is>
      </c>
      <c r="DL67" s="34" t="inlineStr">
        <is>
          <t>EXIT_TO_REDUCE_ADAPTER_FILTER_TF=D</t>
        </is>
      </c>
      <c r="DM67" s="34" t="inlineStr">
        <is>
          <t>EXIT_TO_REDUCE_ADAPTER_FILTER_TF=4h</t>
        </is>
      </c>
      <c r="DN67" s="34" t="inlineStr">
        <is>
          <t>EXIT_TO_REDUCE_ADAPTER_FILTER_TF=1h</t>
        </is>
      </c>
      <c r="DO67" s="34" t="inlineStr">
        <is>
          <t>EXIT_TO_REDUCE_ADAPTER_FILTER_TF=15m</t>
        </is>
      </c>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3" t="n"/>
      <c r="HY67" s="33" t="n"/>
      <c r="HZ67" s="33" t="n"/>
      <c r="IA67" s="33" t="n"/>
      <c r="IB67" s="33" t="n"/>
      <c r="IC67" s="33" t="n"/>
      <c r="ID67" s="33" t="n"/>
      <c r="IE67" s="33" t="n"/>
      <c r="IF67" s="33" t="n"/>
      <c r="IG67" s="33" t="n"/>
      <c r="IH67" s="33" t="n"/>
      <c r="II67" s="33" t="n"/>
      <c r="IJ67" s="33" t="n"/>
      <c r="IK67" s="33" t="n"/>
      <c r="IL67" s="26" t="n"/>
      <c r="IM67" s="26" t="inlineStr">
        <is>
          <t>ez_manage.py:4858 top()</t>
        </is>
      </c>
      <c r="IN67" s="26" t="inlineStr">
        <is>
          <t>v12_quick_engine.py:2031 x5</t>
        </is>
      </c>
      <c r="IO67" s="26" t="n"/>
    </row>
    <row r="68" ht="10.5" customHeight="1" s="67">
      <c r="A68" s="26" t="inlineStr">
        <is>
          <t>REGIME_RANGING_EXIT_GAIN_MIN</t>
        </is>
      </c>
      <c r="B68" s="26" t="inlineStr">
        <is>
          <t>0.075</t>
        </is>
      </c>
      <c r="C68" s="26" t="n"/>
      <c r="D68" s="26" t="n"/>
      <c r="E68" s="26" t="n"/>
      <c r="F68" s="26" t="n"/>
      <c r="G68" s="26">
        <f>IFERROR(VLOOKUP($A86&amp;"_"&amp;$B86,Results_Deltas!$A$2:$P$15000,5,FALSE),"")</f>
        <v/>
      </c>
      <c r="H68" s="26">
        <f>IFERROR(VLOOKUP($A86,Results_30d_Deltas!$A$2:$H$5000,7,FALSE)-E85,"")</f>
        <v/>
      </c>
      <c r="I68" s="26">
        <f>IFERROR(VLOOKUP($A86,Results_30d_Deltas!$A$2:$H$5000,6,FALSE),"")</f>
        <v/>
      </c>
      <c r="J68" s="26" t="n"/>
      <c r="K68" s="26" t="n"/>
      <c r="L68" s="26" t="inlineStr">
        <is>
          <t>NO</t>
        </is>
      </c>
      <c r="M68" s="71" t="n">
        <v>-1.937580871356344</v>
      </c>
      <c r="N68" s="76" t="inlineStr">
        <is>
          <t>0/33</t>
        </is>
      </c>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4" t="inlineStr">
        <is>
          <t>BREAKEVEN_GAIN_EROSION_FILTER_TF=OFF</t>
        </is>
      </c>
      <c r="AO68" s="34" t="inlineStr">
        <is>
          <t>BREAKEVEN_GAIN_EROSION_FILTER_TF=D</t>
        </is>
      </c>
      <c r="AP68" s="34" t="inlineStr">
        <is>
          <t>BREAKEVEN_GAIN_EROSION_FILTER_TF=4h</t>
        </is>
      </c>
      <c r="AQ68" s="34" t="inlineStr">
        <is>
          <t>BREAKEVEN_GAIN_EROSION_FILTER_TF=1h</t>
        </is>
      </c>
      <c r="AR68" s="34" t="inlineStr">
        <is>
          <t>BREAKEVEN_GAIN_EROSION_FILTER_TF=15m</t>
        </is>
      </c>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3" t="n"/>
      <c r="CU68" s="33" t="n"/>
      <c r="CV68" s="34" t="inlineStr">
        <is>
          <t>EXIT_R1_R2_FILTER_TF=OFF</t>
        </is>
      </c>
      <c r="CW68" s="34" t="inlineStr">
        <is>
          <t>EXIT_R1_R2_FILTER_TF=D</t>
        </is>
      </c>
      <c r="CX68" s="34" t="inlineStr">
        <is>
          <t>EXIT_R1_R2_FILTER_TF=4h</t>
        </is>
      </c>
      <c r="CY68" s="34" t="inlineStr">
        <is>
          <t>EXIT_R1_R2_FILTER_TF=1h</t>
        </is>
      </c>
      <c r="CZ68" s="34" t="inlineStr">
        <is>
          <t>EXIT_R1_R2_FILTER_TF=15m</t>
        </is>
      </c>
      <c r="DA68" s="34" t="inlineStr">
        <is>
          <t>EXIT_TIGHT_BREAKOUT_SCORER_FILTER_TF=OFF</t>
        </is>
      </c>
      <c r="DB68" s="34" t="inlineStr">
        <is>
          <t>EXIT_TIGHT_BREAKOUT_SCORER_FILTER_TF=D</t>
        </is>
      </c>
      <c r="DC68" s="34" t="inlineStr">
        <is>
          <t>EXIT_TIGHT_BREAKOUT_SCORER_FILTER_TF=4h</t>
        </is>
      </c>
      <c r="DD68" s="34" t="inlineStr">
        <is>
          <t>EXIT_TIGHT_BREAKOUT_SCORER_FILTER_TF=1h</t>
        </is>
      </c>
      <c r="DE68" s="34" t="inlineStr">
        <is>
          <t>EXIT_TIGHT_BREAKOUT_SCORER_FILTER_TF=15m</t>
        </is>
      </c>
      <c r="DF68" s="34" t="inlineStr">
        <is>
          <t>EXIT_TOP_FADE_FILTER_TF=OFF</t>
        </is>
      </c>
      <c r="DG68" s="34" t="inlineStr">
        <is>
          <t>EXIT_TOP_FADE_FILTER_TF=D</t>
        </is>
      </c>
      <c r="DH68" s="34" t="inlineStr">
        <is>
          <t>EXIT_TOP_FADE_FILTER_TF=4h</t>
        </is>
      </c>
      <c r="DI68" s="34" t="inlineStr">
        <is>
          <t>EXIT_TOP_FADE_FILTER_TF=1h</t>
        </is>
      </c>
      <c r="DJ68" s="34" t="inlineStr">
        <is>
          <t>EXIT_TOP_FADE_FILTER_TF=15m</t>
        </is>
      </c>
      <c r="DK68" s="34" t="inlineStr">
        <is>
          <t>EXIT_TO_REDUCE_ADAPTER_FILTER_TF=OFF</t>
        </is>
      </c>
      <c r="DL68" s="34" t="inlineStr">
        <is>
          <t>EXIT_TO_REDUCE_ADAPTER_FILTER_TF=D</t>
        </is>
      </c>
      <c r="DM68" s="34" t="inlineStr">
        <is>
          <t>EXIT_TO_REDUCE_ADAPTER_FILTER_TF=4h</t>
        </is>
      </c>
      <c r="DN68" s="34" t="inlineStr">
        <is>
          <t>EXIT_TO_REDUCE_ADAPTER_FILTER_TF=1h</t>
        </is>
      </c>
      <c r="DO68" s="34" t="inlineStr">
        <is>
          <t>EXIT_TO_REDUCE_ADAPTER_FILTER_TF=15m</t>
        </is>
      </c>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33" t="n"/>
      <c r="IK68" s="33" t="n"/>
      <c r="IL68" s="26" t="n"/>
      <c r="IM68" s="26" t="inlineStr">
        <is>
          <t>ez_manage.py:5346 top()</t>
        </is>
      </c>
      <c r="IN68" s="26" t="inlineStr">
        <is>
          <t>v12_quick_engine.py:2938 x6</t>
        </is>
      </c>
      <c r="IO68" s="26" t="n"/>
    </row>
    <row r="69" ht="10.5" customHeight="1" s="67">
      <c r="A69" s="26" t="inlineStr">
        <is>
          <t>DC_HOPELESS_EXIT_MIN_AGE_S</t>
        </is>
      </c>
      <c r="B69" s="26" t="inlineStr">
        <is>
          <t>0.5</t>
        </is>
      </c>
      <c r="C69" s="26" t="n"/>
      <c r="D69" s="26" t="n"/>
      <c r="E69" s="26" t="n"/>
      <c r="F69" s="26" t="n"/>
      <c r="G69" s="26">
        <f>IFERROR(VLOOKUP($A32&amp;"_"&amp;$B32,Results_Deltas!$A$2:$P$15000,5,FALSE),"")</f>
        <v/>
      </c>
      <c r="H69" s="26">
        <f>IFERROR(VLOOKUP($A32,Results_30d_Deltas!$A$2:$H$5000,7,FALSE)-E31,"")</f>
        <v/>
      </c>
      <c r="I69" s="26">
        <f>IFERROR(VLOOKUP($A32,Results_30d_Deltas!$A$2:$H$5000,6,FALSE),"")</f>
        <v/>
      </c>
      <c r="J69" s="26" t="n"/>
      <c r="K69" s="26" t="n"/>
      <c r="L69" s="26" t="inlineStr">
        <is>
          <t>NO</t>
        </is>
      </c>
      <c r="M69" s="71" t="n">
        <v>-1.909598426422892</v>
      </c>
      <c r="N69" s="76" t="inlineStr">
        <is>
          <t>0/34</t>
        </is>
      </c>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3" t="n"/>
      <c r="CU69" s="33" t="n"/>
      <c r="CV69" s="34" t="inlineStr">
        <is>
          <t>EXIT_R1_R2_FILTER_TF=OFF</t>
        </is>
      </c>
      <c r="CW69" s="34" t="inlineStr">
        <is>
          <t>EXIT_R1_R2_FILTER_TF=D</t>
        </is>
      </c>
      <c r="CX69" s="34" t="inlineStr">
        <is>
          <t>EXIT_R1_R2_FILTER_TF=4h</t>
        </is>
      </c>
      <c r="CY69" s="34" t="inlineStr">
        <is>
          <t>EXIT_R1_R2_FILTER_TF=1h</t>
        </is>
      </c>
      <c r="CZ69" s="34" t="inlineStr">
        <is>
          <t>EXIT_R1_R2_FILTER_TF=15m</t>
        </is>
      </c>
      <c r="DA69" s="34" t="inlineStr">
        <is>
          <t>EXIT_TIGHT_BREAKOUT_SCORER_FILTER_TF=OFF</t>
        </is>
      </c>
      <c r="DB69" s="34" t="inlineStr">
        <is>
          <t>EXIT_TIGHT_BREAKOUT_SCORER_FILTER_TF=D</t>
        </is>
      </c>
      <c r="DC69" s="34" t="inlineStr">
        <is>
          <t>EXIT_TIGHT_BREAKOUT_SCORER_FILTER_TF=4h</t>
        </is>
      </c>
      <c r="DD69" s="34" t="inlineStr">
        <is>
          <t>EXIT_TIGHT_BREAKOUT_SCORER_FILTER_TF=1h</t>
        </is>
      </c>
      <c r="DE69" s="34" t="inlineStr">
        <is>
          <t>EXIT_TIGHT_BREAKOUT_SCORER_FILTER_TF=15m</t>
        </is>
      </c>
      <c r="DF69" s="34" t="inlineStr">
        <is>
          <t>EXIT_TOP_FADE_FILTER_TF=OFF</t>
        </is>
      </c>
      <c r="DG69" s="34" t="inlineStr">
        <is>
          <t>EXIT_TOP_FADE_FILTER_TF=D</t>
        </is>
      </c>
      <c r="DH69" s="34" t="inlineStr">
        <is>
          <t>EXIT_TOP_FADE_FILTER_TF=4h</t>
        </is>
      </c>
      <c r="DI69" s="34" t="inlineStr">
        <is>
          <t>EXIT_TOP_FADE_FILTER_TF=1h</t>
        </is>
      </c>
      <c r="DJ69" s="34" t="inlineStr">
        <is>
          <t>EXIT_TOP_FADE_FILTER_TF=15m</t>
        </is>
      </c>
      <c r="DK69" s="34" t="inlineStr">
        <is>
          <t>EXIT_TO_REDUCE_ADAPTER_FILTER_TF=OFF</t>
        </is>
      </c>
      <c r="DL69" s="34" t="inlineStr">
        <is>
          <t>EXIT_TO_REDUCE_ADAPTER_FILTER_TF=D</t>
        </is>
      </c>
      <c r="DM69" s="34" t="inlineStr">
        <is>
          <t>EXIT_TO_REDUCE_ADAPTER_FILTER_TF=4h</t>
        </is>
      </c>
      <c r="DN69" s="34" t="inlineStr">
        <is>
          <t>EXIT_TO_REDUCE_ADAPTER_FILTER_TF=1h</t>
        </is>
      </c>
      <c r="DO69" s="34" t="inlineStr">
        <is>
          <t>EXIT_TO_REDUCE_ADAPTER_FILTER_TF=15m</t>
        </is>
      </c>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33" t="n"/>
      <c r="IK69" s="33" t="n"/>
      <c r="IL69" s="26" t="n"/>
      <c r="IM69" s="26" t="inlineStr">
        <is>
          <t>ez_manage.py:4573 top()</t>
        </is>
      </c>
      <c r="IN69" s="26" t="inlineStr">
        <is>
          <t>v12_quick_engine.py:547 x9</t>
        </is>
      </c>
      <c r="IO69" s="26" t="n"/>
    </row>
    <row r="70" ht="10.5" customHeight="1" s="67">
      <c r="A70" s="26" t="inlineStr">
        <is>
          <t>WT_REDUCE_FRAC_MED</t>
        </is>
      </c>
      <c r="B70" s="26" t="inlineStr">
        <is>
          <t>2.0</t>
        </is>
      </c>
      <c r="C70" s="26" t="n"/>
      <c r="D70" s="26" t="n"/>
      <c r="E70" s="26" t="n"/>
      <c r="F70" s="26" t="n"/>
      <c r="G70" s="26">
        <f>IFERROR(VLOOKUP($A145&amp;"_"&amp;$B145,Results_Deltas!$A$2:$P$15000,5,FALSE),"")</f>
        <v/>
      </c>
      <c r="H70" s="26">
        <f>IFERROR(VLOOKUP($A145,Results_30d_Deltas!$A$2:$H$5000,7,FALSE)-E144,"")</f>
        <v/>
      </c>
      <c r="I70" s="26">
        <f>IFERROR(VLOOKUP($A145,Results_30d_Deltas!$A$2:$H$5000,6,FALSE),"")</f>
        <v/>
      </c>
      <c r="J70" s="26" t="n"/>
      <c r="K70" s="26" t="n"/>
      <c r="L70" s="26" t="inlineStr">
        <is>
          <t>NO</t>
        </is>
      </c>
      <c r="M70" s="71" t="n">
        <v>-1.869688054303799</v>
      </c>
      <c r="N70" s="76" t="inlineStr">
        <is>
          <t>0/33</t>
        </is>
      </c>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4" t="inlineStr">
        <is>
          <t>DC_BREACH_REDUCE_FILTER_TF=OFF</t>
        </is>
      </c>
      <c r="BN70" s="34" t="inlineStr">
        <is>
          <t>DC_BREACH_REDUCE_FILTER_TF=D</t>
        </is>
      </c>
      <c r="BO70" s="34" t="inlineStr">
        <is>
          <t>DC_BREACH_REDUCE_FILTER_TF=4h</t>
        </is>
      </c>
      <c r="BP70" s="34" t="inlineStr">
        <is>
          <t>DC_BREACH_REDUCE_FILTER_TF=1h</t>
        </is>
      </c>
      <c r="BQ70" s="34" t="inlineStr">
        <is>
          <t>DC_BREACH_REDUCE_FILTER_TF=15m</t>
        </is>
      </c>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3" t="n"/>
      <c r="CU70" s="33" t="n"/>
      <c r="CV70" s="33" t="n"/>
      <c r="CW70" s="33" t="n"/>
      <c r="CX70" s="33" t="n"/>
      <c r="CY70" s="33" t="n"/>
      <c r="CZ70" s="33" t="n"/>
      <c r="DA70" s="33" t="n"/>
      <c r="DB70" s="33" t="n"/>
      <c r="DC70" s="33" t="n"/>
      <c r="DD70" s="33" t="n"/>
      <c r="DE70" s="33" t="n"/>
      <c r="DF70" s="33" t="n"/>
      <c r="DG70" s="33" t="n"/>
      <c r="DH70" s="33" t="n"/>
      <c r="DI70" s="33" t="n"/>
      <c r="DJ70" s="33" t="n"/>
      <c r="DK70" s="34" t="inlineStr">
        <is>
          <t>EXIT_TO_REDUCE_ADAPTER_FILTER_TF=OFF</t>
        </is>
      </c>
      <c r="DL70" s="34" t="inlineStr">
        <is>
          <t>EXIT_TO_REDUCE_ADAPTER_FILTER_TF=D</t>
        </is>
      </c>
      <c r="DM70" s="34" t="inlineStr">
        <is>
          <t>EXIT_TO_REDUCE_ADAPTER_FILTER_TF=4h</t>
        </is>
      </c>
      <c r="DN70" s="34" t="inlineStr">
        <is>
          <t>EXIT_TO_REDUCE_ADAPTER_FILTER_TF=1h</t>
        </is>
      </c>
      <c r="DO70" s="34" t="inlineStr">
        <is>
          <t>EXIT_TO_REDUCE_ADAPTER_FILTER_TF=15m</t>
        </is>
      </c>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33" t="n"/>
      <c r="IK70" s="33" t="n"/>
      <c r="IL70" s="26" t="n"/>
      <c r="IM70" s="26" t="inlineStr">
        <is>
          <t>ez_manage.py:4309 top()</t>
        </is>
      </c>
      <c r="IN70" s="26" t="inlineStr">
        <is>
          <t>v12_quick_engine.py:2949 x14</t>
        </is>
      </c>
      <c r="IO70" s="26" t="n"/>
    </row>
    <row r="71" ht="10.5" customHeight="1" s="67">
      <c r="A71" s="26" t="inlineStr">
        <is>
          <t>WT_REDUCE_FRAC_HIGH</t>
        </is>
      </c>
      <c r="B71" s="26" t="inlineStr">
        <is>
          <t>2.0</t>
        </is>
      </c>
      <c r="C71" s="26" t="n"/>
      <c r="D71" s="26" t="n"/>
      <c r="E71" s="26" t="n"/>
      <c r="F71" s="26" t="n"/>
      <c r="G71" s="26">
        <f>IFERROR(VLOOKUP($A137&amp;"_"&amp;$B137,Results_Deltas!$A$2:$P$15000,5,FALSE),"")</f>
        <v/>
      </c>
      <c r="H71" s="26">
        <f>IFERROR(VLOOKUP($A137,Results_30d_Deltas!$A$2:$H$5000,7,FALSE)-E136,"")</f>
        <v/>
      </c>
      <c r="I71" s="26">
        <f>IFERROR(VLOOKUP($A137,Results_30d_Deltas!$A$2:$H$5000,6,FALSE),"")</f>
        <v/>
      </c>
      <c r="J71" s="26" t="n"/>
      <c r="K71" s="26" t="n"/>
      <c r="L71" s="26" t="inlineStr">
        <is>
          <t>NO</t>
        </is>
      </c>
      <c r="M71" s="71" t="n">
        <v>-1.83147271875884</v>
      </c>
      <c r="N71" s="76" t="inlineStr">
        <is>
          <t>0/33</t>
        </is>
      </c>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4" t="inlineStr">
        <is>
          <t>DC_BREACH_REDUCE_FILTER_TF=OFF</t>
        </is>
      </c>
      <c r="BN71" s="34" t="inlineStr">
        <is>
          <t>DC_BREACH_REDUCE_FILTER_TF=D</t>
        </is>
      </c>
      <c r="BO71" s="34" t="inlineStr">
        <is>
          <t>DC_BREACH_REDUCE_FILTER_TF=4h</t>
        </is>
      </c>
      <c r="BP71" s="34" t="inlineStr">
        <is>
          <t>DC_BREACH_REDUCE_FILTER_TF=1h</t>
        </is>
      </c>
      <c r="BQ71" s="34" t="inlineStr">
        <is>
          <t>DC_BREACH_REDUCE_FILTER_TF=15m</t>
        </is>
      </c>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3" t="n"/>
      <c r="CU71" s="33" t="n"/>
      <c r="CV71" s="33" t="n"/>
      <c r="CW71" s="33" t="n"/>
      <c r="CX71" s="33" t="n"/>
      <c r="CY71" s="33" t="n"/>
      <c r="CZ71" s="33" t="n"/>
      <c r="DA71" s="33" t="n"/>
      <c r="DB71" s="33" t="n"/>
      <c r="DC71" s="33" t="n"/>
      <c r="DD71" s="33" t="n"/>
      <c r="DE71" s="33" t="n"/>
      <c r="DF71" s="33" t="n"/>
      <c r="DG71" s="33" t="n"/>
      <c r="DH71" s="33" t="n"/>
      <c r="DI71" s="33" t="n"/>
      <c r="DJ71" s="33" t="n"/>
      <c r="DK71" s="34" t="inlineStr">
        <is>
          <t>EXIT_TO_REDUCE_ADAPTER_FILTER_TF=OFF</t>
        </is>
      </c>
      <c r="DL71" s="34" t="inlineStr">
        <is>
          <t>EXIT_TO_REDUCE_ADAPTER_FILTER_TF=D</t>
        </is>
      </c>
      <c r="DM71" s="34" t="inlineStr">
        <is>
          <t>EXIT_TO_REDUCE_ADAPTER_FILTER_TF=4h</t>
        </is>
      </c>
      <c r="DN71" s="34" t="inlineStr">
        <is>
          <t>EXIT_TO_REDUCE_ADAPTER_FILTER_TF=1h</t>
        </is>
      </c>
      <c r="DO71" s="34" t="inlineStr">
        <is>
          <t>EXIT_TO_REDUCE_ADAPTER_FILTER_TF=15m</t>
        </is>
      </c>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33" t="n"/>
      <c r="IK71" s="33" t="n"/>
      <c r="IL71" s="26" t="n"/>
      <c r="IM71" s="26" t="inlineStr">
        <is>
          <t>ez_manage.py:4307 top()</t>
        </is>
      </c>
      <c r="IN71" s="26" t="inlineStr">
        <is>
          <t>v12_quick_engine.py:3772 x2</t>
        </is>
      </c>
      <c r="IO71" s="26" t="n"/>
    </row>
    <row r="72" ht="10.5" customHeight="1" s="67">
      <c r="A72" s="26" t="inlineStr">
        <is>
          <t>HTF_EXIT_VETO_MAX_LOSS_PCT</t>
        </is>
      </c>
      <c r="B72" s="26" t="inlineStr">
        <is>
          <t>0.5</t>
        </is>
      </c>
      <c r="C72" s="26" t="n"/>
      <c r="D72" s="26" t="n"/>
      <c r="E72" s="26" t="n"/>
      <c r="F72" s="26" t="n"/>
      <c r="G72" s="26">
        <f>IFERROR(VLOOKUP($A48&amp;"_"&amp;$B48,Results_Deltas!$A$2:$P$15000,5,FALSE),"")</f>
        <v/>
      </c>
      <c r="H72" s="26">
        <f>IFERROR(VLOOKUP($A48,Results_30d_Deltas!$A$2:$H$5000,7,FALSE)-E47,"")</f>
        <v/>
      </c>
      <c r="I72" s="26">
        <f>IFERROR(VLOOKUP($A48,Results_30d_Deltas!$A$2:$H$5000,6,FALSE),"")</f>
        <v/>
      </c>
      <c r="J72" s="26" t="n"/>
      <c r="K72" s="26" t="n"/>
      <c r="L72" s="26" t="inlineStr">
        <is>
          <t>NO</t>
        </is>
      </c>
      <c r="M72" s="71" t="n">
        <v>-1.783908901807997</v>
      </c>
      <c r="N72" s="76" t="inlineStr">
        <is>
          <t>0/34</t>
        </is>
      </c>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3" t="n"/>
      <c r="CU72" s="33" t="n"/>
      <c r="CV72" s="34" t="inlineStr">
        <is>
          <t>EXIT_R1_R2_FILTER_TF=OFF</t>
        </is>
      </c>
      <c r="CW72" s="34" t="inlineStr">
        <is>
          <t>EXIT_R1_R2_FILTER_TF=D</t>
        </is>
      </c>
      <c r="CX72" s="34" t="inlineStr">
        <is>
          <t>EXIT_R1_R2_FILTER_TF=4h</t>
        </is>
      </c>
      <c r="CY72" s="34" t="inlineStr">
        <is>
          <t>EXIT_R1_R2_FILTER_TF=1h</t>
        </is>
      </c>
      <c r="CZ72" s="34" t="inlineStr">
        <is>
          <t>EXIT_R1_R2_FILTER_TF=15m</t>
        </is>
      </c>
      <c r="DA72" s="34" t="inlineStr">
        <is>
          <t>EXIT_TIGHT_BREAKOUT_SCORER_FILTER_TF=OFF</t>
        </is>
      </c>
      <c r="DB72" s="34" t="inlineStr">
        <is>
          <t>EXIT_TIGHT_BREAKOUT_SCORER_FILTER_TF=D</t>
        </is>
      </c>
      <c r="DC72" s="34" t="inlineStr">
        <is>
          <t>EXIT_TIGHT_BREAKOUT_SCORER_FILTER_TF=4h</t>
        </is>
      </c>
      <c r="DD72" s="34" t="inlineStr">
        <is>
          <t>EXIT_TIGHT_BREAKOUT_SCORER_FILTER_TF=1h</t>
        </is>
      </c>
      <c r="DE72" s="34" t="inlineStr">
        <is>
          <t>EXIT_TIGHT_BREAKOUT_SCORER_FILTER_TF=15m</t>
        </is>
      </c>
      <c r="DF72" s="34" t="inlineStr">
        <is>
          <t>EXIT_TOP_FADE_FILTER_TF=OFF</t>
        </is>
      </c>
      <c r="DG72" s="34" t="inlineStr">
        <is>
          <t>EXIT_TOP_FADE_FILTER_TF=D</t>
        </is>
      </c>
      <c r="DH72" s="34" t="inlineStr">
        <is>
          <t>EXIT_TOP_FADE_FILTER_TF=4h</t>
        </is>
      </c>
      <c r="DI72" s="34" t="inlineStr">
        <is>
          <t>EXIT_TOP_FADE_FILTER_TF=1h</t>
        </is>
      </c>
      <c r="DJ72" s="34" t="inlineStr">
        <is>
          <t>EXIT_TOP_FADE_FILTER_TF=15m</t>
        </is>
      </c>
      <c r="DK72" s="34" t="inlineStr">
        <is>
          <t>EXIT_TO_REDUCE_ADAPTER_FILTER_TF=OFF</t>
        </is>
      </c>
      <c r="DL72" s="34" t="inlineStr">
        <is>
          <t>EXIT_TO_REDUCE_ADAPTER_FILTER_TF=D</t>
        </is>
      </c>
      <c r="DM72" s="34" t="inlineStr">
        <is>
          <t>EXIT_TO_REDUCE_ADAPTER_FILTER_TF=4h</t>
        </is>
      </c>
      <c r="DN72" s="34" t="inlineStr">
        <is>
          <t>EXIT_TO_REDUCE_ADAPTER_FILTER_TF=1h</t>
        </is>
      </c>
      <c r="DO72" s="34" t="inlineStr">
        <is>
          <t>EXIT_TO_REDUCE_ADAPTER_FILTER_TF=15m</t>
        </is>
      </c>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4" t="inlineStr">
        <is>
          <t>GOLDEN_RULE_HTF_VOTE_FILTER_TF=OFF</t>
        </is>
      </c>
      <c r="EP72" s="34" t="inlineStr">
        <is>
          <t>GOLDEN_RULE_HTF_VOTE_FILTER_TF=D</t>
        </is>
      </c>
      <c r="EQ72" s="34" t="inlineStr">
        <is>
          <t>GOLDEN_RULE_HTF_VOTE_FILTER_TF=4h</t>
        </is>
      </c>
      <c r="ER72" s="34" t="inlineStr">
        <is>
          <t>GOLDEN_RULE_HTF_VOTE_FILTER_TF=1h</t>
        </is>
      </c>
      <c r="ES72" s="34" t="inlineStr">
        <is>
          <t>GOLDEN_RULE_HTF_VOTE_FILTER_TF=15m</t>
        </is>
      </c>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4" t="inlineStr">
        <is>
          <t>NEWBORN_LOSS_KILL_FILTER_TF=OFF</t>
        </is>
      </c>
      <c r="GW72" s="34" t="inlineStr">
        <is>
          <t>NEWBORN_LOSS_KILL_FILTER_TF=D</t>
        </is>
      </c>
      <c r="GX72" s="34" t="inlineStr">
        <is>
          <t>NEWBORN_LOSS_KILL_FILTER_TF=4h</t>
        </is>
      </c>
      <c r="GY72" s="34" t="inlineStr">
        <is>
          <t>NEWBORN_LOSS_KILL_FILTER_TF=1h</t>
        </is>
      </c>
      <c r="GZ72" s="34" t="inlineStr">
        <is>
          <t>NEWBORN_LOSS_KILL_FILTER_TF=15m</t>
        </is>
      </c>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33" t="n"/>
      <c r="IK72" s="33" t="n"/>
      <c r="IL72" s="26" t="n"/>
      <c r="IM72" s="26" t="inlineStr">
        <is>
          <t>ez_manage.py:4874 top()</t>
        </is>
      </c>
      <c r="IN72" s="26" t="inlineStr">
        <is>
          <t>v12_quick_engine.py:2050 x5</t>
        </is>
      </c>
      <c r="IO72" s="26" t="n"/>
    </row>
    <row r="73" ht="10.5" customHeight="1" s="67">
      <c r="A73" s="26" t="inlineStr">
        <is>
          <t>SATOSHIT_EXIT_LONG_RSI_MIN_TRADIER</t>
        </is>
      </c>
      <c r="B73" s="26" t="inlineStr">
        <is>
          <t>82.5</t>
        </is>
      </c>
      <c r="C73" s="26" t="n"/>
      <c r="D73" s="26" t="n"/>
      <c r="E73" s="26" t="n"/>
      <c r="F73" s="26" t="n"/>
      <c r="G73" s="26">
        <f>IFERROR(VLOOKUP($A15&amp;"_"&amp;$B15,Results_Deltas!$A$2:$P$15000,5,FALSE),"")</f>
        <v/>
      </c>
      <c r="H73" s="26">
        <f>IFERROR(VLOOKUP($A15,Results_30d_Deltas!$A$2:$H$5000,7,FALSE)-E14,"")</f>
        <v/>
      </c>
      <c r="I73" s="26">
        <f>IFERROR(VLOOKUP($A15,Results_30d_Deltas!$A$2:$H$5000,6,FALSE),"")</f>
        <v/>
      </c>
      <c r="J73" s="26" t="n"/>
      <c r="K73" s="26" t="n"/>
      <c r="L73" s="26" t="inlineStr">
        <is>
          <t>NO</t>
        </is>
      </c>
      <c r="M73" s="71" t="n">
        <v>-1.783157851428181</v>
      </c>
      <c r="N73" s="76" t="inlineStr">
        <is>
          <t>0/34</t>
        </is>
      </c>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3" t="n"/>
      <c r="CU73" s="33" t="n"/>
      <c r="CV73" s="34" t="inlineStr">
        <is>
          <t>EXIT_R1_R2_FILTER_TF=OFF</t>
        </is>
      </c>
      <c r="CW73" s="34" t="inlineStr">
        <is>
          <t>EXIT_R1_R2_FILTER_TF=D</t>
        </is>
      </c>
      <c r="CX73" s="34" t="inlineStr">
        <is>
          <t>EXIT_R1_R2_FILTER_TF=4h</t>
        </is>
      </c>
      <c r="CY73" s="34" t="inlineStr">
        <is>
          <t>EXIT_R1_R2_FILTER_TF=1h</t>
        </is>
      </c>
      <c r="CZ73" s="34" t="inlineStr">
        <is>
          <t>EXIT_R1_R2_FILTER_TF=15m</t>
        </is>
      </c>
      <c r="DA73" s="34" t="inlineStr">
        <is>
          <t>EXIT_TIGHT_BREAKOUT_SCORER_FILTER_TF=OFF</t>
        </is>
      </c>
      <c r="DB73" s="34" t="inlineStr">
        <is>
          <t>EXIT_TIGHT_BREAKOUT_SCORER_FILTER_TF=D</t>
        </is>
      </c>
      <c r="DC73" s="34" t="inlineStr">
        <is>
          <t>EXIT_TIGHT_BREAKOUT_SCORER_FILTER_TF=4h</t>
        </is>
      </c>
      <c r="DD73" s="34" t="inlineStr">
        <is>
          <t>EXIT_TIGHT_BREAKOUT_SCORER_FILTER_TF=1h</t>
        </is>
      </c>
      <c r="DE73" s="34" t="inlineStr">
        <is>
          <t>EXIT_TIGHT_BREAKOUT_SCORER_FILTER_TF=15m</t>
        </is>
      </c>
      <c r="DF73" s="34" t="inlineStr">
        <is>
          <t>EXIT_TOP_FADE_FILTER_TF=OFF</t>
        </is>
      </c>
      <c r="DG73" s="34" t="inlineStr">
        <is>
          <t>EXIT_TOP_FADE_FILTER_TF=D</t>
        </is>
      </c>
      <c r="DH73" s="34" t="inlineStr">
        <is>
          <t>EXIT_TOP_FADE_FILTER_TF=4h</t>
        </is>
      </c>
      <c r="DI73" s="34" t="inlineStr">
        <is>
          <t>EXIT_TOP_FADE_FILTER_TF=1h</t>
        </is>
      </c>
      <c r="DJ73" s="34" t="inlineStr">
        <is>
          <t>EXIT_TOP_FADE_FILTER_TF=15m</t>
        </is>
      </c>
      <c r="DK73" s="34" t="inlineStr">
        <is>
          <t>EXIT_TO_REDUCE_ADAPTER_FILTER_TF=OFF</t>
        </is>
      </c>
      <c r="DL73" s="34" t="inlineStr">
        <is>
          <t>EXIT_TO_REDUCE_ADAPTER_FILTER_TF=D</t>
        </is>
      </c>
      <c r="DM73" s="34" t="inlineStr">
        <is>
          <t>EXIT_TO_REDUCE_ADAPTER_FILTER_TF=4h</t>
        </is>
      </c>
      <c r="DN73" s="34" t="inlineStr">
        <is>
          <t>EXIT_TO_REDUCE_ADAPTER_FILTER_TF=1h</t>
        </is>
      </c>
      <c r="DO73" s="34" t="inlineStr">
        <is>
          <t>EXIT_TO_REDUCE_ADAPTER_FILTER_TF=15m</t>
        </is>
      </c>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33" t="n"/>
      <c r="IK73" s="33" t="n"/>
      <c r="IL73" s="26" t="n"/>
      <c r="IM73" s="26" t="inlineStr">
        <is>
          <t>ez_manage.py:5452 top()</t>
        </is>
      </c>
      <c r="IN73" s="26" t="inlineStr">
        <is>
          <t>v12_quick_engine.py:3061 x7</t>
        </is>
      </c>
      <c r="IO73" s="26" t="n"/>
    </row>
    <row r="74" ht="10.5" customHeight="1" s="67">
      <c r="A74" s="26" t="inlineStr">
        <is>
          <t>MI_ENTRY_EXHAUST_BONUS</t>
        </is>
      </c>
      <c r="B74" s="26" t="inlineStr">
        <is>
          <t>4</t>
        </is>
      </c>
      <c r="C74" s="26" t="n"/>
      <c r="D74" s="26" t="n"/>
      <c r="E74" s="26" t="n"/>
      <c r="F74" s="26" t="n"/>
      <c r="G74" s="26">
        <f>IFERROR(VLOOKUP($A74&amp;"_"&amp;$B74,Results_Deltas!$A$2:$P$15000,5,FALSE),"")</f>
        <v/>
      </c>
      <c r="H74" s="26">
        <f>IFERROR(VLOOKUP($A74,Results_30d_Deltas!$A$2:$H$5000,7,FALSE)-E73,"")</f>
        <v/>
      </c>
      <c r="I74" s="26">
        <f>IFERROR(VLOOKUP($A74,Results_30d_Deltas!$A$2:$H$5000,6,FALSE),"")</f>
        <v/>
      </c>
      <c r="J74" s="26" t="n"/>
      <c r="K74" s="26" t="n"/>
      <c r="L74" s="26" t="inlineStr">
        <is>
          <t>NO</t>
        </is>
      </c>
      <c r="M74" s="71" t="n">
        <v>-1.740742366190956</v>
      </c>
      <c r="N74" s="76" t="inlineStr">
        <is>
          <t>0/33</t>
        </is>
      </c>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3" t="n"/>
      <c r="CZ74" s="33" t="n"/>
      <c r="DA74" s="33" t="n"/>
      <c r="DB74" s="33" t="n"/>
      <c r="DC74" s="33"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4" t="inlineStr">
        <is>
          <t>LIVE_ENTRY_ENGINE_FILTER_TF=OFF</t>
        </is>
      </c>
      <c r="FL74" s="34" t="inlineStr">
        <is>
          <t>LIVE_ENTRY_ENGINE_FILTER_TF=D</t>
        </is>
      </c>
      <c r="FM74" s="34" t="inlineStr">
        <is>
          <t>LIVE_ENTRY_ENGINE_FILTER_TF=4h</t>
        </is>
      </c>
      <c r="FN74" s="34" t="inlineStr">
        <is>
          <t>LIVE_ENTRY_ENGINE_FILTER_TF=1h</t>
        </is>
      </c>
      <c r="FO74" s="34" t="inlineStr">
        <is>
          <t>LIVE_ENTRY_ENGINE_FILTER_TF=15m</t>
        </is>
      </c>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33" t="n"/>
      <c r="IK74" s="33" t="n"/>
      <c r="IL74" s="26" t="n"/>
      <c r="IM74" s="26" t="inlineStr">
        <is>
          <t>ez_manage.py:3561 top()</t>
        </is>
      </c>
      <c r="IN74" s="26" t="inlineStr">
        <is>
          <t>v12_quick_engine.py:2333 x8</t>
        </is>
      </c>
      <c r="IO74" s="26" t="n"/>
    </row>
    <row r="75" ht="10.5" customHeight="1" s="67">
      <c r="A75" s="26" t="inlineStr">
        <is>
          <t>QUICK_REDUCE_TECHNICAL_ONLY</t>
        </is>
      </c>
      <c r="B75" s="26" t="inlineStr">
        <is>
          <t>0.5</t>
        </is>
      </c>
      <c r="C75" s="26" t="n"/>
      <c r="D75" s="26" t="n"/>
      <c r="E75" s="26" t="n"/>
      <c r="F75" s="26" t="n"/>
      <c r="G75" s="26">
        <f>IFERROR(VLOOKUP($A4&amp;"_"&amp;$B4,Results_Deltas!$A$2:$P$15000,5,FALSE),"")</f>
        <v/>
      </c>
      <c r="H75" s="26">
        <f>IFERROR(VLOOKUP($A4,Results_30d_Deltas!$A$2:$H$5000,7,FALSE)-E3,"")</f>
        <v/>
      </c>
      <c r="I75" s="26">
        <f>IFERROR(VLOOKUP($A4,Results_30d_Deltas!$A$2:$H$5000,6,FALSE),"")</f>
        <v/>
      </c>
      <c r="J75" s="26" t="n"/>
      <c r="K75" s="26" t="n"/>
      <c r="L75" s="26" t="inlineStr">
        <is>
          <t>NO</t>
        </is>
      </c>
      <c r="M75" s="71" t="n">
        <v>-1.73489149301971</v>
      </c>
      <c r="N75" s="76" t="inlineStr">
        <is>
          <t>0/35</t>
        </is>
      </c>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3" t="n"/>
      <c r="AW75" s="33" t="n"/>
      <c r="AX75" s="33" t="n"/>
      <c r="AY75" s="33" t="n"/>
      <c r="AZ75" s="33" t="n"/>
      <c r="BA75" s="33" t="n"/>
      <c r="BB75" s="33" t="n"/>
      <c r="BC75" s="33" t="n"/>
      <c r="BD75" s="33" t="n"/>
      <c r="BE75" s="33" t="n"/>
      <c r="BF75" s="33" t="n"/>
      <c r="BG75" s="33" t="n"/>
      <c r="BH75" s="33" t="n"/>
      <c r="BI75" s="33" t="n"/>
      <c r="BJ75" s="33" t="n"/>
      <c r="BK75" s="33" t="n"/>
      <c r="BL75" s="33" t="n"/>
      <c r="BM75" s="34" t="inlineStr">
        <is>
          <t>DC_BREACH_REDUCE_FILTER_TF=OFF</t>
        </is>
      </c>
      <c r="BN75" s="34" t="inlineStr">
        <is>
          <t>DC_BREACH_REDUCE_FILTER_TF=D</t>
        </is>
      </c>
      <c r="BO75" s="34" t="inlineStr">
        <is>
          <t>DC_BREACH_REDUCE_FILTER_TF=4h</t>
        </is>
      </c>
      <c r="BP75" s="34" t="inlineStr">
        <is>
          <t>DC_BREACH_REDUCE_FILTER_TF=1h</t>
        </is>
      </c>
      <c r="BQ75" s="34" t="inlineStr">
        <is>
          <t>DC_BREACH_REDUCE_FILTER_TF=15m</t>
        </is>
      </c>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3" t="n"/>
      <c r="CZ75" s="33" t="n"/>
      <c r="DA75" s="33" t="n"/>
      <c r="DB75" s="33" t="n"/>
      <c r="DC75" s="33" t="n"/>
      <c r="DD75" s="33" t="n"/>
      <c r="DE75" s="33" t="n"/>
      <c r="DF75" s="33" t="n"/>
      <c r="DG75" s="33" t="n"/>
      <c r="DH75" s="33" t="n"/>
      <c r="DI75" s="33" t="n"/>
      <c r="DJ75" s="33" t="n"/>
      <c r="DK75" s="34" t="inlineStr">
        <is>
          <t>EXIT_TO_REDUCE_ADAPTER_FILTER_TF=OFF</t>
        </is>
      </c>
      <c r="DL75" s="34" t="inlineStr">
        <is>
          <t>EXIT_TO_REDUCE_ADAPTER_FILTER_TF=D</t>
        </is>
      </c>
      <c r="DM75" s="34" t="inlineStr">
        <is>
          <t>EXIT_TO_REDUCE_ADAPTER_FILTER_TF=4h</t>
        </is>
      </c>
      <c r="DN75" s="34" t="inlineStr">
        <is>
          <t>EXIT_TO_REDUCE_ADAPTER_FILTER_TF=1h</t>
        </is>
      </c>
      <c r="DO75" s="34" t="inlineStr">
        <is>
          <t>EXIT_TO_REDUCE_ADAPTER_FILTER_TF=15m</t>
        </is>
      </c>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4" t="inlineStr">
        <is>
          <t>LIVE_ONLY_SIGNALS_BATCH5_FILTER_TF=OFF</t>
        </is>
      </c>
      <c r="FQ75" s="34" t="inlineStr">
        <is>
          <t>LIVE_ONLY_SIGNALS_BATCH5_FILTER_TF=D</t>
        </is>
      </c>
      <c r="FR75" s="34" t="inlineStr">
        <is>
          <t>LIVE_ONLY_SIGNALS_BATCH5_FILTER_TF=4h</t>
        </is>
      </c>
      <c r="FS75" s="34" t="inlineStr">
        <is>
          <t>LIVE_ONLY_SIGNALS_BATCH5_FILTER_TF=1h</t>
        </is>
      </c>
      <c r="FT75" s="34" t="inlineStr">
        <is>
          <t>LIVE_ONLY_SIGNALS_BATCH5_FILTER_TF=15m</t>
        </is>
      </c>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33" t="n"/>
      <c r="IK75" s="33" t="n"/>
      <c r="IL75" s="26" t="n"/>
      <c r="IM75" s="26" t="inlineStr">
        <is>
          <t>ez_manage.py:5218 top()</t>
        </is>
      </c>
      <c r="IN75" s="26" t="inlineStr">
        <is>
          <t>v12_quick_engine.py:2747 x2</t>
        </is>
      </c>
      <c r="IO75" s="26" t="n"/>
    </row>
    <row r="76" ht="10.5" customHeight="1" s="67">
      <c r="A76" s="26" t="inlineStr">
        <is>
          <t>HTF_EXIT_VETO_MAX_LOSS_PCT</t>
        </is>
      </c>
      <c r="B76" s="26" t="inlineStr">
        <is>
          <t>1.0</t>
        </is>
      </c>
      <c r="C76" s="26" t="n"/>
      <c r="D76" s="26" t="n"/>
      <c r="E76" s="26" t="n"/>
      <c r="F76" s="26" t="n"/>
      <c r="G76" s="26">
        <f>IFERROR(VLOOKUP($A49&amp;"_"&amp;$B49,Results_Deltas!$A$2:$P$15000,5,FALSE),"")</f>
        <v/>
      </c>
      <c r="H76" s="26">
        <f>IFERROR(VLOOKUP($A49,Results_30d_Deltas!$A$2:$H$5000,7,FALSE)-E48,"")</f>
        <v/>
      </c>
      <c r="I76" s="26">
        <f>IFERROR(VLOOKUP($A49,Results_30d_Deltas!$A$2:$H$5000,6,FALSE),"")</f>
        <v/>
      </c>
      <c r="J76" s="26" t="n"/>
      <c r="K76" s="26" t="n"/>
      <c r="L76" s="26" t="inlineStr">
        <is>
          <t>NO</t>
        </is>
      </c>
      <c r="M76" s="71" t="n">
        <v>-1.694996115404145</v>
      </c>
      <c r="N76" s="76" t="inlineStr">
        <is>
          <t>0/34</t>
        </is>
      </c>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4" t="inlineStr">
        <is>
          <t>EXIT_R1_R2_FILTER_TF=OFF</t>
        </is>
      </c>
      <c r="CW76" s="34" t="inlineStr">
        <is>
          <t>EXIT_R1_R2_FILTER_TF=D</t>
        </is>
      </c>
      <c r="CX76" s="34" t="inlineStr">
        <is>
          <t>EXIT_R1_R2_FILTER_TF=4h</t>
        </is>
      </c>
      <c r="CY76" s="34" t="inlineStr">
        <is>
          <t>EXIT_R1_R2_FILTER_TF=1h</t>
        </is>
      </c>
      <c r="CZ76" s="34" t="inlineStr">
        <is>
          <t>EXIT_R1_R2_FILTER_TF=15m</t>
        </is>
      </c>
      <c r="DA76" s="34" t="inlineStr">
        <is>
          <t>EXIT_TIGHT_BREAKOUT_SCORER_FILTER_TF=OFF</t>
        </is>
      </c>
      <c r="DB76" s="34" t="inlineStr">
        <is>
          <t>EXIT_TIGHT_BREAKOUT_SCORER_FILTER_TF=D</t>
        </is>
      </c>
      <c r="DC76" s="34" t="inlineStr">
        <is>
          <t>EXIT_TIGHT_BREAKOUT_SCORER_FILTER_TF=4h</t>
        </is>
      </c>
      <c r="DD76" s="34" t="inlineStr">
        <is>
          <t>EXIT_TIGHT_BREAKOUT_SCORER_FILTER_TF=1h</t>
        </is>
      </c>
      <c r="DE76" s="34" t="inlineStr">
        <is>
          <t>EXIT_TIGHT_BREAKOUT_SCORER_FILTER_TF=15m</t>
        </is>
      </c>
      <c r="DF76" s="34" t="inlineStr">
        <is>
          <t>EXIT_TOP_FADE_FILTER_TF=OFF</t>
        </is>
      </c>
      <c r="DG76" s="34" t="inlineStr">
        <is>
          <t>EXIT_TOP_FADE_FILTER_TF=D</t>
        </is>
      </c>
      <c r="DH76" s="34" t="inlineStr">
        <is>
          <t>EXIT_TOP_FADE_FILTER_TF=4h</t>
        </is>
      </c>
      <c r="DI76" s="34" t="inlineStr">
        <is>
          <t>EXIT_TOP_FADE_FILTER_TF=1h</t>
        </is>
      </c>
      <c r="DJ76" s="34" t="inlineStr">
        <is>
          <t>EXIT_TOP_FADE_FILTER_TF=15m</t>
        </is>
      </c>
      <c r="DK76" s="34" t="inlineStr">
        <is>
          <t>EXIT_TO_REDUCE_ADAPTER_FILTER_TF=OFF</t>
        </is>
      </c>
      <c r="DL76" s="34" t="inlineStr">
        <is>
          <t>EXIT_TO_REDUCE_ADAPTER_FILTER_TF=D</t>
        </is>
      </c>
      <c r="DM76" s="34" t="inlineStr">
        <is>
          <t>EXIT_TO_REDUCE_ADAPTER_FILTER_TF=4h</t>
        </is>
      </c>
      <c r="DN76" s="34" t="inlineStr">
        <is>
          <t>EXIT_TO_REDUCE_ADAPTER_FILTER_TF=1h</t>
        </is>
      </c>
      <c r="DO76" s="34" t="inlineStr">
        <is>
          <t>EXIT_TO_REDUCE_ADAPTER_FILTER_TF=15m</t>
        </is>
      </c>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4" t="inlineStr">
        <is>
          <t>GOLDEN_RULE_HTF_VOTE_FILTER_TF=OFF</t>
        </is>
      </c>
      <c r="EP76" s="34" t="inlineStr">
        <is>
          <t>GOLDEN_RULE_HTF_VOTE_FILTER_TF=D</t>
        </is>
      </c>
      <c r="EQ76" s="34" t="inlineStr">
        <is>
          <t>GOLDEN_RULE_HTF_VOTE_FILTER_TF=4h</t>
        </is>
      </c>
      <c r="ER76" s="34" t="inlineStr">
        <is>
          <t>GOLDEN_RULE_HTF_VOTE_FILTER_TF=1h</t>
        </is>
      </c>
      <c r="ES76" s="34" t="inlineStr">
        <is>
          <t>GOLDEN_RULE_HTF_VOTE_FILTER_TF=15m</t>
        </is>
      </c>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4" t="inlineStr">
        <is>
          <t>NEWBORN_LOSS_KILL_FILTER_TF=OFF</t>
        </is>
      </c>
      <c r="GW76" s="34" t="inlineStr">
        <is>
          <t>NEWBORN_LOSS_KILL_FILTER_TF=D</t>
        </is>
      </c>
      <c r="GX76" s="34" t="inlineStr">
        <is>
          <t>NEWBORN_LOSS_KILL_FILTER_TF=4h</t>
        </is>
      </c>
      <c r="GY76" s="34" t="inlineStr">
        <is>
          <t>NEWBORN_LOSS_KILL_FILTER_TF=1h</t>
        </is>
      </c>
      <c r="GZ76" s="34" t="inlineStr">
        <is>
          <t>NEWBORN_LOSS_KILL_FILTER_TF=15m</t>
        </is>
      </c>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33" t="n"/>
      <c r="IK76" s="33" t="n"/>
      <c r="IL76" s="26" t="n"/>
      <c r="IM76" s="26" t="inlineStr">
        <is>
          <t>ez_manage.py:4874 top()</t>
        </is>
      </c>
      <c r="IN76" s="26" t="inlineStr">
        <is>
          <t>v12_quick_engine.py:2050 x5</t>
        </is>
      </c>
      <c r="IO76" s="26" t="n"/>
    </row>
    <row r="77" ht="10.5" customHeight="1" s="67">
      <c r="A77" s="26" t="inlineStr">
        <is>
          <t>WT_EXHAUST_EXIT_MIN_GAIN_PCT</t>
        </is>
      </c>
      <c r="B77" s="26" t="inlineStr">
        <is>
          <t>2.0</t>
        </is>
      </c>
      <c r="C77" s="26" t="n"/>
      <c r="D77" s="26" t="n"/>
      <c r="E77" s="26" t="n"/>
      <c r="F77" s="26" t="n"/>
      <c r="G77" s="26">
        <f>IFERROR(VLOOKUP($A101&amp;"_"&amp;$B101,Results_Deltas!$A$2:$P$15000,5,FALSE),"")</f>
        <v/>
      </c>
      <c r="H77" s="26">
        <f>IFERROR(VLOOKUP($A101,Results_30d_Deltas!$A$2:$H$5000,7,FALSE)-E100,"")</f>
        <v/>
      </c>
      <c r="I77" s="26">
        <f>IFERROR(VLOOKUP($A101,Results_30d_Deltas!$A$2:$H$5000,6,FALSE),"")</f>
        <v/>
      </c>
      <c r="J77" s="26" t="n"/>
      <c r="K77" s="26" t="n"/>
      <c r="L77" s="26" t="inlineStr">
        <is>
          <t>NO</t>
        </is>
      </c>
      <c r="M77" s="71" t="n">
        <v>-1.531414948226622</v>
      </c>
      <c r="N77" s="76" t="inlineStr">
        <is>
          <t>0/33</t>
        </is>
      </c>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4" t="inlineStr">
        <is>
          <t>BREAKEVEN_GAIN_EROSION_FILTER_TF=OFF</t>
        </is>
      </c>
      <c r="AO77" s="34" t="inlineStr">
        <is>
          <t>BREAKEVEN_GAIN_EROSION_FILTER_TF=D</t>
        </is>
      </c>
      <c r="AP77" s="34" t="inlineStr">
        <is>
          <t>BREAKEVEN_GAIN_EROSION_FILTER_TF=4h</t>
        </is>
      </c>
      <c r="AQ77" s="34" t="inlineStr">
        <is>
          <t>BREAKEVEN_GAIN_EROSION_FILTER_TF=1h</t>
        </is>
      </c>
      <c r="AR77" s="34" t="inlineStr">
        <is>
          <t>BREAKEVEN_GAIN_EROSION_FILTER_TF=15m</t>
        </is>
      </c>
      <c r="AS77" s="33" t="n"/>
      <c r="AT77" s="33" t="n"/>
      <c r="AU77" s="33" t="n"/>
      <c r="AV77" s="33" t="n"/>
      <c r="AW77" s="33"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4" t="inlineStr">
        <is>
          <t>EXIT_R1_R2_FILTER_TF=OFF</t>
        </is>
      </c>
      <c r="CW77" s="34" t="inlineStr">
        <is>
          <t>EXIT_R1_R2_FILTER_TF=D</t>
        </is>
      </c>
      <c r="CX77" s="34" t="inlineStr">
        <is>
          <t>EXIT_R1_R2_FILTER_TF=4h</t>
        </is>
      </c>
      <c r="CY77" s="34" t="inlineStr">
        <is>
          <t>EXIT_R1_R2_FILTER_TF=1h</t>
        </is>
      </c>
      <c r="CZ77" s="34" t="inlineStr">
        <is>
          <t>EXIT_R1_R2_FILTER_TF=15m</t>
        </is>
      </c>
      <c r="DA77" s="34" t="inlineStr">
        <is>
          <t>EXIT_TIGHT_BREAKOUT_SCORER_FILTER_TF=OFF</t>
        </is>
      </c>
      <c r="DB77" s="34" t="inlineStr">
        <is>
          <t>EXIT_TIGHT_BREAKOUT_SCORER_FILTER_TF=D</t>
        </is>
      </c>
      <c r="DC77" s="34" t="inlineStr">
        <is>
          <t>EXIT_TIGHT_BREAKOUT_SCORER_FILTER_TF=4h</t>
        </is>
      </c>
      <c r="DD77" s="34" t="inlineStr">
        <is>
          <t>EXIT_TIGHT_BREAKOUT_SCORER_FILTER_TF=1h</t>
        </is>
      </c>
      <c r="DE77" s="34" t="inlineStr">
        <is>
          <t>EXIT_TIGHT_BREAKOUT_SCORER_FILTER_TF=15m</t>
        </is>
      </c>
      <c r="DF77" s="34" t="inlineStr">
        <is>
          <t>EXIT_TOP_FADE_FILTER_TF=OFF</t>
        </is>
      </c>
      <c r="DG77" s="34" t="inlineStr">
        <is>
          <t>EXIT_TOP_FADE_FILTER_TF=D</t>
        </is>
      </c>
      <c r="DH77" s="34" t="inlineStr">
        <is>
          <t>EXIT_TOP_FADE_FILTER_TF=4h</t>
        </is>
      </c>
      <c r="DI77" s="34" t="inlineStr">
        <is>
          <t>EXIT_TOP_FADE_FILTER_TF=1h</t>
        </is>
      </c>
      <c r="DJ77" s="34" t="inlineStr">
        <is>
          <t>EXIT_TOP_FADE_FILTER_TF=15m</t>
        </is>
      </c>
      <c r="DK77" s="34" t="inlineStr">
        <is>
          <t>EXIT_TO_REDUCE_ADAPTER_FILTER_TF=OFF</t>
        </is>
      </c>
      <c r="DL77" s="34" t="inlineStr">
        <is>
          <t>EXIT_TO_REDUCE_ADAPTER_FILTER_TF=D</t>
        </is>
      </c>
      <c r="DM77" s="34" t="inlineStr">
        <is>
          <t>EXIT_TO_REDUCE_ADAPTER_FILTER_TF=4h</t>
        </is>
      </c>
      <c r="DN77" s="34" t="inlineStr">
        <is>
          <t>EXIT_TO_REDUCE_ADAPTER_FILTER_TF=1h</t>
        </is>
      </c>
      <c r="DO77" s="34" t="inlineStr">
        <is>
          <t>EXIT_TO_REDUCE_ADAPTER_FILTER_TF=15m</t>
        </is>
      </c>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33" t="n"/>
      <c r="IK77" s="33" t="n"/>
      <c r="IL77" s="26" t="n"/>
      <c r="IM77" s="26" t="inlineStr">
        <is>
          <t>ez_manage.py:5916 top()</t>
        </is>
      </c>
      <c r="IN77" s="26" t="inlineStr">
        <is>
          <t>v12_quick_engine.py:3752 x3</t>
        </is>
      </c>
      <c r="IO77" s="26" t="n"/>
    </row>
    <row r="78" ht="10.5" customHeight="1" s="67">
      <c r="A78" s="26" t="inlineStr">
        <is>
          <t>QUICK_REDUCE_TECHNICAL_ONLY</t>
        </is>
      </c>
      <c r="B78" s="26" t="inlineStr">
        <is>
          <t>1.0</t>
        </is>
      </c>
      <c r="C78" s="26" t="n"/>
      <c r="D78" s="26" t="n"/>
      <c r="E78" s="26" t="n"/>
      <c r="F78" s="26" t="n"/>
      <c r="G78" s="26">
        <f>IFERROR(VLOOKUP($A5&amp;"_"&amp;$B5,Results_Deltas!$A$2:$P$15000,5,FALSE),"")</f>
        <v/>
      </c>
      <c r="H78" s="26">
        <f>IFERROR(VLOOKUP($A5,Results_30d_Deltas!$A$2:$H$5000,7,FALSE)-E4,"")</f>
        <v/>
      </c>
      <c r="I78" s="26">
        <f>IFERROR(VLOOKUP($A5,Results_30d_Deltas!$A$2:$H$5000,6,FALSE),"")</f>
        <v/>
      </c>
      <c r="J78" s="26" t="n"/>
      <c r="K78" s="26" t="n"/>
      <c r="L78" s="26" t="inlineStr">
        <is>
          <t>NO</t>
        </is>
      </c>
      <c r="M78" s="71" t="n">
        <v>-1.330701692355234</v>
      </c>
      <c r="N78" s="76" t="inlineStr">
        <is>
          <t>1/35</t>
        </is>
      </c>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3" t="n"/>
      <c r="AW78" s="33" t="n"/>
      <c r="AX78" s="33" t="n"/>
      <c r="AY78" s="33" t="n"/>
      <c r="AZ78" s="33" t="n"/>
      <c r="BA78" s="33" t="n"/>
      <c r="BB78" s="33" t="n"/>
      <c r="BC78" s="33" t="n"/>
      <c r="BD78" s="33" t="n"/>
      <c r="BE78" s="33" t="n"/>
      <c r="BF78" s="33" t="n"/>
      <c r="BG78" s="33" t="n"/>
      <c r="BH78" s="33" t="n"/>
      <c r="BI78" s="33" t="n"/>
      <c r="BJ78" s="33" t="n"/>
      <c r="BK78" s="33" t="n"/>
      <c r="BL78" s="33" t="n"/>
      <c r="BM78" s="34" t="inlineStr">
        <is>
          <t>DC_BREACH_REDUCE_FILTER_TF=OFF</t>
        </is>
      </c>
      <c r="BN78" s="34" t="inlineStr">
        <is>
          <t>DC_BREACH_REDUCE_FILTER_TF=D</t>
        </is>
      </c>
      <c r="BO78" s="34" t="inlineStr">
        <is>
          <t>DC_BREACH_REDUCE_FILTER_TF=4h</t>
        </is>
      </c>
      <c r="BP78" s="34" t="inlineStr">
        <is>
          <t>DC_BREACH_REDUCE_FILTER_TF=1h</t>
        </is>
      </c>
      <c r="BQ78" s="34" t="inlineStr">
        <is>
          <t>DC_BREACH_REDUCE_FILTER_TF=15m</t>
        </is>
      </c>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4" t="inlineStr">
        <is>
          <t>EXIT_TO_REDUCE_ADAPTER_FILTER_TF=OFF</t>
        </is>
      </c>
      <c r="DL78" s="34" t="inlineStr">
        <is>
          <t>EXIT_TO_REDUCE_ADAPTER_FILTER_TF=D</t>
        </is>
      </c>
      <c r="DM78" s="34" t="inlineStr">
        <is>
          <t>EXIT_TO_REDUCE_ADAPTER_FILTER_TF=4h</t>
        </is>
      </c>
      <c r="DN78" s="34" t="inlineStr">
        <is>
          <t>EXIT_TO_REDUCE_ADAPTER_FILTER_TF=1h</t>
        </is>
      </c>
      <c r="DO78" s="34" t="inlineStr">
        <is>
          <t>EXIT_TO_REDUCE_ADAPTER_FILTER_TF=15m</t>
        </is>
      </c>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4" t="inlineStr">
        <is>
          <t>LIVE_ONLY_SIGNALS_BATCH5_FILTER_TF=OFF</t>
        </is>
      </c>
      <c r="FQ78" s="34" t="inlineStr">
        <is>
          <t>LIVE_ONLY_SIGNALS_BATCH5_FILTER_TF=D</t>
        </is>
      </c>
      <c r="FR78" s="34" t="inlineStr">
        <is>
          <t>LIVE_ONLY_SIGNALS_BATCH5_FILTER_TF=4h</t>
        </is>
      </c>
      <c r="FS78" s="34" t="inlineStr">
        <is>
          <t>LIVE_ONLY_SIGNALS_BATCH5_FILTER_TF=1h</t>
        </is>
      </c>
      <c r="FT78" s="34" t="inlineStr">
        <is>
          <t>LIVE_ONLY_SIGNALS_BATCH5_FILTER_TF=15m</t>
        </is>
      </c>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33" t="n"/>
      <c r="IK78" s="33" t="n"/>
      <c r="IL78" s="26" t="n"/>
      <c r="IM78" s="26" t="inlineStr">
        <is>
          <t>ez_manage.py:5218 top()</t>
        </is>
      </c>
      <c r="IN78" s="26" t="inlineStr">
        <is>
          <t>v12_quick_engine.py:2747 x2</t>
        </is>
      </c>
      <c r="IO78" s="26" t="n"/>
    </row>
    <row r="79" ht="10.5" customHeight="1" s="67">
      <c r="A79" s="27" t="inlineStr">
        <is>
          <t>WT_PERCENTILE_ENTRY_OS_D</t>
        </is>
      </c>
      <c r="B79" s="27" t="inlineStr">
        <is>
          <t>10.0</t>
        </is>
      </c>
      <c r="C79" s="26" t="n"/>
      <c r="D79" s="26" t="n"/>
      <c r="E79" s="26" t="n"/>
      <c r="F79" s="26" t="n"/>
      <c r="G79" s="26">
        <f>IFERROR(VLOOKUP($A115&amp;"_"&amp;$B115,Results_Deltas!$A$2:$P$15000,5,FALSE),"")</f>
        <v/>
      </c>
      <c r="H79" s="26">
        <f>IFERROR(VLOOKUP($A115,Results_30d_Deltas!$A$2:$H$5000,7,FALSE)-E114,"")</f>
        <v/>
      </c>
      <c r="I79" s="26">
        <f>IFERROR(VLOOKUP($A115,Results_30d_Deltas!$A$2:$H$5000,6,FALSE),"")</f>
        <v/>
      </c>
      <c r="J79" s="26" t="n"/>
      <c r="K79" s="26" t="n"/>
      <c r="L79" s="26" t="inlineStr">
        <is>
          <t>NO</t>
        </is>
      </c>
      <c r="M79" s="71" t="n">
        <v>-0.8313201467563944</v>
      </c>
      <c r="N79" s="76" t="inlineStr">
        <is>
          <t>0/33</t>
        </is>
      </c>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3" t="n"/>
      <c r="AW79" s="33" t="n"/>
      <c r="AX79" s="33" t="n"/>
      <c r="AY79" s="33" t="n"/>
      <c r="AZ79" s="33"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4" t="inlineStr">
        <is>
          <t>LIVE_ENTRY_ENGINE_FILTER_TF=OFF</t>
        </is>
      </c>
      <c r="FL79" s="34" t="inlineStr">
        <is>
          <t>LIVE_ENTRY_ENGINE_FILTER_TF=D</t>
        </is>
      </c>
      <c r="FM79" s="34" t="inlineStr">
        <is>
          <t>LIVE_ENTRY_ENGINE_FILTER_TF=4h</t>
        </is>
      </c>
      <c r="FN79" s="34" t="inlineStr">
        <is>
          <t>LIVE_ENTRY_ENGINE_FILTER_TF=1h</t>
        </is>
      </c>
      <c r="FO79" s="34" t="inlineStr">
        <is>
          <t>LIVE_ENTRY_ENGINE_FILTER_TF=15m</t>
        </is>
      </c>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33" t="n"/>
      <c r="IK79" s="33" t="n"/>
      <c r="IL79" s="26" t="n"/>
      <c r="IM79" s="26" t="inlineStr">
        <is>
          <t>ez_manage.py:5926 top()</t>
        </is>
      </c>
      <c r="IN79" s="26" t="inlineStr">
        <is>
          <t>v12_quick_engine.py:3766 x2</t>
        </is>
      </c>
      <c r="IO79" s="26" t="n"/>
    </row>
    <row r="80" ht="10.5" customHeight="1" s="67">
      <c r="A80" s="26" t="inlineStr">
        <is>
          <t>ALL_TF_AGAINST_CLOSE_COOLDOWN_SEC</t>
        </is>
      </c>
      <c r="B80" s="26" t="inlineStr">
        <is>
          <t>0</t>
        </is>
      </c>
      <c r="C80" s="26" t="n"/>
      <c r="D80" s="26" t="n"/>
      <c r="E80" s="26" t="n"/>
      <c r="F80" s="26" t="n"/>
      <c r="G80" s="26">
        <f>IFERROR(VLOOKUP($A20&amp;"_"&amp;$B20,Results_Deltas!$A$2:$P$15000,5,FALSE),"")</f>
        <v/>
      </c>
      <c r="H80" s="26">
        <f>IFERROR(VLOOKUP($A20,Results_30d_Deltas!$A$2:$H$5000,7,FALSE)-E19,"")</f>
        <v/>
      </c>
      <c r="I80" s="26">
        <f>IFERROR(VLOOKUP($A20,Results_30d_Deltas!$A$2:$H$5000,6,FALSE),"")</f>
        <v/>
      </c>
      <c r="J80" s="26" t="n"/>
      <c r="K80" s="26" t="n"/>
      <c r="L80" s="26" t="inlineStr">
        <is>
          <t>NO</t>
        </is>
      </c>
      <c r="M80" s="71" t="n">
        <v>-0.8212590798527555</v>
      </c>
      <c r="N80" s="76" t="inlineStr">
        <is>
          <t>0/34</t>
        </is>
      </c>
      <c r="O80" s="73" t="inlineStr">
        <is>
          <t>ATR_TRAIL_FILTER_TF=OFF</t>
        </is>
      </c>
      <c r="P80" s="73" t="inlineStr">
        <is>
          <t>ATR_TRAIL_FILTER_TF=D</t>
        </is>
      </c>
      <c r="Q80" s="73" t="inlineStr">
        <is>
          <t>ATR_TRAIL_FILTER_TF=4h</t>
        </is>
      </c>
      <c r="R80" s="73" t="inlineStr">
        <is>
          <t>ATR_TRAIL_FILTER_TF=1h</t>
        </is>
      </c>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33" t="n"/>
      <c r="IK80" s="33" t="n"/>
      <c r="IL80" s="26" t="n"/>
      <c r="IM80" s="26" t="inlineStr">
        <is>
          <t>ez_manage.py:4324 top()</t>
        </is>
      </c>
      <c r="IN80" s="26" t="inlineStr">
        <is>
          <t>v12_quick_engine.py:168 x9</t>
        </is>
      </c>
      <c r="IO80" s="26" t="n"/>
    </row>
    <row r="81" ht="10.5" customHeight="1" s="67">
      <c r="A81" s="27" t="inlineStr">
        <is>
          <t>MI_ENTRY_STRUCT_BONUS</t>
        </is>
      </c>
      <c r="B81" s="27" t="inlineStr">
        <is>
          <t>10</t>
        </is>
      </c>
      <c r="C81" s="26" t="n"/>
      <c r="D81" s="26" t="n"/>
      <c r="E81" s="26" t="n"/>
      <c r="F81" s="26" t="n"/>
      <c r="G81" s="26">
        <f>IFERROR(VLOOKUP($A81&amp;"_"&amp;$B81,Results_Deltas!$A$2:$P$15000,5,FALSE),"")</f>
        <v/>
      </c>
      <c r="H81" s="26">
        <f>IFERROR(VLOOKUP($A81,Results_30d_Deltas!$A$2:$H$5000,7,FALSE)-E80,"")</f>
        <v/>
      </c>
      <c r="I81" s="26">
        <f>IFERROR(VLOOKUP($A81,Results_30d_Deltas!$A$2:$H$5000,6,FALSE),"")</f>
        <v/>
      </c>
      <c r="J81" s="26" t="n"/>
      <c r="K81" s="26" t="n"/>
      <c r="L81" s="26" t="inlineStr">
        <is>
          <t>YES</t>
        </is>
      </c>
      <c r="M81" s="71" t="n">
        <v>-0.8164532592236916</v>
      </c>
      <c r="N81" s="76" t="inlineStr">
        <is>
          <t>0/33</t>
        </is>
      </c>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4" t="inlineStr">
        <is>
          <t>LIVE_ENTRY_ENGINE_FILTER_TF=OFF</t>
        </is>
      </c>
      <c r="FL81" s="34" t="inlineStr">
        <is>
          <t>LIVE_ENTRY_ENGINE_FILTER_TF=D</t>
        </is>
      </c>
      <c r="FM81" s="34" t="inlineStr">
        <is>
          <t>LIVE_ENTRY_ENGINE_FILTER_TF=4h</t>
        </is>
      </c>
      <c r="FN81" s="34" t="inlineStr">
        <is>
          <t>LIVE_ENTRY_ENGINE_FILTER_TF=1h</t>
        </is>
      </c>
      <c r="FO81" s="34" t="inlineStr">
        <is>
          <t>LIVE_ENTRY_ENGINE_FILTER_TF=15m</t>
        </is>
      </c>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33" t="n"/>
      <c r="IK81" s="33" t="n"/>
      <c r="IL81" s="26" t="n"/>
      <c r="IM81" s="26" t="inlineStr">
        <is>
          <t>ez_manage.py:3562 top()</t>
        </is>
      </c>
      <c r="IN81" s="26" t="inlineStr">
        <is>
          <t>v12_quick_engine.py:2335 x8</t>
        </is>
      </c>
      <c r="IO81" s="26" t="n"/>
    </row>
    <row r="82" ht="10.5" customHeight="1" s="67">
      <c r="A82" s="27" t="inlineStr">
        <is>
          <t>WT_PERCENTILE_ENTRY_OB_D</t>
        </is>
      </c>
      <c r="B82" s="27" t="inlineStr">
        <is>
          <t>90.0</t>
        </is>
      </c>
      <c r="C82" s="26" t="n"/>
      <c r="D82" s="26" t="n"/>
      <c r="E82" s="26" t="n"/>
      <c r="F82" s="26" t="n"/>
      <c r="G82" s="26">
        <f>IFERROR(VLOOKUP($A110&amp;"_"&amp;$B110,Results_Deltas!$A$2:$P$15000,5,FALSE),"")</f>
        <v/>
      </c>
      <c r="H82" s="26">
        <f>IFERROR(VLOOKUP($A110,Results_30d_Deltas!$A$2:$H$5000,7,FALSE)-E109,"")</f>
        <v/>
      </c>
      <c r="I82" s="26">
        <f>IFERROR(VLOOKUP($A110,Results_30d_Deltas!$A$2:$H$5000,6,FALSE),"")</f>
        <v/>
      </c>
      <c r="J82" s="26" t="n"/>
      <c r="K82" s="26" t="n"/>
      <c r="L82" s="26" t="inlineStr">
        <is>
          <t>NO</t>
        </is>
      </c>
      <c r="M82" s="71" t="n">
        <v>-0.812689307779809</v>
      </c>
      <c r="N82" s="76" t="inlineStr">
        <is>
          <t>0/33</t>
        </is>
      </c>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3" t="n"/>
      <c r="CZ82" s="33" t="n"/>
      <c r="DA82" s="33" t="n"/>
      <c r="DB82" s="33" t="n"/>
      <c r="DC82" s="33" t="n"/>
      <c r="DD82" s="33" t="n"/>
      <c r="DE82" s="33" t="n"/>
      <c r="DF82" s="33" t="n"/>
      <c r="DG82" s="33" t="n"/>
      <c r="DH82" s="33" t="n"/>
      <c r="DI82" s="33" t="n"/>
      <c r="DJ82" s="33" t="n"/>
      <c r="DK82" s="33" t="n"/>
      <c r="DL82" s="33" t="n"/>
      <c r="DM82" s="33"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4" t="inlineStr">
        <is>
          <t>LIVE_ENTRY_ENGINE_FILTER_TF=OFF</t>
        </is>
      </c>
      <c r="FL82" s="34" t="inlineStr">
        <is>
          <t>LIVE_ENTRY_ENGINE_FILTER_TF=D</t>
        </is>
      </c>
      <c r="FM82" s="34" t="inlineStr">
        <is>
          <t>LIVE_ENTRY_ENGINE_FILTER_TF=4h</t>
        </is>
      </c>
      <c r="FN82" s="34" t="inlineStr">
        <is>
          <t>LIVE_ENTRY_ENGINE_FILTER_TF=1h</t>
        </is>
      </c>
      <c r="FO82" s="34" t="inlineStr">
        <is>
          <t>LIVE_ENTRY_ENGINE_FILTER_TF=15m</t>
        </is>
      </c>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33" t="n"/>
      <c r="IK82" s="33" t="n"/>
      <c r="IL82" s="26" t="n"/>
      <c r="IM82" s="26" t="inlineStr">
        <is>
          <t>ez_manage.py:5925 top()</t>
        </is>
      </c>
      <c r="IN82" s="26" t="inlineStr">
        <is>
          <t>v12_quick_engine.py:3765 x2</t>
        </is>
      </c>
      <c r="IO82" s="26" t="n"/>
    </row>
    <row r="83" ht="10.5" customHeight="1" s="67">
      <c r="A83" s="27" t="inlineStr">
        <is>
          <t>MI_ENTRY_EXHAUST_BONUS</t>
        </is>
      </c>
      <c r="B83" s="27" t="inlineStr">
        <is>
          <t>8</t>
        </is>
      </c>
      <c r="C83" s="26" t="n"/>
      <c r="D83" s="26" t="n"/>
      <c r="E83" s="26" t="n"/>
      <c r="F83" s="26" t="n"/>
      <c r="G83" s="26">
        <f>IFERROR(VLOOKUP($A76&amp;"_"&amp;$B76,Results_Deltas!$A$2:$P$15000,5,FALSE),"")</f>
        <v/>
      </c>
      <c r="H83" s="26">
        <f>IFERROR(VLOOKUP($A76,Results_30d_Deltas!$A$2:$H$5000,7,FALSE)-E75,"")</f>
        <v/>
      </c>
      <c r="I83" s="26">
        <f>IFERROR(VLOOKUP($A76,Results_30d_Deltas!$A$2:$H$5000,6,FALSE),"")</f>
        <v/>
      </c>
      <c r="J83" s="26" t="n"/>
      <c r="K83" s="26" t="n"/>
      <c r="L83" s="26" t="inlineStr">
        <is>
          <t>YES</t>
        </is>
      </c>
      <c r="M83" s="71" t="n">
        <v>-0.8024469334085946</v>
      </c>
      <c r="N83" s="76" t="inlineStr">
        <is>
          <t>0/33</t>
        </is>
      </c>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4" t="inlineStr">
        <is>
          <t>LIVE_ENTRY_ENGINE_FILTER_TF=OFF</t>
        </is>
      </c>
      <c r="FL83" s="34" t="inlineStr">
        <is>
          <t>LIVE_ENTRY_ENGINE_FILTER_TF=D</t>
        </is>
      </c>
      <c r="FM83" s="34" t="inlineStr">
        <is>
          <t>LIVE_ENTRY_ENGINE_FILTER_TF=4h</t>
        </is>
      </c>
      <c r="FN83" s="34" t="inlineStr">
        <is>
          <t>LIVE_ENTRY_ENGINE_FILTER_TF=1h</t>
        </is>
      </c>
      <c r="FO83" s="34" t="inlineStr">
        <is>
          <t>LIVE_ENTRY_ENGINE_FILTER_TF=15m</t>
        </is>
      </c>
      <c r="FP83" s="33" t="n"/>
      <c r="FQ83" s="33" t="n"/>
      <c r="FR83" s="33" t="n"/>
      <c r="FS83" s="33" t="n"/>
      <c r="FT83" s="33"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33" t="n"/>
      <c r="IK83" s="33" t="n"/>
      <c r="IL83" s="26" t="n"/>
      <c r="IM83" s="26" t="inlineStr">
        <is>
          <t>ez_manage.py:3561 top()</t>
        </is>
      </c>
      <c r="IN83" s="26" t="inlineStr">
        <is>
          <t>v12_quick_engine.py:2333 x8</t>
        </is>
      </c>
      <c r="IO83" s="26" t="n"/>
    </row>
    <row r="84" ht="10.5" customHeight="1" s="67">
      <c r="A84" s="26" t="inlineStr">
        <is>
          <t>HTF_AGAINST_FORCE_CLOSE_CONFIRM_4H</t>
        </is>
      </c>
      <c r="B84" s="26" t="inlineStr">
        <is>
          <t>1.0</t>
        </is>
      </c>
      <c r="C84" s="26" t="n"/>
      <c r="D84" s="26" t="n"/>
      <c r="E84" s="26" t="n"/>
      <c r="F84" s="26" t="n"/>
      <c r="G84" s="26">
        <f>IFERROR(VLOOKUP($A41&amp;"_"&amp;$B41,Results_Deltas!$A$2:$P$15000,5,FALSE),"")</f>
        <v/>
      </c>
      <c r="H84" s="26">
        <f>IFERROR(VLOOKUP($A41,Results_30d_Deltas!$A$2:$H$5000,7,FALSE)-E40,"")</f>
        <v/>
      </c>
      <c r="I84" s="26">
        <f>IFERROR(VLOOKUP($A41,Results_30d_Deltas!$A$2:$H$5000,6,FALSE),"")</f>
        <v/>
      </c>
      <c r="J84" s="26" t="n"/>
      <c r="K84" s="26" t="n"/>
      <c r="L84" s="26" t="inlineStr">
        <is>
          <t>NO</t>
        </is>
      </c>
      <c r="M84" s="71" t="n">
        <v>-0.7980813508234167</v>
      </c>
      <c r="N84" s="76" t="inlineStr">
        <is>
          <t>0/34</t>
        </is>
      </c>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3" t="n"/>
      <c r="AW84" s="33" t="n"/>
      <c r="AX84" s="33" t="n"/>
      <c r="AY84" s="33" t="n"/>
      <c r="AZ84" s="33"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3" t="n"/>
      <c r="CW84" s="33" t="n"/>
      <c r="CX84" s="33" t="n"/>
      <c r="CY84" s="33" t="n"/>
      <c r="CZ84" s="33" t="n"/>
      <c r="DA84" s="33" t="n"/>
      <c r="DB84" s="33" t="n"/>
      <c r="DC84" s="33" t="n"/>
      <c r="DD84" s="33" t="n"/>
      <c r="DE84" s="33" t="n"/>
      <c r="DF84" s="33" t="n"/>
      <c r="DG84" s="33" t="n"/>
      <c r="DH84" s="33" t="n"/>
      <c r="DI84" s="33" t="n"/>
      <c r="DJ84" s="33" t="n"/>
      <c r="DK84" s="33" t="n"/>
      <c r="DL84" s="33" t="n"/>
      <c r="DM84" s="33"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4" t="inlineStr">
        <is>
          <t>GOLDEN_RULE_HTF_VOTE_FILTER_TF=OFF</t>
        </is>
      </c>
      <c r="EP84" s="34" t="inlineStr">
        <is>
          <t>GOLDEN_RULE_HTF_VOTE_FILTER_TF=D</t>
        </is>
      </c>
      <c r="EQ84" s="34" t="inlineStr">
        <is>
          <t>GOLDEN_RULE_HTF_VOTE_FILTER_TF=4h</t>
        </is>
      </c>
      <c r="ER84" s="34" t="inlineStr">
        <is>
          <t>GOLDEN_RULE_HTF_VOTE_FILTER_TF=1h</t>
        </is>
      </c>
      <c r="ES84" s="34" t="inlineStr">
        <is>
          <t>GOLDEN_RULE_HTF_VOTE_FILTER_TF=15m</t>
        </is>
      </c>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3" t="n"/>
      <c r="FT84" s="33"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33" t="n"/>
      <c r="IK84" s="33" t="n"/>
      <c r="IL84" s="26" t="n"/>
      <c r="IM84" s="26" t="inlineStr">
        <is>
          <t>ez_manage.py:4868 top()</t>
        </is>
      </c>
      <c r="IN84" s="26" t="inlineStr">
        <is>
          <t>v12_quick_engine.py:2039 x7</t>
        </is>
      </c>
      <c r="IO84" s="26" t="n"/>
    </row>
    <row r="85" ht="10.5" customHeight="1" s="67">
      <c r="A85" s="26" t="inlineStr">
        <is>
          <t>WT_EXHAUST_EXIT_MIN_GAIN_PCT</t>
        </is>
      </c>
      <c r="B85" s="26" t="inlineStr">
        <is>
          <t>0</t>
        </is>
      </c>
      <c r="C85" s="26" t="n"/>
      <c r="D85" s="26" t="n"/>
      <c r="E85" s="26" t="n"/>
      <c r="F85" s="26" t="n"/>
      <c r="G85" s="26">
        <f>IFERROR(VLOOKUP($A98&amp;"_"&amp;$B98,Results_Deltas!$A$2:$P$15000,5,FALSE),"")</f>
        <v/>
      </c>
      <c r="H85" s="26">
        <f>IFERROR(VLOOKUP($A98,Results_30d_Deltas!$A$2:$H$5000,7,FALSE)-E97,"")</f>
        <v/>
      </c>
      <c r="I85" s="26">
        <f>IFERROR(VLOOKUP($A98,Results_30d_Deltas!$A$2:$H$5000,6,FALSE),"")</f>
        <v/>
      </c>
      <c r="J85" s="26" t="n"/>
      <c r="K85" s="26" t="n"/>
      <c r="L85" s="26" t="inlineStr">
        <is>
          <t>NO</t>
        </is>
      </c>
      <c r="M85" s="71" t="n">
        <v>-0.7635837874035973</v>
      </c>
      <c r="N85" s="76" t="inlineStr">
        <is>
          <t>0/33</t>
        </is>
      </c>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4" t="inlineStr">
        <is>
          <t>BREAKEVEN_GAIN_EROSION_FILTER_TF=OFF</t>
        </is>
      </c>
      <c r="AO85" s="34" t="inlineStr">
        <is>
          <t>BREAKEVEN_GAIN_EROSION_FILTER_TF=D</t>
        </is>
      </c>
      <c r="AP85" s="34" t="inlineStr">
        <is>
          <t>BREAKEVEN_GAIN_EROSION_FILTER_TF=4h</t>
        </is>
      </c>
      <c r="AQ85" s="34" t="inlineStr">
        <is>
          <t>BREAKEVEN_GAIN_EROSION_FILTER_TF=1h</t>
        </is>
      </c>
      <c r="AR85" s="34" t="inlineStr">
        <is>
          <t>BREAKEVEN_GAIN_EROSION_FILTER_TF=15m</t>
        </is>
      </c>
      <c r="AS85" s="33" t="n"/>
      <c r="AT85" s="33" t="n"/>
      <c r="AU85" s="33" t="n"/>
      <c r="AV85" s="33" t="n"/>
      <c r="AW85" s="33" t="n"/>
      <c r="AX85" s="33" t="n"/>
      <c r="AY85" s="33" t="n"/>
      <c r="AZ85" s="33"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3" t="n"/>
      <c r="CU85" s="33" t="n"/>
      <c r="CV85" s="34" t="inlineStr">
        <is>
          <t>EXIT_R1_R2_FILTER_TF=OFF</t>
        </is>
      </c>
      <c r="CW85" s="34" t="inlineStr">
        <is>
          <t>EXIT_R1_R2_FILTER_TF=D</t>
        </is>
      </c>
      <c r="CX85" s="34" t="inlineStr">
        <is>
          <t>EXIT_R1_R2_FILTER_TF=4h</t>
        </is>
      </c>
      <c r="CY85" s="34" t="inlineStr">
        <is>
          <t>EXIT_R1_R2_FILTER_TF=1h</t>
        </is>
      </c>
      <c r="CZ85" s="34" t="inlineStr">
        <is>
          <t>EXIT_R1_R2_FILTER_TF=15m</t>
        </is>
      </c>
      <c r="DA85" s="34" t="inlineStr">
        <is>
          <t>EXIT_TIGHT_BREAKOUT_SCORER_FILTER_TF=OFF</t>
        </is>
      </c>
      <c r="DB85" s="34" t="inlineStr">
        <is>
          <t>EXIT_TIGHT_BREAKOUT_SCORER_FILTER_TF=D</t>
        </is>
      </c>
      <c r="DC85" s="34" t="inlineStr">
        <is>
          <t>EXIT_TIGHT_BREAKOUT_SCORER_FILTER_TF=4h</t>
        </is>
      </c>
      <c r="DD85" s="34" t="inlineStr">
        <is>
          <t>EXIT_TIGHT_BREAKOUT_SCORER_FILTER_TF=1h</t>
        </is>
      </c>
      <c r="DE85" s="34" t="inlineStr">
        <is>
          <t>EXIT_TIGHT_BREAKOUT_SCORER_FILTER_TF=15m</t>
        </is>
      </c>
      <c r="DF85" s="34" t="inlineStr">
        <is>
          <t>EXIT_TOP_FADE_FILTER_TF=OFF</t>
        </is>
      </c>
      <c r="DG85" s="34" t="inlineStr">
        <is>
          <t>EXIT_TOP_FADE_FILTER_TF=D</t>
        </is>
      </c>
      <c r="DH85" s="34" t="inlineStr">
        <is>
          <t>EXIT_TOP_FADE_FILTER_TF=4h</t>
        </is>
      </c>
      <c r="DI85" s="34" t="inlineStr">
        <is>
          <t>EXIT_TOP_FADE_FILTER_TF=1h</t>
        </is>
      </c>
      <c r="DJ85" s="34" t="inlineStr">
        <is>
          <t>EXIT_TOP_FADE_FILTER_TF=15m</t>
        </is>
      </c>
      <c r="DK85" s="34" t="inlineStr">
        <is>
          <t>EXIT_TO_REDUCE_ADAPTER_FILTER_TF=OFF</t>
        </is>
      </c>
      <c r="DL85" s="34" t="inlineStr">
        <is>
          <t>EXIT_TO_REDUCE_ADAPTER_FILTER_TF=D</t>
        </is>
      </c>
      <c r="DM85" s="34" t="inlineStr">
        <is>
          <t>EXIT_TO_REDUCE_ADAPTER_FILTER_TF=4h</t>
        </is>
      </c>
      <c r="DN85" s="34" t="inlineStr">
        <is>
          <t>EXIT_TO_REDUCE_ADAPTER_FILTER_TF=1h</t>
        </is>
      </c>
      <c r="DO85" s="34" t="inlineStr">
        <is>
          <t>EXIT_TO_REDUCE_ADAPTER_FILTER_TF=15m</t>
        </is>
      </c>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3" t="n"/>
      <c r="FT85" s="33"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33" t="n"/>
      <c r="IK85" s="33" t="n"/>
      <c r="IL85" s="26" t="n"/>
      <c r="IM85" s="26" t="inlineStr">
        <is>
          <t>ez_manage.py:5916 top()</t>
        </is>
      </c>
      <c r="IN85" s="26" t="inlineStr">
        <is>
          <t>v12_quick_engine.py:3752 x3</t>
        </is>
      </c>
      <c r="IO85" s="26" t="n"/>
    </row>
    <row r="86" ht="10.5" customHeight="1" s="67">
      <c r="A86" s="26" t="inlineStr">
        <is>
          <t>MACD_EXIT_MIN_GAIN</t>
        </is>
      </c>
      <c r="B86" s="26" t="inlineStr">
        <is>
          <t>0</t>
        </is>
      </c>
      <c r="C86" s="26" t="n"/>
      <c r="D86" s="26" t="n"/>
      <c r="E86" s="26" t="n"/>
      <c r="F86" s="26" t="n"/>
      <c r="G86" s="26">
        <f>IFERROR(VLOOKUP($A61&amp;"_"&amp;$B61,Results_Deltas!$A$2:$P$15000,5,FALSE),"")</f>
        <v/>
      </c>
      <c r="H86" s="26">
        <f>IFERROR(VLOOKUP($A61,Results_30d_Deltas!$A$2:$H$5000,7,FALSE)-E60,"")</f>
        <v/>
      </c>
      <c r="I86" s="26">
        <f>IFERROR(VLOOKUP($A61,Results_30d_Deltas!$A$2:$H$5000,6,FALSE),"")</f>
        <v/>
      </c>
      <c r="J86" s="26" t="n"/>
      <c r="K86" s="26" t="n"/>
      <c r="L86" s="26" t="inlineStr">
        <is>
          <t>NO</t>
        </is>
      </c>
      <c r="M86" s="71" t="n">
        <v>-0.7529469396058873</v>
      </c>
      <c r="N86" s="76" t="inlineStr">
        <is>
          <t>0/33</t>
        </is>
      </c>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3" t="n"/>
      <c r="AM86" s="33" t="n"/>
      <c r="AN86" s="34" t="inlineStr">
        <is>
          <t>BREAKEVEN_GAIN_EROSION_FILTER_TF=OFF</t>
        </is>
      </c>
      <c r="AO86" s="34" t="inlineStr">
        <is>
          <t>BREAKEVEN_GAIN_EROSION_FILTER_TF=D</t>
        </is>
      </c>
      <c r="AP86" s="34" t="inlineStr">
        <is>
          <t>BREAKEVEN_GAIN_EROSION_FILTER_TF=4h</t>
        </is>
      </c>
      <c r="AQ86" s="34" t="inlineStr">
        <is>
          <t>BREAKEVEN_GAIN_EROSION_FILTER_TF=1h</t>
        </is>
      </c>
      <c r="AR86" s="34" t="inlineStr">
        <is>
          <t>BREAKEVEN_GAIN_EROSION_FILTER_TF=15m</t>
        </is>
      </c>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3" t="n"/>
      <c r="CU86" s="33" t="n"/>
      <c r="CV86" s="34" t="inlineStr">
        <is>
          <t>EXIT_R1_R2_FILTER_TF=OFF</t>
        </is>
      </c>
      <c r="CW86" s="34" t="inlineStr">
        <is>
          <t>EXIT_R1_R2_FILTER_TF=D</t>
        </is>
      </c>
      <c r="CX86" s="34" t="inlineStr">
        <is>
          <t>EXIT_R1_R2_FILTER_TF=4h</t>
        </is>
      </c>
      <c r="CY86" s="34" t="inlineStr">
        <is>
          <t>EXIT_R1_R2_FILTER_TF=1h</t>
        </is>
      </c>
      <c r="CZ86" s="34" t="inlineStr">
        <is>
          <t>EXIT_R1_R2_FILTER_TF=15m</t>
        </is>
      </c>
      <c r="DA86" s="34" t="inlineStr">
        <is>
          <t>EXIT_TIGHT_BREAKOUT_SCORER_FILTER_TF=OFF</t>
        </is>
      </c>
      <c r="DB86" s="34" t="inlineStr">
        <is>
          <t>EXIT_TIGHT_BREAKOUT_SCORER_FILTER_TF=D</t>
        </is>
      </c>
      <c r="DC86" s="34" t="inlineStr">
        <is>
          <t>EXIT_TIGHT_BREAKOUT_SCORER_FILTER_TF=4h</t>
        </is>
      </c>
      <c r="DD86" s="34" t="inlineStr">
        <is>
          <t>EXIT_TIGHT_BREAKOUT_SCORER_FILTER_TF=1h</t>
        </is>
      </c>
      <c r="DE86" s="34" t="inlineStr">
        <is>
          <t>EXIT_TIGHT_BREAKOUT_SCORER_FILTER_TF=15m</t>
        </is>
      </c>
      <c r="DF86" s="34" t="inlineStr">
        <is>
          <t>EXIT_TOP_FADE_FILTER_TF=OFF</t>
        </is>
      </c>
      <c r="DG86" s="34" t="inlineStr">
        <is>
          <t>EXIT_TOP_FADE_FILTER_TF=D</t>
        </is>
      </c>
      <c r="DH86" s="34" t="inlineStr">
        <is>
          <t>EXIT_TOP_FADE_FILTER_TF=4h</t>
        </is>
      </c>
      <c r="DI86" s="34" t="inlineStr">
        <is>
          <t>EXIT_TOP_FADE_FILTER_TF=1h</t>
        </is>
      </c>
      <c r="DJ86" s="34" t="inlineStr">
        <is>
          <t>EXIT_TOP_FADE_FILTER_TF=15m</t>
        </is>
      </c>
      <c r="DK86" s="34" t="inlineStr">
        <is>
          <t>EXIT_TO_REDUCE_ADAPTER_FILTER_TF=OFF</t>
        </is>
      </c>
      <c r="DL86" s="34" t="inlineStr">
        <is>
          <t>EXIT_TO_REDUCE_ADAPTER_FILTER_TF=D</t>
        </is>
      </c>
      <c r="DM86" s="34" t="inlineStr">
        <is>
          <t>EXIT_TO_REDUCE_ADAPTER_FILTER_TF=4h</t>
        </is>
      </c>
      <c r="DN86" s="34" t="inlineStr">
        <is>
          <t>EXIT_TO_REDUCE_ADAPTER_FILTER_TF=1h</t>
        </is>
      </c>
      <c r="DO86" s="34" t="inlineStr">
        <is>
          <t>EXIT_TO_REDUCE_ADAPTER_FILTER_TF=15m</t>
        </is>
      </c>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3" t="n"/>
      <c r="FT86" s="33"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33" t="n"/>
      <c r="IK86" s="33" t="n"/>
      <c r="IL86" s="26" t="n"/>
      <c r="IM86" s="26" t="inlineStr">
        <is>
          <t>ez_manage.py:3497 top()</t>
        </is>
      </c>
      <c r="IN86" s="26" t="inlineStr">
        <is>
          <t>v12_quick_engine.py:2232 x2</t>
        </is>
      </c>
      <c r="IO86" s="26" t="n"/>
    </row>
    <row r="87" ht="10.5" customHeight="1" s="67">
      <c r="A87" s="26" t="inlineStr">
        <is>
          <t>WT_PERCENTILE_EXIT_OB_D</t>
        </is>
      </c>
      <c r="B87" s="26" t="inlineStr">
        <is>
          <t>0</t>
        </is>
      </c>
      <c r="C87" s="26" t="n"/>
      <c r="D87" s="26" t="n"/>
      <c r="E87" s="26" t="n"/>
      <c r="F87" s="26" t="n"/>
      <c r="G87" s="26">
        <f>IFERROR(VLOOKUP($A122&amp;"_"&amp;$B122,Results_Deltas!$A$2:$P$15000,5,FALSE),"")</f>
        <v/>
      </c>
      <c r="H87" s="26">
        <f>IFERROR(VLOOKUP($A122,Results_30d_Deltas!$A$2:$H$5000,7,FALSE)-E121,"")</f>
        <v/>
      </c>
      <c r="I87" s="26">
        <f>IFERROR(VLOOKUP($A122,Results_30d_Deltas!$A$2:$H$5000,6,FALSE),"")</f>
        <v/>
      </c>
      <c r="J87" s="26" t="n"/>
      <c r="K87" s="26" t="n"/>
      <c r="L87" s="26" t="inlineStr">
        <is>
          <t>NO</t>
        </is>
      </c>
      <c r="M87" s="71" t="n">
        <v>-0.7529469396058873</v>
      </c>
      <c r="N87" s="76" t="inlineStr">
        <is>
          <t>0/33</t>
        </is>
      </c>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3" t="n"/>
      <c r="AM87" s="33" t="n"/>
      <c r="AN87" s="33" t="n"/>
      <c r="AO87" s="33" t="n"/>
      <c r="AP87" s="33"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3" t="n"/>
      <c r="CU87" s="33" t="n"/>
      <c r="CV87" s="34" t="inlineStr">
        <is>
          <t>EXIT_R1_R2_FILTER_TF=OFF</t>
        </is>
      </c>
      <c r="CW87" s="34" t="inlineStr">
        <is>
          <t>EXIT_R1_R2_FILTER_TF=D</t>
        </is>
      </c>
      <c r="CX87" s="34" t="inlineStr">
        <is>
          <t>EXIT_R1_R2_FILTER_TF=4h</t>
        </is>
      </c>
      <c r="CY87" s="34" t="inlineStr">
        <is>
          <t>EXIT_R1_R2_FILTER_TF=1h</t>
        </is>
      </c>
      <c r="CZ87" s="34" t="inlineStr">
        <is>
          <t>EXIT_R1_R2_FILTER_TF=15m</t>
        </is>
      </c>
      <c r="DA87" s="34" t="inlineStr">
        <is>
          <t>EXIT_TIGHT_BREAKOUT_SCORER_FILTER_TF=OFF</t>
        </is>
      </c>
      <c r="DB87" s="34" t="inlineStr">
        <is>
          <t>EXIT_TIGHT_BREAKOUT_SCORER_FILTER_TF=D</t>
        </is>
      </c>
      <c r="DC87" s="34" t="inlineStr">
        <is>
          <t>EXIT_TIGHT_BREAKOUT_SCORER_FILTER_TF=4h</t>
        </is>
      </c>
      <c r="DD87" s="34" t="inlineStr">
        <is>
          <t>EXIT_TIGHT_BREAKOUT_SCORER_FILTER_TF=1h</t>
        </is>
      </c>
      <c r="DE87" s="34" t="inlineStr">
        <is>
          <t>EXIT_TIGHT_BREAKOUT_SCORER_FILTER_TF=15m</t>
        </is>
      </c>
      <c r="DF87" s="34" t="inlineStr">
        <is>
          <t>EXIT_TOP_FADE_FILTER_TF=OFF</t>
        </is>
      </c>
      <c r="DG87" s="34" t="inlineStr">
        <is>
          <t>EXIT_TOP_FADE_FILTER_TF=D</t>
        </is>
      </c>
      <c r="DH87" s="34" t="inlineStr">
        <is>
          <t>EXIT_TOP_FADE_FILTER_TF=4h</t>
        </is>
      </c>
      <c r="DI87" s="34" t="inlineStr">
        <is>
          <t>EXIT_TOP_FADE_FILTER_TF=1h</t>
        </is>
      </c>
      <c r="DJ87" s="34" t="inlineStr">
        <is>
          <t>EXIT_TOP_FADE_FILTER_TF=15m</t>
        </is>
      </c>
      <c r="DK87" s="34" t="inlineStr">
        <is>
          <t>EXIT_TO_REDUCE_ADAPTER_FILTER_TF=OFF</t>
        </is>
      </c>
      <c r="DL87" s="34" t="inlineStr">
        <is>
          <t>EXIT_TO_REDUCE_ADAPTER_FILTER_TF=D</t>
        </is>
      </c>
      <c r="DM87" s="34" t="inlineStr">
        <is>
          <t>EXIT_TO_REDUCE_ADAPTER_FILTER_TF=4h</t>
        </is>
      </c>
      <c r="DN87" s="34" t="inlineStr">
        <is>
          <t>EXIT_TO_REDUCE_ADAPTER_FILTER_TF=1h</t>
        </is>
      </c>
      <c r="DO87" s="34" t="inlineStr">
        <is>
          <t>EXIT_TO_REDUCE_ADAPTER_FILTER_TF=15m</t>
        </is>
      </c>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3" t="n"/>
      <c r="FT87" s="33"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33" t="n"/>
      <c r="IK87" s="33" t="n"/>
      <c r="IL87" s="26" t="n"/>
      <c r="IM87" s="26" t="inlineStr">
        <is>
          <t>ez_manage.py:5929 top()</t>
        </is>
      </c>
      <c r="IN87" s="26" t="inlineStr">
        <is>
          <t>v12_quick_engine.py:3769 x3</t>
        </is>
      </c>
      <c r="IO87" s="26" t="n"/>
    </row>
    <row r="88" ht="10.5" customHeight="1" s="67">
      <c r="A88" s="26" t="inlineStr">
        <is>
          <t>WT_PERCENTILE_EXIT_OS_D</t>
        </is>
      </c>
      <c r="B88" s="26" t="inlineStr">
        <is>
          <t>0</t>
        </is>
      </c>
      <c r="C88" s="26" t="n"/>
      <c r="D88" s="26" t="n"/>
      <c r="E88" s="26" t="n"/>
      <c r="F88" s="26" t="n"/>
      <c r="G88" s="26">
        <f>IFERROR(VLOOKUP($A130&amp;"_"&amp;$B130,Results_Deltas!$A$2:$P$15000,5,FALSE),"")</f>
        <v/>
      </c>
      <c r="H88" s="26">
        <f>IFERROR(VLOOKUP($A130,Results_30d_Deltas!$A$2:$H$5000,7,FALSE)-E129,"")</f>
        <v/>
      </c>
      <c r="I88" s="26">
        <f>IFERROR(VLOOKUP($A130,Results_30d_Deltas!$A$2:$H$5000,6,FALSE),"")</f>
        <v/>
      </c>
      <c r="J88" s="26" t="n"/>
      <c r="K88" s="26" t="n"/>
      <c r="L88" s="26" t="inlineStr">
        <is>
          <t>NO</t>
        </is>
      </c>
      <c r="M88" s="71" t="n">
        <v>-0.7528034118425083</v>
      </c>
      <c r="N88" s="76" t="inlineStr">
        <is>
          <t>0/33</t>
        </is>
      </c>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3" t="n"/>
      <c r="AM88" s="33" t="n"/>
      <c r="AN88" s="33" t="n"/>
      <c r="AO88" s="33" t="n"/>
      <c r="AP88" s="33"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3" t="n"/>
      <c r="CU88" s="33" t="n"/>
      <c r="CV88" s="34" t="inlineStr">
        <is>
          <t>EXIT_R1_R2_FILTER_TF=OFF</t>
        </is>
      </c>
      <c r="CW88" s="34" t="inlineStr">
        <is>
          <t>EXIT_R1_R2_FILTER_TF=D</t>
        </is>
      </c>
      <c r="CX88" s="34" t="inlineStr">
        <is>
          <t>EXIT_R1_R2_FILTER_TF=4h</t>
        </is>
      </c>
      <c r="CY88" s="34" t="inlineStr">
        <is>
          <t>EXIT_R1_R2_FILTER_TF=1h</t>
        </is>
      </c>
      <c r="CZ88" s="34" t="inlineStr">
        <is>
          <t>EXIT_R1_R2_FILTER_TF=15m</t>
        </is>
      </c>
      <c r="DA88" s="34" t="inlineStr">
        <is>
          <t>EXIT_TIGHT_BREAKOUT_SCORER_FILTER_TF=OFF</t>
        </is>
      </c>
      <c r="DB88" s="34" t="inlineStr">
        <is>
          <t>EXIT_TIGHT_BREAKOUT_SCORER_FILTER_TF=D</t>
        </is>
      </c>
      <c r="DC88" s="34" t="inlineStr">
        <is>
          <t>EXIT_TIGHT_BREAKOUT_SCORER_FILTER_TF=4h</t>
        </is>
      </c>
      <c r="DD88" s="34" t="inlineStr">
        <is>
          <t>EXIT_TIGHT_BREAKOUT_SCORER_FILTER_TF=1h</t>
        </is>
      </c>
      <c r="DE88" s="34" t="inlineStr">
        <is>
          <t>EXIT_TIGHT_BREAKOUT_SCORER_FILTER_TF=15m</t>
        </is>
      </c>
      <c r="DF88" s="34" t="inlineStr">
        <is>
          <t>EXIT_TOP_FADE_FILTER_TF=OFF</t>
        </is>
      </c>
      <c r="DG88" s="34" t="inlineStr">
        <is>
          <t>EXIT_TOP_FADE_FILTER_TF=D</t>
        </is>
      </c>
      <c r="DH88" s="34" t="inlineStr">
        <is>
          <t>EXIT_TOP_FADE_FILTER_TF=4h</t>
        </is>
      </c>
      <c r="DI88" s="34" t="inlineStr">
        <is>
          <t>EXIT_TOP_FADE_FILTER_TF=1h</t>
        </is>
      </c>
      <c r="DJ88" s="34" t="inlineStr">
        <is>
          <t>EXIT_TOP_FADE_FILTER_TF=15m</t>
        </is>
      </c>
      <c r="DK88" s="34" t="inlineStr">
        <is>
          <t>EXIT_TO_REDUCE_ADAPTER_FILTER_TF=OFF</t>
        </is>
      </c>
      <c r="DL88" s="34" t="inlineStr">
        <is>
          <t>EXIT_TO_REDUCE_ADAPTER_FILTER_TF=D</t>
        </is>
      </c>
      <c r="DM88" s="34" t="inlineStr">
        <is>
          <t>EXIT_TO_REDUCE_ADAPTER_FILTER_TF=4h</t>
        </is>
      </c>
      <c r="DN88" s="34" t="inlineStr">
        <is>
          <t>EXIT_TO_REDUCE_ADAPTER_FILTER_TF=1h</t>
        </is>
      </c>
      <c r="DO88" s="34" t="inlineStr">
        <is>
          <t>EXIT_TO_REDUCE_ADAPTER_FILTER_TF=15m</t>
        </is>
      </c>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3" t="n"/>
      <c r="FT88" s="33"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33" t="n"/>
      <c r="IK88" s="33" t="n"/>
      <c r="IL88" s="26" t="n"/>
      <c r="IM88" s="26" t="inlineStr">
        <is>
          <t>ez_manage.py:5931 top()</t>
        </is>
      </c>
      <c r="IN88" s="26" t="inlineStr">
        <is>
          <t>v12_quick_engine.py:3771 x3</t>
        </is>
      </c>
      <c r="IO88" s="26" t="n"/>
    </row>
    <row r="89" ht="10.5" customHeight="1" s="67">
      <c r="A89" s="26" t="inlineStr">
        <is>
          <t>WT_REDUCE_FRAC_MED</t>
        </is>
      </c>
      <c r="B89" s="26" t="inlineStr">
        <is>
          <t>0</t>
        </is>
      </c>
      <c r="C89" s="26" t="n"/>
      <c r="D89" s="26" t="n"/>
      <c r="E89" s="26" t="n"/>
      <c r="F89" s="26" t="n"/>
      <c r="G89" s="26">
        <f>IFERROR(VLOOKUP($A142&amp;"_"&amp;$B142,Results_Deltas!$A$2:$P$15000,5,FALSE),"")</f>
        <v/>
      </c>
      <c r="H89" s="26">
        <f>IFERROR(VLOOKUP($A142,Results_30d_Deltas!$A$2:$H$5000,7,FALSE)-E141,"")</f>
        <v/>
      </c>
      <c r="I89" s="26">
        <f>IFERROR(VLOOKUP($A142,Results_30d_Deltas!$A$2:$H$5000,6,FALSE),"")</f>
        <v/>
      </c>
      <c r="J89" s="26" t="n"/>
      <c r="K89" s="26" t="n"/>
      <c r="L89" s="26" t="inlineStr">
        <is>
          <t>NO</t>
        </is>
      </c>
      <c r="M89" s="71" t="n">
        <v>-0.7510411873290507</v>
      </c>
      <c r="N89" s="76" t="inlineStr">
        <is>
          <t>0/33</t>
        </is>
      </c>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3" t="n"/>
      <c r="AM89" s="33" t="n"/>
      <c r="AN89" s="33" t="n"/>
      <c r="AO89" s="33" t="n"/>
      <c r="AP89" s="33"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4" t="inlineStr">
        <is>
          <t>DC_BREACH_REDUCE_FILTER_TF=OFF</t>
        </is>
      </c>
      <c r="BN89" s="34" t="inlineStr">
        <is>
          <t>DC_BREACH_REDUCE_FILTER_TF=D</t>
        </is>
      </c>
      <c r="BO89" s="34" t="inlineStr">
        <is>
          <t>DC_BREACH_REDUCE_FILTER_TF=4h</t>
        </is>
      </c>
      <c r="BP89" s="34" t="inlineStr">
        <is>
          <t>DC_BREACH_REDUCE_FILTER_TF=1h</t>
        </is>
      </c>
      <c r="BQ89" s="34" t="inlineStr">
        <is>
          <t>DC_BREACH_REDUCE_FILTER_TF=15m</t>
        </is>
      </c>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3" t="n"/>
      <c r="CU89" s="33" t="n"/>
      <c r="CV89" s="33" t="n"/>
      <c r="CW89" s="33" t="n"/>
      <c r="CX89" s="33" t="n"/>
      <c r="CY89" s="33" t="n"/>
      <c r="CZ89" s="33" t="n"/>
      <c r="DA89" s="33" t="n"/>
      <c r="DB89" s="33" t="n"/>
      <c r="DC89" s="33" t="n"/>
      <c r="DD89" s="33" t="n"/>
      <c r="DE89" s="33" t="n"/>
      <c r="DF89" s="33" t="n"/>
      <c r="DG89" s="33" t="n"/>
      <c r="DH89" s="33" t="n"/>
      <c r="DI89" s="33" t="n"/>
      <c r="DJ89" s="33" t="n"/>
      <c r="DK89" s="34" t="inlineStr">
        <is>
          <t>EXIT_TO_REDUCE_ADAPTER_FILTER_TF=OFF</t>
        </is>
      </c>
      <c r="DL89" s="34" t="inlineStr">
        <is>
          <t>EXIT_TO_REDUCE_ADAPTER_FILTER_TF=D</t>
        </is>
      </c>
      <c r="DM89" s="34" t="inlineStr">
        <is>
          <t>EXIT_TO_REDUCE_ADAPTER_FILTER_TF=4h</t>
        </is>
      </c>
      <c r="DN89" s="34" t="inlineStr">
        <is>
          <t>EXIT_TO_REDUCE_ADAPTER_FILTER_TF=1h</t>
        </is>
      </c>
      <c r="DO89" s="34" t="inlineStr">
        <is>
          <t>EXIT_TO_REDUCE_ADAPTER_FILTER_TF=15m</t>
        </is>
      </c>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3" t="n"/>
      <c r="FT89" s="33"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33" t="n"/>
      <c r="IK89" s="33" t="n"/>
      <c r="IL89" s="26" t="n"/>
      <c r="IM89" s="26" t="inlineStr">
        <is>
          <t>ez_manage.py:4309 top()</t>
        </is>
      </c>
      <c r="IN89" s="26" t="inlineStr">
        <is>
          <t>v12_quick_engine.py:2949 x14</t>
        </is>
      </c>
      <c r="IO89" s="26" t="n"/>
    </row>
    <row r="90" ht="10.5" customHeight="1" s="67">
      <c r="A90" s="26" t="inlineStr">
        <is>
          <t>DC_HOPELESS_EXIT_MIN_AGE_S</t>
        </is>
      </c>
      <c r="B90" s="26" t="inlineStr">
        <is>
          <t>0</t>
        </is>
      </c>
      <c r="C90" s="26" t="n"/>
      <c r="D90" s="26" t="n"/>
      <c r="E90" s="26" t="n"/>
      <c r="F90" s="26" t="n"/>
      <c r="G90" s="26">
        <f>IFERROR(VLOOKUP($A31&amp;"_"&amp;$B31,Results_Deltas!$A$2:$P$15000,5,FALSE),"")</f>
        <v/>
      </c>
      <c r="H90" s="26">
        <f>IFERROR(VLOOKUP($A31,Results_30d_Deltas!$A$2:$H$5000,7,FALSE)-E30,"")</f>
        <v/>
      </c>
      <c r="I90" s="26">
        <f>IFERROR(VLOOKUP($A31,Results_30d_Deltas!$A$2:$H$5000,6,FALSE),"")</f>
        <v/>
      </c>
      <c r="J90" s="26" t="n"/>
      <c r="K90" s="26" t="n"/>
      <c r="L90" s="26" t="inlineStr">
        <is>
          <t>NO</t>
        </is>
      </c>
      <c r="M90" s="71" t="n">
        <v>-0.7308014413821847</v>
      </c>
      <c r="N90" s="76" t="inlineStr">
        <is>
          <t>0/34</t>
        </is>
      </c>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3" t="n"/>
      <c r="CU90" s="33" t="n"/>
      <c r="CV90" s="34" t="inlineStr">
        <is>
          <t>EXIT_R1_R2_FILTER_TF=OFF</t>
        </is>
      </c>
      <c r="CW90" s="34" t="inlineStr">
        <is>
          <t>EXIT_R1_R2_FILTER_TF=D</t>
        </is>
      </c>
      <c r="CX90" s="34" t="inlineStr">
        <is>
          <t>EXIT_R1_R2_FILTER_TF=4h</t>
        </is>
      </c>
      <c r="CY90" s="34" t="inlineStr">
        <is>
          <t>EXIT_R1_R2_FILTER_TF=1h</t>
        </is>
      </c>
      <c r="CZ90" s="34" t="inlineStr">
        <is>
          <t>EXIT_R1_R2_FILTER_TF=15m</t>
        </is>
      </c>
      <c r="DA90" s="34" t="inlineStr">
        <is>
          <t>EXIT_TIGHT_BREAKOUT_SCORER_FILTER_TF=OFF</t>
        </is>
      </c>
      <c r="DB90" s="34" t="inlineStr">
        <is>
          <t>EXIT_TIGHT_BREAKOUT_SCORER_FILTER_TF=D</t>
        </is>
      </c>
      <c r="DC90" s="34" t="inlineStr">
        <is>
          <t>EXIT_TIGHT_BREAKOUT_SCORER_FILTER_TF=4h</t>
        </is>
      </c>
      <c r="DD90" s="34" t="inlineStr">
        <is>
          <t>EXIT_TIGHT_BREAKOUT_SCORER_FILTER_TF=1h</t>
        </is>
      </c>
      <c r="DE90" s="34" t="inlineStr">
        <is>
          <t>EXIT_TIGHT_BREAKOUT_SCORER_FILTER_TF=15m</t>
        </is>
      </c>
      <c r="DF90" s="34" t="inlineStr">
        <is>
          <t>EXIT_TOP_FADE_FILTER_TF=OFF</t>
        </is>
      </c>
      <c r="DG90" s="34" t="inlineStr">
        <is>
          <t>EXIT_TOP_FADE_FILTER_TF=D</t>
        </is>
      </c>
      <c r="DH90" s="34" t="inlineStr">
        <is>
          <t>EXIT_TOP_FADE_FILTER_TF=4h</t>
        </is>
      </c>
      <c r="DI90" s="34" t="inlineStr">
        <is>
          <t>EXIT_TOP_FADE_FILTER_TF=1h</t>
        </is>
      </c>
      <c r="DJ90" s="34" t="inlineStr">
        <is>
          <t>EXIT_TOP_FADE_FILTER_TF=15m</t>
        </is>
      </c>
      <c r="DK90" s="34" t="inlineStr">
        <is>
          <t>EXIT_TO_REDUCE_ADAPTER_FILTER_TF=OFF</t>
        </is>
      </c>
      <c r="DL90" s="34" t="inlineStr">
        <is>
          <t>EXIT_TO_REDUCE_ADAPTER_FILTER_TF=D</t>
        </is>
      </c>
      <c r="DM90" s="34" t="inlineStr">
        <is>
          <t>EXIT_TO_REDUCE_ADAPTER_FILTER_TF=4h</t>
        </is>
      </c>
      <c r="DN90" s="34" t="inlineStr">
        <is>
          <t>EXIT_TO_REDUCE_ADAPTER_FILTER_TF=1h</t>
        </is>
      </c>
      <c r="DO90" s="34" t="inlineStr">
        <is>
          <t>EXIT_TO_REDUCE_ADAPTER_FILTER_TF=15m</t>
        </is>
      </c>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3" t="n"/>
      <c r="FT90" s="33"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33" t="n"/>
      <c r="IK90" s="33" t="n"/>
      <c r="IL90" s="26" t="n"/>
      <c r="IM90" s="26" t="inlineStr">
        <is>
          <t>ez_manage.py:4573 top()</t>
        </is>
      </c>
      <c r="IN90" s="26" t="inlineStr">
        <is>
          <t>v12_quick_engine.py:547 x9</t>
        </is>
      </c>
      <c r="IO90" s="26" t="n"/>
    </row>
    <row r="91" ht="10.5" customHeight="1" s="67">
      <c r="A91" s="26" t="inlineStr">
        <is>
          <t>HTF_EXIT_VETO_MIN_ALIGNED</t>
        </is>
      </c>
      <c r="B91" s="26" t="inlineStr">
        <is>
          <t>0</t>
        </is>
      </c>
      <c r="C91" s="26" t="n"/>
      <c r="D91" s="26" t="n"/>
      <c r="E91" s="26" t="n"/>
      <c r="F91" s="26" t="n"/>
      <c r="G91" s="26">
        <f>IFERROR(VLOOKUP($A51&amp;"_"&amp;$B51,Results_Deltas!$A$2:$P$15000,5,FALSE),"")</f>
        <v/>
      </c>
      <c r="H91" s="26">
        <f>IFERROR(VLOOKUP($A51,Results_30d_Deltas!$A$2:$H$5000,7,FALSE)-E50,"")</f>
        <v/>
      </c>
      <c r="I91" s="26">
        <f>IFERROR(VLOOKUP($A51,Results_30d_Deltas!$A$2:$H$5000,6,FALSE),"")</f>
        <v/>
      </c>
      <c r="J91" s="26" t="n"/>
      <c r="K91" s="26" t="n"/>
      <c r="L91" s="26" t="inlineStr">
        <is>
          <t>YES</t>
        </is>
      </c>
      <c r="M91" s="71" t="n">
        <v>-0.7308014413821847</v>
      </c>
      <c r="N91" s="76" t="inlineStr">
        <is>
          <t>0/34</t>
        </is>
      </c>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3" t="n"/>
      <c r="BL91" s="33" t="n"/>
      <c r="BM91" s="33" t="n"/>
      <c r="BN91" s="33" t="n"/>
      <c r="BO91" s="33"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3" t="n"/>
      <c r="CU91" s="33" t="n"/>
      <c r="CV91" s="34" t="inlineStr">
        <is>
          <t>EXIT_R1_R2_FILTER_TF=OFF</t>
        </is>
      </c>
      <c r="CW91" s="34" t="inlineStr">
        <is>
          <t>EXIT_R1_R2_FILTER_TF=D</t>
        </is>
      </c>
      <c r="CX91" s="34" t="inlineStr">
        <is>
          <t>EXIT_R1_R2_FILTER_TF=4h</t>
        </is>
      </c>
      <c r="CY91" s="34" t="inlineStr">
        <is>
          <t>EXIT_R1_R2_FILTER_TF=1h</t>
        </is>
      </c>
      <c r="CZ91" s="34" t="inlineStr">
        <is>
          <t>EXIT_R1_R2_FILTER_TF=15m</t>
        </is>
      </c>
      <c r="DA91" s="34" t="inlineStr">
        <is>
          <t>EXIT_TIGHT_BREAKOUT_SCORER_FILTER_TF=OFF</t>
        </is>
      </c>
      <c r="DB91" s="34" t="inlineStr">
        <is>
          <t>EXIT_TIGHT_BREAKOUT_SCORER_FILTER_TF=D</t>
        </is>
      </c>
      <c r="DC91" s="34" t="inlineStr">
        <is>
          <t>EXIT_TIGHT_BREAKOUT_SCORER_FILTER_TF=4h</t>
        </is>
      </c>
      <c r="DD91" s="34" t="inlineStr">
        <is>
          <t>EXIT_TIGHT_BREAKOUT_SCORER_FILTER_TF=1h</t>
        </is>
      </c>
      <c r="DE91" s="34" t="inlineStr">
        <is>
          <t>EXIT_TIGHT_BREAKOUT_SCORER_FILTER_TF=15m</t>
        </is>
      </c>
      <c r="DF91" s="34" t="inlineStr">
        <is>
          <t>EXIT_TOP_FADE_FILTER_TF=OFF</t>
        </is>
      </c>
      <c r="DG91" s="34" t="inlineStr">
        <is>
          <t>EXIT_TOP_FADE_FILTER_TF=D</t>
        </is>
      </c>
      <c r="DH91" s="34" t="inlineStr">
        <is>
          <t>EXIT_TOP_FADE_FILTER_TF=4h</t>
        </is>
      </c>
      <c r="DI91" s="34" t="inlineStr">
        <is>
          <t>EXIT_TOP_FADE_FILTER_TF=1h</t>
        </is>
      </c>
      <c r="DJ91" s="34" t="inlineStr">
        <is>
          <t>EXIT_TOP_FADE_FILTER_TF=15m</t>
        </is>
      </c>
      <c r="DK91" s="34" t="inlineStr">
        <is>
          <t>EXIT_TO_REDUCE_ADAPTER_FILTER_TF=OFF</t>
        </is>
      </c>
      <c r="DL91" s="34" t="inlineStr">
        <is>
          <t>EXIT_TO_REDUCE_ADAPTER_FILTER_TF=D</t>
        </is>
      </c>
      <c r="DM91" s="34" t="inlineStr">
        <is>
          <t>EXIT_TO_REDUCE_ADAPTER_FILTER_TF=4h</t>
        </is>
      </c>
      <c r="DN91" s="34" t="inlineStr">
        <is>
          <t>EXIT_TO_REDUCE_ADAPTER_FILTER_TF=1h</t>
        </is>
      </c>
      <c r="DO91" s="34" t="inlineStr">
        <is>
          <t>EXIT_TO_REDUCE_ADAPTER_FILTER_TF=15m</t>
        </is>
      </c>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4" t="inlineStr">
        <is>
          <t>GOLDEN_RULE_HTF_VOTE_FILTER_TF=OFF</t>
        </is>
      </c>
      <c r="EP91" s="34" t="inlineStr">
        <is>
          <t>GOLDEN_RULE_HTF_VOTE_FILTER_TF=D</t>
        </is>
      </c>
      <c r="EQ91" s="34" t="inlineStr">
        <is>
          <t>GOLDEN_RULE_HTF_VOTE_FILTER_TF=4h</t>
        </is>
      </c>
      <c r="ER91" s="34" t="inlineStr">
        <is>
          <t>GOLDEN_RULE_HTF_VOTE_FILTER_TF=1h</t>
        </is>
      </c>
      <c r="ES91" s="34" t="inlineStr">
        <is>
          <t>GOLDEN_RULE_HTF_VOTE_FILTER_TF=15m</t>
        </is>
      </c>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3" t="n"/>
      <c r="FT91" s="33"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33" t="n"/>
      <c r="IK91" s="33" t="n"/>
      <c r="IL91" s="26" t="n"/>
      <c r="IM91" s="26" t="inlineStr">
        <is>
          <t>ez_manage.py:4875 top()</t>
        </is>
      </c>
      <c r="IN91" s="26" t="inlineStr">
        <is>
          <t>v12_quick_engine.py:2051 x3</t>
        </is>
      </c>
      <c r="IO91" s="26" t="n"/>
    </row>
    <row r="92" ht="10.5" customHeight="1" s="67">
      <c r="A92" s="27" t="inlineStr">
        <is>
          <t>REGIME_RANGING_EXIT_GAIN_MIN</t>
        </is>
      </c>
      <c r="B92" s="27" t="inlineStr">
        <is>
          <t>0.15</t>
        </is>
      </c>
      <c r="C92" s="26" t="n"/>
      <c r="D92" s="26" t="n"/>
      <c r="E92" s="26" t="n"/>
      <c r="F92" s="26" t="n"/>
      <c r="G92" s="26">
        <f>IFERROR(VLOOKUP($A88&amp;"_"&amp;$B88,Results_Deltas!$A$2:$P$15000,5,FALSE),"")</f>
        <v/>
      </c>
      <c r="H92" s="26">
        <f>IFERROR(VLOOKUP($A88,Results_30d_Deltas!$A$2:$H$5000,7,FALSE)-E87,"")</f>
        <v/>
      </c>
      <c r="I92" s="26">
        <f>IFERROR(VLOOKUP($A88,Results_30d_Deltas!$A$2:$H$5000,6,FALSE),"")</f>
        <v/>
      </c>
      <c r="J92" s="26" t="n"/>
      <c r="K92" s="26" t="n"/>
      <c r="L92" s="26" t="inlineStr">
        <is>
          <t>YES</t>
        </is>
      </c>
      <c r="M92" s="71" t="n">
        <v>-0.7240737262580876</v>
      </c>
      <c r="N92" s="76" t="inlineStr">
        <is>
          <t>0/33</t>
        </is>
      </c>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4" t="inlineStr">
        <is>
          <t>BREAKEVEN_GAIN_EROSION_FILTER_TF=OFF</t>
        </is>
      </c>
      <c r="AO92" s="34" t="inlineStr">
        <is>
          <t>BREAKEVEN_GAIN_EROSION_FILTER_TF=D</t>
        </is>
      </c>
      <c r="AP92" s="34" t="inlineStr">
        <is>
          <t>BREAKEVEN_GAIN_EROSION_FILTER_TF=4h</t>
        </is>
      </c>
      <c r="AQ92" s="34" t="inlineStr">
        <is>
          <t>BREAKEVEN_GAIN_EROSION_FILTER_TF=1h</t>
        </is>
      </c>
      <c r="AR92" s="34" t="inlineStr">
        <is>
          <t>BREAKEVEN_GAIN_EROSION_FILTER_TF=15m</t>
        </is>
      </c>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3" t="n"/>
      <c r="BL92" s="33" t="n"/>
      <c r="BM92" s="33" t="n"/>
      <c r="BN92" s="33" t="n"/>
      <c r="BO92" s="33"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3" t="n"/>
      <c r="CU92" s="33" t="n"/>
      <c r="CV92" s="34" t="inlineStr">
        <is>
          <t>EXIT_R1_R2_FILTER_TF=OFF</t>
        </is>
      </c>
      <c r="CW92" s="34" t="inlineStr">
        <is>
          <t>EXIT_R1_R2_FILTER_TF=D</t>
        </is>
      </c>
      <c r="CX92" s="34" t="inlineStr">
        <is>
          <t>EXIT_R1_R2_FILTER_TF=4h</t>
        </is>
      </c>
      <c r="CY92" s="34" t="inlineStr">
        <is>
          <t>EXIT_R1_R2_FILTER_TF=1h</t>
        </is>
      </c>
      <c r="CZ92" s="34" t="inlineStr">
        <is>
          <t>EXIT_R1_R2_FILTER_TF=15m</t>
        </is>
      </c>
      <c r="DA92" s="34" t="inlineStr">
        <is>
          <t>EXIT_TIGHT_BREAKOUT_SCORER_FILTER_TF=OFF</t>
        </is>
      </c>
      <c r="DB92" s="34" t="inlineStr">
        <is>
          <t>EXIT_TIGHT_BREAKOUT_SCORER_FILTER_TF=D</t>
        </is>
      </c>
      <c r="DC92" s="34" t="inlineStr">
        <is>
          <t>EXIT_TIGHT_BREAKOUT_SCORER_FILTER_TF=4h</t>
        </is>
      </c>
      <c r="DD92" s="34" t="inlineStr">
        <is>
          <t>EXIT_TIGHT_BREAKOUT_SCORER_FILTER_TF=1h</t>
        </is>
      </c>
      <c r="DE92" s="34" t="inlineStr">
        <is>
          <t>EXIT_TIGHT_BREAKOUT_SCORER_FILTER_TF=15m</t>
        </is>
      </c>
      <c r="DF92" s="34" t="inlineStr">
        <is>
          <t>EXIT_TOP_FADE_FILTER_TF=OFF</t>
        </is>
      </c>
      <c r="DG92" s="34" t="inlineStr">
        <is>
          <t>EXIT_TOP_FADE_FILTER_TF=D</t>
        </is>
      </c>
      <c r="DH92" s="34" t="inlineStr">
        <is>
          <t>EXIT_TOP_FADE_FILTER_TF=4h</t>
        </is>
      </c>
      <c r="DI92" s="34" t="inlineStr">
        <is>
          <t>EXIT_TOP_FADE_FILTER_TF=1h</t>
        </is>
      </c>
      <c r="DJ92" s="34" t="inlineStr">
        <is>
          <t>EXIT_TOP_FADE_FILTER_TF=15m</t>
        </is>
      </c>
      <c r="DK92" s="34" t="inlineStr">
        <is>
          <t>EXIT_TO_REDUCE_ADAPTER_FILTER_TF=OFF</t>
        </is>
      </c>
      <c r="DL92" s="34" t="inlineStr">
        <is>
          <t>EXIT_TO_REDUCE_ADAPTER_FILTER_TF=D</t>
        </is>
      </c>
      <c r="DM92" s="34" t="inlineStr">
        <is>
          <t>EXIT_TO_REDUCE_ADAPTER_FILTER_TF=4h</t>
        </is>
      </c>
      <c r="DN92" s="34" t="inlineStr">
        <is>
          <t>EXIT_TO_REDUCE_ADAPTER_FILTER_TF=1h</t>
        </is>
      </c>
      <c r="DO92" s="34" t="inlineStr">
        <is>
          <t>EXIT_TO_REDUCE_ADAPTER_FILTER_TF=15m</t>
        </is>
      </c>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3" t="n"/>
      <c r="FT92" s="33"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33" t="n"/>
      <c r="IK92" s="33" t="n"/>
      <c r="IL92" s="26" t="n"/>
      <c r="IM92" s="26" t="inlineStr">
        <is>
          <t>ez_manage.py:5346 top()</t>
        </is>
      </c>
      <c r="IN92" s="26" t="inlineStr">
        <is>
          <t>v12_quick_engine.py:2938 x6</t>
        </is>
      </c>
      <c r="IO92" s="26" t="n"/>
    </row>
    <row r="93" ht="10.5" customHeight="1" s="67">
      <c r="A93" s="26" t="inlineStr">
        <is>
          <t>HTF_EXIT_VETO_MAX_LOSS_PCT</t>
        </is>
      </c>
      <c r="B93" s="26" t="inlineStr">
        <is>
          <t>0</t>
        </is>
      </c>
      <c r="C93" s="26" t="n"/>
      <c r="D93" s="26" t="n"/>
      <c r="E93" s="26" t="n"/>
      <c r="F93" s="26" t="n"/>
      <c r="G93" s="26">
        <f>IFERROR(VLOOKUP($A47&amp;"_"&amp;$B47,Results_Deltas!$A$2:$P$15000,5,FALSE),"")</f>
        <v/>
      </c>
      <c r="H93" s="26">
        <f>IFERROR(VLOOKUP($A47,Results_30d_Deltas!$A$2:$H$5000,7,FALSE)-E46,"")</f>
        <v/>
      </c>
      <c r="I93" s="26">
        <f>IFERROR(VLOOKUP($A47,Results_30d_Deltas!$A$2:$H$5000,6,FALSE),"")</f>
        <v/>
      </c>
      <c r="J93" s="26" t="n"/>
      <c r="K93" s="26" t="n"/>
      <c r="L93" s="26" t="inlineStr">
        <is>
          <t>NO</t>
        </is>
      </c>
      <c r="M93" s="71" t="n">
        <v>-0.7225428801452713</v>
      </c>
      <c r="N93" s="76" t="inlineStr">
        <is>
          <t>0/34</t>
        </is>
      </c>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3" t="n"/>
      <c r="CU93" s="33" t="n"/>
      <c r="CV93" s="34" t="inlineStr">
        <is>
          <t>EXIT_R1_R2_FILTER_TF=OFF</t>
        </is>
      </c>
      <c r="CW93" s="34" t="inlineStr">
        <is>
          <t>EXIT_R1_R2_FILTER_TF=D</t>
        </is>
      </c>
      <c r="CX93" s="34" t="inlineStr">
        <is>
          <t>EXIT_R1_R2_FILTER_TF=4h</t>
        </is>
      </c>
      <c r="CY93" s="34" t="inlineStr">
        <is>
          <t>EXIT_R1_R2_FILTER_TF=1h</t>
        </is>
      </c>
      <c r="CZ93" s="34" t="inlineStr">
        <is>
          <t>EXIT_R1_R2_FILTER_TF=15m</t>
        </is>
      </c>
      <c r="DA93" s="34" t="inlineStr">
        <is>
          <t>EXIT_TIGHT_BREAKOUT_SCORER_FILTER_TF=OFF</t>
        </is>
      </c>
      <c r="DB93" s="34" t="inlineStr">
        <is>
          <t>EXIT_TIGHT_BREAKOUT_SCORER_FILTER_TF=D</t>
        </is>
      </c>
      <c r="DC93" s="34" t="inlineStr">
        <is>
          <t>EXIT_TIGHT_BREAKOUT_SCORER_FILTER_TF=4h</t>
        </is>
      </c>
      <c r="DD93" s="34" t="inlineStr">
        <is>
          <t>EXIT_TIGHT_BREAKOUT_SCORER_FILTER_TF=1h</t>
        </is>
      </c>
      <c r="DE93" s="34" t="inlineStr">
        <is>
          <t>EXIT_TIGHT_BREAKOUT_SCORER_FILTER_TF=15m</t>
        </is>
      </c>
      <c r="DF93" s="34" t="inlineStr">
        <is>
          <t>EXIT_TOP_FADE_FILTER_TF=OFF</t>
        </is>
      </c>
      <c r="DG93" s="34" t="inlineStr">
        <is>
          <t>EXIT_TOP_FADE_FILTER_TF=D</t>
        </is>
      </c>
      <c r="DH93" s="34" t="inlineStr">
        <is>
          <t>EXIT_TOP_FADE_FILTER_TF=4h</t>
        </is>
      </c>
      <c r="DI93" s="34" t="inlineStr">
        <is>
          <t>EXIT_TOP_FADE_FILTER_TF=1h</t>
        </is>
      </c>
      <c r="DJ93" s="34" t="inlineStr">
        <is>
          <t>EXIT_TOP_FADE_FILTER_TF=15m</t>
        </is>
      </c>
      <c r="DK93" s="34" t="inlineStr">
        <is>
          <t>EXIT_TO_REDUCE_ADAPTER_FILTER_TF=OFF</t>
        </is>
      </c>
      <c r="DL93" s="34" t="inlineStr">
        <is>
          <t>EXIT_TO_REDUCE_ADAPTER_FILTER_TF=D</t>
        </is>
      </c>
      <c r="DM93" s="34" t="inlineStr">
        <is>
          <t>EXIT_TO_REDUCE_ADAPTER_FILTER_TF=4h</t>
        </is>
      </c>
      <c r="DN93" s="34" t="inlineStr">
        <is>
          <t>EXIT_TO_REDUCE_ADAPTER_FILTER_TF=1h</t>
        </is>
      </c>
      <c r="DO93" s="34" t="inlineStr">
        <is>
          <t>EXIT_TO_REDUCE_ADAPTER_FILTER_TF=15m</t>
        </is>
      </c>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4" t="inlineStr">
        <is>
          <t>GOLDEN_RULE_HTF_VOTE_FILTER_TF=OFF</t>
        </is>
      </c>
      <c r="EP93" s="34" t="inlineStr">
        <is>
          <t>GOLDEN_RULE_HTF_VOTE_FILTER_TF=D</t>
        </is>
      </c>
      <c r="EQ93" s="34" t="inlineStr">
        <is>
          <t>GOLDEN_RULE_HTF_VOTE_FILTER_TF=4h</t>
        </is>
      </c>
      <c r="ER93" s="34" t="inlineStr">
        <is>
          <t>GOLDEN_RULE_HTF_VOTE_FILTER_TF=1h</t>
        </is>
      </c>
      <c r="ES93" s="34" t="inlineStr">
        <is>
          <t>GOLDEN_RULE_HTF_VOTE_FILTER_TF=15m</t>
        </is>
      </c>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3" t="n"/>
      <c r="FT93" s="33"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4" t="inlineStr">
        <is>
          <t>NEWBORN_LOSS_KILL_FILTER_TF=OFF</t>
        </is>
      </c>
      <c r="GW93" s="34" t="inlineStr">
        <is>
          <t>NEWBORN_LOSS_KILL_FILTER_TF=D</t>
        </is>
      </c>
      <c r="GX93" s="34" t="inlineStr">
        <is>
          <t>NEWBORN_LOSS_KILL_FILTER_TF=4h</t>
        </is>
      </c>
      <c r="GY93" s="34" t="inlineStr">
        <is>
          <t>NEWBORN_LOSS_KILL_FILTER_TF=1h</t>
        </is>
      </c>
      <c r="GZ93" s="34" t="inlineStr">
        <is>
          <t>NEWBORN_LOSS_KILL_FILTER_TF=15m</t>
        </is>
      </c>
      <c r="HA93" s="33" t="n"/>
      <c r="HB93" s="33" t="n"/>
      <c r="HC93" s="33" t="n"/>
      <c r="HD93" s="33" t="n"/>
      <c r="HE93" s="33" t="n"/>
      <c r="HF93" s="33" t="n"/>
      <c r="HG93" s="33" t="n"/>
      <c r="HH93" s="33" t="n"/>
      <c r="HI93" s="33" t="n"/>
      <c r="HJ93" s="33" t="n"/>
      <c r="HK93" s="33" t="n"/>
      <c r="HL93" s="33" t="n"/>
      <c r="HM93" s="33"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33" t="n"/>
      <c r="IK93" s="33" t="n"/>
      <c r="IL93" s="26" t="n"/>
      <c r="IM93" s="26" t="inlineStr">
        <is>
          <t>ez_manage.py:4874 top()</t>
        </is>
      </c>
      <c r="IN93" s="26" t="inlineStr">
        <is>
          <t>v12_quick_engine.py:2050 x5</t>
        </is>
      </c>
      <c r="IO93" s="26" t="n"/>
    </row>
    <row r="94" ht="10.5" customHeight="1" s="67">
      <c r="A94" s="26" t="inlineStr">
        <is>
          <t>WT_REDUCE_FRAC_HIGH</t>
        </is>
      </c>
      <c r="B94" s="26" t="inlineStr">
        <is>
          <t>0</t>
        </is>
      </c>
      <c r="C94" s="26" t="n"/>
      <c r="D94" s="26" t="n"/>
      <c r="E94" s="26" t="n"/>
      <c r="F94" s="26" t="n"/>
      <c r="G94" s="26">
        <f>IFERROR(VLOOKUP($A134&amp;"_"&amp;$B134,Results_Deltas!$A$2:$P$15000,5,FALSE),"")</f>
        <v/>
      </c>
      <c r="H94" s="26">
        <f>IFERROR(VLOOKUP($A134,Results_30d_Deltas!$A$2:$H$5000,7,FALSE)-E133,"")</f>
        <v/>
      </c>
      <c r="I94" s="26">
        <f>IFERROR(VLOOKUP($A134,Results_30d_Deltas!$A$2:$H$5000,6,FALSE),"")</f>
        <v/>
      </c>
      <c r="J94" s="26" t="n"/>
      <c r="K94" s="26" t="n"/>
      <c r="L94" s="26" t="inlineStr">
        <is>
          <t>NO</t>
        </is>
      </c>
      <c r="M94" s="71" t="n">
        <v>-0.7154527289455052</v>
      </c>
      <c r="N94" s="76" t="inlineStr">
        <is>
          <t>0/33</t>
        </is>
      </c>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3" t="n"/>
      <c r="BM94" s="34" t="inlineStr">
        <is>
          <t>DC_BREACH_REDUCE_FILTER_TF=OFF</t>
        </is>
      </c>
      <c r="BN94" s="34" t="inlineStr">
        <is>
          <t>DC_BREACH_REDUCE_FILTER_TF=D</t>
        </is>
      </c>
      <c r="BO94" s="34" t="inlineStr">
        <is>
          <t>DC_BREACH_REDUCE_FILTER_TF=4h</t>
        </is>
      </c>
      <c r="BP94" s="34" t="inlineStr">
        <is>
          <t>DC_BREACH_REDUCE_FILTER_TF=1h</t>
        </is>
      </c>
      <c r="BQ94" s="34" t="inlineStr">
        <is>
          <t>DC_BREACH_REDUCE_FILTER_TF=15m</t>
        </is>
      </c>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3" t="n"/>
      <c r="CW94" s="33" t="n"/>
      <c r="CX94" s="33" t="n"/>
      <c r="CY94" s="33" t="n"/>
      <c r="CZ94" s="33" t="n"/>
      <c r="DA94" s="33" t="n"/>
      <c r="DB94" s="33" t="n"/>
      <c r="DC94" s="33" t="n"/>
      <c r="DD94" s="33" t="n"/>
      <c r="DE94" s="33" t="n"/>
      <c r="DF94" s="33" t="n"/>
      <c r="DG94" s="33" t="n"/>
      <c r="DH94" s="33" t="n"/>
      <c r="DI94" s="33" t="n"/>
      <c r="DJ94" s="33" t="n"/>
      <c r="DK94" s="34" t="inlineStr">
        <is>
          <t>EXIT_TO_REDUCE_ADAPTER_FILTER_TF=OFF</t>
        </is>
      </c>
      <c r="DL94" s="34" t="inlineStr">
        <is>
          <t>EXIT_TO_REDUCE_ADAPTER_FILTER_TF=D</t>
        </is>
      </c>
      <c r="DM94" s="34" t="inlineStr">
        <is>
          <t>EXIT_TO_REDUCE_ADAPTER_FILTER_TF=4h</t>
        </is>
      </c>
      <c r="DN94" s="34" t="inlineStr">
        <is>
          <t>EXIT_TO_REDUCE_ADAPTER_FILTER_TF=1h</t>
        </is>
      </c>
      <c r="DO94" s="34" t="inlineStr">
        <is>
          <t>EXIT_TO_REDUCE_ADAPTER_FILTER_TF=15m</t>
        </is>
      </c>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3" t="n"/>
      <c r="FT94" s="33"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33" t="n"/>
      <c r="IK94" s="33" t="n"/>
      <c r="IL94" s="26" t="n"/>
      <c r="IM94" s="26" t="inlineStr">
        <is>
          <t>ez_manage.py:4307 top()</t>
        </is>
      </c>
      <c r="IN94" s="26" t="inlineStr">
        <is>
          <t>v12_quick_engine.py:3772 x2</t>
        </is>
      </c>
      <c r="IO94" s="26" t="n"/>
    </row>
    <row r="95" ht="10.5" customHeight="1" s="67">
      <c r="A95" s="26" t="inlineStr">
        <is>
          <t>QUICK_REDUCE_TECHNICAL_ONLY</t>
        </is>
      </c>
      <c r="B95" s="26" t="inlineStr">
        <is>
          <t>0</t>
        </is>
      </c>
      <c r="C95" s="26" t="n"/>
      <c r="D95" s="26" t="n"/>
      <c r="E95" s="26" t="n"/>
      <c r="F95" s="26" t="n"/>
      <c r="G95" s="26">
        <f>IFERROR(VLOOKUP($A3&amp;"="&amp;$B3,Results_Deltas!$A$2:$P$15000,5,FALSE),"")</f>
        <v/>
      </c>
      <c r="H95" s="26">
        <f>IFERROR(VLOOKUP($A3,Results_30d_Deltas!$A$2:$H$5000,7,FALSE)-E3,"")</f>
        <v/>
      </c>
      <c r="I95" s="26">
        <f>IFERROR(VLOOKUP($A3,Results_30d_Deltas!$A$2:$H$5000,6,FALSE),"")</f>
        <v/>
      </c>
      <c r="J95" s="26" t="n"/>
      <c r="K95" s="26" t="n"/>
      <c r="L95" s="26" t="inlineStr">
        <is>
          <t>NO</t>
        </is>
      </c>
      <c r="M95" s="71" t="n">
        <v>-0.7081245480531049</v>
      </c>
      <c r="N95" s="76" t="inlineStr">
        <is>
          <t>0/35</t>
        </is>
      </c>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4" t="inlineStr">
        <is>
          <t>DC_BREACH_REDUCE_FILTER_TF=OFF</t>
        </is>
      </c>
      <c r="BN95" s="34" t="inlineStr">
        <is>
          <t>DC_BREACH_REDUCE_FILTER_TF=D</t>
        </is>
      </c>
      <c r="BO95" s="34" t="inlineStr">
        <is>
          <t>DC_BREACH_REDUCE_FILTER_TF=4h</t>
        </is>
      </c>
      <c r="BP95" s="34" t="inlineStr">
        <is>
          <t>DC_BREACH_REDUCE_FILTER_TF=1h</t>
        </is>
      </c>
      <c r="BQ95" s="34" t="inlineStr">
        <is>
          <t>DC_BREACH_REDUCE_FILTER_TF=15m</t>
        </is>
      </c>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3" t="n"/>
      <c r="DJ95" s="33" t="n"/>
      <c r="DK95" s="34" t="inlineStr">
        <is>
          <t>EXIT_TO_REDUCE_ADAPTER_FILTER_TF=OFF</t>
        </is>
      </c>
      <c r="DL95" s="34" t="inlineStr">
        <is>
          <t>EXIT_TO_REDUCE_ADAPTER_FILTER_TF=D</t>
        </is>
      </c>
      <c r="DM95" s="34" t="inlineStr">
        <is>
          <t>EXIT_TO_REDUCE_ADAPTER_FILTER_TF=4h</t>
        </is>
      </c>
      <c r="DN95" s="34" t="inlineStr">
        <is>
          <t>EXIT_TO_REDUCE_ADAPTER_FILTER_TF=1h</t>
        </is>
      </c>
      <c r="DO95" s="34" t="inlineStr">
        <is>
          <t>EXIT_TO_REDUCE_ADAPTER_FILTER_TF=15m</t>
        </is>
      </c>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4" t="inlineStr">
        <is>
          <t>LIVE_ONLY_SIGNALS_BATCH5_FILTER_TF=OFF</t>
        </is>
      </c>
      <c r="FQ95" s="34" t="inlineStr">
        <is>
          <t>LIVE_ONLY_SIGNALS_BATCH5_FILTER_TF=D</t>
        </is>
      </c>
      <c r="FR95" s="34" t="inlineStr">
        <is>
          <t>LIVE_ONLY_SIGNALS_BATCH5_FILTER_TF=4h</t>
        </is>
      </c>
      <c r="FS95" s="34" t="inlineStr">
        <is>
          <t>LIVE_ONLY_SIGNALS_BATCH5_FILTER_TF=1h</t>
        </is>
      </c>
      <c r="FT95" s="34" t="inlineStr">
        <is>
          <t>LIVE_ONLY_SIGNALS_BATCH5_FILTER_TF=15m</t>
        </is>
      </c>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33" t="n"/>
      <c r="IK95" s="33" t="n"/>
      <c r="IL95" s="26" t="n"/>
      <c r="IM95" s="26" t="inlineStr">
        <is>
          <t>ez_manage.py:5218 top()</t>
        </is>
      </c>
      <c r="IN95" s="26" t="inlineStr">
        <is>
          <t>v12_quick_engine.py:2747 x2</t>
        </is>
      </c>
      <c r="IO95" s="26" t="n"/>
    </row>
    <row r="96" ht="10.5" customHeight="1" s="67">
      <c r="A96" s="26" t="inlineStr">
        <is>
          <t>WT_REDUCE_FRAC_LOW</t>
        </is>
      </c>
      <c r="B96" s="26" t="inlineStr">
        <is>
          <t>0</t>
        </is>
      </c>
      <c r="C96" s="26" t="n"/>
      <c r="D96" s="26" t="n"/>
      <c r="E96" s="26" t="n"/>
      <c r="F96" s="26" t="n"/>
      <c r="G96" s="26">
        <f>IFERROR(VLOOKUP($A138&amp;"_"&amp;$B138,Results_Deltas!$A$2:$P$15000,5,FALSE),"")</f>
        <v/>
      </c>
      <c r="H96" s="26">
        <f>IFERROR(VLOOKUP($A138,Results_30d_Deltas!$A$2:$H$5000,7,FALSE)-E137,"")</f>
        <v/>
      </c>
      <c r="I96" s="26">
        <f>IFERROR(VLOOKUP($A138,Results_30d_Deltas!$A$2:$H$5000,6,FALSE),"")</f>
        <v/>
      </c>
      <c r="J96" s="26" t="n"/>
      <c r="K96" s="26" t="n"/>
      <c r="L96" s="26" t="inlineStr">
        <is>
          <t>NO</t>
        </is>
      </c>
      <c r="M96" s="71" t="n">
        <v>-0.7029580533582835</v>
      </c>
      <c r="N96" s="76" t="inlineStr">
        <is>
          <t>0/33</t>
        </is>
      </c>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3" t="n"/>
      <c r="AW96" s="33" t="n"/>
      <c r="AX96" s="33" t="n"/>
      <c r="AY96" s="33" t="n"/>
      <c r="AZ96" s="33" t="n"/>
      <c r="BA96" s="33" t="n"/>
      <c r="BB96" s="33" t="n"/>
      <c r="BC96" s="33" t="n"/>
      <c r="BD96" s="33" t="n"/>
      <c r="BE96" s="33" t="n"/>
      <c r="BF96" s="33" t="n"/>
      <c r="BG96" s="33" t="n"/>
      <c r="BH96" s="33" t="n"/>
      <c r="BI96" s="33" t="n"/>
      <c r="BJ96" s="33" t="n"/>
      <c r="BK96" s="33" t="n"/>
      <c r="BL96" s="33" t="n"/>
      <c r="BM96" s="34" t="inlineStr">
        <is>
          <t>DC_BREACH_REDUCE_FILTER_TF=OFF</t>
        </is>
      </c>
      <c r="BN96" s="34" t="inlineStr">
        <is>
          <t>DC_BREACH_REDUCE_FILTER_TF=D</t>
        </is>
      </c>
      <c r="BO96" s="34" t="inlineStr">
        <is>
          <t>DC_BREACH_REDUCE_FILTER_TF=4h</t>
        </is>
      </c>
      <c r="BP96" s="34" t="inlineStr">
        <is>
          <t>DC_BREACH_REDUCE_FILTER_TF=1h</t>
        </is>
      </c>
      <c r="BQ96" s="34" t="inlineStr">
        <is>
          <t>DC_BREACH_REDUCE_FILTER_TF=15m</t>
        </is>
      </c>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3" t="n"/>
      <c r="CZ96" s="33" t="n"/>
      <c r="DA96" s="33" t="n"/>
      <c r="DB96" s="33" t="n"/>
      <c r="DC96" s="33" t="n"/>
      <c r="DD96" s="33" t="n"/>
      <c r="DE96" s="33" t="n"/>
      <c r="DF96" s="33" t="n"/>
      <c r="DG96" s="33" t="n"/>
      <c r="DH96" s="33" t="n"/>
      <c r="DI96" s="33" t="n"/>
      <c r="DJ96" s="33" t="n"/>
      <c r="DK96" s="34" t="inlineStr">
        <is>
          <t>EXIT_TO_REDUCE_ADAPTER_FILTER_TF=OFF</t>
        </is>
      </c>
      <c r="DL96" s="34" t="inlineStr">
        <is>
          <t>EXIT_TO_REDUCE_ADAPTER_FILTER_TF=D</t>
        </is>
      </c>
      <c r="DM96" s="34" t="inlineStr">
        <is>
          <t>EXIT_TO_REDUCE_ADAPTER_FILTER_TF=4h</t>
        </is>
      </c>
      <c r="DN96" s="34" t="inlineStr">
        <is>
          <t>EXIT_TO_REDUCE_ADAPTER_FILTER_TF=1h</t>
        </is>
      </c>
      <c r="DO96" s="34" t="inlineStr">
        <is>
          <t>EXIT_TO_REDUCE_ADAPTER_FILTER_TF=15m</t>
        </is>
      </c>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3" t="n"/>
      <c r="FT96" s="33"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33" t="n"/>
      <c r="IK96" s="33" t="n"/>
      <c r="IL96" s="26" t="n"/>
      <c r="IM96" s="26" t="inlineStr">
        <is>
          <t>ez_manage.py:4308 top()</t>
        </is>
      </c>
      <c r="IN96" s="26" t="inlineStr">
        <is>
          <t>v12_quick_engine.py:2948 x10</t>
        </is>
      </c>
      <c r="IO96" s="26" t="n"/>
    </row>
    <row r="97" ht="10.5" customHeight="1" s="67">
      <c r="A97" s="26" t="inlineStr">
        <is>
          <t>SATOSHIT_EXIT_LONG_RSI_MIN_TRADIER</t>
        </is>
      </c>
      <c r="B97" s="26" t="inlineStr">
        <is>
          <t>55.0</t>
        </is>
      </c>
      <c r="C97" s="26" t="n"/>
      <c r="D97" s="26" t="n"/>
      <c r="E97" s="26" t="n"/>
      <c r="F97" s="26" t="n"/>
      <c r="G97" s="26">
        <f>IFERROR(VLOOKUP($A13&amp;"_"&amp;$B13,Results_Deltas!$A$2:$P$15000,5,FALSE),"")</f>
        <v/>
      </c>
      <c r="H97" s="26">
        <f>IFERROR(VLOOKUP($A13,Results_30d_Deltas!$A$2:$H$5000,7,FALSE)-E12,"")</f>
        <v/>
      </c>
      <c r="I97" s="26">
        <f>IFERROR(VLOOKUP($A13,Results_30d_Deltas!$A$2:$H$5000,6,FALSE),"")</f>
        <v/>
      </c>
      <c r="J97" s="26" t="n"/>
      <c r="K97" s="26" t="n"/>
      <c r="L97" s="26" t="inlineStr">
        <is>
          <t>NO</t>
        </is>
      </c>
      <c r="M97" s="71" t="n">
        <v>-0.7027013810492263</v>
      </c>
      <c r="N97" s="76" t="inlineStr">
        <is>
          <t>0/34</t>
        </is>
      </c>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4" t="inlineStr">
        <is>
          <t>EXIT_R1_R2_FILTER_TF=OFF</t>
        </is>
      </c>
      <c r="CW97" s="34" t="inlineStr">
        <is>
          <t>EXIT_R1_R2_FILTER_TF=D</t>
        </is>
      </c>
      <c r="CX97" s="34" t="inlineStr">
        <is>
          <t>EXIT_R1_R2_FILTER_TF=4h</t>
        </is>
      </c>
      <c r="CY97" s="34" t="inlineStr">
        <is>
          <t>EXIT_R1_R2_FILTER_TF=1h</t>
        </is>
      </c>
      <c r="CZ97" s="34" t="inlineStr">
        <is>
          <t>EXIT_R1_R2_FILTER_TF=15m</t>
        </is>
      </c>
      <c r="DA97" s="34" t="inlineStr">
        <is>
          <t>EXIT_TIGHT_BREAKOUT_SCORER_FILTER_TF=OFF</t>
        </is>
      </c>
      <c r="DB97" s="34" t="inlineStr">
        <is>
          <t>EXIT_TIGHT_BREAKOUT_SCORER_FILTER_TF=D</t>
        </is>
      </c>
      <c r="DC97" s="34" t="inlineStr">
        <is>
          <t>EXIT_TIGHT_BREAKOUT_SCORER_FILTER_TF=4h</t>
        </is>
      </c>
      <c r="DD97" s="34" t="inlineStr">
        <is>
          <t>EXIT_TIGHT_BREAKOUT_SCORER_FILTER_TF=1h</t>
        </is>
      </c>
      <c r="DE97" s="34" t="inlineStr">
        <is>
          <t>EXIT_TIGHT_BREAKOUT_SCORER_FILTER_TF=15m</t>
        </is>
      </c>
      <c r="DF97" s="34" t="inlineStr">
        <is>
          <t>EXIT_TOP_FADE_FILTER_TF=OFF</t>
        </is>
      </c>
      <c r="DG97" s="34" t="inlineStr">
        <is>
          <t>EXIT_TOP_FADE_FILTER_TF=D</t>
        </is>
      </c>
      <c r="DH97" s="34" t="inlineStr">
        <is>
          <t>EXIT_TOP_FADE_FILTER_TF=4h</t>
        </is>
      </c>
      <c r="DI97" s="34" t="inlineStr">
        <is>
          <t>EXIT_TOP_FADE_FILTER_TF=1h</t>
        </is>
      </c>
      <c r="DJ97" s="34" t="inlineStr">
        <is>
          <t>EXIT_TOP_FADE_FILTER_TF=15m</t>
        </is>
      </c>
      <c r="DK97" s="34" t="inlineStr">
        <is>
          <t>EXIT_TO_REDUCE_ADAPTER_FILTER_TF=OFF</t>
        </is>
      </c>
      <c r="DL97" s="34" t="inlineStr">
        <is>
          <t>EXIT_TO_REDUCE_ADAPTER_FILTER_TF=D</t>
        </is>
      </c>
      <c r="DM97" s="34" t="inlineStr">
        <is>
          <t>EXIT_TO_REDUCE_ADAPTER_FILTER_TF=4h</t>
        </is>
      </c>
      <c r="DN97" s="34" t="inlineStr">
        <is>
          <t>EXIT_TO_REDUCE_ADAPTER_FILTER_TF=1h</t>
        </is>
      </c>
      <c r="DO97" s="34" t="inlineStr">
        <is>
          <t>EXIT_TO_REDUCE_ADAPTER_FILTER_TF=15m</t>
        </is>
      </c>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3" t="n"/>
      <c r="FT97" s="33"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33" t="n"/>
      <c r="IK97" s="33" t="n"/>
      <c r="IL97" s="26" t="n"/>
      <c r="IM97" s="26" t="inlineStr">
        <is>
          <t>ez_manage.py:5452 top()</t>
        </is>
      </c>
      <c r="IN97" s="26" t="inlineStr">
        <is>
          <t>v12_quick_engine.py:3061 x7</t>
        </is>
      </c>
      <c r="IO97" s="26" t="n"/>
    </row>
    <row r="98" ht="10.5" customHeight="1" s="67">
      <c r="A98" s="26" t="inlineStr">
        <is>
          <t>WT_PERCENTILE_EXIT_OS_4H</t>
        </is>
      </c>
      <c r="B98" s="26" t="inlineStr">
        <is>
          <t>0</t>
        </is>
      </c>
      <c r="C98" s="26" t="n"/>
      <c r="D98" s="26" t="n"/>
      <c r="E98" s="26" t="n"/>
      <c r="F98" s="26" t="n"/>
      <c r="G98" s="26">
        <f>IFERROR(VLOOKUP($A126&amp;"_"&amp;$B126,Results_Deltas!$A$2:$P$15000,5,FALSE),"")</f>
        <v/>
      </c>
      <c r="H98" s="26">
        <f>IFERROR(VLOOKUP($A126,Results_30d_Deltas!$A$2:$H$5000,7,FALSE)-E125,"")</f>
        <v/>
      </c>
      <c r="I98" s="26">
        <f>IFERROR(VLOOKUP($A126,Results_30d_Deltas!$A$2:$H$5000,6,FALSE),"")</f>
        <v/>
      </c>
      <c r="J98" s="26" t="n"/>
      <c r="K98" s="26" t="n"/>
      <c r="L98" s="26" t="inlineStr">
        <is>
          <t>NO</t>
        </is>
      </c>
      <c r="M98" s="71" t="n">
        <v>-0.669224494430913</v>
      </c>
      <c r="N98" s="76" t="inlineStr">
        <is>
          <t>0/33</t>
        </is>
      </c>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3" t="n"/>
      <c r="AR98" s="33" t="n"/>
      <c r="AS98" s="33" t="n"/>
      <c r="AT98" s="33" t="n"/>
      <c r="AU98" s="33" t="n"/>
      <c r="AV98" s="33" t="n"/>
      <c r="AW98" s="33" t="n"/>
      <c r="AX98" s="33" t="n"/>
      <c r="AY98" s="33" t="n"/>
      <c r="AZ98" s="33"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3" t="n"/>
      <c r="CU98" s="33" t="n"/>
      <c r="CV98" s="34" t="inlineStr">
        <is>
          <t>EXIT_R1_R2_FILTER_TF=OFF</t>
        </is>
      </c>
      <c r="CW98" s="34" t="inlineStr">
        <is>
          <t>EXIT_R1_R2_FILTER_TF=D</t>
        </is>
      </c>
      <c r="CX98" s="34" t="inlineStr">
        <is>
          <t>EXIT_R1_R2_FILTER_TF=4h</t>
        </is>
      </c>
      <c r="CY98" s="34" t="inlineStr">
        <is>
          <t>EXIT_R1_R2_FILTER_TF=1h</t>
        </is>
      </c>
      <c r="CZ98" s="34" t="inlineStr">
        <is>
          <t>EXIT_R1_R2_FILTER_TF=15m</t>
        </is>
      </c>
      <c r="DA98" s="34" t="inlineStr">
        <is>
          <t>EXIT_TIGHT_BREAKOUT_SCORER_FILTER_TF=OFF</t>
        </is>
      </c>
      <c r="DB98" s="34" t="inlineStr">
        <is>
          <t>EXIT_TIGHT_BREAKOUT_SCORER_FILTER_TF=D</t>
        </is>
      </c>
      <c r="DC98" s="34" t="inlineStr">
        <is>
          <t>EXIT_TIGHT_BREAKOUT_SCORER_FILTER_TF=4h</t>
        </is>
      </c>
      <c r="DD98" s="34" t="inlineStr">
        <is>
          <t>EXIT_TIGHT_BREAKOUT_SCORER_FILTER_TF=1h</t>
        </is>
      </c>
      <c r="DE98" s="34" t="inlineStr">
        <is>
          <t>EXIT_TIGHT_BREAKOUT_SCORER_FILTER_TF=15m</t>
        </is>
      </c>
      <c r="DF98" s="34" t="inlineStr">
        <is>
          <t>EXIT_TOP_FADE_FILTER_TF=OFF</t>
        </is>
      </c>
      <c r="DG98" s="34" t="inlineStr">
        <is>
          <t>EXIT_TOP_FADE_FILTER_TF=D</t>
        </is>
      </c>
      <c r="DH98" s="34" t="inlineStr">
        <is>
          <t>EXIT_TOP_FADE_FILTER_TF=4h</t>
        </is>
      </c>
      <c r="DI98" s="34" t="inlineStr">
        <is>
          <t>EXIT_TOP_FADE_FILTER_TF=1h</t>
        </is>
      </c>
      <c r="DJ98" s="34" t="inlineStr">
        <is>
          <t>EXIT_TOP_FADE_FILTER_TF=15m</t>
        </is>
      </c>
      <c r="DK98" s="34" t="inlineStr">
        <is>
          <t>EXIT_TO_REDUCE_ADAPTER_FILTER_TF=OFF</t>
        </is>
      </c>
      <c r="DL98" s="34" t="inlineStr">
        <is>
          <t>EXIT_TO_REDUCE_ADAPTER_FILTER_TF=D</t>
        </is>
      </c>
      <c r="DM98" s="34" t="inlineStr">
        <is>
          <t>EXIT_TO_REDUCE_ADAPTER_FILTER_TF=4h</t>
        </is>
      </c>
      <c r="DN98" s="34" t="inlineStr">
        <is>
          <t>EXIT_TO_REDUCE_ADAPTER_FILTER_TF=1h</t>
        </is>
      </c>
      <c r="DO98" s="34" t="inlineStr">
        <is>
          <t>EXIT_TO_REDUCE_ADAPTER_FILTER_TF=15m</t>
        </is>
      </c>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3" t="n"/>
      <c r="FT98" s="33"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33" t="n"/>
      <c r="IK98" s="33" t="n"/>
      <c r="IL98" s="26" t="n"/>
      <c r="IM98" s="26" t="inlineStr">
        <is>
          <t>ez_manage.py:5930 top()</t>
        </is>
      </c>
      <c r="IN98" s="26" t="inlineStr">
        <is>
          <t>v12_quick_engine.py:3770 x5</t>
        </is>
      </c>
      <c r="IO98" s="26" t="n"/>
    </row>
    <row r="99" ht="10.5" customHeight="1" s="67">
      <c r="A99" s="27" t="inlineStr">
        <is>
          <t>MI_ENTRY_ENABLED</t>
        </is>
      </c>
      <c r="B99" s="27" t="inlineStr">
        <is>
          <t>False</t>
        </is>
      </c>
      <c r="C99" s="26" t="n"/>
      <c r="D99" s="26" t="n"/>
      <c r="E99" s="26" t="n"/>
      <c r="F99" s="26" t="n"/>
      <c r="G99" s="26">
        <f>IFERROR(VLOOKUP($A72&amp;"_"&amp;$B72,Results_Deltas!$A$2:$P$15000,5,FALSE),"")</f>
        <v/>
      </c>
      <c r="H99" s="26">
        <f>IFERROR(VLOOKUP($A72,Results_30d_Deltas!$A$2:$H$5000,7,FALSE)-E71,"")</f>
        <v/>
      </c>
      <c r="I99" s="26">
        <f>IFERROR(VLOOKUP($A72,Results_30d_Deltas!$A$2:$H$5000,6,FALSE),"")</f>
        <v/>
      </c>
      <c r="J99" s="26" t="n"/>
      <c r="K99" s="26" t="n"/>
      <c r="L99" s="26" t="inlineStr">
        <is>
          <t>YES</t>
        </is>
      </c>
      <c r="M99" s="71" t="n">
        <v>-0.3396038089202879</v>
      </c>
      <c r="N99" s="76" t="inlineStr">
        <is>
          <t>0/30</t>
        </is>
      </c>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3" t="n"/>
      <c r="AR99" s="33" t="n"/>
      <c r="AS99" s="33" t="n"/>
      <c r="AT99" s="33" t="n"/>
      <c r="AU99" s="33" t="n"/>
      <c r="AV99" s="33" t="n"/>
      <c r="AW99" s="33" t="n"/>
      <c r="AX99" s="33" t="n"/>
      <c r="AY99" s="33" t="n"/>
      <c r="AZ99" s="33"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3" t="n"/>
      <c r="CU99" s="33" t="n"/>
      <c r="CV99" s="33" t="n"/>
      <c r="CW99" s="33" t="n"/>
      <c r="CX99" s="33" t="n"/>
      <c r="CY99" s="33" t="n"/>
      <c r="CZ99" s="33" t="n"/>
      <c r="DA99" s="33" t="n"/>
      <c r="DB99" s="33" t="n"/>
      <c r="DC99" s="33" t="n"/>
      <c r="DD99" s="33" t="n"/>
      <c r="DE99" s="33" t="n"/>
      <c r="DF99" s="33" t="n"/>
      <c r="DG99" s="33" t="n"/>
      <c r="DH99" s="33" t="n"/>
      <c r="DI99" s="33" t="n"/>
      <c r="DJ99" s="33" t="n"/>
      <c r="DK99" s="33" t="n"/>
      <c r="DL99" s="33" t="n"/>
      <c r="DM99" s="33"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4" t="inlineStr">
        <is>
          <t>LIVE_ENTRY_ENGINE_FILTER_TF=OFF</t>
        </is>
      </c>
      <c r="FL99" s="34" t="inlineStr">
        <is>
          <t>LIVE_ENTRY_ENGINE_FILTER_TF=D</t>
        </is>
      </c>
      <c r="FM99" s="34" t="inlineStr">
        <is>
          <t>LIVE_ENTRY_ENGINE_FILTER_TF=4h</t>
        </is>
      </c>
      <c r="FN99" s="34" t="inlineStr">
        <is>
          <t>LIVE_ENTRY_ENGINE_FILTER_TF=1h</t>
        </is>
      </c>
      <c r="FO99" s="34" t="inlineStr">
        <is>
          <t>LIVE_ENTRY_ENGINE_FILTER_TF=15m</t>
        </is>
      </c>
      <c r="FP99" s="33" t="n"/>
      <c r="FQ99" s="33" t="n"/>
      <c r="FR99" s="33" t="n"/>
      <c r="FS99" s="33" t="n"/>
      <c r="FT99" s="33"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33" t="n"/>
      <c r="IK99" s="33" t="n"/>
      <c r="IL99" s="26" t="n"/>
      <c r="IM99" s="26" t="inlineStr">
        <is>
          <t>ez_manage.py:4996 top()</t>
        </is>
      </c>
      <c r="IN99" s="26" t="inlineStr">
        <is>
          <t>v12_quick_engine.py:2331 x16</t>
        </is>
      </c>
      <c r="IO99" s="26" t="n"/>
    </row>
    <row r="100" ht="10.5" customHeight="1" s="67">
      <c r="A100" s="27" t="inlineStr">
        <is>
          <t>WT_EXHAUST_ENTRY_GATE_ENABLED</t>
        </is>
      </c>
      <c r="B100" s="27" t="inlineStr">
        <is>
          <t>False</t>
        </is>
      </c>
      <c r="C100" s="26" t="n"/>
      <c r="D100" s="26" t="n"/>
      <c r="E100" s="26" t="n"/>
      <c r="F100" s="26" t="n"/>
      <c r="G100" s="26">
        <f>IFERROR(VLOOKUP($A96&amp;"_"&amp;$B96,Results_Deltas!$A$2:$P$15000,5,FALSE),"")</f>
        <v/>
      </c>
      <c r="H100" s="26">
        <f>IFERROR(VLOOKUP($A96,Results_30d_Deltas!$A$2:$H$5000,7,FALSE)-E95,"")</f>
        <v/>
      </c>
      <c r="I100" s="26">
        <f>IFERROR(VLOOKUP($A96,Results_30d_Deltas!$A$2:$H$5000,6,FALSE),"")</f>
        <v/>
      </c>
      <c r="J100" s="26" t="n"/>
      <c r="K100" s="26" t="n"/>
      <c r="L100" s="26" t="inlineStr">
        <is>
          <t>YES</t>
        </is>
      </c>
      <c r="M100" s="71" t="n">
        <v>-0.3396038089202879</v>
      </c>
      <c r="N100" s="76" t="inlineStr">
        <is>
          <t>0/30</t>
        </is>
      </c>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3" t="n"/>
      <c r="CU100" s="33" t="n"/>
      <c r="CV100" s="33" t="n"/>
      <c r="CW100" s="33" t="n"/>
      <c r="CX100" s="33" t="n"/>
      <c r="CY100" s="33" t="n"/>
      <c r="CZ100" s="33" t="n"/>
      <c r="DA100" s="33" t="n"/>
      <c r="DB100" s="33" t="n"/>
      <c r="DC100" s="33" t="n"/>
      <c r="DD100" s="33" t="n"/>
      <c r="DE100" s="33" t="n"/>
      <c r="DF100" s="33" t="n"/>
      <c r="DG100" s="33" t="n"/>
      <c r="DH100" s="33" t="n"/>
      <c r="DI100" s="33" t="n"/>
      <c r="DJ100" s="33" t="n"/>
      <c r="DK100" s="33" t="n"/>
      <c r="DL100" s="33" t="n"/>
      <c r="DM100" s="33"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4" t="inlineStr">
        <is>
          <t>LIVE_ENTRY_ENGINE_FILTER_TF=OFF</t>
        </is>
      </c>
      <c r="FL100" s="34" t="inlineStr">
        <is>
          <t>LIVE_ENTRY_ENGINE_FILTER_TF=D</t>
        </is>
      </c>
      <c r="FM100" s="34" t="inlineStr">
        <is>
          <t>LIVE_ENTRY_ENGINE_FILTER_TF=4h</t>
        </is>
      </c>
      <c r="FN100" s="34" t="inlineStr">
        <is>
          <t>LIVE_ENTRY_ENGINE_FILTER_TF=1h</t>
        </is>
      </c>
      <c r="FO100" s="34" t="inlineStr">
        <is>
          <t>LIVE_ENTRY_ENGINE_FILTER_TF=15m</t>
        </is>
      </c>
      <c r="FP100" s="33" t="n"/>
      <c r="FQ100" s="33" t="n"/>
      <c r="FR100" s="33" t="n"/>
      <c r="FS100" s="33" t="n"/>
      <c r="FT100" s="33"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33" t="n"/>
      <c r="IK100" s="33" t="n"/>
      <c r="IL100" s="26" t="n"/>
      <c r="IM100" s="26" t="inlineStr">
        <is>
          <t>ez_manage.py:5914 top()</t>
        </is>
      </c>
      <c r="IN100" s="26" t="inlineStr">
        <is>
          <t>v12_quick_engine.py:3750 x2</t>
        </is>
      </c>
      <c r="IO100" s="26" t="n"/>
    </row>
    <row r="101" ht="10.5" customHeight="1" s="67">
      <c r="A101" s="26" t="inlineStr">
        <is>
          <t>MI_DIV_EXIT_ENABLED</t>
        </is>
      </c>
      <c r="B101" s="26" t="inlineStr">
        <is>
          <t>False</t>
        </is>
      </c>
      <c r="C101" s="26" t="n"/>
      <c r="D101" s="26" t="n"/>
      <c r="E101" s="26" t="n"/>
      <c r="F101" s="26" t="n"/>
      <c r="G101" s="26">
        <f>IFERROR(VLOOKUP($A70&amp;"_"&amp;$B70,Results_Deltas!$A$2:$P$15000,5,FALSE),"")</f>
        <v/>
      </c>
      <c r="H101" s="26">
        <f>IFERROR(VLOOKUP($A70,Results_30d_Deltas!$A$2:$H$5000,7,FALSE)-E69,"")</f>
        <v/>
      </c>
      <c r="I101" s="26">
        <f>IFERROR(VLOOKUP($A70,Results_30d_Deltas!$A$2:$H$5000,6,FALSE),"")</f>
        <v/>
      </c>
      <c r="J101" s="26" t="n"/>
      <c r="K101" s="26" t="n"/>
      <c r="L101" s="26" t="inlineStr">
        <is>
          <t>NO</t>
        </is>
      </c>
      <c r="M101" s="71" t="n">
        <v>-0.3358837779698574</v>
      </c>
      <c r="N101" s="76" t="inlineStr">
        <is>
          <t>0/30</t>
        </is>
      </c>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4" t="inlineStr">
        <is>
          <t>EXIT_R1_R2_FILTER_TF=OFF</t>
        </is>
      </c>
      <c r="CW101" s="34" t="inlineStr">
        <is>
          <t>EXIT_R1_R2_FILTER_TF=D</t>
        </is>
      </c>
      <c r="CX101" s="34" t="inlineStr">
        <is>
          <t>EXIT_R1_R2_FILTER_TF=4h</t>
        </is>
      </c>
      <c r="CY101" s="34" t="inlineStr">
        <is>
          <t>EXIT_R1_R2_FILTER_TF=1h</t>
        </is>
      </c>
      <c r="CZ101" s="34" t="inlineStr">
        <is>
          <t>EXIT_R1_R2_FILTER_TF=15m</t>
        </is>
      </c>
      <c r="DA101" s="34" t="inlineStr">
        <is>
          <t>EXIT_TIGHT_BREAKOUT_SCORER_FILTER_TF=OFF</t>
        </is>
      </c>
      <c r="DB101" s="34" t="inlineStr">
        <is>
          <t>EXIT_TIGHT_BREAKOUT_SCORER_FILTER_TF=D</t>
        </is>
      </c>
      <c r="DC101" s="34" t="inlineStr">
        <is>
          <t>EXIT_TIGHT_BREAKOUT_SCORER_FILTER_TF=4h</t>
        </is>
      </c>
      <c r="DD101" s="34" t="inlineStr">
        <is>
          <t>EXIT_TIGHT_BREAKOUT_SCORER_FILTER_TF=1h</t>
        </is>
      </c>
      <c r="DE101" s="34" t="inlineStr">
        <is>
          <t>EXIT_TIGHT_BREAKOUT_SCORER_FILTER_TF=15m</t>
        </is>
      </c>
      <c r="DF101" s="34" t="inlineStr">
        <is>
          <t>EXIT_TOP_FADE_FILTER_TF=OFF</t>
        </is>
      </c>
      <c r="DG101" s="34" t="inlineStr">
        <is>
          <t>EXIT_TOP_FADE_FILTER_TF=D</t>
        </is>
      </c>
      <c r="DH101" s="34" t="inlineStr">
        <is>
          <t>EXIT_TOP_FADE_FILTER_TF=4h</t>
        </is>
      </c>
      <c r="DI101" s="34" t="inlineStr">
        <is>
          <t>EXIT_TOP_FADE_FILTER_TF=1h</t>
        </is>
      </c>
      <c r="DJ101" s="34" t="inlineStr">
        <is>
          <t>EXIT_TOP_FADE_FILTER_TF=15m</t>
        </is>
      </c>
      <c r="DK101" s="34" t="inlineStr">
        <is>
          <t>EXIT_TO_REDUCE_ADAPTER_FILTER_TF=OFF</t>
        </is>
      </c>
      <c r="DL101" s="34" t="inlineStr">
        <is>
          <t>EXIT_TO_REDUCE_ADAPTER_FILTER_TF=D</t>
        </is>
      </c>
      <c r="DM101" s="34" t="inlineStr">
        <is>
          <t>EXIT_TO_REDUCE_ADAPTER_FILTER_TF=4h</t>
        </is>
      </c>
      <c r="DN101" s="34" t="inlineStr">
        <is>
          <t>EXIT_TO_REDUCE_ADAPTER_FILTER_TF=1h</t>
        </is>
      </c>
      <c r="DO101" s="34" t="inlineStr">
        <is>
          <t>EXIT_TO_REDUCE_ADAPTER_FILTER_TF=15m</t>
        </is>
      </c>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3" t="n"/>
      <c r="FT101" s="33"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3" t="n"/>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33" t="n"/>
      <c r="IK101" s="33" t="n"/>
      <c r="IL101" s="26" t="n"/>
      <c r="IM101" s="26" t="inlineStr">
        <is>
          <t>ez_manage.py:3560 top()</t>
        </is>
      </c>
      <c r="IN101" s="26" t="inlineStr">
        <is>
          <t>v12_quick_engine.py:2329 x8</t>
        </is>
      </c>
      <c r="IO101" s="26" t="n"/>
    </row>
    <row r="102" ht="10.5" customHeight="1" s="67">
      <c r="A102" s="27" t="inlineStr">
        <is>
          <t>HTF_AGAINST_FORCE_CLOSE_ENABLED</t>
        </is>
      </c>
      <c r="B102" s="27" t="inlineStr">
        <is>
          <t>True</t>
        </is>
      </c>
      <c r="C102" s="26" t="n"/>
      <c r="D102" s="26" t="n"/>
      <c r="E102" s="26" t="n"/>
      <c r="F102" s="26" t="n"/>
      <c r="G102" s="26">
        <f>IFERROR(VLOOKUP($A44&amp;"_"&amp;$B44,Results_Deltas!$A$2:$P$15000,5,FALSE),"")</f>
        <v/>
      </c>
      <c r="H102" s="26">
        <f>IFERROR(VLOOKUP($A44,Results_30d_Deltas!$A$2:$H$5000,7,FALSE)-E43,"")</f>
        <v/>
      </c>
      <c r="I102" s="26">
        <f>IFERROR(VLOOKUP($A44,Results_30d_Deltas!$A$2:$H$5000,6,FALSE),"")</f>
        <v/>
      </c>
      <c r="J102" s="26" t="n"/>
      <c r="K102" s="26" t="n"/>
      <c r="L102" s="26" t="inlineStr">
        <is>
          <t>YES</t>
        </is>
      </c>
      <c r="M102" s="71" t="n">
        <v>-0.3302486571937349</v>
      </c>
      <c r="N102" s="76" t="inlineStr">
        <is>
          <t>0/31</t>
        </is>
      </c>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3" t="n"/>
      <c r="CV102" s="33" t="n"/>
      <c r="CW102" s="33" t="n"/>
      <c r="CX102" s="33" t="n"/>
      <c r="CY102" s="33" t="n"/>
      <c r="CZ102" s="33" t="n"/>
      <c r="DA102" s="33" t="n"/>
      <c r="DB102" s="33" t="n"/>
      <c r="DC102" s="33" t="n"/>
      <c r="DD102" s="33" t="n"/>
      <c r="DE102" s="33" t="n"/>
      <c r="DF102" s="33" t="n"/>
      <c r="DG102" s="33" t="n"/>
      <c r="DH102" s="33" t="n"/>
      <c r="DI102" s="33" t="n"/>
      <c r="DJ102" s="33" t="n"/>
      <c r="DK102" s="33" t="n"/>
      <c r="DL102" s="33" t="n"/>
      <c r="DM102" s="33"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4" t="inlineStr">
        <is>
          <t>GOLDEN_RULE_HTF_VOTE_FILTER_TF=OFF</t>
        </is>
      </c>
      <c r="EP102" s="34" t="inlineStr">
        <is>
          <t>GOLDEN_RULE_HTF_VOTE_FILTER_TF=D</t>
        </is>
      </c>
      <c r="EQ102" s="34" t="inlineStr">
        <is>
          <t>GOLDEN_RULE_HTF_VOTE_FILTER_TF=4h</t>
        </is>
      </c>
      <c r="ER102" s="34" t="inlineStr">
        <is>
          <t>GOLDEN_RULE_HTF_VOTE_FILTER_TF=1h</t>
        </is>
      </c>
      <c r="ES102" s="34" t="inlineStr">
        <is>
          <t>GOLDEN_RULE_HTF_VOTE_FILTER_TF=15m</t>
        </is>
      </c>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3" t="n"/>
      <c r="FT102" s="33"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33" t="n"/>
      <c r="IK102" s="33" t="n"/>
      <c r="IL102" s="26" t="n"/>
      <c r="IM102" s="26" t="inlineStr">
        <is>
          <t>ez_manage.py:4869 top()</t>
        </is>
      </c>
      <c r="IN102" s="26" t="inlineStr">
        <is>
          <t>v12_quick_engine.py:2040 x3</t>
        </is>
      </c>
      <c r="IO102" s="26" t="n"/>
    </row>
    <row r="103" ht="10.5" customHeight="1" s="67">
      <c r="A103" s="27" t="inlineStr">
        <is>
          <t>BREAKEVEN_DC_FIELD_MODE</t>
        </is>
      </c>
      <c r="B103" s="27" t="inlineStr">
        <is>
          <t>DC4</t>
        </is>
      </c>
      <c r="C103" s="26" t="n"/>
      <c r="D103" s="26" t="n"/>
      <c r="E103" s="26" t="n"/>
      <c r="F103" s="26" t="n"/>
      <c r="G103" s="26">
        <f>IFERROR(VLOOKUP($A30&amp;"_"&amp;$B30,Results_Deltas!$A$2:$P$15000,5,FALSE),"")</f>
        <v/>
      </c>
      <c r="H103" s="26">
        <f>IFERROR(VLOOKUP($A30,Results_30d_Deltas!$A$2:$H$5000,7,FALSE)-E29,"")</f>
        <v/>
      </c>
      <c r="I103" s="26">
        <f>IFERROR(VLOOKUP($A30,Results_30d_Deltas!$A$2:$H$5000,6,FALSE),"")</f>
        <v/>
      </c>
      <c r="J103" s="26" t="n"/>
      <c r="K103" s="26" t="n"/>
      <c r="L103" s="26" t="inlineStr">
        <is>
          <t>YES</t>
        </is>
      </c>
      <c r="M103" s="71" t="n">
        <v>-0.3250488173901846</v>
      </c>
      <c r="N103" s="76" t="inlineStr">
        <is>
          <t>0/31</t>
        </is>
      </c>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4" t="inlineStr">
        <is>
          <t>BREAKEVEN_GAIN_EROSION_FILTER_TF=OFF</t>
        </is>
      </c>
      <c r="AO103" s="34" t="inlineStr">
        <is>
          <t>BREAKEVEN_GAIN_EROSION_FILTER_TF=D</t>
        </is>
      </c>
      <c r="AP103" s="34" t="inlineStr">
        <is>
          <t>BREAKEVEN_GAIN_EROSION_FILTER_TF=4h</t>
        </is>
      </c>
      <c r="AQ103" s="34" t="inlineStr">
        <is>
          <t>BREAKEVEN_GAIN_EROSION_FILTER_TF=1h</t>
        </is>
      </c>
      <c r="AR103" s="34" t="inlineStr">
        <is>
          <t>BREAKEVEN_GAIN_EROSION_FILTER_TF=15m</t>
        </is>
      </c>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3" t="n"/>
      <c r="CU103" s="33" t="n"/>
      <c r="CV103" s="33" t="n"/>
      <c r="CW103" s="33" t="n"/>
      <c r="CX103" s="33" t="n"/>
      <c r="CY103" s="33" t="n"/>
      <c r="CZ103" s="33" t="n"/>
      <c r="DA103" s="33" t="n"/>
      <c r="DB103" s="33" t="n"/>
      <c r="DC103" s="33" t="n"/>
      <c r="DD103" s="33" t="n"/>
      <c r="DE103" s="33" t="n"/>
      <c r="DF103" s="33" t="n"/>
      <c r="DG103" s="33" t="n"/>
      <c r="DH103" s="33" t="n"/>
      <c r="DI103" s="33" t="n"/>
      <c r="DJ103" s="33" t="n"/>
      <c r="DK103" s="33" t="n"/>
      <c r="DL103" s="33" t="n"/>
      <c r="DM103" s="33"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3" t="n"/>
      <c r="FT103" s="33" t="n"/>
      <c r="FU103" s="34" t="inlineStr">
        <is>
          <t>MANDATORY_REENTRY_WT_FILTER_TF_MODE=15m_only</t>
        </is>
      </c>
      <c r="FV103" s="34" t="inlineStr">
        <is>
          <t>MANDATORY_REENTRY_WT_FILTER_TF_MODE=15m_only_ALT</t>
        </is>
      </c>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3" t="n"/>
      <c r="HO103" s="33" t="n"/>
      <c r="HP103" s="33" t="n"/>
      <c r="HQ103" s="33" t="n"/>
      <c r="HR103" s="33"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33" t="n"/>
      <c r="IK103" s="33" t="n"/>
      <c r="IL103" s="26" t="n"/>
      <c r="IM103" s="26" t="inlineStr">
        <is>
          <t>ez_manage.py:4394 top()</t>
        </is>
      </c>
      <c r="IN103" s="26" t="inlineStr">
        <is>
          <t>v12_quick_engine.py:333 x13</t>
        </is>
      </c>
      <c r="IO103" s="26" t="n"/>
    </row>
    <row r="104" ht="10.5" customHeight="1" s="67">
      <c r="A104" s="27" t="inlineStr">
        <is>
          <t>BREAKEVEN_DC_FIELD_MODE</t>
        </is>
      </c>
      <c r="B104" s="27" t="inlineStr">
        <is>
          <t>DC4</t>
        </is>
      </c>
      <c r="C104" s="26" t="n"/>
      <c r="D104" s="26" t="n"/>
      <c r="E104" s="26" t="n"/>
      <c r="F104" s="26" t="n"/>
      <c r="G104" s="26">
        <f>IFERROR(VLOOKUP($A30&amp;"_"&amp;$B30,Results_Deltas!$A$2:$P$15000,5,FALSE),"")</f>
        <v/>
      </c>
      <c r="H104" s="26">
        <f>IFERROR(VLOOKUP($A30,Results_30d_Deltas!$A$2:$H$5000,7,FALSE)-E29,"")</f>
        <v/>
      </c>
      <c r="I104" s="26">
        <f>IFERROR(VLOOKUP($A30,Results_30d_Deltas!$A$2:$H$5000,6,FALSE),"")</f>
        <v/>
      </c>
      <c r="J104" s="26" t="n"/>
      <c r="K104" s="26" t="n"/>
      <c r="L104" s="26" t="inlineStr">
        <is>
          <t>YES</t>
        </is>
      </c>
      <c r="M104" s="0" t="n">
        <v>-0.3250488173901846</v>
      </c>
      <c r="N104" s="76" t="inlineStr">
        <is>
          <t>0/31</t>
        </is>
      </c>
      <c r="O104" s="32" t="n"/>
      <c r="P104" s="32" t="n"/>
      <c r="Q104" s="32" t="n"/>
      <c r="R104" s="32" t="n"/>
      <c r="S104" s="32" t="n"/>
      <c r="T104" s="32" t="n"/>
      <c r="U104" s="32" t="n"/>
      <c r="V104" s="32" t="n"/>
      <c r="W104" s="32" t="n"/>
      <c r="X104" s="32" t="n"/>
      <c r="Y104" s="32" t="n"/>
      <c r="Z104" s="32" t="n"/>
      <c r="AA104" s="32" t="n"/>
      <c r="AB104" s="32" t="n"/>
      <c r="AC104" s="32" t="n"/>
      <c r="AD104" s="32" t="n"/>
      <c r="AE104" s="32" t="n"/>
      <c r="AF104" s="32" t="n"/>
      <c r="AG104" s="32" t="n"/>
      <c r="AH104" s="32" t="n"/>
      <c r="AI104" s="32" t="n"/>
      <c r="AJ104" s="32" t="n"/>
      <c r="AK104" s="32" t="n"/>
      <c r="AL104" s="32" t="n"/>
      <c r="AM104" s="32" t="n"/>
      <c r="AN104" s="75" t="inlineStr">
        <is>
          <t>BREAKEVEN_GAIN_EROSION_FILTER_TF=OFF</t>
        </is>
      </c>
      <c r="AO104" s="75" t="inlineStr">
        <is>
          <t>BREAKEVEN_GAIN_EROSION_FILTER_TF=D</t>
        </is>
      </c>
      <c r="AP104" s="75" t="inlineStr">
        <is>
          <t>BREAKEVEN_GAIN_EROSION_FILTER_TF=4h</t>
        </is>
      </c>
      <c r="AQ104" s="75" t="inlineStr">
        <is>
          <t>BREAKEVEN_GAIN_EROSION_FILTER_TF=1h</t>
        </is>
      </c>
      <c r="AR104" s="75" t="inlineStr">
        <is>
          <t>BREAKEVEN_GAIN_EROSION_FILTER_TF=15m</t>
        </is>
      </c>
      <c r="AS104" s="32" t="n"/>
      <c r="AT104" s="32" t="n"/>
      <c r="AU104" s="32" t="n"/>
      <c r="AV104" s="32" t="n"/>
      <c r="AW104" s="32" t="n"/>
      <c r="AX104" s="32" t="n"/>
      <c r="AY104" s="32" t="n"/>
      <c r="AZ104" s="32" t="n"/>
      <c r="BA104" s="32" t="n"/>
      <c r="BB104" s="32" t="n"/>
      <c r="BC104" s="32" t="n"/>
      <c r="BD104" s="32" t="n"/>
      <c r="BE104" s="32" t="n"/>
      <c r="BF104" s="32" t="n"/>
      <c r="BG104" s="32" t="n"/>
      <c r="BH104" s="32" t="n"/>
      <c r="BI104" s="32" t="n"/>
      <c r="BJ104" s="32" t="n"/>
      <c r="BK104" s="32" t="n"/>
      <c r="BL104" s="32" t="n"/>
      <c r="BM104" s="32" t="n"/>
      <c r="BN104" s="32" t="n"/>
      <c r="BO104" s="32" t="n"/>
      <c r="BP104" s="32" t="n"/>
      <c r="BQ104" s="32" t="n"/>
      <c r="BR104" s="32" t="n"/>
      <c r="BS104" s="32" t="n"/>
      <c r="BT104" s="32" t="n"/>
      <c r="BU104" s="32" t="n"/>
      <c r="BV104" s="32" t="n"/>
      <c r="BW104" s="32" t="n"/>
      <c r="BX104" s="32" t="n"/>
      <c r="BY104" s="32" t="n"/>
      <c r="BZ104" s="32" t="n"/>
      <c r="CA104" s="32" t="n"/>
      <c r="CB104" s="32" t="n"/>
      <c r="CC104" s="32" t="n"/>
      <c r="CD104" s="32" t="n"/>
      <c r="CE104" s="32" t="n"/>
      <c r="CF104" s="32" t="n"/>
      <c r="CG104" s="32" t="n"/>
      <c r="CH104" s="32" t="n"/>
      <c r="CI104" s="32" t="n"/>
      <c r="CJ104" s="32" t="n"/>
      <c r="CK104" s="32" t="n"/>
      <c r="CL104" s="32" t="n"/>
      <c r="CM104" s="32" t="n"/>
      <c r="CN104" s="32" t="n"/>
      <c r="CO104" s="32" t="n"/>
      <c r="CP104" s="32" t="n"/>
      <c r="CQ104" s="32" t="n"/>
      <c r="CR104" s="32" t="n"/>
      <c r="CS104" s="32" t="n"/>
      <c r="CT104" s="32" t="n"/>
      <c r="CU104" s="32" t="n"/>
      <c r="CV104" s="32" t="n"/>
      <c r="CW104" s="32" t="n"/>
      <c r="CX104" s="32" t="n"/>
      <c r="CY104" s="32" t="n"/>
      <c r="CZ104" s="32" t="n"/>
      <c r="DA104" s="32" t="n"/>
      <c r="DB104" s="32" t="n"/>
      <c r="DC104" s="32" t="n"/>
      <c r="DD104" s="32" t="n"/>
      <c r="DE104" s="32" t="n"/>
      <c r="DF104" s="32" t="n"/>
      <c r="DG104" s="32" t="n"/>
      <c r="DH104" s="32" t="n"/>
      <c r="DI104" s="32" t="n"/>
      <c r="DJ104" s="32" t="n"/>
      <c r="DK104" s="32" t="n"/>
      <c r="DL104" s="32" t="n"/>
      <c r="DM104" s="32" t="n"/>
      <c r="DN104" s="32" t="n"/>
      <c r="DO104" s="32" t="n"/>
      <c r="DP104" s="32" t="n"/>
      <c r="DQ104" s="32" t="n"/>
      <c r="DR104" s="32" t="n"/>
      <c r="DS104" s="32" t="n"/>
      <c r="DT104" s="32" t="n"/>
      <c r="DU104" s="32" t="n"/>
      <c r="DV104" s="32" t="n"/>
      <c r="DW104" s="32" t="n"/>
      <c r="DX104" s="32" t="n"/>
      <c r="DY104" s="32" t="n"/>
      <c r="DZ104" s="32" t="n"/>
      <c r="EA104" s="32" t="n"/>
      <c r="EB104" s="32" t="n"/>
      <c r="EC104" s="32" t="n"/>
      <c r="ED104" s="32" t="n"/>
      <c r="EE104" s="32" t="n"/>
      <c r="EF104" s="32" t="n"/>
      <c r="EG104" s="32" t="n"/>
      <c r="EH104" s="32" t="n"/>
      <c r="EI104" s="32" t="n"/>
      <c r="EJ104" s="32" t="n"/>
      <c r="EK104" s="32" t="n"/>
      <c r="EL104" s="32" t="n"/>
      <c r="EM104" s="32" t="n"/>
      <c r="EN104" s="32" t="n"/>
      <c r="EO104" s="32" t="n"/>
      <c r="EP104" s="32" t="n"/>
      <c r="EQ104" s="32" t="n"/>
      <c r="ER104" s="32" t="n"/>
      <c r="ES104" s="32" t="n"/>
      <c r="ET104" s="32" t="n"/>
      <c r="EU104" s="32" t="n"/>
      <c r="EV104" s="32" t="n"/>
      <c r="EW104" s="32" t="n"/>
      <c r="EX104" s="32" t="n"/>
      <c r="EY104" s="32" t="n"/>
      <c r="EZ104" s="32" t="n"/>
      <c r="FA104" s="32" t="n"/>
      <c r="FB104" s="32" t="n"/>
      <c r="FC104" s="32" t="n"/>
      <c r="FD104" s="32" t="n"/>
      <c r="FE104" s="32" t="n"/>
      <c r="FF104" s="32" t="n"/>
      <c r="FG104" s="32" t="n"/>
      <c r="FH104" s="32" t="n"/>
      <c r="FI104" s="32" t="n"/>
      <c r="FJ104" s="32" t="n"/>
      <c r="FK104" s="32" t="n"/>
      <c r="FL104" s="32" t="n"/>
      <c r="FM104" s="32" t="n"/>
      <c r="FN104" s="32" t="n"/>
      <c r="FO104" s="32" t="n"/>
      <c r="FP104" s="32" t="n"/>
      <c r="FQ104" s="32" t="n"/>
      <c r="FR104" s="32" t="n"/>
      <c r="FS104" s="32" t="n"/>
      <c r="FT104" s="32" t="n"/>
      <c r="FU104" s="75" t="inlineStr">
        <is>
          <t>MANDATORY_REENTRY_WT_FILTER_TF_MODE=15m_only</t>
        </is>
      </c>
      <c r="FV104" s="75" t="inlineStr">
        <is>
          <t>MANDATORY_REENTRY_WT_FILTER_TF_MODE=15m_only_ALT</t>
        </is>
      </c>
      <c r="FW104" s="32" t="n"/>
      <c r="FX104" s="32" t="n"/>
      <c r="FY104" s="32" t="n"/>
      <c r="FZ104" s="32" t="n"/>
      <c r="GA104" s="32" t="n"/>
      <c r="GB104" s="32" t="n"/>
      <c r="GC104" s="32" t="n"/>
      <c r="GD104" s="32" t="n"/>
      <c r="GE104" s="32" t="n"/>
      <c r="GF104" s="32" t="n"/>
      <c r="GG104" s="32" t="n"/>
      <c r="GH104" s="32" t="n"/>
      <c r="GI104" s="32" t="n"/>
      <c r="GJ104" s="32" t="n"/>
      <c r="GK104" s="32" t="n"/>
      <c r="GL104" s="32" t="n"/>
      <c r="GM104" s="32" t="n"/>
      <c r="GN104" s="32" t="n"/>
      <c r="GO104" s="32" t="n"/>
      <c r="GP104" s="32" t="n"/>
      <c r="GQ104" s="32" t="n"/>
      <c r="GR104" s="32" t="n"/>
      <c r="GS104" s="32" t="n"/>
      <c r="GT104" s="32" t="n"/>
      <c r="GU104" s="32" t="n"/>
      <c r="GV104" s="32" t="n"/>
      <c r="GW104" s="32" t="n"/>
      <c r="GX104" s="32" t="n"/>
      <c r="GY104" s="32" t="n"/>
      <c r="GZ104" s="32" t="n"/>
      <c r="HA104" s="32" t="n"/>
      <c r="HB104" s="32" t="n"/>
      <c r="HC104" s="32" t="n"/>
      <c r="HD104" s="32" t="n"/>
      <c r="HE104" s="32" t="n"/>
      <c r="HF104" s="32" t="n"/>
      <c r="HG104" s="32" t="n"/>
      <c r="HH104" s="32" t="n"/>
      <c r="HI104" s="32" t="n"/>
      <c r="HJ104" s="32" t="n"/>
      <c r="HK104" s="32" t="n"/>
      <c r="HL104" s="32" t="n"/>
      <c r="HM104" s="32" t="n"/>
      <c r="HN104" s="32" t="n"/>
      <c r="HO104" s="32" t="n"/>
      <c r="HP104" s="32" t="n"/>
      <c r="HQ104" s="32" t="n"/>
      <c r="HR104" s="32" t="n"/>
      <c r="HS104" s="32" t="n"/>
      <c r="HT104" s="32" t="n"/>
      <c r="HU104" s="32" t="n"/>
      <c r="HV104" s="32" t="n"/>
      <c r="HW104" s="32" t="n"/>
      <c r="HX104" s="32" t="n"/>
      <c r="HY104" s="32" t="n"/>
      <c r="HZ104" s="32" t="n"/>
      <c r="IA104" s="32" t="n"/>
      <c r="IB104" s="32" t="n"/>
      <c r="IC104" s="32" t="n"/>
      <c r="ID104" s="32" t="n"/>
      <c r="IE104" s="32" t="n"/>
      <c r="IF104" s="32" t="n"/>
      <c r="IG104" s="32" t="n"/>
      <c r="IH104" s="32" t="n"/>
      <c r="II104" s="32" t="n"/>
      <c r="IJ104" s="32" t="n"/>
      <c r="IK104" s="32" t="n"/>
      <c r="IL104" s="26" t="n"/>
      <c r="IM104" s="26" t="inlineStr">
        <is>
          <t>ez_manage.py:4394 top()</t>
        </is>
      </c>
      <c r="IN104" s="26" t="inlineStr">
        <is>
          <t>v12_quick_engine.py:333 x13</t>
        </is>
      </c>
      <c r="IO104" s="26" t="n"/>
    </row>
    <row r="105" ht="10.5" customHeight="1" s="67">
      <c r="A105" s="26" t="inlineStr">
        <is>
          <t>HLR_TOP_EXIT_ENABLED</t>
        </is>
      </c>
      <c r="B105" s="26" t="inlineStr">
        <is>
          <t>False</t>
        </is>
      </c>
      <c r="C105" s="26" t="n"/>
      <c r="D105" s="26" t="n"/>
      <c r="E105" s="26" t="n"/>
      <c r="F105" s="26" t="n"/>
      <c r="G105" s="26">
        <f>IFERROR(VLOOKUP($A37&amp;"_"&amp;$B37,Results_Deltas!$A$2:$P$15000,5,FALSE),"")</f>
        <v/>
      </c>
      <c r="H105" s="26">
        <f>IFERROR(VLOOKUP($A37,Results_30d_Deltas!$A$2:$H$5000,7,FALSE)-E36,"")</f>
        <v/>
      </c>
      <c r="I105" s="26">
        <f>IFERROR(VLOOKUP($A37,Results_30d_Deltas!$A$2:$H$5000,6,FALSE),"")</f>
        <v/>
      </c>
      <c r="J105" s="26" t="n"/>
      <c r="K105" s="26" t="n"/>
      <c r="L105" s="26" t="inlineStr">
        <is>
          <t>NO</t>
        </is>
      </c>
      <c r="M105" s="71" t="n">
        <v>-0.3250488173901846</v>
      </c>
      <c r="N105" s="76" t="inlineStr">
        <is>
          <t>0/31</t>
        </is>
      </c>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3" t="n"/>
      <c r="CU105" s="33" t="n"/>
      <c r="CV105" s="34" t="inlineStr">
        <is>
          <t>EXIT_R1_R2_FILTER_TF=OFF</t>
        </is>
      </c>
      <c r="CW105" s="34" t="inlineStr">
        <is>
          <t>EXIT_R1_R2_FILTER_TF=D</t>
        </is>
      </c>
      <c r="CX105" s="34" t="inlineStr">
        <is>
          <t>EXIT_R1_R2_FILTER_TF=4h</t>
        </is>
      </c>
      <c r="CY105" s="34" t="inlineStr">
        <is>
          <t>EXIT_R1_R2_FILTER_TF=1h</t>
        </is>
      </c>
      <c r="CZ105" s="34" t="inlineStr">
        <is>
          <t>EXIT_R1_R2_FILTER_TF=15m</t>
        </is>
      </c>
      <c r="DA105" s="34" t="inlineStr">
        <is>
          <t>EXIT_TIGHT_BREAKOUT_SCORER_FILTER_TF=OFF</t>
        </is>
      </c>
      <c r="DB105" s="34" t="inlineStr">
        <is>
          <t>EXIT_TIGHT_BREAKOUT_SCORER_FILTER_TF=D</t>
        </is>
      </c>
      <c r="DC105" s="34" t="inlineStr">
        <is>
          <t>EXIT_TIGHT_BREAKOUT_SCORER_FILTER_TF=4h</t>
        </is>
      </c>
      <c r="DD105" s="34" t="inlineStr">
        <is>
          <t>EXIT_TIGHT_BREAKOUT_SCORER_FILTER_TF=1h</t>
        </is>
      </c>
      <c r="DE105" s="34" t="inlineStr">
        <is>
          <t>EXIT_TIGHT_BREAKOUT_SCORER_FILTER_TF=15m</t>
        </is>
      </c>
      <c r="DF105" s="34" t="inlineStr">
        <is>
          <t>EXIT_TOP_FADE_FILTER_TF=OFF</t>
        </is>
      </c>
      <c r="DG105" s="34" t="inlineStr">
        <is>
          <t>EXIT_TOP_FADE_FILTER_TF=D</t>
        </is>
      </c>
      <c r="DH105" s="34" t="inlineStr">
        <is>
          <t>EXIT_TOP_FADE_FILTER_TF=4h</t>
        </is>
      </c>
      <c r="DI105" s="34" t="inlineStr">
        <is>
          <t>EXIT_TOP_FADE_FILTER_TF=1h</t>
        </is>
      </c>
      <c r="DJ105" s="34" t="inlineStr">
        <is>
          <t>EXIT_TOP_FADE_FILTER_TF=15m</t>
        </is>
      </c>
      <c r="DK105" s="34" t="inlineStr">
        <is>
          <t>EXIT_TO_REDUCE_ADAPTER_FILTER_TF=OFF</t>
        </is>
      </c>
      <c r="DL105" s="34" t="inlineStr">
        <is>
          <t>EXIT_TO_REDUCE_ADAPTER_FILTER_TF=D</t>
        </is>
      </c>
      <c r="DM105" s="34" t="inlineStr">
        <is>
          <t>EXIT_TO_REDUCE_ADAPTER_FILTER_TF=4h</t>
        </is>
      </c>
      <c r="DN105" s="34" t="inlineStr">
        <is>
          <t>EXIT_TO_REDUCE_ADAPTER_FILTER_TF=1h</t>
        </is>
      </c>
      <c r="DO105" s="34" t="inlineStr">
        <is>
          <t>EXIT_TO_REDUCE_ADAPTER_FILTER_TF=15m</t>
        </is>
      </c>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3" t="n"/>
      <c r="FT105" s="33"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33" t="n"/>
      <c r="IK105" s="33" t="n"/>
      <c r="IL105" s="26" t="n"/>
      <c r="IM105" s="26" t="inlineStr">
        <is>
          <t>ez_manage.py:4858 top()</t>
        </is>
      </c>
      <c r="IN105" s="26" t="inlineStr">
        <is>
          <t>v12_quick_engine.py:2031 x5</t>
        </is>
      </c>
      <c r="IO105" s="26" t="n"/>
    </row>
    <row r="106" ht="10.5" customHeight="1" s="67">
      <c r="A106" s="27" t="inlineStr">
        <is>
          <t>LOSS_EXIT_STOP_FUNCTIONS_KILL_ENABLED</t>
        </is>
      </c>
      <c r="B106" s="27" t="inlineStr">
        <is>
          <t>False</t>
        </is>
      </c>
      <c r="C106" s="26" t="n"/>
      <c r="D106" s="26" t="n"/>
      <c r="E106" s="26" t="n"/>
      <c r="F106" s="26" t="n"/>
      <c r="G106" s="26">
        <f>IFERROR(VLOOKUP($A57&amp;"_"&amp;$B57,Results_Deltas!$A$2:$P$15000,5,FALSE),"")</f>
        <v/>
      </c>
      <c r="H106" s="26">
        <f>IFERROR(VLOOKUP($A57,Results_30d_Deltas!$A$2:$H$5000,7,FALSE)-E56,"")</f>
        <v/>
      </c>
      <c r="I106" s="26">
        <f>IFERROR(VLOOKUP($A57,Results_30d_Deltas!$A$2:$H$5000,6,FALSE),"")</f>
        <v/>
      </c>
      <c r="J106" s="26" t="n"/>
      <c r="K106" s="26" t="n"/>
      <c r="L106" s="26" t="inlineStr">
        <is>
          <t>NO</t>
        </is>
      </c>
      <c r="M106" s="71" t="n">
        <v>-0.3250488173901846</v>
      </c>
      <c r="N106" s="76" t="inlineStr">
        <is>
          <t>0/31</t>
        </is>
      </c>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3" t="n"/>
      <c r="CU106" s="33" t="n"/>
      <c r="CV106" s="34" t="inlineStr">
        <is>
          <t>EXIT_R1_R2_FILTER_TF=OFF</t>
        </is>
      </c>
      <c r="CW106" s="34" t="inlineStr">
        <is>
          <t>EXIT_R1_R2_FILTER_TF=D</t>
        </is>
      </c>
      <c r="CX106" s="34" t="inlineStr">
        <is>
          <t>EXIT_R1_R2_FILTER_TF=4h</t>
        </is>
      </c>
      <c r="CY106" s="34" t="inlineStr">
        <is>
          <t>EXIT_R1_R2_FILTER_TF=1h</t>
        </is>
      </c>
      <c r="CZ106" s="34" t="inlineStr">
        <is>
          <t>EXIT_R1_R2_FILTER_TF=15m</t>
        </is>
      </c>
      <c r="DA106" s="34" t="inlineStr">
        <is>
          <t>EXIT_TIGHT_BREAKOUT_SCORER_FILTER_TF=OFF</t>
        </is>
      </c>
      <c r="DB106" s="34" t="inlineStr">
        <is>
          <t>EXIT_TIGHT_BREAKOUT_SCORER_FILTER_TF=D</t>
        </is>
      </c>
      <c r="DC106" s="34" t="inlineStr">
        <is>
          <t>EXIT_TIGHT_BREAKOUT_SCORER_FILTER_TF=4h</t>
        </is>
      </c>
      <c r="DD106" s="34" t="inlineStr">
        <is>
          <t>EXIT_TIGHT_BREAKOUT_SCORER_FILTER_TF=1h</t>
        </is>
      </c>
      <c r="DE106" s="34" t="inlineStr">
        <is>
          <t>EXIT_TIGHT_BREAKOUT_SCORER_FILTER_TF=15m</t>
        </is>
      </c>
      <c r="DF106" s="34" t="inlineStr">
        <is>
          <t>EXIT_TOP_FADE_FILTER_TF=OFF</t>
        </is>
      </c>
      <c r="DG106" s="34" t="inlineStr">
        <is>
          <t>EXIT_TOP_FADE_FILTER_TF=D</t>
        </is>
      </c>
      <c r="DH106" s="34" t="inlineStr">
        <is>
          <t>EXIT_TOP_FADE_FILTER_TF=4h</t>
        </is>
      </c>
      <c r="DI106" s="34" t="inlineStr">
        <is>
          <t>EXIT_TOP_FADE_FILTER_TF=1h</t>
        </is>
      </c>
      <c r="DJ106" s="34" t="inlineStr">
        <is>
          <t>EXIT_TOP_FADE_FILTER_TF=15m</t>
        </is>
      </c>
      <c r="DK106" s="34" t="inlineStr">
        <is>
          <t>EXIT_TO_REDUCE_ADAPTER_FILTER_TF=OFF</t>
        </is>
      </c>
      <c r="DL106" s="34" t="inlineStr">
        <is>
          <t>EXIT_TO_REDUCE_ADAPTER_FILTER_TF=D</t>
        </is>
      </c>
      <c r="DM106" s="34" t="inlineStr">
        <is>
          <t>EXIT_TO_REDUCE_ADAPTER_FILTER_TF=4h</t>
        </is>
      </c>
      <c r="DN106" s="34" t="inlineStr">
        <is>
          <t>EXIT_TO_REDUCE_ADAPTER_FILTER_TF=1h</t>
        </is>
      </c>
      <c r="DO106" s="34" t="inlineStr">
        <is>
          <t>EXIT_TO_REDUCE_ADAPTER_FILTER_TF=15m</t>
        </is>
      </c>
      <c r="DP106" s="33" t="n"/>
      <c r="DQ106" s="33" t="n"/>
      <c r="DR106" s="33" t="n"/>
      <c r="DS106" s="33" t="n"/>
      <c r="DT106" s="33" t="n"/>
      <c r="DU106" s="33" t="n"/>
      <c r="DV106" s="33" t="n"/>
      <c r="DW106" s="33" t="n"/>
      <c r="DX106" s="33" t="n"/>
      <c r="DY106" s="33" t="n"/>
      <c r="DZ106" s="33" t="n"/>
      <c r="EA106" s="33" t="n"/>
      <c r="EB106" s="33" t="n"/>
      <c r="EC106" s="33" t="n"/>
      <c r="ED106" s="33" t="n"/>
      <c r="EE106" s="34" t="inlineStr">
        <is>
          <t>FROZEN_STOP_FILTER_TF=OFF</t>
        </is>
      </c>
      <c r="EF106" s="34" t="inlineStr">
        <is>
          <t>FROZEN_STOP_FILTER_TF=D</t>
        </is>
      </c>
      <c r="EG106" s="34" t="inlineStr">
        <is>
          <t>FROZEN_STOP_FILTER_TF=4h</t>
        </is>
      </c>
      <c r="EH106" s="34" t="inlineStr">
        <is>
          <t>FROZEN_STOP_FILTER_TF=1h</t>
        </is>
      </c>
      <c r="EI106" s="34" t="inlineStr">
        <is>
          <t>FROZEN_STOP_FILTER_TF=15m</t>
        </is>
      </c>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3" t="n"/>
      <c r="FL106" s="33" t="n"/>
      <c r="FM106" s="33" t="n"/>
      <c r="FN106" s="33" t="n"/>
      <c r="FO106" s="33" t="n"/>
      <c r="FP106" s="33" t="n"/>
      <c r="FQ106" s="33" t="n"/>
      <c r="FR106" s="33" t="n"/>
      <c r="FS106" s="33" t="n"/>
      <c r="FT106" s="33"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4" t="inlineStr">
        <is>
          <t>NEWBORN_LOSS_KILL_FILTER_TF=OFF</t>
        </is>
      </c>
      <c r="GW106" s="34" t="inlineStr">
        <is>
          <t>NEWBORN_LOSS_KILL_FILTER_TF=D</t>
        </is>
      </c>
      <c r="GX106" s="34" t="inlineStr">
        <is>
          <t>NEWBORN_LOSS_KILL_FILTER_TF=4h</t>
        </is>
      </c>
      <c r="GY106" s="34" t="inlineStr">
        <is>
          <t>NEWBORN_LOSS_KILL_FILTER_TF=1h</t>
        </is>
      </c>
      <c r="GZ106" s="34" t="inlineStr">
        <is>
          <t>NEWBORN_LOSS_KILL_FILTER_TF=15m</t>
        </is>
      </c>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33" t="n"/>
      <c r="IK106" s="33" t="n"/>
      <c r="IL106" s="26" t="n"/>
      <c r="IM106" s="26" t="inlineStr">
        <is>
          <t>ez_manage.py:3456 top()</t>
        </is>
      </c>
      <c r="IN106" s="26" t="inlineStr">
        <is>
          <t>v12_quick_engine.py:867 x5</t>
        </is>
      </c>
      <c r="IO106" s="26" t="n"/>
    </row>
    <row r="107" ht="10.5" customHeight="1" s="67">
      <c r="A107" s="39" t="inlineStr">
        <is>
          <t>ADX_RANGING_THRESHOLD</t>
        </is>
      </c>
      <c r="B107" s="40" t="inlineStr">
        <is>
          <t>10</t>
        </is>
      </c>
      <c r="C107" s="38" t="n"/>
      <c r="D107" s="38" t="inlineStr">
        <is>
          <t>ENTRY, GLOBAL_CHECK, STOCKS_EXIT</t>
        </is>
      </c>
      <c r="E107" s="38" t="n"/>
      <c r="F107" s="26" t="n"/>
      <c r="G107" s="38">
        <f>IFERROR(VLOOKUP($A149&amp;"_"&amp;$B149,Results_Deltas!$A$2:$P$15000,5,FALSE),"")</f>
        <v/>
      </c>
      <c r="H107" s="38" t="inlineStr">
        <is>
          <t>Blanket (page end)</t>
        </is>
      </c>
      <c r="I107" s="26" t="n"/>
      <c r="J107" s="26" t="n"/>
      <c r="K107" s="26" t="n"/>
      <c r="L107" s="26" t="inlineStr">
        <is>
          <t>NO</t>
        </is>
      </c>
      <c r="M107" s="71" t="n">
        <v>-3.032889144884967</v>
      </c>
      <c r="N107" s="76" t="inlineStr">
        <is>
          <t>81</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ADX_RANGING_THRESHOLD</t>
        </is>
      </c>
      <c r="B108" s="38" t="inlineStr">
        <is>
          <t>15</t>
        </is>
      </c>
      <c r="C108" s="38" t="n"/>
      <c r="D108" s="38" t="inlineStr">
        <is>
          <t>ENTRY, GLOBAL_CHECK, STOCKS_EXIT</t>
        </is>
      </c>
      <c r="E108" s="38" t="n"/>
      <c r="F108" s="26" t="n"/>
      <c r="G108" s="38">
        <f>IFERROR(VLOOKUP($A148&amp;"_"&amp;$B148,Results_Deltas!$A$2:$P$15000,5,FALSE),"")</f>
        <v/>
      </c>
      <c r="H108" s="38" t="inlineStr">
        <is>
          <t>Blanket (page end)</t>
        </is>
      </c>
      <c r="I108" s="26" t="n"/>
      <c r="J108" s="26" t="n"/>
      <c r="K108" s="26" t="n"/>
      <c r="L108" s="26" t="inlineStr">
        <is>
          <t>YES</t>
        </is>
      </c>
      <c r="M108" s="71" t="n">
        <v>-2.983996404823323</v>
      </c>
      <c r="N108" s="76" t="inlineStr">
        <is>
          <t>86</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BANDAID_OFF_LOSER_RECOVER_PCT</t>
        </is>
      </c>
      <c r="B109" s="38" t="inlineStr">
        <is>
          <t>0</t>
        </is>
      </c>
      <c r="C109" s="38" t="n"/>
      <c r="D109" s="38" t="inlineStr">
        <is>
          <t>AUGMENT, ENTRY, EXIT, GLOBAL_CHECK, REDUCE, STOCKS_EXIT</t>
        </is>
      </c>
      <c r="E109" s="38" t="n"/>
      <c r="F109" s="26" t="n"/>
      <c r="G109" s="38">
        <f>IFERROR(VLOOKUP($A150&amp;"_"&amp;$B150,Results_Deltas!$A$2:$P$15000,5,FALSE),"")</f>
        <v/>
      </c>
      <c r="H109" s="38" t="inlineStr">
        <is>
          <t>Blanket (page end)</t>
        </is>
      </c>
      <c r="I109" s="26" t="n"/>
      <c r="J109" s="26" t="n"/>
      <c r="K109" s="26" t="n"/>
      <c r="L109" s="26" t="inlineStr">
        <is>
          <t>NO</t>
        </is>
      </c>
      <c r="M109" s="71" t="n">
        <v>-2.880898468199866</v>
      </c>
      <c r="N109" s="76" t="inlineStr">
        <is>
          <t>80</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ADX_RANGING_THRESHOLD</t>
        </is>
      </c>
      <c r="B110" s="38" t="inlineStr">
        <is>
          <t>25</t>
        </is>
      </c>
      <c r="C110" s="38" t="n"/>
      <c r="D110" s="38" t="inlineStr">
        <is>
          <t>ENTRY, GLOBAL_CHECK, STOCKS_EXIT</t>
        </is>
      </c>
      <c r="E110" s="38" t="n"/>
      <c r="F110" s="26" t="n"/>
      <c r="G110" s="38">
        <f>IFERROR(VLOOKUP($A147&amp;"_"&amp;$B147,Results_Deltas!$A$2:$P$15000,5,FALSE),"")</f>
        <v/>
      </c>
      <c r="H110" s="38" t="inlineStr">
        <is>
          <t>Blanket (page end)</t>
        </is>
      </c>
      <c r="I110" s="26" t="n"/>
      <c r="J110" s="26" t="n"/>
      <c r="K110" s="26" t="n"/>
      <c r="L110" s="26" t="inlineStr">
        <is>
          <t>NO</t>
        </is>
      </c>
      <c r="M110" s="71" t="n">
        <v>-2.743782130858261</v>
      </c>
      <c r="N110" s="76" t="inlineStr">
        <is>
          <t>91</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ADX_RANGING_THRESHOLD</t>
        </is>
      </c>
      <c r="B111" s="38" t="inlineStr">
        <is>
          <t>20</t>
        </is>
      </c>
      <c r="C111" s="38" t="n"/>
      <c r="D111" s="38" t="inlineStr">
        <is>
          <t>ENTRY, GLOBAL_CHECK, STOCKS_EXIT</t>
        </is>
      </c>
      <c r="E111" s="38" t="n"/>
      <c r="F111" s="26" t="n"/>
      <c r="G111" s="38">
        <f>IFERROR(VLOOKUP($A146&amp;"_"&amp;$B146,Results_Deltas!$A$2:$P$15000,5,FALSE),"")</f>
        <v/>
      </c>
      <c r="H111" s="38" t="inlineStr">
        <is>
          <t>Blanket (page end)</t>
        </is>
      </c>
      <c r="I111" s="26" t="n"/>
      <c r="J111" s="26" t="n"/>
      <c r="K111" s="26" t="n"/>
      <c r="L111" s="26" t="inlineStr">
        <is>
          <t>NO</t>
        </is>
      </c>
      <c r="M111" s="71" t="n">
        <v>-2.608380802063854</v>
      </c>
      <c r="N111" s="76" t="inlineStr">
        <is>
          <t>89</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BANDAID_OFF_LOSER_RECOVER_PCT</t>
        </is>
      </c>
      <c r="B112" s="38" t="inlineStr">
        <is>
          <t>2.0</t>
        </is>
      </c>
      <c r="C112" s="38" t="n"/>
      <c r="D112" s="38" t="inlineStr">
        <is>
          <t>AUGMENT, ENTRY, EXIT, GLOBAL_CHECK, REDUCE, STOCKS_EXIT</t>
        </is>
      </c>
      <c r="E112" s="38" t="n"/>
      <c r="F112" s="26" t="n"/>
      <c r="G112" s="38">
        <f>IFERROR(VLOOKUP($A151&amp;"_"&amp;$B151,Results_Deltas!$A$2:$P$15000,5,FALSE),"")</f>
        <v/>
      </c>
      <c r="H112" s="38" t="inlineStr">
        <is>
          <t>Blanket (page end)</t>
        </is>
      </c>
      <c r="I112" s="26" t="n"/>
      <c r="J112" s="26" t="n"/>
      <c r="K112" s="26" t="n"/>
      <c r="L112" s="26" t="inlineStr">
        <is>
          <t>NO</t>
        </is>
      </c>
      <c r="M112" s="71" t="n">
        <v>0</v>
      </c>
      <c r="N112" s="76"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BANDAID_OFF_LOSER_RECOVER_PCT</t>
        </is>
      </c>
      <c r="B113" s="38" t="inlineStr">
        <is>
          <t>1.0</t>
        </is>
      </c>
      <c r="C113" s="38" t="n"/>
      <c r="D113" s="38" t="inlineStr">
        <is>
          <t>AUGMENT, ENTRY, EXIT, GLOBAL_CHECK, REDUCE, STOCKS_EXIT</t>
        </is>
      </c>
      <c r="E113" s="38" t="n"/>
      <c r="F113" s="26" t="n"/>
      <c r="G113" s="38">
        <f>IFERROR(VLOOKUP($A152&amp;"_"&amp;$B152,Results_Deltas!$A$2:$P$15000,5,FALSE),"")</f>
        <v/>
      </c>
      <c r="H113" s="38" t="inlineStr">
        <is>
          <t>Blanket (page end)</t>
        </is>
      </c>
      <c r="I113" s="26" t="n"/>
      <c r="J113" s="26" t="n"/>
      <c r="K113" s="26" t="n"/>
      <c r="L113" s="26" t="inlineStr">
        <is>
          <t>NO</t>
        </is>
      </c>
      <c r="M113" s="71" t="n">
        <v>0</v>
      </c>
      <c r="N113" s="76"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BANDAID_OFF_LOSER_RECOVER_PCT</t>
        </is>
      </c>
      <c r="B114" s="38" t="inlineStr">
        <is>
          <t>0.5</t>
        </is>
      </c>
      <c r="C114" s="38" t="n"/>
      <c r="D114" s="38" t="inlineStr">
        <is>
          <t>AUGMENT, ENTRY, EXIT, GLOBAL_CHECK, REDUCE, STOCKS_EXIT</t>
        </is>
      </c>
      <c r="E114" s="38" t="n"/>
      <c r="F114" s="26" t="n"/>
      <c r="G114" s="38">
        <f>IFERROR(VLOOKUP($A153&amp;"_"&amp;$B153,Results_Deltas!$A$2:$P$15000,5,FALSE),"")</f>
        <v/>
      </c>
      <c r="H114" s="38" t="inlineStr">
        <is>
          <t>Blanket (page end)</t>
        </is>
      </c>
      <c r="I114" s="26" t="n"/>
      <c r="J114" s="26" t="n"/>
      <c r="K114" s="26" t="n"/>
      <c r="L114" s="26" t="inlineStr">
        <is>
          <t>NO</t>
        </is>
      </c>
      <c r="M114" s="71" t="n">
        <v>0</v>
      </c>
      <c r="N114" s="76"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BAND_ARROW_ENABLED</t>
        </is>
      </c>
      <c r="B115" s="40" t="inlineStr">
        <is>
          <t>False</t>
        </is>
      </c>
      <c r="C115" s="38" t="n"/>
      <c r="D115" s="38" t="inlineStr">
        <is>
          <t>GLOBAL_CHECK, STOCKS_EXIT</t>
        </is>
      </c>
      <c r="E115" s="38" t="n"/>
      <c r="F115" s="26" t="n"/>
      <c r="G115" s="38">
        <f>IFERROR(VLOOKUP($A154&amp;"_"&amp;$B154,Results_Deltas!$A$2:$P$15000,5,FALSE),"")</f>
        <v/>
      </c>
      <c r="H115" s="38" t="inlineStr">
        <is>
          <t>Blanket (page end)</t>
        </is>
      </c>
      <c r="I115" s="26" t="n"/>
      <c r="J115" s="26" t="n"/>
      <c r="K115" s="26" t="n"/>
      <c r="L115" s="26" t="inlineStr">
        <is>
          <t>NO</t>
        </is>
      </c>
      <c r="M115" s="71" t="n">
        <v>0</v>
      </c>
      <c r="N115" s="76"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BAND_ARROW_ENABLED</t>
        </is>
      </c>
      <c r="B116" s="38" t="inlineStr">
        <is>
          <t>True</t>
        </is>
      </c>
      <c r="C116" s="38" t="n"/>
      <c r="D116" s="38" t="inlineStr">
        <is>
          <t>GLOBAL_CHECK, STOCKS_EXIT</t>
        </is>
      </c>
      <c r="E116" s="38" t="n"/>
      <c r="F116" s="26" t="n"/>
      <c r="G116" s="38">
        <f>IFERROR(VLOOKUP($A155&amp;"_"&amp;$B155,Results_Deltas!$A$2:$P$15000,5,FALSE),"")</f>
        <v/>
      </c>
      <c r="H116" s="38" t="inlineStr">
        <is>
          <t>Blanket (page end)</t>
        </is>
      </c>
      <c r="I116" s="26" t="n"/>
      <c r="J116" s="26" t="n"/>
      <c r="K116" s="26" t="n"/>
      <c r="L116" s="26" t="inlineStr">
        <is>
          <t>NO</t>
        </is>
      </c>
      <c r="M116" s="71" t="n">
        <v>0</v>
      </c>
      <c r="N116" s="76"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COOLDOWN_LOCKS_FILTER_TF</t>
        </is>
      </c>
      <c r="B117" s="38" t="inlineStr">
        <is>
          <t>OFF</t>
        </is>
      </c>
      <c r="C117" s="38" t="n"/>
      <c r="D117" s="38" t="inlineStr">
        <is>
          <t>GLOBAL_CHECK</t>
        </is>
      </c>
      <c r="E117" s="38" t="n"/>
      <c r="F117" s="26" t="n"/>
      <c r="G117" s="38">
        <f>IFERROR(VLOOKUP($A156&amp;"_"&amp;$B156,Results_Deltas!$A$2:$P$15000,5,FALSE),"")</f>
        <v/>
      </c>
      <c r="H117" s="38" t="inlineStr">
        <is>
          <t>Blanket (page end)</t>
        </is>
      </c>
      <c r="I117" s="26" t="n"/>
      <c r="J117" s="26" t="n"/>
      <c r="K117" s="26" t="n"/>
      <c r="L117" s="26" t="inlineStr">
        <is>
          <t>NO</t>
        </is>
      </c>
      <c r="M117" s="71" t="n">
        <v>0</v>
      </c>
      <c r="N117" s="76"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COOLDOWN_LOCKS_FILTER_TF</t>
        </is>
      </c>
      <c r="B118" s="38" t="inlineStr">
        <is>
          <t>D</t>
        </is>
      </c>
      <c r="C118" s="38" t="n"/>
      <c r="D118" s="38" t="inlineStr">
        <is>
          <t>GLOBAL_CHECK</t>
        </is>
      </c>
      <c r="E118" s="38" t="n"/>
      <c r="F118" s="26" t="n"/>
      <c r="G118" s="38">
        <f>IFERROR(VLOOKUP($A157&amp;"_"&amp;$B157,Results_Deltas!$A$2:$P$15000,5,FALSE),"")</f>
        <v/>
      </c>
      <c r="H118" s="38" t="inlineStr">
        <is>
          <t>Blanket (page end)</t>
        </is>
      </c>
      <c r="I118" s="26" t="n"/>
      <c r="J118" s="26" t="n"/>
      <c r="K118" s="26" t="n"/>
      <c r="L118" s="26" t="inlineStr">
        <is>
          <t>NO</t>
        </is>
      </c>
      <c r="M118" s="71" t="n">
        <v>0</v>
      </c>
      <c r="N118" s="76"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COOLDOWN_LOCKS_FILTER_TF</t>
        </is>
      </c>
      <c r="B119" s="38" t="inlineStr">
        <is>
          <t>4h</t>
        </is>
      </c>
      <c r="C119" s="38" t="n"/>
      <c r="D119" s="38" t="inlineStr">
        <is>
          <t>GLOBAL_CHECK</t>
        </is>
      </c>
      <c r="E119" s="38" t="n"/>
      <c r="F119" s="26" t="n"/>
      <c r="G119" s="38">
        <f>IFERROR(VLOOKUP($A158&amp;"_"&amp;$B158,Results_Deltas!$A$2:$P$15000,5,FALSE),"")</f>
        <v/>
      </c>
      <c r="H119" s="38" t="inlineStr">
        <is>
          <t>Blanket (page end)</t>
        </is>
      </c>
      <c r="I119" s="26" t="n"/>
      <c r="J119" s="26" t="n"/>
      <c r="K119" s="26" t="n"/>
      <c r="L119" s="26" t="inlineStr">
        <is>
          <t>NO</t>
        </is>
      </c>
      <c r="M119" s="71" t="n">
        <v>0</v>
      </c>
      <c r="N119" s="76"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COOLDOWN_LOCKS_FILTER_TF</t>
        </is>
      </c>
      <c r="B120" s="38" t="inlineStr">
        <is>
          <t>1h</t>
        </is>
      </c>
      <c r="C120" s="38" t="n"/>
      <c r="D120" s="38" t="inlineStr">
        <is>
          <t>GLOBAL_CHECK</t>
        </is>
      </c>
      <c r="E120" s="38" t="n"/>
      <c r="F120" s="26" t="n"/>
      <c r="G120" s="38">
        <f>IFERROR(VLOOKUP($A159&amp;"_"&amp;$B159,Results_Deltas!$A$2:$P$15000,5,FALSE),"")</f>
        <v/>
      </c>
      <c r="H120" s="38" t="inlineStr">
        <is>
          <t>Blanket (page end)</t>
        </is>
      </c>
      <c r="I120" s="26" t="n"/>
      <c r="J120" s="26" t="n"/>
      <c r="K120" s="26" t="n"/>
      <c r="L120" s="26" t="inlineStr">
        <is>
          <t>NO</t>
        </is>
      </c>
      <c r="M120" s="71" t="n">
        <v>0</v>
      </c>
      <c r="N120" s="76"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COOLDOWN_LOCKS_FILTER_TF</t>
        </is>
      </c>
      <c r="B121" s="40" t="inlineStr">
        <is>
          <t>15m</t>
        </is>
      </c>
      <c r="C121" s="38" t="n"/>
      <c r="D121" s="38" t="inlineStr">
        <is>
          <t>GLOBAL_CHECK</t>
        </is>
      </c>
      <c r="E121" s="38" t="n"/>
      <c r="F121" s="26" t="n"/>
      <c r="G121" s="38">
        <f>IFERROR(VLOOKUP($A160&amp;"_"&amp;$B160,Results_Deltas!$A$2:$P$15000,5,FALSE),"")</f>
        <v/>
      </c>
      <c r="H121" s="38" t="inlineStr">
        <is>
          <t>Blanket (page end)</t>
        </is>
      </c>
      <c r="I121" s="26" t="n"/>
      <c r="J121" s="26" t="n"/>
      <c r="K121" s="26" t="n"/>
      <c r="L121" s="26" t="inlineStr">
        <is>
          <t>YES</t>
        </is>
      </c>
      <c r="M121" s="71" t="n">
        <v>0</v>
      </c>
      <c r="N121" s="76"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9" t="inlineStr">
        <is>
          <t>CRYPTO_SPIKE_FADE_THRESHOLD_PCT</t>
        </is>
      </c>
      <c r="B122" s="40" t="inlineStr">
        <is>
          <t>10</t>
        </is>
      </c>
      <c r="C122" s="38" t="n"/>
      <c r="D122" s="38" t="inlineStr">
        <is>
          <t>GLOBAL_CHECK, STOCKS_EXIT</t>
        </is>
      </c>
      <c r="E122" s="38" t="n"/>
      <c r="F122" s="26" t="n"/>
      <c r="G122" s="38">
        <f>IFERROR(VLOOKUP($A161&amp;"_"&amp;$B161,Results_Deltas!$A$2:$P$15000,5,FALSE),"")</f>
        <v/>
      </c>
      <c r="H122" s="38" t="inlineStr">
        <is>
          <t>Blanket (page end)</t>
        </is>
      </c>
      <c r="I122" s="26" t="n"/>
      <c r="J122" s="26" t="n"/>
      <c r="K122" s="26" t="n"/>
      <c r="L122" s="26" t="inlineStr">
        <is>
          <t>YES</t>
        </is>
      </c>
      <c r="M122" s="71" t="n">
        <v>0</v>
      </c>
      <c r="N122" s="76"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CRYPTO_SPIKE_FADE_THRESHOLD_PCT</t>
        </is>
      </c>
      <c r="B123" s="38" t="inlineStr">
        <is>
          <t>12.5</t>
        </is>
      </c>
      <c r="C123" s="38" t="n"/>
      <c r="D123" s="38" t="inlineStr">
        <is>
          <t>GLOBAL_CHECK, STOCKS_EXIT</t>
        </is>
      </c>
      <c r="E123" s="38" t="n"/>
      <c r="F123" s="26" t="n"/>
      <c r="G123" s="38">
        <f>IFERROR(VLOOKUP($A162&amp;"_"&amp;$B162,Results_Deltas!$A$2:$P$15000,5,FALSE),"")</f>
        <v/>
      </c>
      <c r="H123" s="38" t="inlineStr">
        <is>
          <t>Blanket (page end)</t>
        </is>
      </c>
      <c r="I123" s="26" t="n"/>
      <c r="J123" s="26" t="n"/>
      <c r="K123" s="26" t="n"/>
      <c r="L123" s="26" t="inlineStr">
        <is>
          <t>NO</t>
        </is>
      </c>
      <c r="M123" s="71" t="n">
        <v>0</v>
      </c>
      <c r="N123" s="76"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CRYPTO_SPIKE_FADE_THRESHOLD_PCT</t>
        </is>
      </c>
      <c r="B124" s="38" t="inlineStr">
        <is>
          <t>7.5</t>
        </is>
      </c>
      <c r="C124" s="38" t="n"/>
      <c r="D124" s="38" t="inlineStr">
        <is>
          <t>GLOBAL_CHECK, STOCKS_EXIT</t>
        </is>
      </c>
      <c r="E124" s="38" t="n"/>
      <c r="F124" s="26" t="n"/>
      <c r="G124" s="38">
        <f>IFERROR(VLOOKUP($A163&amp;"_"&amp;$B163,Results_Deltas!$A$2:$P$15000,5,FALSE),"")</f>
        <v/>
      </c>
      <c r="H124" s="38" t="inlineStr">
        <is>
          <t>Blanket (page end)</t>
        </is>
      </c>
      <c r="I124" s="26" t="n"/>
      <c r="J124" s="26" t="n"/>
      <c r="K124" s="26" t="n"/>
      <c r="L124" s="26" t="inlineStr">
        <is>
          <t>NO</t>
        </is>
      </c>
      <c r="M124" s="71" t="n">
        <v>0</v>
      </c>
      <c r="N124" s="76"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CRYPTO_SPIKE_FADE_THRESHOLD_PCT</t>
        </is>
      </c>
      <c r="B125" s="38" t="inlineStr">
        <is>
          <t>5</t>
        </is>
      </c>
      <c r="C125" s="38" t="n"/>
      <c r="D125" s="38" t="inlineStr">
        <is>
          <t>GLOBAL_CHECK, STOCKS_EXIT</t>
        </is>
      </c>
      <c r="E125" s="38" t="n"/>
      <c r="F125" s="26" t="n"/>
      <c r="G125" s="38">
        <f>IFERROR(VLOOKUP($A164&amp;"_"&amp;$B164,Results_Deltas!$A$2:$P$15000,5,FALSE),"")</f>
        <v/>
      </c>
      <c r="H125" s="38" t="inlineStr">
        <is>
          <t>Blanket (page end)</t>
        </is>
      </c>
      <c r="I125" s="26" t="n"/>
      <c r="J125" s="26" t="n"/>
      <c r="K125" s="26" t="n"/>
      <c r="L125" s="26" t="inlineStr">
        <is>
          <t>NO</t>
        </is>
      </c>
      <c r="M125" s="71" t="n">
        <v>0</v>
      </c>
      <c r="N125" s="76"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9" t="inlineStr">
        <is>
          <t>DC_MOMENT_STRONG_THRESHOLD</t>
        </is>
      </c>
      <c r="B126" s="40" t="inlineStr">
        <is>
          <t>40</t>
        </is>
      </c>
      <c r="C126" s="38" t="n"/>
      <c r="D126" s="38" t="inlineStr">
        <is>
          <t>ENTRY, GLOBAL_CHECK, STOCKS_EXIT</t>
        </is>
      </c>
      <c r="E126" s="38" t="n"/>
      <c r="F126" s="26" t="n"/>
      <c r="G126" s="38">
        <f>IFERROR(VLOOKUP($A165&amp;"_"&amp;$B165,Results_Deltas!$A$2:$P$15000,5,FALSE),"")</f>
        <v/>
      </c>
      <c r="H126" s="38" t="inlineStr">
        <is>
          <t>Blanket (page end)</t>
        </is>
      </c>
      <c r="I126" s="26" t="n"/>
      <c r="J126" s="26" t="n"/>
      <c r="K126" s="26" t="n"/>
      <c r="L126" s="26" t="inlineStr">
        <is>
          <t>YES</t>
        </is>
      </c>
      <c r="M126" s="71" t="n">
        <v>0</v>
      </c>
      <c r="N126" s="76"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DC_MOMENT_STRONG_THRESHOLD</t>
        </is>
      </c>
      <c r="B127" s="38" t="inlineStr">
        <is>
          <t>50</t>
        </is>
      </c>
      <c r="C127" s="38" t="n"/>
      <c r="D127" s="38" t="inlineStr">
        <is>
          <t>ENTRY, GLOBAL_CHECK, STOCKS_EXIT</t>
        </is>
      </c>
      <c r="E127" s="38" t="n"/>
      <c r="F127" s="26" t="n"/>
      <c r="G127" s="38">
        <f>IFERROR(VLOOKUP($A166&amp;"_"&amp;$B166,Results_Deltas!$A$2:$P$15000,5,FALSE),"")</f>
        <v/>
      </c>
      <c r="H127" s="38" t="inlineStr">
        <is>
          <t>Blanket (page end)</t>
        </is>
      </c>
      <c r="I127" s="26" t="n"/>
      <c r="J127" s="26" t="n"/>
      <c r="K127" s="26" t="n"/>
      <c r="L127" s="26" t="inlineStr">
        <is>
          <t>NO</t>
        </is>
      </c>
      <c r="M127" s="71" t="n">
        <v>0</v>
      </c>
      <c r="N127" s="76"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DC_MOMENT_STRONG_THRESHOLD</t>
        </is>
      </c>
      <c r="B128" s="38" t="inlineStr">
        <is>
          <t>30</t>
        </is>
      </c>
      <c r="C128" s="38" t="n"/>
      <c r="D128" s="38" t="inlineStr">
        <is>
          <t>ENTRY, GLOBAL_CHECK, STOCKS_EXIT</t>
        </is>
      </c>
      <c r="E128" s="38" t="n"/>
      <c r="F128" s="26" t="n"/>
      <c r="G128" s="38">
        <f>IFERROR(VLOOKUP($A167&amp;"_"&amp;$B167,Results_Deltas!$A$2:$P$15000,5,FALSE),"")</f>
        <v/>
      </c>
      <c r="H128" s="38" t="inlineStr">
        <is>
          <t>Blanket (page end)</t>
        </is>
      </c>
      <c r="I128" s="26" t="n"/>
      <c r="J128" s="26" t="n"/>
      <c r="K128" s="26" t="n"/>
      <c r="L128" s="26" t="inlineStr">
        <is>
          <t>NO</t>
        </is>
      </c>
      <c r="M128" s="71" t="n">
        <v>0</v>
      </c>
      <c r="N128" s="76"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DC_MOMENT_STRONG_THRESHOLD</t>
        </is>
      </c>
      <c r="B129" s="38" t="inlineStr">
        <is>
          <t>20</t>
        </is>
      </c>
      <c r="C129" s="38" t="n"/>
      <c r="D129" s="38" t="inlineStr">
        <is>
          <t>ENTRY, GLOBAL_CHECK, STOCKS_EXIT</t>
        </is>
      </c>
      <c r="E129" s="38" t="n"/>
      <c r="F129" s="26" t="n"/>
      <c r="G129" s="38">
        <f>IFERROR(VLOOKUP($A168&amp;"_"&amp;$B168,Results_Deltas!$A$2:$P$15000,5,FALSE),"")</f>
        <v/>
      </c>
      <c r="H129" s="38" t="inlineStr">
        <is>
          <t>Blanket (page end)</t>
        </is>
      </c>
      <c r="I129" s="26" t="n"/>
      <c r="J129" s="26" t="n"/>
      <c r="K129" s="26" t="n"/>
      <c r="L129" s="26" t="inlineStr">
        <is>
          <t>NO</t>
        </is>
      </c>
      <c r="M129" s="71" t="n">
        <v>0</v>
      </c>
      <c r="N129" s="76"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7" t="inlineStr">
        <is>
          <t>DELTA_HTF_GATE</t>
        </is>
      </c>
      <c r="B130" s="38" t="inlineStr">
        <is>
          <t>4h</t>
        </is>
      </c>
      <c r="C130" s="38" t="n"/>
      <c r="D130" s="38" t="inlineStr">
        <is>
          <t>ENTRY, GLOBAL_CHECK, STOCKS_EXIT</t>
        </is>
      </c>
      <c r="E130" s="38" t="n"/>
      <c r="F130" s="26" t="n"/>
      <c r="G130" s="38">
        <f>IFERROR(VLOOKUP($A169&amp;"_"&amp;$B169,Results_Deltas!$A$2:$P$15000,5,FALSE),"")</f>
        <v/>
      </c>
      <c r="H130" s="38" t="inlineStr">
        <is>
          <t>Blanket (page end)</t>
        </is>
      </c>
      <c r="I130" s="26" t="n"/>
      <c r="J130" s="26" t="n"/>
      <c r="K130" s="26" t="n"/>
      <c r="L130" s="26" t="inlineStr">
        <is>
          <t>NO</t>
        </is>
      </c>
      <c r="M130" s="71" t="n">
        <v>0</v>
      </c>
      <c r="N130" s="76"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DELTA_HTF_GATE</t>
        </is>
      </c>
      <c r="B131" s="38" t="inlineStr">
        <is>
          <t>4h_ALT</t>
        </is>
      </c>
      <c r="C131" s="38" t="n"/>
      <c r="D131" s="38" t="inlineStr">
        <is>
          <t>ENTRY, GLOBAL_CHECK, STOCKS_EXIT</t>
        </is>
      </c>
      <c r="E131" s="38" t="n"/>
      <c r="F131" s="26" t="n"/>
      <c r="G131" s="38">
        <f>IFERROR(VLOOKUP($A170&amp;"_"&amp;$B170,Results_Deltas!$A$2:$P$15000,5,FALSE),"")</f>
        <v/>
      </c>
      <c r="H131" s="38" t="inlineStr">
        <is>
          <t>Blanket (page end)</t>
        </is>
      </c>
      <c r="I131" s="26" t="n"/>
      <c r="J131" s="26" t="n"/>
      <c r="K131" s="26" t="n"/>
      <c r="L131" s="26" t="inlineStr">
        <is>
          <t>NO</t>
        </is>
      </c>
      <c r="M131" s="71" t="n">
        <v>0</v>
      </c>
      <c r="N131" s="76"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DELTA_REENTRY_FILTER_ENABLED</t>
        </is>
      </c>
      <c r="B132" s="40" t="inlineStr">
        <is>
          <t>False</t>
        </is>
      </c>
      <c r="C132" s="38" t="n"/>
      <c r="D132" s="38" t="inlineStr">
        <is>
          <t>ENTRY, GLOBAL_CHECK, STOCKS_EXIT</t>
        </is>
      </c>
      <c r="E132" s="38" t="n"/>
      <c r="F132" s="26" t="n"/>
      <c r="G132" s="38">
        <f>IFERROR(VLOOKUP($A171&amp;"_"&amp;$B171,Results_Deltas!$A$2:$P$15000,5,FALSE),"")</f>
        <v/>
      </c>
      <c r="H132" s="38" t="inlineStr">
        <is>
          <t>Blanket (page end)</t>
        </is>
      </c>
      <c r="I132" s="26" t="n"/>
      <c r="J132" s="26" t="n"/>
      <c r="K132" s="26" t="n"/>
      <c r="L132" s="26" t="inlineStr">
        <is>
          <t>YES</t>
        </is>
      </c>
      <c r="M132" s="71" t="n">
        <v>0</v>
      </c>
      <c r="N132" s="76"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DELTA_REENTRY_FILTER_ENABLED</t>
        </is>
      </c>
      <c r="B133" s="38" t="inlineStr">
        <is>
          <t>True</t>
        </is>
      </c>
      <c r="C133" s="38" t="n"/>
      <c r="D133" s="38" t="inlineStr">
        <is>
          <t>ENTRY, GLOBAL_CHECK, STOCKS_EXIT</t>
        </is>
      </c>
      <c r="E133" s="38" t="n"/>
      <c r="F133" s="26" t="n"/>
      <c r="G133" s="38">
        <f>IFERROR(VLOOKUP($A172&amp;"_"&amp;$B172,Results_Deltas!$A$2:$P$15000,5,FALSE),"")</f>
        <v/>
      </c>
      <c r="H133" s="38" t="inlineStr">
        <is>
          <t>Blanket (page end)</t>
        </is>
      </c>
      <c r="I133" s="26" t="n"/>
      <c r="J133" s="26" t="n"/>
      <c r="K133" s="26" t="n"/>
      <c r="L133" s="26" t="inlineStr">
        <is>
          <t>NO</t>
        </is>
      </c>
      <c r="M133" s="71" t="n">
        <v>0</v>
      </c>
      <c r="N133" s="76"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7" t="inlineStr">
        <is>
          <t>DUP_GUARD_FILTER_TF</t>
        </is>
      </c>
      <c r="B134" s="38" t="inlineStr">
        <is>
          <t>OFF</t>
        </is>
      </c>
      <c r="C134" s="38" t="n"/>
      <c r="D134" s="38" t="inlineStr">
        <is>
          <t>GLOBAL_CHECK</t>
        </is>
      </c>
      <c r="E134" s="38" t="n"/>
      <c r="F134" s="26" t="n"/>
      <c r="G134" s="38">
        <f>IFERROR(VLOOKUP($A173&amp;"_"&amp;$B173,Results_Deltas!$A$2:$P$15000,5,FALSE),"")</f>
        <v/>
      </c>
      <c r="H134" s="38" t="inlineStr">
        <is>
          <t>Blanket (page end)</t>
        </is>
      </c>
      <c r="I134" s="26" t="n"/>
      <c r="J134" s="26" t="n"/>
      <c r="K134" s="26" t="n"/>
      <c r="L134" s="26" t="inlineStr">
        <is>
          <t>NO</t>
        </is>
      </c>
      <c r="M134" s="71" t="n">
        <v>0</v>
      </c>
      <c r="N134" s="76"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DUP_GUARD_FILTER_TF</t>
        </is>
      </c>
      <c r="B135" s="38" t="inlineStr">
        <is>
          <t>D</t>
        </is>
      </c>
      <c r="C135" s="38" t="n"/>
      <c r="D135" s="38" t="inlineStr">
        <is>
          <t>GLOBAL_CHECK</t>
        </is>
      </c>
      <c r="E135" s="38" t="n"/>
      <c r="F135" s="26" t="n"/>
      <c r="G135" s="38">
        <f>IFERROR(VLOOKUP($A174&amp;"_"&amp;$B174,Results_Deltas!$A$2:$P$15000,5,FALSE),"")</f>
        <v/>
      </c>
      <c r="H135" s="38" t="inlineStr">
        <is>
          <t>Blanket (page end)</t>
        </is>
      </c>
      <c r="I135" s="26" t="n"/>
      <c r="J135" s="26" t="n"/>
      <c r="K135" s="26" t="n"/>
      <c r="L135" s="26" t="inlineStr">
        <is>
          <t>NO</t>
        </is>
      </c>
      <c r="M135" s="71" t="n">
        <v>0</v>
      </c>
      <c r="N135" s="76"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DUP_GUARD_FILTER_TF</t>
        </is>
      </c>
      <c r="B136" s="38" t="inlineStr">
        <is>
          <t>4h</t>
        </is>
      </c>
      <c r="C136" s="38" t="n"/>
      <c r="D136" s="38" t="inlineStr">
        <is>
          <t>GLOBAL_CHECK</t>
        </is>
      </c>
      <c r="E136" s="38" t="n"/>
      <c r="F136" s="26" t="n"/>
      <c r="G136" s="38">
        <f>IFERROR(VLOOKUP($A175&amp;"_"&amp;$B175,Results_Deltas!$A$2:$P$15000,5,FALSE),"")</f>
        <v/>
      </c>
      <c r="H136" s="38" t="inlineStr">
        <is>
          <t>Blanket (page end)</t>
        </is>
      </c>
      <c r="I136" s="26" t="n"/>
      <c r="J136" s="26" t="n"/>
      <c r="K136" s="26" t="n"/>
      <c r="L136" s="26" t="inlineStr">
        <is>
          <t>NO</t>
        </is>
      </c>
      <c r="M136" s="71" t="n">
        <v>0</v>
      </c>
      <c r="N136" s="76"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DUP_GUARD_FILTER_TF</t>
        </is>
      </c>
      <c r="B137" s="38" t="inlineStr">
        <is>
          <t>1h</t>
        </is>
      </c>
      <c r="C137" s="38" t="n"/>
      <c r="D137" s="38" t="inlineStr">
        <is>
          <t>GLOBAL_CHECK</t>
        </is>
      </c>
      <c r="E137" s="38" t="n"/>
      <c r="F137" s="26" t="n"/>
      <c r="G137" s="38">
        <f>IFERROR(VLOOKUP($A176&amp;"_"&amp;$B176,Results_Deltas!$A$2:$P$15000,5,FALSE),"")</f>
        <v/>
      </c>
      <c r="H137" s="38" t="inlineStr">
        <is>
          <t>Blanket (page end)</t>
        </is>
      </c>
      <c r="I137" s="26" t="n"/>
      <c r="J137" s="26" t="n"/>
      <c r="K137" s="26" t="n"/>
      <c r="L137" s="26" t="inlineStr">
        <is>
          <t>NO</t>
        </is>
      </c>
      <c r="M137" s="71" t="n">
        <v>0</v>
      </c>
      <c r="N137" s="76"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9" t="inlineStr">
        <is>
          <t>DUP_GUARD_FILTER_TF</t>
        </is>
      </c>
      <c r="B138" s="40" t="inlineStr">
        <is>
          <t>15m</t>
        </is>
      </c>
      <c r="C138" s="38" t="n"/>
      <c r="D138" s="38" t="inlineStr">
        <is>
          <t>GLOBAL_CHECK</t>
        </is>
      </c>
      <c r="E138" s="38" t="n"/>
      <c r="F138" s="26" t="n"/>
      <c r="G138" s="38">
        <f>IFERROR(VLOOKUP($A177&amp;"_"&amp;$B177,Results_Deltas!$A$2:$P$15000,5,FALSE),"")</f>
        <v/>
      </c>
      <c r="H138" s="38" t="inlineStr">
        <is>
          <t>Blanket (page end)</t>
        </is>
      </c>
      <c r="I138" s="26" t="n"/>
      <c r="J138" s="26" t="n"/>
      <c r="K138" s="26" t="n"/>
      <c r="L138" s="26" t="inlineStr">
        <is>
          <t>YES</t>
        </is>
      </c>
      <c r="M138" s="71" t="n">
        <v>0</v>
      </c>
      <c r="N138" s="76"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EMA_9_21_FILTER_MIN_TFS</t>
        </is>
      </c>
      <c r="B139" s="38" t="inlineStr">
        <is>
          <t>0</t>
        </is>
      </c>
      <c r="C139" s="38" t="n"/>
      <c r="D139" s="38" t="inlineStr">
        <is>
          <t>GLOBAL_CHECK</t>
        </is>
      </c>
      <c r="E139" s="38" t="n"/>
      <c r="F139" s="26" t="n"/>
      <c r="G139" s="38">
        <f>IFERROR(VLOOKUP($A178&amp;"_"&amp;$B178,Results_Deltas!$A$2:$P$15000,5,FALSE),"")</f>
        <v/>
      </c>
      <c r="H139" s="38" t="inlineStr">
        <is>
          <t>Blanket (page end)</t>
        </is>
      </c>
      <c r="I139" s="26" t="n"/>
      <c r="J139" s="26" t="n"/>
      <c r="K139" s="26" t="n"/>
      <c r="L139" s="26" t="inlineStr">
        <is>
          <t>NO</t>
        </is>
      </c>
      <c r="M139" s="71" t="n">
        <v>0</v>
      </c>
      <c r="N139" s="76"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EMA_9_21_FILTER_MIN_TFS</t>
        </is>
      </c>
      <c r="B140" s="38" t="inlineStr">
        <is>
          <t>2</t>
        </is>
      </c>
      <c r="C140" s="38" t="n"/>
      <c r="D140" s="38" t="inlineStr">
        <is>
          <t>GLOBAL_CHECK</t>
        </is>
      </c>
      <c r="E140" s="38" t="n"/>
      <c r="F140" s="26" t="n"/>
      <c r="G140" s="38">
        <f>IFERROR(VLOOKUP($A179&amp;"_"&amp;$B179,Results_Deltas!$A$2:$P$15000,5,FALSE),"")</f>
        <v/>
      </c>
      <c r="H140" s="38" t="inlineStr">
        <is>
          <t>Blanket (page end)</t>
        </is>
      </c>
      <c r="I140" s="26" t="n"/>
      <c r="J140" s="26" t="n"/>
      <c r="K140" s="26" t="n"/>
      <c r="L140" s="26" t="inlineStr">
        <is>
          <t>NO</t>
        </is>
      </c>
      <c r="M140" s="71" t="n">
        <v>0</v>
      </c>
      <c r="N140" s="76"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EMA_9_21_FILTER_MIN_TFS</t>
        </is>
      </c>
      <c r="B141" s="38" t="inlineStr">
        <is>
          <t>1</t>
        </is>
      </c>
      <c r="C141" s="38" t="n"/>
      <c r="D141" s="38" t="inlineStr">
        <is>
          <t>GLOBAL_CHECK</t>
        </is>
      </c>
      <c r="E141" s="38" t="n"/>
      <c r="F141" s="26" t="n"/>
      <c r="G141" s="38">
        <f>IFERROR(VLOOKUP($A180&amp;"_"&amp;$B180,Results_Deltas!$A$2:$P$15000,5,FALSE),"")</f>
        <v/>
      </c>
      <c r="H141" s="38" t="inlineStr">
        <is>
          <t>Blanket (page end)</t>
        </is>
      </c>
      <c r="I141" s="26" t="n"/>
      <c r="J141" s="26" t="n"/>
      <c r="K141" s="26" t="n"/>
      <c r="L141" s="26" t="inlineStr">
        <is>
          <t>NO</t>
        </is>
      </c>
      <c r="M141" s="71" t="n">
        <v>0</v>
      </c>
      <c r="N141" s="76"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EMA_BLANKET_FILTER_ENABLED</t>
        </is>
      </c>
      <c r="B142" s="38" t="inlineStr">
        <is>
          <t>False</t>
        </is>
      </c>
      <c r="C142" s="38" t="n"/>
      <c r="D142" s="38" t="inlineStr">
        <is>
          <t>GLOBAL_CHECK</t>
        </is>
      </c>
      <c r="E142" s="38" t="n"/>
      <c r="F142" s="26" t="n"/>
      <c r="G142" s="38">
        <f>IFERROR(VLOOKUP($A181&amp;"_"&amp;$B181,Results_Deltas!$A$2:$P$15000,5,FALSE),"")</f>
        <v/>
      </c>
      <c r="H142" s="38" t="inlineStr">
        <is>
          <t>Blanket (page end)</t>
        </is>
      </c>
      <c r="I142" s="26" t="n"/>
      <c r="J142" s="26" t="n"/>
      <c r="K142" s="26" t="n"/>
      <c r="L142" s="26" t="inlineStr">
        <is>
          <t>NO</t>
        </is>
      </c>
      <c r="M142" s="71" t="n">
        <v>0</v>
      </c>
      <c r="N142" s="76"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9" t="inlineStr">
        <is>
          <t>EMA_BLANKET_FILTER_ENABLED</t>
        </is>
      </c>
      <c r="B143" s="40" t="inlineStr">
        <is>
          <t>True</t>
        </is>
      </c>
      <c r="C143" s="38" t="n"/>
      <c r="D143" s="38" t="inlineStr">
        <is>
          <t>GLOBAL_CHECK</t>
        </is>
      </c>
      <c r="E143" s="38" t="n"/>
      <c r="F143" s="26" t="n"/>
      <c r="G143" s="38">
        <f>IFERROR(VLOOKUP($A182&amp;"_"&amp;$B182,Results_Deltas!$A$2:$P$15000,5,FALSE),"")</f>
        <v/>
      </c>
      <c r="H143" s="38" t="inlineStr">
        <is>
          <t>Blanket (page end)</t>
        </is>
      </c>
      <c r="I143" s="26" t="n"/>
      <c r="J143" s="26" t="n"/>
      <c r="K143" s="26" t="n"/>
      <c r="L143" s="26" t="inlineStr">
        <is>
          <t>YES</t>
        </is>
      </c>
      <c r="M143" s="71" t="n">
        <v>0</v>
      </c>
      <c r="N143" s="76"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EMA_BLANKET_FILTER_MIN_TFS</t>
        </is>
      </c>
      <c r="B144" s="38" t="inlineStr">
        <is>
          <t>0</t>
        </is>
      </c>
      <c r="C144" s="38" t="n"/>
      <c r="D144" s="38" t="inlineStr">
        <is>
          <t>GLOBAL_CHECK</t>
        </is>
      </c>
      <c r="E144" s="38" t="n"/>
      <c r="F144" s="26" t="n"/>
      <c r="G144" s="38">
        <f>IFERROR(VLOOKUP($A183&amp;"_"&amp;$B183,Results_Deltas!$A$2:$P$15000,5,FALSE),"")</f>
        <v/>
      </c>
      <c r="H144" s="38" t="inlineStr">
        <is>
          <t>Blanket (page end)</t>
        </is>
      </c>
      <c r="I144" s="26" t="n"/>
      <c r="J144" s="26" t="n"/>
      <c r="K144" s="26" t="n"/>
      <c r="L144" s="26" t="inlineStr">
        <is>
          <t>NO</t>
        </is>
      </c>
      <c r="M144" s="71" t="n">
        <v>0</v>
      </c>
      <c r="N144" s="76"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EMA_BLANKET_FILTER_MIN_TFS</t>
        </is>
      </c>
      <c r="B145" s="38" t="inlineStr">
        <is>
          <t>2</t>
        </is>
      </c>
      <c r="C145" s="38" t="n"/>
      <c r="D145" s="38" t="inlineStr">
        <is>
          <t>GLOBAL_CHECK</t>
        </is>
      </c>
      <c r="E145" s="38" t="n"/>
      <c r="F145" s="26" t="n"/>
      <c r="G145" s="38">
        <f>IFERROR(VLOOKUP($A184&amp;"_"&amp;$B184,Results_Deltas!$A$2:$P$15000,5,FALSE),"")</f>
        <v/>
      </c>
      <c r="H145" s="38" t="inlineStr">
        <is>
          <t>Blanket (page end)</t>
        </is>
      </c>
      <c r="I145" s="26" t="n"/>
      <c r="J145" s="26" t="n"/>
      <c r="K145" s="26" t="n"/>
      <c r="L145" s="26" t="inlineStr">
        <is>
          <t>NO</t>
        </is>
      </c>
      <c r="M145" s="71" t="n">
        <v>0</v>
      </c>
      <c r="N145" s="76"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EMA_BLANKET_FILTER_MIN_TFS</t>
        </is>
      </c>
      <c r="B146" s="38" t="inlineStr">
        <is>
          <t>1</t>
        </is>
      </c>
      <c r="C146" s="38" t="n"/>
      <c r="D146" s="38" t="inlineStr">
        <is>
          <t>GLOBAL_CHECK</t>
        </is>
      </c>
      <c r="E146" s="38" t="n"/>
      <c r="F146" s="26" t="n"/>
      <c r="G146" s="38">
        <f>IFERROR(VLOOKUP($A185&amp;"_"&amp;$B185,Results_Deltas!$A$2:$P$15000,5,FALSE),"")</f>
        <v/>
      </c>
      <c r="H146" s="38" t="inlineStr">
        <is>
          <t>Blanket (page end)</t>
        </is>
      </c>
      <c r="I146" s="26" t="n"/>
      <c r="J146" s="26" t="n"/>
      <c r="K146" s="26" t="n"/>
      <c r="L146" s="26" t="inlineStr">
        <is>
          <t>NO</t>
        </is>
      </c>
      <c r="M146" s="71" t="n">
        <v>0</v>
      </c>
      <c r="N146" s="76"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EXECUTE_NOW_SINGLE_GATE_ENFORCE</t>
        </is>
      </c>
      <c r="B147" s="38" t="inlineStr">
        <is>
          <t>0.0</t>
        </is>
      </c>
      <c r="C147" s="38" t="n"/>
      <c r="D147" s="38" t="inlineStr">
        <is>
          <t>ENTRY, GLOBAL_CHECK, STOCKS_EXIT</t>
        </is>
      </c>
      <c r="E147" s="38" t="n"/>
      <c r="F147" s="26" t="n"/>
      <c r="G147" s="38">
        <f>IFERROR(VLOOKUP($A186&amp;"_"&amp;$B186,Results_Deltas!$A$2:$P$15000,5,FALSE),"")</f>
        <v/>
      </c>
      <c r="H147" s="38" t="inlineStr">
        <is>
          <t>Blanket (page end)</t>
        </is>
      </c>
      <c r="I147" s="26" t="n"/>
      <c r="J147" s="26" t="n"/>
      <c r="K147" s="26" t="n"/>
      <c r="L147" s="26" t="inlineStr">
        <is>
          <t>NO</t>
        </is>
      </c>
      <c r="M147" s="71" t="n">
        <v>0</v>
      </c>
      <c r="N147" s="76"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EXECUTE_NOW_SINGLE_GATE_ENFORCE</t>
        </is>
      </c>
      <c r="B148" s="38" t="inlineStr">
        <is>
          <t>0.0_ALT</t>
        </is>
      </c>
      <c r="C148" s="38" t="n"/>
      <c r="D148" s="38" t="inlineStr">
        <is>
          <t>ENTRY, GLOBAL_CHECK, STOCKS_EXIT</t>
        </is>
      </c>
      <c r="E148" s="38" t="n"/>
      <c r="F148" s="26" t="n"/>
      <c r="G148" s="38">
        <f>IFERROR(VLOOKUP($A187&amp;"_"&amp;$B187,Results_Deltas!$A$2:$P$15000,5,FALSE),"")</f>
        <v/>
      </c>
      <c r="H148" s="38" t="inlineStr">
        <is>
          <t>Blanket (page end)</t>
        </is>
      </c>
      <c r="I148" s="26" t="n"/>
      <c r="J148" s="26" t="n"/>
      <c r="K148" s="26" t="n"/>
      <c r="L148" s="26" t="inlineStr">
        <is>
          <t>NO</t>
        </is>
      </c>
      <c r="M148" s="71" t="n">
        <v>0</v>
      </c>
      <c r="N148" s="76"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EZ_MANAGE_THROTTLER_RATE</t>
        </is>
      </c>
      <c r="B149" s="38" t="inlineStr">
        <is>
          <t>0.0</t>
        </is>
      </c>
      <c r="C149" s="38" t="n"/>
      <c r="D149" s="38" t="inlineStr">
        <is>
          <t>GLOBAL_CHECK, STOCKS_EXIT</t>
        </is>
      </c>
      <c r="E149" s="38" t="n"/>
      <c r="F149" s="26" t="n"/>
      <c r="G149" s="38">
        <f>IFERROR(VLOOKUP($A188&amp;"_"&amp;$B188,Results_Deltas!$A$2:$P$15000,5,FALSE),"")</f>
        <v/>
      </c>
      <c r="H149" s="38" t="inlineStr">
        <is>
          <t>Blanket (page end)</t>
        </is>
      </c>
      <c r="I149" s="26" t="n"/>
      <c r="J149" s="26" t="n"/>
      <c r="K149" s="26" t="n"/>
      <c r="L149" s="26" t="inlineStr">
        <is>
          <t>NO</t>
        </is>
      </c>
      <c r="M149" s="71" t="n">
        <v>0</v>
      </c>
      <c r="N149" s="76"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EZ_MANAGE_THROTTLER_RATE</t>
        </is>
      </c>
      <c r="B150" s="38" t="inlineStr">
        <is>
          <t>0.0_ALT</t>
        </is>
      </c>
      <c r="C150" s="38" t="n"/>
      <c r="D150" s="38" t="inlineStr">
        <is>
          <t>GLOBAL_CHECK, STOCKS_EXIT</t>
        </is>
      </c>
      <c r="E150" s="38" t="n"/>
      <c r="F150" s="26" t="n"/>
      <c r="G150" s="38">
        <f>IFERROR(VLOOKUP($A189&amp;"_"&amp;$B189,Results_Deltas!$A$2:$P$15000,5,FALSE),"")</f>
        <v/>
      </c>
      <c r="H150" s="38" t="inlineStr">
        <is>
          <t>Blanket (page end)</t>
        </is>
      </c>
      <c r="I150" s="26" t="n"/>
      <c r="J150" s="26" t="n"/>
      <c r="K150" s="26" t="n"/>
      <c r="L150" s="26" t="inlineStr">
        <is>
          <t>NO</t>
        </is>
      </c>
      <c r="M150" s="71" t="n">
        <v>0</v>
      </c>
      <c r="N150" s="76"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FG_FEAR_THRESHOLD</t>
        </is>
      </c>
      <c r="B151" s="40" t="inlineStr">
        <is>
          <t>25</t>
        </is>
      </c>
      <c r="C151" s="38" t="n"/>
      <c r="D151" s="38" t="inlineStr">
        <is>
          <t>GLOBAL_CHECK, STOCKS_EXIT</t>
        </is>
      </c>
      <c r="E151" s="38" t="n"/>
      <c r="F151" s="26" t="n"/>
      <c r="G151" s="38">
        <f>IFERROR(VLOOKUP($A190&amp;"_"&amp;$B190,Results_Deltas!$A$2:$P$15000,5,FALSE),"")</f>
        <v/>
      </c>
      <c r="H151" s="38" t="inlineStr">
        <is>
          <t>Blanket (page end)</t>
        </is>
      </c>
      <c r="I151" s="26" t="n"/>
      <c r="J151" s="26" t="n"/>
      <c r="K151" s="26" t="n"/>
      <c r="L151" s="26" t="inlineStr">
        <is>
          <t>YES</t>
        </is>
      </c>
      <c r="M151" s="71" t="n">
        <v>0</v>
      </c>
      <c r="N151" s="76"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FG_FEAR_THRESHOLD</t>
        </is>
      </c>
      <c r="B152" s="38" t="inlineStr">
        <is>
          <t>31.25</t>
        </is>
      </c>
      <c r="C152" s="38" t="n"/>
      <c r="D152" s="38" t="inlineStr">
        <is>
          <t>GLOBAL_CHECK, STOCKS_EXIT</t>
        </is>
      </c>
      <c r="E152" s="38" t="n"/>
      <c r="F152" s="26" t="n"/>
      <c r="G152" s="38">
        <f>IFERROR(VLOOKUP($A191&amp;"_"&amp;$B191,Results_Deltas!$A$2:$P$15000,5,FALSE),"")</f>
        <v/>
      </c>
      <c r="H152" s="38" t="inlineStr">
        <is>
          <t>Blanket (page end)</t>
        </is>
      </c>
      <c r="I152" s="26" t="n"/>
      <c r="J152" s="26" t="n"/>
      <c r="K152" s="26" t="n"/>
      <c r="L152" s="26" t="inlineStr">
        <is>
          <t>NO</t>
        </is>
      </c>
      <c r="N152" s="76"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FG_FEAR_THRESHOLD</t>
        </is>
      </c>
      <c r="B153" s="38" t="inlineStr">
        <is>
          <t>18.75</t>
        </is>
      </c>
      <c r="C153" s="38" t="n"/>
      <c r="D153" s="38" t="inlineStr">
        <is>
          <t>GLOBAL_CHECK, STOCKS_EXIT</t>
        </is>
      </c>
      <c r="E153" s="38" t="n"/>
      <c r="F153" s="26" t="n"/>
      <c r="G153" s="38">
        <f>IFERROR(VLOOKUP($A192&amp;"_"&amp;$B192,Results_Deltas!$A$2:$P$15000,5,FALSE),"")</f>
        <v/>
      </c>
      <c r="H153" s="38" t="inlineStr">
        <is>
          <t>Blanket (page end)</t>
        </is>
      </c>
      <c r="I153" s="26" t="n"/>
      <c r="J153" s="26" t="n"/>
      <c r="K153" s="26" t="n"/>
      <c r="L153" s="26" t="inlineStr">
        <is>
          <t>NO</t>
        </is>
      </c>
      <c r="N153" s="76"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FG_FEAR_THRESHOLD</t>
        </is>
      </c>
      <c r="B154" s="38" t="inlineStr">
        <is>
          <t>12.5</t>
        </is>
      </c>
      <c r="C154" s="38" t="n"/>
      <c r="D154" s="38" t="inlineStr">
        <is>
          <t>GLOBAL_CHECK, STOCKS_EXIT</t>
        </is>
      </c>
      <c r="E154" s="38" t="n"/>
      <c r="F154" s="26" t="n"/>
      <c r="G154" s="38">
        <f>IFERROR(VLOOKUP($A193&amp;"_"&amp;$B193,Results_Deltas!$A$2:$P$15000,5,FALSE),"")</f>
        <v/>
      </c>
      <c r="H154" s="38" t="inlineStr">
        <is>
          <t>Blanket (page end)</t>
        </is>
      </c>
      <c r="I154" s="26" t="n"/>
      <c r="J154" s="26" t="n"/>
      <c r="K154" s="26" t="n"/>
      <c r="L154" s="26" t="inlineStr">
        <is>
          <t>NO</t>
        </is>
      </c>
      <c r="N154" s="76"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9" t="inlineStr">
        <is>
          <t>FG_GREED_THRESHOLD</t>
        </is>
      </c>
      <c r="B155" s="40" t="inlineStr">
        <is>
          <t>75</t>
        </is>
      </c>
      <c r="C155" s="38" t="n"/>
      <c r="D155" s="38" t="inlineStr">
        <is>
          <t>GLOBAL_CHECK, STOCKS_EXIT</t>
        </is>
      </c>
      <c r="E155" s="38" t="n"/>
      <c r="F155" s="26" t="n"/>
      <c r="G155" s="38">
        <f>IFERROR(VLOOKUP($A194&amp;"_"&amp;$B194,Results_Deltas!$A$2:$P$15000,5,FALSE),"")</f>
        <v/>
      </c>
      <c r="H155" s="38" t="inlineStr">
        <is>
          <t>Blanket (page end)</t>
        </is>
      </c>
      <c r="I155" s="26" t="n"/>
      <c r="J155" s="26" t="n"/>
      <c r="K155" s="26" t="n"/>
      <c r="L155" s="26" t="inlineStr">
        <is>
          <t>YES</t>
        </is>
      </c>
      <c r="N155" s="76"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FG_GREED_THRESHOLD</t>
        </is>
      </c>
      <c r="B156" s="38" t="inlineStr">
        <is>
          <t>93.75</t>
        </is>
      </c>
      <c r="C156" s="38" t="n"/>
      <c r="D156" s="38" t="inlineStr">
        <is>
          <t>GLOBAL_CHECK, STOCKS_EXIT</t>
        </is>
      </c>
      <c r="E156" s="38" t="n"/>
      <c r="F156" s="26" t="n"/>
      <c r="G156" s="38">
        <f>IFERROR(VLOOKUP($A195&amp;"_"&amp;$B195,Results_Deltas!$A$2:$P$15000,5,FALSE),"")</f>
        <v/>
      </c>
      <c r="H156" s="38" t="inlineStr">
        <is>
          <t>Blanket (page end)</t>
        </is>
      </c>
      <c r="I156" s="26" t="n"/>
      <c r="J156" s="26" t="n"/>
      <c r="K156" s="26" t="n"/>
      <c r="L156" s="26" t="inlineStr">
        <is>
          <t>NO</t>
        </is>
      </c>
      <c r="N156" s="76"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FG_GREED_THRESHOLD</t>
        </is>
      </c>
      <c r="B157" s="38" t="inlineStr">
        <is>
          <t>56.25</t>
        </is>
      </c>
      <c r="C157" s="38" t="n"/>
      <c r="D157" s="38" t="inlineStr">
        <is>
          <t>GLOBAL_CHECK, STOCKS_EXIT</t>
        </is>
      </c>
      <c r="E157" s="38" t="n"/>
      <c r="F157" s="26" t="n"/>
      <c r="G157" s="38">
        <f>IFERROR(VLOOKUP($A196&amp;"_"&amp;$B196,Results_Deltas!$A$2:$P$15000,5,FALSE),"")</f>
        <v/>
      </c>
      <c r="H157" s="38" t="inlineStr">
        <is>
          <t>Blanket (page end)</t>
        </is>
      </c>
      <c r="I157" s="26" t="n"/>
      <c r="J157" s="26" t="n"/>
      <c r="K157" s="26" t="n"/>
      <c r="L157" s="26" t="inlineStr">
        <is>
          <t>NO</t>
        </is>
      </c>
      <c r="N157" s="76"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FG_GREED_THRESHOLD</t>
        </is>
      </c>
      <c r="B158" s="38" t="inlineStr">
        <is>
          <t>37.5</t>
        </is>
      </c>
      <c r="C158" s="38" t="n"/>
      <c r="D158" s="38" t="inlineStr">
        <is>
          <t>GLOBAL_CHECK, STOCKS_EXIT</t>
        </is>
      </c>
      <c r="E158" s="38" t="n"/>
      <c r="F158" s="26" t="n"/>
      <c r="G158" s="38">
        <f>IFERROR(VLOOKUP($A197&amp;"_"&amp;$B197,Results_Deltas!$A$2:$P$15000,5,FALSE),"")</f>
        <v/>
      </c>
      <c r="H158" s="38" t="inlineStr">
        <is>
          <t>Blanket (page end)</t>
        </is>
      </c>
      <c r="I158" s="26" t="n"/>
      <c r="J158" s="26" t="n"/>
      <c r="K158" s="26" t="n"/>
      <c r="L158" s="26" t="inlineStr">
        <is>
          <t>NO</t>
        </is>
      </c>
      <c r="N158" s="76"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FUNDING_GATE_FILTER_TF</t>
        </is>
      </c>
      <c r="B159" s="38" t="inlineStr">
        <is>
          <t>OFF</t>
        </is>
      </c>
      <c r="C159" s="38" t="n"/>
      <c r="D159" s="38" t="inlineStr">
        <is>
          <t>GLOBAL_CHECK</t>
        </is>
      </c>
      <c r="E159" s="38" t="n"/>
      <c r="F159" s="26" t="n"/>
      <c r="G159" s="38">
        <f>IFERROR(VLOOKUP($A198&amp;"_"&amp;$B198,Results_Deltas!$A$2:$P$15000,5,FALSE),"")</f>
        <v/>
      </c>
      <c r="H159" s="38" t="inlineStr">
        <is>
          <t>Blanket (page end)</t>
        </is>
      </c>
      <c r="I159" s="26" t="n"/>
      <c r="J159" s="26" t="n"/>
      <c r="K159" s="26" t="n"/>
      <c r="L159" s="26" t="inlineStr">
        <is>
          <t>NO</t>
        </is>
      </c>
      <c r="N159" s="76"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FUNDING_GATE_FILTER_TF</t>
        </is>
      </c>
      <c r="B160" s="38" t="inlineStr">
        <is>
          <t>D</t>
        </is>
      </c>
      <c r="C160" s="38" t="n"/>
      <c r="D160" s="38" t="inlineStr">
        <is>
          <t>GLOBAL_CHECK</t>
        </is>
      </c>
      <c r="E160" s="38" t="n"/>
      <c r="F160" s="26" t="n"/>
      <c r="G160" s="38">
        <f>IFERROR(VLOOKUP($A199&amp;"_"&amp;$B199,Results_Deltas!$A$2:$P$15000,5,FALSE),"")</f>
        <v/>
      </c>
      <c r="H160" s="38" t="inlineStr">
        <is>
          <t>Blanket (page end)</t>
        </is>
      </c>
      <c r="I160" s="26" t="n"/>
      <c r="J160" s="26" t="n"/>
      <c r="K160" s="26" t="n"/>
      <c r="L160" s="26" t="inlineStr">
        <is>
          <t>NO</t>
        </is>
      </c>
      <c r="N160" s="76"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FUNDING_GATE_FILTER_TF</t>
        </is>
      </c>
      <c r="B161" s="38" t="inlineStr">
        <is>
          <t>4h</t>
        </is>
      </c>
      <c r="C161" s="38" t="n"/>
      <c r="D161" s="38" t="inlineStr">
        <is>
          <t>GLOBAL_CHECK</t>
        </is>
      </c>
      <c r="E161" s="38" t="n"/>
      <c r="F161" s="26" t="n"/>
      <c r="G161" s="38">
        <f>IFERROR(VLOOKUP($A200&amp;"_"&amp;$B200,Results_Deltas!$A$2:$P$15000,5,FALSE),"")</f>
        <v/>
      </c>
      <c r="H161" s="38" t="inlineStr">
        <is>
          <t>Blanket (page end)</t>
        </is>
      </c>
      <c r="I161" s="26" t="n"/>
      <c r="J161" s="26" t="n"/>
      <c r="K161" s="26" t="n"/>
      <c r="L161" s="26" t="inlineStr">
        <is>
          <t>NO</t>
        </is>
      </c>
      <c r="N161" s="76"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FUNDING_GATE_FILTER_TF</t>
        </is>
      </c>
      <c r="B162" s="38" t="inlineStr">
        <is>
          <t>1h</t>
        </is>
      </c>
      <c r="C162" s="38" t="n"/>
      <c r="D162" s="38" t="inlineStr">
        <is>
          <t>GLOBAL_CHECK</t>
        </is>
      </c>
      <c r="E162" s="38" t="n"/>
      <c r="F162" s="26" t="n"/>
      <c r="G162" s="38">
        <f>IFERROR(VLOOKUP($A201&amp;"_"&amp;$B201,Results_Deltas!$A$2:$P$15000,5,FALSE),"")</f>
        <v/>
      </c>
      <c r="H162" s="38" t="inlineStr">
        <is>
          <t>Blanket (page end)</t>
        </is>
      </c>
      <c r="I162" s="26" t="n"/>
      <c r="J162" s="26" t="n"/>
      <c r="K162" s="26" t="n"/>
      <c r="L162" s="26" t="inlineStr">
        <is>
          <t>NO</t>
        </is>
      </c>
      <c r="N162" s="76"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FUNDING_GATE_FILTER_TF</t>
        </is>
      </c>
      <c r="B163" s="40" t="inlineStr">
        <is>
          <t>15m</t>
        </is>
      </c>
      <c r="C163" s="38" t="n"/>
      <c r="D163" s="38" t="inlineStr">
        <is>
          <t>GLOBAL_CHECK</t>
        </is>
      </c>
      <c r="E163" s="38" t="n"/>
      <c r="F163" s="26" t="n"/>
      <c r="G163" s="38">
        <f>IFERROR(VLOOKUP($A202&amp;"_"&amp;$B202,Results_Deltas!$A$2:$P$15000,5,FALSE),"")</f>
        <v/>
      </c>
      <c r="H163" s="38" t="inlineStr">
        <is>
          <t>Blanket (page end)</t>
        </is>
      </c>
      <c r="I163" s="26" t="n"/>
      <c r="J163" s="26" t="n"/>
      <c r="K163" s="26" t="n"/>
      <c r="L163" s="26" t="inlineStr">
        <is>
          <t>YES</t>
        </is>
      </c>
      <c r="N163" s="76"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FUNDING_GATE_LONG_MAX</t>
        </is>
      </c>
      <c r="B164" s="38" t="inlineStr">
        <is>
          <t>0.0</t>
        </is>
      </c>
      <c r="C164" s="38" t="n"/>
      <c r="D164" s="38" t="inlineStr">
        <is>
          <t>ENTRY, GLOBAL_CHECK, STOCKS_EXIT</t>
        </is>
      </c>
      <c r="E164" s="38" t="n"/>
      <c r="F164" s="26" t="n"/>
      <c r="G164" s="38">
        <f>IFERROR(VLOOKUP($A203&amp;"_"&amp;$B203,Results_Deltas!$A$2:$P$15000,5,FALSE),"")</f>
        <v/>
      </c>
      <c r="H164" s="38" t="inlineStr">
        <is>
          <t>Blanket (page end)</t>
        </is>
      </c>
      <c r="I164" s="26" t="n"/>
      <c r="J164" s="26" t="n"/>
      <c r="K164" s="26" t="n"/>
      <c r="L164" s="26" t="inlineStr">
        <is>
          <t>NO</t>
        </is>
      </c>
      <c r="N164" s="76"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FUNDING_GATE_LONG_MAX</t>
        </is>
      </c>
      <c r="B165" s="38" t="inlineStr">
        <is>
          <t>0.0_ALT</t>
        </is>
      </c>
      <c r="C165" s="38" t="n"/>
      <c r="D165" s="38" t="inlineStr">
        <is>
          <t>ENTRY, GLOBAL_CHECK, STOCKS_EXIT</t>
        </is>
      </c>
      <c r="E165" s="38" t="n"/>
      <c r="F165" s="26" t="n"/>
      <c r="G165" s="38">
        <f>IFERROR(VLOOKUP($A204&amp;"_"&amp;$B204,Results_Deltas!$A$2:$P$15000,5,FALSE),"")</f>
        <v/>
      </c>
      <c r="H165" s="38" t="inlineStr">
        <is>
          <t>Blanket (page end)</t>
        </is>
      </c>
      <c r="I165" s="26" t="n"/>
      <c r="J165" s="26" t="n"/>
      <c r="K165" s="26" t="n"/>
      <c r="L165" s="26" t="inlineStr">
        <is>
          <t>NO</t>
        </is>
      </c>
      <c r="N165" s="76"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FUNDING_GATE_MTF_REQUIRED</t>
        </is>
      </c>
      <c r="B166" s="38" t="inlineStr">
        <is>
          <t>0.0</t>
        </is>
      </c>
      <c r="C166" s="38" t="n"/>
      <c r="D166" s="38" t="inlineStr">
        <is>
          <t>ENTRY, GLOBAL_CHECK, STOCKS_EXIT</t>
        </is>
      </c>
      <c r="E166" s="38" t="n"/>
      <c r="F166" s="26" t="n"/>
      <c r="G166" s="38">
        <f>IFERROR(VLOOKUP($A205&amp;"_"&amp;$B205,Results_Deltas!$A$2:$P$15000,5,FALSE),"")</f>
        <v/>
      </c>
      <c r="H166" s="38" t="inlineStr">
        <is>
          <t>Blanket (page end)</t>
        </is>
      </c>
      <c r="I166" s="26" t="n"/>
      <c r="J166" s="26" t="n"/>
      <c r="K166" s="26" t="n"/>
      <c r="L166" s="26" t="inlineStr">
        <is>
          <t>NO</t>
        </is>
      </c>
      <c r="N166" s="76"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FUNDING_GATE_MTF_REQUIRED</t>
        </is>
      </c>
      <c r="B167" s="38" t="inlineStr">
        <is>
          <t>0.0_ALT</t>
        </is>
      </c>
      <c r="C167" s="38" t="n"/>
      <c r="D167" s="38" t="inlineStr">
        <is>
          <t>ENTRY, GLOBAL_CHECK, STOCKS_EXIT</t>
        </is>
      </c>
      <c r="E167" s="38" t="n"/>
      <c r="F167" s="26" t="n"/>
      <c r="G167" s="38">
        <f>IFERROR(VLOOKUP($A206&amp;"_"&amp;$B206,Results_Deltas!$A$2:$P$15000,5,FALSE),"")</f>
        <v/>
      </c>
      <c r="H167" s="38" t="inlineStr">
        <is>
          <t>Blanket (page end)</t>
        </is>
      </c>
      <c r="I167" s="26" t="n"/>
      <c r="J167" s="26" t="n"/>
      <c r="K167" s="26" t="n"/>
      <c r="L167" s="26" t="inlineStr">
        <is>
          <t>NO</t>
        </is>
      </c>
      <c r="N167" s="76"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FUNDING_GATE_SHORT_MIN</t>
        </is>
      </c>
      <c r="B168" s="38" t="inlineStr">
        <is>
          <t>0.0</t>
        </is>
      </c>
      <c r="C168" s="38" t="n"/>
      <c r="D168" s="38" t="inlineStr">
        <is>
          <t>ENTRY, GLOBAL_CHECK, STOCKS_EXIT</t>
        </is>
      </c>
      <c r="E168" s="38" t="n"/>
      <c r="F168" s="26" t="n"/>
      <c r="G168" s="38">
        <f>IFERROR(VLOOKUP($A207&amp;"_"&amp;$B207,Results_Deltas!$A$2:$P$15000,5,FALSE),"")</f>
        <v/>
      </c>
      <c r="H168" s="38" t="inlineStr">
        <is>
          <t>Blanket (page end)</t>
        </is>
      </c>
      <c r="I168" s="26" t="n"/>
      <c r="J168" s="26" t="n"/>
      <c r="K168" s="26" t="n"/>
      <c r="L168" s="26" t="inlineStr">
        <is>
          <t>NO</t>
        </is>
      </c>
      <c r="N168" s="76"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FUNDING_GATE_SHORT_MIN</t>
        </is>
      </c>
      <c r="B169" s="38" t="inlineStr">
        <is>
          <t>0.0_ALT</t>
        </is>
      </c>
      <c r="C169" s="38" t="n"/>
      <c r="D169" s="38" t="inlineStr">
        <is>
          <t>ENTRY, GLOBAL_CHECK, STOCKS_EXIT</t>
        </is>
      </c>
      <c r="E169" s="38" t="n"/>
      <c r="F169" s="26" t="n"/>
      <c r="G169" s="38">
        <f>IFERROR(VLOOKUP($A208&amp;"_"&amp;$B208,Results_Deltas!$A$2:$P$15000,5,FALSE),"")</f>
        <v/>
      </c>
      <c r="H169" s="38" t="inlineStr">
        <is>
          <t>Blanket (page end)</t>
        </is>
      </c>
      <c r="I169" s="26" t="n"/>
      <c r="J169" s="26" t="n"/>
      <c r="K169" s="26" t="n"/>
      <c r="L169" s="26" t="inlineStr">
        <is>
          <t>NO</t>
        </is>
      </c>
      <c r="N169" s="76"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GOLDEN_RULE_BASE_USD</t>
        </is>
      </c>
      <c r="B170" s="38" t="inlineStr">
        <is>
          <t>0.0</t>
        </is>
      </c>
      <c r="C170" s="38" t="n"/>
      <c r="D170" s="38" t="inlineStr">
        <is>
          <t>GLOBAL_CHECK, STOCKS_EXIT</t>
        </is>
      </c>
      <c r="E170" s="38" t="n"/>
      <c r="F170" s="26" t="n"/>
      <c r="G170" s="38">
        <f>IFERROR(VLOOKUP($A209&amp;"_"&amp;$B209,Results_Deltas!$A$2:$P$15000,5,FALSE),"")</f>
        <v/>
      </c>
      <c r="H170" s="38" t="inlineStr">
        <is>
          <t>Blanket (page end)</t>
        </is>
      </c>
      <c r="I170" s="26" t="n"/>
      <c r="J170" s="26" t="n"/>
      <c r="K170" s="26" t="n"/>
      <c r="L170" s="26" t="inlineStr">
        <is>
          <t>NO</t>
        </is>
      </c>
      <c r="N170" s="76"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GOLDEN_RULE_BASE_USD</t>
        </is>
      </c>
      <c r="B171" s="38" t="inlineStr">
        <is>
          <t>0.0_ALT</t>
        </is>
      </c>
      <c r="C171" s="38" t="n"/>
      <c r="D171" s="38" t="inlineStr">
        <is>
          <t>GLOBAL_CHECK, STOCKS_EXIT</t>
        </is>
      </c>
      <c r="E171" s="38" t="n"/>
      <c r="F171" s="26" t="n"/>
      <c r="G171" s="38">
        <f>IFERROR(VLOOKUP($A210&amp;"_"&amp;$B210,Results_Deltas!$A$2:$P$15000,5,FALSE),"")</f>
        <v/>
      </c>
      <c r="H171" s="38" t="inlineStr">
        <is>
          <t>Blanket (page end)</t>
        </is>
      </c>
      <c r="I171" s="26" t="n"/>
      <c r="J171" s="26" t="n"/>
      <c r="K171" s="26" t="n"/>
      <c r="L171" s="26" t="inlineStr">
        <is>
          <t>NO</t>
        </is>
      </c>
      <c r="N171" s="76"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GR_FILTER_ALL_ENTRIES</t>
        </is>
      </c>
      <c r="B172" s="38" t="inlineStr">
        <is>
          <t>0.0</t>
        </is>
      </c>
      <c r="C172" s="38" t="n"/>
      <c r="D172" s="38" t="inlineStr">
        <is>
          <t>GLOBAL_CHECK, STOCKS_EXIT</t>
        </is>
      </c>
      <c r="E172" s="38" t="n"/>
      <c r="F172" s="26" t="n"/>
      <c r="G172" s="38">
        <f>IFERROR(VLOOKUP($A211&amp;"_"&amp;$B211,Results_Deltas!$A$2:$P$15000,5,FALSE),"")</f>
        <v/>
      </c>
      <c r="H172" s="38" t="inlineStr">
        <is>
          <t>Blanket (page end)</t>
        </is>
      </c>
      <c r="I172" s="26" t="n"/>
      <c r="J172" s="26" t="n"/>
      <c r="K172" s="26" t="n"/>
      <c r="L172" s="26" t="inlineStr">
        <is>
          <t>NO</t>
        </is>
      </c>
      <c r="N172" s="76"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GR_FILTER_ALL_ENTRIES</t>
        </is>
      </c>
      <c r="B173" s="38" t="inlineStr">
        <is>
          <t>0.0_ALT</t>
        </is>
      </c>
      <c r="C173" s="38" t="n"/>
      <c r="D173" s="38" t="inlineStr">
        <is>
          <t>GLOBAL_CHECK, STOCKS_EXIT</t>
        </is>
      </c>
      <c r="E173" s="38" t="n"/>
      <c r="F173" s="26" t="n"/>
      <c r="G173" s="38">
        <f>IFERROR(VLOOKUP($A212&amp;"_"&amp;$B212,Results_Deltas!$A$2:$P$15000,5,FALSE),"")</f>
        <v/>
      </c>
      <c r="H173" s="38" t="inlineStr">
        <is>
          <t>Blanket (page end)</t>
        </is>
      </c>
      <c r="I173" s="26" t="n"/>
      <c r="J173" s="26" t="n"/>
      <c r="K173" s="26" t="n"/>
      <c r="L173" s="26" t="inlineStr">
        <is>
          <t>NO</t>
        </is>
      </c>
      <c r="N173" s="76"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9" t="inlineStr">
        <is>
          <t>GR_FILTER_VEC_ENABLED</t>
        </is>
      </c>
      <c r="B174" s="40" t="inlineStr">
        <is>
          <t>False</t>
        </is>
      </c>
      <c r="C174" s="38" t="n"/>
      <c r="D174" s="38" t="inlineStr">
        <is>
          <t>GLOBAL_CHECK</t>
        </is>
      </c>
      <c r="E174" s="38" t="n"/>
      <c r="F174" s="26" t="n"/>
      <c r="G174" s="38">
        <f>IFERROR(VLOOKUP($A213&amp;"_"&amp;$B213,Results_Deltas!$A$2:$P$15000,5,FALSE),"")</f>
        <v/>
      </c>
      <c r="H174" s="38" t="inlineStr">
        <is>
          <t>Blanket (page end)</t>
        </is>
      </c>
      <c r="I174" s="26" t="n"/>
      <c r="J174" s="26" t="n"/>
      <c r="K174" s="26" t="n"/>
      <c r="L174" s="26" t="inlineStr">
        <is>
          <t>NO</t>
        </is>
      </c>
      <c r="N174" s="76"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GR_FILTER_VEC_ENABLED</t>
        </is>
      </c>
      <c r="B175" s="38" t="inlineStr">
        <is>
          <t>True</t>
        </is>
      </c>
      <c r="C175" s="38" t="n"/>
      <c r="D175" s="38" t="inlineStr">
        <is>
          <t>GLOBAL_CHECK</t>
        </is>
      </c>
      <c r="E175" s="38" t="n"/>
      <c r="F175" s="26" t="n"/>
      <c r="G175" s="38">
        <f>IFERROR(VLOOKUP($A214&amp;"_"&amp;$B214,Results_Deltas!$A$2:$P$15000,5,FALSE),"")</f>
        <v/>
      </c>
      <c r="H175" s="38" t="inlineStr">
        <is>
          <t>Blanket (page end)</t>
        </is>
      </c>
      <c r="I175" s="26" t="n"/>
      <c r="J175" s="26" t="n"/>
      <c r="K175" s="26" t="n"/>
      <c r="L175" s="26" t="inlineStr">
        <is>
          <t>NO</t>
        </is>
      </c>
      <c r="N175" s="76"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GR_FILTER_VEC_MIN_TFS</t>
        </is>
      </c>
      <c r="B176" s="38" t="inlineStr">
        <is>
          <t>0</t>
        </is>
      </c>
      <c r="C176" s="38" t="n"/>
      <c r="D176" s="38" t="inlineStr">
        <is>
          <t>GLOBAL_CHECK</t>
        </is>
      </c>
      <c r="E176" s="38" t="n"/>
      <c r="F176" s="26" t="n"/>
      <c r="G176" s="38">
        <f>IFERROR(VLOOKUP($A215&amp;"_"&amp;$B215,Results_Deltas!$A$2:$P$15000,5,FALSE),"")</f>
        <v/>
      </c>
      <c r="H176" s="38" t="inlineStr">
        <is>
          <t>Blanket (page end)</t>
        </is>
      </c>
      <c r="I176" s="26" t="n"/>
      <c r="J176" s="26" t="n"/>
      <c r="K176" s="26" t="n"/>
      <c r="L176" s="26" t="inlineStr">
        <is>
          <t>NO</t>
        </is>
      </c>
      <c r="N176" s="76"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9" t="inlineStr">
        <is>
          <t>GR_FILTER_VEC_MIN_TFS</t>
        </is>
      </c>
      <c r="B177" s="40" t="inlineStr">
        <is>
          <t>2</t>
        </is>
      </c>
      <c r="C177" s="38" t="n"/>
      <c r="D177" s="38" t="inlineStr">
        <is>
          <t>GLOBAL_CHECK</t>
        </is>
      </c>
      <c r="E177" s="38" t="n"/>
      <c r="F177" s="26" t="n"/>
      <c r="G177" s="38">
        <f>IFERROR(VLOOKUP($A216&amp;"_"&amp;$B216,Results_Deltas!$A$2:$P$15000,5,FALSE),"")</f>
        <v/>
      </c>
      <c r="H177" s="38" t="inlineStr">
        <is>
          <t>Blanket (page end)</t>
        </is>
      </c>
      <c r="I177" s="26" t="n"/>
      <c r="J177" s="26" t="n"/>
      <c r="K177" s="26" t="n"/>
      <c r="L177" s="26" t="inlineStr">
        <is>
          <t>YES</t>
        </is>
      </c>
      <c r="N177" s="76"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GR_FILTER_VEC_MIN_TFS</t>
        </is>
      </c>
      <c r="B178" s="38" t="inlineStr">
        <is>
          <t>1</t>
        </is>
      </c>
      <c r="C178" s="38" t="n"/>
      <c r="D178" s="38" t="inlineStr">
        <is>
          <t>GLOBAL_CHECK</t>
        </is>
      </c>
      <c r="E178" s="38" t="n"/>
      <c r="F178" s="26" t="n"/>
      <c r="G178" s="38">
        <f>IFERROR(VLOOKUP($A217&amp;"_"&amp;$B217,Results_Deltas!$A$2:$P$15000,5,FALSE),"")</f>
        <v/>
      </c>
      <c r="H178" s="38" t="inlineStr">
        <is>
          <t>Blanket (page end)</t>
        </is>
      </c>
      <c r="I178" s="26" t="n"/>
      <c r="J178" s="26" t="n"/>
      <c r="K178" s="26" t="n"/>
      <c r="L178" s="26" t="inlineStr">
        <is>
          <t>NO</t>
        </is>
      </c>
      <c r="N178" s="76"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9" t="inlineStr">
        <is>
          <t>HA_WICK_QUALITY_ENABLED</t>
        </is>
      </c>
      <c r="B179" s="40" t="inlineStr">
        <is>
          <t>False</t>
        </is>
      </c>
      <c r="C179" s="38" t="n"/>
      <c r="D179" s="38" t="inlineStr">
        <is>
          <t>ENTRY, GLOBAL_CHECK, STOCKS_EXIT</t>
        </is>
      </c>
      <c r="E179" s="38" t="n"/>
      <c r="F179" s="26" t="n"/>
      <c r="G179" s="38">
        <f>IFERROR(VLOOKUP($A218&amp;"_"&amp;$B218,Results_Deltas!$A$2:$P$15000,5,FALSE),"")</f>
        <v/>
      </c>
      <c r="H179" s="38" t="inlineStr">
        <is>
          <t>Blanket (page end)</t>
        </is>
      </c>
      <c r="I179" s="26" t="n"/>
      <c r="J179" s="26" t="n"/>
      <c r="K179" s="26" t="n"/>
      <c r="L179" s="26" t="inlineStr">
        <is>
          <t>NO</t>
        </is>
      </c>
      <c r="N179" s="76"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HA_WICK_QUALITY_ENABLED</t>
        </is>
      </c>
      <c r="B180" s="38" t="inlineStr">
        <is>
          <t>True</t>
        </is>
      </c>
      <c r="C180" s="38" t="n"/>
      <c r="D180" s="38" t="inlineStr">
        <is>
          <t>ENTRY, GLOBAL_CHECK, STOCKS_EXIT</t>
        </is>
      </c>
      <c r="E180" s="38" t="n"/>
      <c r="F180" s="26" t="n"/>
      <c r="G180" s="38">
        <f>IFERROR(VLOOKUP($A219&amp;"_"&amp;$B219,Results_Deltas!$A$2:$P$15000,5,FALSE),"")</f>
        <v/>
      </c>
      <c r="H180" s="38" t="inlineStr">
        <is>
          <t>Blanket (page end)</t>
        </is>
      </c>
      <c r="I180" s="26" t="n"/>
      <c r="J180" s="26" t="n"/>
      <c r="K180" s="26" t="n"/>
      <c r="L180" s="26" t="inlineStr">
        <is>
          <t>YES</t>
        </is>
      </c>
      <c r="N180" s="76" t="inlineStr">
        <is>
          <t>UNTESTED</t>
        </is>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9" t="inlineStr">
        <is>
          <t>HA_WICK_QUALITY_SCORE</t>
        </is>
      </c>
      <c r="B181" s="40" t="inlineStr">
        <is>
          <t>15</t>
        </is>
      </c>
      <c r="C181" s="38" t="n"/>
      <c r="D181" s="38" t="inlineStr">
        <is>
          <t>ENTRY, GLOBAL_CHECK, STOCKS_EXIT</t>
        </is>
      </c>
      <c r="E181" s="38" t="n"/>
      <c r="F181" s="26" t="n"/>
      <c r="G181" s="38">
        <f>IFERROR(VLOOKUP($A220&amp;"_"&amp;$B220,Results_Deltas!$A$2:$P$15000,5,FALSE),"")</f>
        <v/>
      </c>
      <c r="H181" s="38" t="inlineStr">
        <is>
          <t>Blanket (page end)</t>
        </is>
      </c>
      <c r="I181" s="26" t="n"/>
      <c r="J181" s="26" t="n"/>
      <c r="K181" s="26" t="n"/>
      <c r="L181" s="26" t="inlineStr">
        <is>
          <t>NO</t>
        </is>
      </c>
      <c r="N181" s="76" t="inlineStr">
        <is>
          <t>UNTESTED</t>
        </is>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7" t="inlineStr">
        <is>
          <t>HA_WICK_QUALITY_SCORE</t>
        </is>
      </c>
      <c r="B182" s="38" t="inlineStr">
        <is>
          <t>15_ALT</t>
        </is>
      </c>
      <c r="C182" s="38" t="n"/>
      <c r="D182" s="38" t="inlineStr">
        <is>
          <t>ENTRY, GLOBAL_CHECK, STOCKS_EXIT</t>
        </is>
      </c>
      <c r="E182" s="38" t="n"/>
      <c r="F182" s="26" t="n"/>
      <c r="G182" s="38">
        <f>IFERROR(VLOOKUP($A221&amp;"_"&amp;$B221,Results_Deltas!$A$2:$P$15000,5,FALSE),"")</f>
        <v/>
      </c>
      <c r="H182" s="38" t="inlineStr">
        <is>
          <t>Blanket (page end)</t>
        </is>
      </c>
      <c r="I182" s="26" t="n"/>
      <c r="J182" s="26" t="n"/>
      <c r="K182" s="26" t="n"/>
      <c r="L182" s="26" t="inlineStr">
        <is>
          <t>YES</t>
        </is>
      </c>
      <c r="N182" s="76" t="inlineStr">
        <is>
          <t>UNTESTED</t>
        </is>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7" t="inlineStr">
        <is>
          <t>HA_WICK_QUALITY_TF</t>
        </is>
      </c>
      <c r="B183" s="38" t="inlineStr">
        <is>
          <t>OFF</t>
        </is>
      </c>
      <c r="C183" s="38" t="n"/>
      <c r="D183" s="38" t="inlineStr">
        <is>
          <t>ENTRY, GLOBAL_CHECK, STOCKS_EXIT</t>
        </is>
      </c>
      <c r="E183" s="38" t="n"/>
      <c r="F183" s="26" t="n"/>
      <c r="G183" s="38">
        <f>IFERROR(VLOOKUP($A222&amp;"_"&amp;$B222,Results_Deltas!$A$2:$P$15000,5,FALSE),"")</f>
        <v/>
      </c>
      <c r="H183" s="38" t="inlineStr">
        <is>
          <t>Blanket (page end)</t>
        </is>
      </c>
      <c r="I183" s="26" t="n"/>
      <c r="J183" s="26" t="n"/>
      <c r="K183" s="26" t="n"/>
      <c r="L183" s="26" t="inlineStr">
        <is>
          <t>NO</t>
        </is>
      </c>
      <c r="N183" s="76" t="inlineStr">
        <is>
          <t>UNTESTED</t>
        </is>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5.75" customHeight="1" s="67">
      <c r="A184" s="37" t="inlineStr">
        <is>
          <t>HA_WICK_QUALITY_TF</t>
        </is>
      </c>
      <c r="B184" s="38" t="inlineStr">
        <is>
          <t>D</t>
        </is>
      </c>
      <c r="C184" s="38" t="n"/>
      <c r="D184" s="38" t="inlineStr">
        <is>
          <t>ENTRY, GLOBAL_CHECK, STOCKS_EXIT</t>
        </is>
      </c>
      <c r="E184" s="38" t="n"/>
      <c r="F184" s="26" t="n"/>
      <c r="G184" s="38">
        <f>IFERROR(VLOOKUP($A223&amp;"_"&amp;$B223,Results_Deltas!$A$2:$P$15000,5,FALSE),"")</f>
        <v/>
      </c>
      <c r="H184" s="38" t="inlineStr">
        <is>
          <t>Blanket (page end)</t>
        </is>
      </c>
      <c r="I184" s="26" t="n"/>
      <c r="J184" s="26" t="n"/>
      <c r="K184" s="26" t="n"/>
      <c r="L184" s="26" t="inlineStr">
        <is>
          <t>NO</t>
        </is>
      </c>
      <c r="N184" s="76" t="inlineStr">
        <is>
          <t>UNTESTED</t>
        </is>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5.75" customHeight="1" s="67">
      <c r="A185" s="37" t="inlineStr">
        <is>
          <t>HA_WICK_QUALITY_TF</t>
        </is>
      </c>
      <c r="B185" s="38" t="inlineStr">
        <is>
          <t>4h</t>
        </is>
      </c>
      <c r="C185" s="38" t="n"/>
      <c r="D185" s="38" t="inlineStr">
        <is>
          <t>ENTRY, GLOBAL_CHECK, STOCKS_EXIT</t>
        </is>
      </c>
      <c r="E185" s="38" t="n"/>
      <c r="F185" s="26" t="n"/>
      <c r="G185" s="38">
        <f>IFERROR(VLOOKUP($A224&amp;"_"&amp;$B224,Results_Deltas!$A$2:$P$15000,5,FALSE),"")</f>
        <v/>
      </c>
      <c r="H185" s="38" t="inlineStr">
        <is>
          <t>Blanket (page end)</t>
        </is>
      </c>
      <c r="I185" s="26" t="n"/>
      <c r="J185" s="26" t="n"/>
      <c r="K185" s="26" t="n"/>
      <c r="L185" s="26" t="inlineStr">
        <is>
          <t>NO</t>
        </is>
      </c>
      <c r="N185" s="76" t="inlineStr">
        <is>
          <t>UNTESTED</t>
        </is>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5.75" customHeight="1" s="67">
      <c r="A186" s="39" t="inlineStr">
        <is>
          <t>HA_WICK_QUALITY_TF</t>
        </is>
      </c>
      <c r="B186" s="40" t="inlineStr">
        <is>
          <t>1h</t>
        </is>
      </c>
      <c r="C186" s="38" t="n"/>
      <c r="D186" s="38" t="inlineStr">
        <is>
          <t>ENTRY, GLOBAL_CHECK, STOCKS_EXIT</t>
        </is>
      </c>
      <c r="E186" s="38" t="n"/>
      <c r="F186" s="26" t="n"/>
      <c r="G186" s="38">
        <f>IFERROR(VLOOKUP($A225&amp;"_"&amp;$B225,Results_Deltas!$A$2:$P$15000,5,FALSE),"")</f>
        <v/>
      </c>
      <c r="H186" s="38" t="inlineStr">
        <is>
          <t>Blanket (page end)</t>
        </is>
      </c>
      <c r="I186" s="26" t="n"/>
      <c r="J186" s="26" t="n"/>
      <c r="K186" s="26" t="n"/>
      <c r="L186" s="26" t="inlineStr">
        <is>
          <t>NO</t>
        </is>
      </c>
      <c r="N186" s="76" t="inlineStr">
        <is>
          <t>UNTESTED</t>
        </is>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c r="IO186" s="26" t="n"/>
    </row>
    <row r="187" ht="15.75" customHeight="1" s="67">
      <c r="A187" s="37" t="inlineStr">
        <is>
          <t>HA_WICK_QUALITY_TF</t>
        </is>
      </c>
      <c r="B187" s="38" t="inlineStr">
        <is>
          <t>15m</t>
        </is>
      </c>
      <c r="C187" s="38" t="n"/>
      <c r="D187" s="38" t="inlineStr">
        <is>
          <t>ENTRY, GLOBAL_CHECK, STOCKS_EXIT</t>
        </is>
      </c>
      <c r="E187" s="38" t="n"/>
      <c r="F187" s="26" t="n"/>
      <c r="G187" s="38">
        <f>IFERROR(VLOOKUP($A226&amp;"_"&amp;$B226,Results_Deltas!$A$2:$P$15000,5,FALSE),"")</f>
        <v/>
      </c>
      <c r="H187" s="38" t="inlineStr">
        <is>
          <t>Blanket (page end)</t>
        </is>
      </c>
      <c r="I187" s="26" t="n"/>
      <c r="J187" s="26" t="n"/>
      <c r="K187" s="26" t="n"/>
      <c r="L187" s="26" t="inlineStr">
        <is>
          <t>YES</t>
        </is>
      </c>
      <c r="N187" s="76" t="inlineStr">
        <is>
          <t>UNTESTED</t>
        </is>
      </c>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c r="IO187" s="26" t="n"/>
    </row>
    <row r="188" ht="15.75" customHeight="1" s="67">
      <c r="A188" s="37" t="inlineStr">
        <is>
          <t>HLR_SMA_BAND_PCT</t>
        </is>
      </c>
      <c r="B188" s="38" t="inlineStr">
        <is>
          <t>0</t>
        </is>
      </c>
      <c r="C188" s="38" t="n"/>
      <c r="D188" s="38" t="inlineStr">
        <is>
          <t>ENTRY, GLOBAL_CHECK, STOCKS_EXIT</t>
        </is>
      </c>
      <c r="E188" s="38" t="n"/>
      <c r="F188" s="26" t="n"/>
      <c r="G188" s="38">
        <f>IFERROR(VLOOKUP($A227&amp;"_"&amp;$B227,Results_Deltas!$A$2:$P$15000,5,FALSE),"")</f>
        <v/>
      </c>
      <c r="H188" s="38" t="inlineStr">
        <is>
          <t>Blanket (page end)</t>
        </is>
      </c>
      <c r="I188" s="26" t="n"/>
      <c r="J188" s="26" t="n"/>
      <c r="K188" s="26" t="n"/>
      <c r="L188" s="26" t="inlineStr">
        <is>
          <t>NO</t>
        </is>
      </c>
      <c r="N188" s="76" t="inlineStr">
        <is>
          <t>UNTESTED</t>
        </is>
      </c>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c r="IO188" s="26" t="n"/>
    </row>
    <row r="189" ht="15.75" customHeight="1" s="67">
      <c r="A189" s="37" t="inlineStr">
        <is>
          <t>HLR_SMA_BAND_PCT</t>
        </is>
      </c>
      <c r="B189" s="38" t="inlineStr">
        <is>
          <t>2.0</t>
        </is>
      </c>
      <c r="C189" s="38" t="n"/>
      <c r="D189" s="38" t="inlineStr">
        <is>
          <t>ENTRY, GLOBAL_CHECK, STOCKS_EXIT</t>
        </is>
      </c>
      <c r="E189" s="38" t="n"/>
      <c r="F189" s="26" t="n"/>
      <c r="G189" s="38">
        <f>IFERROR(VLOOKUP($A228&amp;"_"&amp;$B228,Results_Deltas!$A$2:$P$15000,5,FALSE),"")</f>
        <v/>
      </c>
      <c r="H189" s="38" t="inlineStr">
        <is>
          <t>Blanket (page end)</t>
        </is>
      </c>
      <c r="I189" s="26" t="n"/>
      <c r="J189" s="26" t="n"/>
      <c r="K189" s="26" t="n"/>
      <c r="L189" s="26" t="inlineStr">
        <is>
          <t>NO</t>
        </is>
      </c>
      <c r="N189" s="76" t="inlineStr">
        <is>
          <t>UNTESTED</t>
        </is>
      </c>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c r="IO189" s="26" t="n"/>
    </row>
    <row r="190" ht="15.75" customHeight="1" s="67">
      <c r="A190" s="37" t="inlineStr">
        <is>
          <t>HLR_SMA_BAND_PCT</t>
        </is>
      </c>
      <c r="B190" s="38" t="inlineStr">
        <is>
          <t>1.0</t>
        </is>
      </c>
      <c r="C190" s="38" t="n"/>
      <c r="D190" s="38" t="inlineStr">
        <is>
          <t>ENTRY, GLOBAL_CHECK, STOCKS_EXIT</t>
        </is>
      </c>
      <c r="E190" s="38" t="n"/>
      <c r="F190" s="26" t="n"/>
      <c r="G190" s="38">
        <f>IFERROR(VLOOKUP($A229&amp;"_"&amp;$B229,Results_Deltas!$A$2:$P$15000,5,FALSE),"")</f>
        <v/>
      </c>
      <c r="H190" s="38" t="inlineStr">
        <is>
          <t>Blanket (page end)</t>
        </is>
      </c>
      <c r="I190" s="26" t="n"/>
      <c r="J190" s="26" t="n"/>
      <c r="K190" s="26" t="n"/>
      <c r="L190" s="26" t="inlineStr">
        <is>
          <t>NO</t>
        </is>
      </c>
      <c r="N190" s="76" t="inlineStr">
        <is>
          <t>UNTESTED</t>
        </is>
      </c>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c r="IO190" s="26" t="n"/>
    </row>
    <row r="191" ht="15.75" customHeight="1" s="67">
      <c r="A191" s="37" t="inlineStr">
        <is>
          <t>HLR_SMA_BAND_PCT</t>
        </is>
      </c>
      <c r="B191" s="38" t="inlineStr">
        <is>
          <t>0.5</t>
        </is>
      </c>
      <c r="C191" s="38" t="n"/>
      <c r="D191" s="38" t="inlineStr">
        <is>
          <t>ENTRY, GLOBAL_CHECK, STOCKS_EXIT</t>
        </is>
      </c>
      <c r="E191" s="38" t="n"/>
      <c r="F191" s="26" t="n"/>
      <c r="G191" s="38">
        <f>IFERROR(VLOOKUP($A230&amp;"_"&amp;$B230,Results_Deltas!$A$2:$P$15000,5,FALSE),"")</f>
        <v/>
      </c>
      <c r="H191" s="38" t="inlineStr">
        <is>
          <t>Blanket (page end)</t>
        </is>
      </c>
      <c r="I191" s="26" t="n"/>
      <c r="J191" s="26" t="n"/>
      <c r="K191" s="26" t="n"/>
      <c r="L191" s="26" t="inlineStr">
        <is>
          <t>NO</t>
        </is>
      </c>
      <c r="N191" s="76" t="inlineStr">
        <is>
          <t>UNTESTED</t>
        </is>
      </c>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c r="IO191" s="26" t="n"/>
    </row>
    <row r="192" ht="15.75" customHeight="1" s="67">
      <c r="A192" s="37" t="inlineStr">
        <is>
          <t>HLR_TOP_MIN_TFS</t>
        </is>
      </c>
      <c r="B192" s="38" t="inlineStr">
        <is>
          <t>0</t>
        </is>
      </c>
      <c r="C192" s="38" t="n"/>
      <c r="D192" s="38" t="inlineStr">
        <is>
          <t>GLOBAL_CHECK, REENTRY, STOCKS_EXIT</t>
        </is>
      </c>
      <c r="E192" s="38" t="n"/>
      <c r="F192" s="26" t="n"/>
      <c r="G192" s="38">
        <f>IFERROR(VLOOKUP($A231&amp;"_"&amp;$B231,Results_Deltas!$A$2:$P$15000,5,FALSE),"")</f>
        <v/>
      </c>
      <c r="H192" s="38" t="inlineStr">
        <is>
          <t>Blanket (page end)</t>
        </is>
      </c>
      <c r="I192" s="26" t="n"/>
      <c r="J192" s="26" t="n"/>
      <c r="K192" s="26" t="n"/>
      <c r="L192" s="26" t="inlineStr">
        <is>
          <t>NO</t>
        </is>
      </c>
      <c r="N192" s="76" t="inlineStr">
        <is>
          <t>UNTESTED</t>
        </is>
      </c>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c r="IO192" s="26" t="n"/>
    </row>
    <row r="193" ht="15.75" customHeight="1" s="67">
      <c r="A193" s="39" t="inlineStr">
        <is>
          <t>HLR_TOP_MIN_TFS</t>
        </is>
      </c>
      <c r="B193" s="40" t="inlineStr">
        <is>
          <t>2</t>
        </is>
      </c>
      <c r="C193" s="38" t="n"/>
      <c r="D193" s="38" t="inlineStr">
        <is>
          <t>GLOBAL_CHECK, REENTRY, STOCKS_EXIT</t>
        </is>
      </c>
      <c r="E193" s="38" t="n"/>
      <c r="F193" s="26" t="n"/>
      <c r="G193" s="38">
        <f>IFERROR(VLOOKUP($A232&amp;"_"&amp;$B232,Results_Deltas!$A$2:$P$15000,5,FALSE),"")</f>
        <v/>
      </c>
      <c r="H193" s="38" t="inlineStr">
        <is>
          <t>Blanket (page end)</t>
        </is>
      </c>
      <c r="I193" s="26" t="n"/>
      <c r="J193" s="26" t="n"/>
      <c r="K193" s="26" t="n"/>
      <c r="L193" s="26" t="inlineStr">
        <is>
          <t>NO</t>
        </is>
      </c>
      <c r="N193" s="76" t="inlineStr">
        <is>
          <t>UNTESTED</t>
        </is>
      </c>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c r="IO193" s="26" t="n"/>
    </row>
    <row r="194" ht="15.75" customHeight="1" s="67">
      <c r="A194" s="37" t="inlineStr">
        <is>
          <t>HLR_TOP_MIN_TFS</t>
        </is>
      </c>
      <c r="B194" s="38" t="inlineStr">
        <is>
          <t>1</t>
        </is>
      </c>
      <c r="C194" s="38" t="n"/>
      <c r="D194" s="38" t="inlineStr">
        <is>
          <t>GLOBAL_CHECK, REENTRY, STOCKS_EXIT</t>
        </is>
      </c>
      <c r="E194" s="38" t="n"/>
      <c r="F194" s="26" t="n"/>
      <c r="G194" s="38">
        <f>IFERROR(VLOOKUP($A233&amp;"_"&amp;$B233,Results_Deltas!$A$2:$P$15000,5,FALSE),"")</f>
        <v/>
      </c>
      <c r="H194" s="38" t="inlineStr">
        <is>
          <t>Blanket (page end)</t>
        </is>
      </c>
      <c r="I194" s="26" t="n"/>
      <c r="J194" s="26" t="n"/>
      <c r="K194" s="26" t="n"/>
      <c r="L194" s="26" t="inlineStr">
        <is>
          <t>YES</t>
        </is>
      </c>
      <c r="N194" s="76" t="inlineStr">
        <is>
          <t>UNTESTED</t>
        </is>
      </c>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c r="IO194" s="26" t="n"/>
    </row>
    <row r="195" ht="15.75" customHeight="1" s="67">
      <c r="A195" s="37" t="inlineStr">
        <is>
          <t>HTF4_CONF</t>
        </is>
      </c>
      <c r="B195" s="38" t="inlineStr">
        <is>
          <t>False</t>
        </is>
      </c>
      <c r="C195" s="38" t="n"/>
      <c r="D195" s="38" t="inlineStr">
        <is>
          <t>GLOBAL_CHECK, STOCKS_EXIT</t>
        </is>
      </c>
      <c r="E195" s="38" t="n"/>
      <c r="F195" s="26" t="n"/>
      <c r="G195" s="38">
        <f>IFERROR(VLOOKUP($A234&amp;"_"&amp;$B234,Results_Deltas!$A$2:$P$15000,5,FALSE),"")</f>
        <v/>
      </c>
      <c r="H195" s="38" t="inlineStr">
        <is>
          <t>Blanket (page end)</t>
        </is>
      </c>
      <c r="I195" s="26" t="n"/>
      <c r="J195" s="26" t="n"/>
      <c r="K195" s="26" t="n"/>
      <c r="L195" s="26" t="inlineStr">
        <is>
          <t>NO</t>
        </is>
      </c>
      <c r="N195" s="76" t="inlineStr">
        <is>
          <t>UNTESTED</t>
        </is>
      </c>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c r="IO195" s="26" t="n"/>
    </row>
    <row r="196" ht="15.75" customHeight="1" s="67">
      <c r="A196" s="37" t="inlineStr">
        <is>
          <t>HTF4_CONF</t>
        </is>
      </c>
      <c r="B196" s="38" t="inlineStr">
        <is>
          <t>False_ALT</t>
        </is>
      </c>
      <c r="C196" s="38" t="n"/>
      <c r="D196" s="38" t="inlineStr">
        <is>
          <t>GLOBAL_CHECK, STOCKS_EXIT</t>
        </is>
      </c>
      <c r="E196" s="38" t="n"/>
      <c r="F196" s="26" t="n"/>
      <c r="G196" s="38">
        <f>IFERROR(VLOOKUP($A235&amp;"_"&amp;$B235,Results_Deltas!$A$2:$P$15000,5,FALSE),"")</f>
        <v/>
      </c>
      <c r="H196" s="38" t="inlineStr">
        <is>
          <t>Blanket (page end)</t>
        </is>
      </c>
      <c r="I196" s="26" t="n"/>
      <c r="J196" s="26" t="n"/>
      <c r="K196" s="26" t="n"/>
      <c r="L196" s="26" t="inlineStr">
        <is>
          <t>NO</t>
        </is>
      </c>
      <c r="N196" s="76" t="inlineStr">
        <is>
          <t>UNTESTED</t>
        </is>
      </c>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c r="IO196" s="26" t="n"/>
    </row>
    <row r="197" ht="15.75" customHeight="1" s="67">
      <c r="A197" s="39" t="inlineStr">
        <is>
          <t>HTF_DIRECTION_GATE_ENABLED</t>
        </is>
      </c>
      <c r="B197" s="40" t="inlineStr">
        <is>
          <t>False</t>
        </is>
      </c>
      <c r="C197" s="38" t="n"/>
      <c r="D197" s="38" t="inlineStr">
        <is>
          <t>ENTRY, GLOBAL_CHECK, STOCKS_EXIT</t>
        </is>
      </c>
      <c r="E197" s="38" t="n"/>
      <c r="F197" s="26" t="n"/>
      <c r="G197" s="38">
        <f>IFERROR(VLOOKUP($A236&amp;"_"&amp;$B236,Results_Deltas!$A$2:$P$15000,5,FALSE),"")</f>
        <v/>
      </c>
      <c r="H197" s="38" t="inlineStr">
        <is>
          <t>Blanket (page end)</t>
        </is>
      </c>
      <c r="I197" s="26" t="n"/>
      <c r="J197" s="26" t="n"/>
      <c r="K197" s="26" t="n"/>
      <c r="L197" s="26" t="inlineStr">
        <is>
          <t>NO</t>
        </is>
      </c>
      <c r="N197" s="76" t="inlineStr">
        <is>
          <t>UNTESTED</t>
        </is>
      </c>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c r="IN197" s="26" t="n"/>
      <c r="IO197" s="26" t="n"/>
    </row>
    <row r="198" ht="15.75" customHeight="1" s="67">
      <c r="A198" s="37" t="inlineStr">
        <is>
          <t>HTF_DIRECTION_GATE_ENABLED</t>
        </is>
      </c>
      <c r="B198" s="38" t="inlineStr">
        <is>
          <t>True</t>
        </is>
      </c>
      <c r="C198" s="38" t="n"/>
      <c r="D198" s="38" t="inlineStr">
        <is>
          <t>ENTRY, GLOBAL_CHECK, STOCKS_EXIT</t>
        </is>
      </c>
      <c r="E198" s="38" t="n"/>
      <c r="F198" s="26" t="n"/>
      <c r="G198" s="38">
        <f>IFERROR(VLOOKUP($A237&amp;"_"&amp;$B237,Results_Deltas!$A$2:$P$15000,5,FALSE),"")</f>
        <v/>
      </c>
      <c r="H198" s="38" t="inlineStr">
        <is>
          <t>Blanket (page end)</t>
        </is>
      </c>
      <c r="I198" s="26" t="n"/>
      <c r="J198" s="26" t="n"/>
      <c r="K198" s="26" t="n"/>
      <c r="L198" s="26" t="inlineStr">
        <is>
          <t>YES</t>
        </is>
      </c>
      <c r="N198" s="76" t="inlineStr">
        <is>
          <t>UNTESTED</t>
        </is>
      </c>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c r="IN198" s="26" t="n"/>
      <c r="IO198" s="26" t="n"/>
    </row>
    <row r="199" ht="15.75" customHeight="1" s="67">
      <c r="A199" s="37" t="inlineStr">
        <is>
          <t>HTF_GATE_BYPASS_RZ</t>
        </is>
      </c>
      <c r="B199" s="38" t="inlineStr">
        <is>
          <t>0.0</t>
        </is>
      </c>
      <c r="C199" s="38" t="n"/>
      <c r="D199" s="38" t="inlineStr">
        <is>
          <t>ENTRY, GLOBAL_CHECK, STOCKS_EXIT</t>
        </is>
      </c>
      <c r="E199" s="38" t="n"/>
      <c r="F199" s="26" t="n"/>
      <c r="G199" s="38">
        <f>IFERROR(VLOOKUP($A238&amp;"_"&amp;$B238,Results_Deltas!$A$2:$P$15000,5,FALSE),"")</f>
        <v/>
      </c>
      <c r="H199" s="38" t="inlineStr">
        <is>
          <t>Blanket (page end)</t>
        </is>
      </c>
      <c r="I199" s="26" t="n"/>
      <c r="J199" s="26" t="n"/>
      <c r="K199" s="26" t="n"/>
      <c r="L199" s="26" t="inlineStr">
        <is>
          <t>NO</t>
        </is>
      </c>
      <c r="N199" s="76" t="inlineStr">
        <is>
          <t>UNTESTED</t>
        </is>
      </c>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c r="IN199" s="26" t="n"/>
      <c r="IO199" s="26" t="n"/>
    </row>
    <row r="200" ht="15.75" customHeight="1" s="67">
      <c r="A200" s="37" t="inlineStr">
        <is>
          <t>HTF_GATE_BYPASS_RZ</t>
        </is>
      </c>
      <c r="B200" s="38" t="inlineStr">
        <is>
          <t>0.0_ALT</t>
        </is>
      </c>
      <c r="C200" s="38" t="n"/>
      <c r="D200" s="38" t="inlineStr">
        <is>
          <t>ENTRY, GLOBAL_CHECK, STOCKS_EXIT</t>
        </is>
      </c>
      <c r="E200" s="38" t="n"/>
      <c r="F200" s="26" t="n"/>
      <c r="G200" s="38">
        <f>IFERROR(VLOOKUP($A239&amp;"_"&amp;$B239,Results_Deltas!$A$2:$P$15000,5,FALSE),"")</f>
        <v/>
      </c>
      <c r="H200" s="38" t="inlineStr">
        <is>
          <t>Blanket (page end)</t>
        </is>
      </c>
      <c r="I200" s="26" t="n"/>
      <c r="J200" s="26" t="n"/>
      <c r="K200" s="26" t="n"/>
      <c r="L200" s="26" t="inlineStr">
        <is>
          <t>NO</t>
        </is>
      </c>
      <c r="N200" s="76" t="inlineStr">
        <is>
          <t>UNTESTED</t>
        </is>
      </c>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c r="IN200" s="26" t="n"/>
      <c r="IO200" s="26" t="n"/>
    </row>
    <row r="201" ht="15.75" customHeight="1" s="67">
      <c r="A201" s="37" t="inlineStr">
        <is>
          <t>HTF_GATE_D_MANDATORY</t>
        </is>
      </c>
      <c r="B201" s="38" t="inlineStr">
        <is>
          <t>0.0</t>
        </is>
      </c>
      <c r="C201" s="38" t="n"/>
      <c r="D201" s="38" t="inlineStr">
        <is>
          <t>ENTRY, GLOBAL_CHECK, STOCKS_EXIT</t>
        </is>
      </c>
      <c r="E201" s="38" t="n"/>
      <c r="F201" s="26" t="n"/>
      <c r="G201" s="38">
        <f>IFERROR(VLOOKUP($A240&amp;"_"&amp;$B240,Results_Deltas!$A$2:$P$15000,5,FALSE),"")</f>
        <v/>
      </c>
      <c r="H201" s="38" t="inlineStr">
        <is>
          <t>Blanket (page end)</t>
        </is>
      </c>
      <c r="I201" s="26" t="n"/>
      <c r="J201" s="26" t="n"/>
      <c r="K201" s="26" t="n"/>
      <c r="L201" s="26" t="inlineStr">
        <is>
          <t>NO</t>
        </is>
      </c>
      <c r="N201" s="76" t="inlineStr">
        <is>
          <t>UNTESTED</t>
        </is>
      </c>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c r="IN201" s="26" t="n"/>
      <c r="IO201" s="26" t="n"/>
    </row>
    <row r="202" ht="15.75" customHeight="1" s="67">
      <c r="A202" s="37" t="inlineStr">
        <is>
          <t>HTF_GATE_D_MANDATORY</t>
        </is>
      </c>
      <c r="B202" s="38" t="inlineStr">
        <is>
          <t>0.0_ALT</t>
        </is>
      </c>
      <c r="C202" s="38" t="n"/>
      <c r="D202" s="38" t="inlineStr">
        <is>
          <t>ENTRY, GLOBAL_CHECK, STOCKS_EXIT</t>
        </is>
      </c>
      <c r="E202" s="38" t="n"/>
      <c r="F202" s="26" t="n"/>
      <c r="G202" s="38">
        <f>IFERROR(VLOOKUP($A241&amp;"_"&amp;$B241,Results_Deltas!$A$2:$P$15000,5,FALSE),"")</f>
        <v/>
      </c>
      <c r="H202" s="38" t="inlineStr">
        <is>
          <t>Blanket (page end)</t>
        </is>
      </c>
      <c r="I202" s="26" t="n"/>
      <c r="J202" s="26" t="n"/>
      <c r="K202" s="26" t="n"/>
      <c r="L202" s="26" t="inlineStr">
        <is>
          <t>NO</t>
        </is>
      </c>
      <c r="N202" s="76" t="inlineStr">
        <is>
          <t>UNTESTED</t>
        </is>
      </c>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c r="IN202" s="26" t="n"/>
      <c r="IO202" s="26" t="n"/>
    </row>
    <row r="203" ht="15.75" customHeight="1" s="67">
      <c r="A203" s="37" t="inlineStr">
        <is>
          <t>HTF_GATE_MIN_CONFIRMATIONS</t>
        </is>
      </c>
      <c r="B203" s="38" t="inlineStr">
        <is>
          <t>0.0</t>
        </is>
      </c>
      <c r="C203" s="38" t="n"/>
      <c r="D203" s="38" t="inlineStr">
        <is>
          <t>ENTRY, GLOBAL_CHECK, STOCKS_EXIT</t>
        </is>
      </c>
      <c r="E203" s="38" t="n"/>
      <c r="F203" s="26" t="n"/>
      <c r="G203" s="38">
        <f>IFERROR(VLOOKUP($A242&amp;"_"&amp;$B242,Results_Deltas!$A$2:$P$15000,5,FALSE),"")</f>
        <v/>
      </c>
      <c r="H203" s="38" t="inlineStr">
        <is>
          <t>Blanket (page end)</t>
        </is>
      </c>
      <c r="I203" s="26" t="n"/>
      <c r="J203" s="26" t="n"/>
      <c r="K203" s="26" t="n"/>
      <c r="L203" s="26" t="inlineStr">
        <is>
          <t>NO</t>
        </is>
      </c>
      <c r="N203" s="76" t="inlineStr">
        <is>
          <t>UNTESTED</t>
        </is>
      </c>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c r="IN203" s="26" t="n"/>
      <c r="IO203" s="26" t="n"/>
    </row>
    <row r="204" ht="15.75" customHeight="1" s="67">
      <c r="A204" s="37" t="inlineStr">
        <is>
          <t>HTF_GATE_MIN_CONFIRMATIONS</t>
        </is>
      </c>
      <c r="B204" s="38" t="inlineStr">
        <is>
          <t>0.0_ALT</t>
        </is>
      </c>
      <c r="C204" s="38" t="n"/>
      <c r="D204" s="38" t="inlineStr">
        <is>
          <t>ENTRY, GLOBAL_CHECK, STOCKS_EXIT</t>
        </is>
      </c>
      <c r="E204" s="38" t="n"/>
      <c r="F204" s="26" t="n"/>
      <c r="G204" s="38">
        <f>IFERROR(VLOOKUP($A243&amp;"_"&amp;$B243,Results_Deltas!$A$2:$P$15000,5,FALSE),"")</f>
        <v/>
      </c>
      <c r="H204" s="38" t="inlineStr">
        <is>
          <t>Blanket (page end)</t>
        </is>
      </c>
      <c r="I204" s="26" t="n"/>
      <c r="J204" s="26" t="n"/>
      <c r="K204" s="26" t="n"/>
      <c r="L204" s="26" t="inlineStr">
        <is>
          <t>NO</t>
        </is>
      </c>
      <c r="N204" s="76" t="inlineStr">
        <is>
          <t>UNTESTED</t>
        </is>
      </c>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c r="IN204" s="26" t="n"/>
      <c r="IO204" s="26" t="n"/>
    </row>
    <row r="205" ht="15.75" customHeight="1" s="67">
      <c r="A205" s="37" t="inlineStr">
        <is>
          <t>HTF_TREND_VETO_BYPASS_ENABLED</t>
        </is>
      </c>
      <c r="B205" s="38" t="inlineStr">
        <is>
          <t>False</t>
        </is>
      </c>
      <c r="C205" s="38" t="n"/>
      <c r="D205" s="38" t="inlineStr">
        <is>
          <t>GLOBAL_CHECK, STOCKS_EXIT</t>
        </is>
      </c>
      <c r="E205" s="38" t="n"/>
      <c r="F205" s="26" t="n"/>
      <c r="G205" s="38">
        <f>IFERROR(VLOOKUP($A244&amp;"_"&amp;$B244,Results_Deltas!$A$2:$P$15000,5,FALSE),"")</f>
        <v/>
      </c>
      <c r="H205" s="38" t="inlineStr">
        <is>
          <t>Blanket (page end)</t>
        </is>
      </c>
      <c r="I205" s="26" t="n"/>
      <c r="J205" s="26" t="n"/>
      <c r="K205" s="26" t="n"/>
      <c r="L205" s="26" t="inlineStr">
        <is>
          <t>NO</t>
        </is>
      </c>
      <c r="N205" s="76" t="inlineStr">
        <is>
          <t>UNTESTED</t>
        </is>
      </c>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c r="IN205" s="26" t="n"/>
      <c r="IO205" s="26" t="n"/>
    </row>
    <row r="206" ht="15.75" customHeight="1" s="67">
      <c r="A206" s="39" t="inlineStr">
        <is>
          <t>HTF_TREND_VETO_BYPASS_ENABLED</t>
        </is>
      </c>
      <c r="B206" s="40" t="inlineStr">
        <is>
          <t>True</t>
        </is>
      </c>
      <c r="C206" s="38" t="n"/>
      <c r="D206" s="38" t="inlineStr">
        <is>
          <t>GLOBAL_CHECK, STOCKS_EXIT</t>
        </is>
      </c>
      <c r="E206" s="38" t="n"/>
      <c r="F206" s="26" t="n"/>
      <c r="G206" s="38">
        <f>IFERROR(VLOOKUP($A245&amp;"_"&amp;$B245,Results_Deltas!$A$2:$P$15000,5,FALSE),"")</f>
        <v/>
      </c>
      <c r="H206" s="38" t="inlineStr">
        <is>
          <t>Blanket (page end)</t>
        </is>
      </c>
      <c r="I206" s="26" t="n"/>
      <c r="J206" s="26" t="n"/>
      <c r="K206" s="26" t="n"/>
      <c r="L206" s="26" t="inlineStr">
        <is>
          <t>NO</t>
        </is>
      </c>
      <c r="N206" s="76" t="inlineStr">
        <is>
          <t>UNTESTED</t>
        </is>
      </c>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c r="IN206" s="26" t="n"/>
      <c r="IO206" s="26" t="n"/>
    </row>
    <row r="207" ht="15.75" customHeight="1" s="67">
      <c r="A207" s="37" t="inlineStr">
        <is>
          <t>HTF_TREND_VETO_BYPASS_REASONS</t>
        </is>
      </c>
      <c r="B207" s="38" t="inlineStr">
        <is>
          <t>0.0</t>
        </is>
      </c>
      <c r="C207" s="38" t="n"/>
      <c r="D207" s="38" t="inlineStr">
        <is>
          <t>GLOBAL_CHECK, STOCKS_EXIT</t>
        </is>
      </c>
      <c r="E207" s="38" t="n"/>
      <c r="F207" s="26" t="n"/>
      <c r="G207" s="38">
        <f>IFERROR(VLOOKUP($A246&amp;"_"&amp;$B246,Results_Deltas!$A$2:$P$15000,5,FALSE),"")</f>
        <v/>
      </c>
      <c r="H207" s="38" t="inlineStr">
        <is>
          <t>Blanket (page end)</t>
        </is>
      </c>
      <c r="I207" s="26" t="n"/>
      <c r="J207" s="26" t="n"/>
      <c r="K207" s="26" t="n"/>
      <c r="L207" s="26" t="inlineStr">
        <is>
          <t>YES</t>
        </is>
      </c>
      <c r="N207" s="76" t="inlineStr">
        <is>
          <t>UNTESTED</t>
        </is>
      </c>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c r="IN207" s="26" t="n"/>
      <c r="IO207" s="26" t="n"/>
    </row>
    <row r="208" ht="15.75" customHeight="1" s="67">
      <c r="A208" s="37" t="inlineStr">
        <is>
          <t>HTF_TREND_VETO_BYPASS_REASONS</t>
        </is>
      </c>
      <c r="B208" s="38" t="inlineStr">
        <is>
          <t>0.0_ALT</t>
        </is>
      </c>
      <c r="C208" s="38" t="n"/>
      <c r="D208" s="38" t="inlineStr">
        <is>
          <t>GLOBAL_CHECK, STOCKS_EXIT</t>
        </is>
      </c>
      <c r="E208" s="38" t="n"/>
      <c r="F208" s="26" t="n"/>
      <c r="G208" s="38">
        <f>IFERROR(VLOOKUP($A247&amp;"_"&amp;$B247,Results_Deltas!$A$2:$P$15000,5,FALSE),"")</f>
        <v/>
      </c>
      <c r="H208" s="38" t="inlineStr">
        <is>
          <t>Blanket (page end)</t>
        </is>
      </c>
      <c r="I208" s="26" t="n"/>
      <c r="J208" s="26" t="n"/>
      <c r="K208" s="26" t="n"/>
      <c r="L208" s="26" t="inlineStr">
        <is>
          <t>NO</t>
        </is>
      </c>
      <c r="N208" s="76" t="inlineStr">
        <is>
          <t>UNTESTED</t>
        </is>
      </c>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c r="IN208" s="26" t="n"/>
      <c r="IO208" s="26" t="n"/>
    </row>
    <row r="209" ht="15.75" customHeight="1" s="67">
      <c r="A209" s="37" t="inlineStr">
        <is>
          <t>LEADERBOARD_FILTER</t>
        </is>
      </c>
      <c r="B209" s="38" t="inlineStr">
        <is>
          <t>False</t>
        </is>
      </c>
      <c r="C209" s="38" t="n"/>
      <c r="D209" s="38" t="inlineStr">
        <is>
          <t>AUGMENT, ENTRY, EXIT, GLOBAL_CHECK, REDUCE, STOCKS_EXIT</t>
        </is>
      </c>
      <c r="E209" s="38" t="n"/>
      <c r="F209" s="26" t="n"/>
      <c r="G209" s="38">
        <f>IFERROR(VLOOKUP($A248&amp;"_"&amp;$B248,Results_Deltas!$A$2:$P$15000,5,FALSE),"")</f>
        <v/>
      </c>
      <c r="H209" s="38" t="inlineStr">
        <is>
          <t>Blanket (page end)</t>
        </is>
      </c>
      <c r="I209" s="26" t="n"/>
      <c r="J209" s="26" t="n"/>
      <c r="K209" s="26" t="n"/>
      <c r="L209" s="26" t="inlineStr">
        <is>
          <t>NO</t>
        </is>
      </c>
      <c r="N209" s="76" t="inlineStr">
        <is>
          <t>UNTESTED</t>
        </is>
      </c>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c r="IN209" s="26" t="n"/>
      <c r="IO209" s="26" t="n"/>
    </row>
    <row r="210" ht="15.75" customHeight="1" s="67">
      <c r="A210" s="37" t="inlineStr">
        <is>
          <t>LEADERBOARD_FILTER</t>
        </is>
      </c>
      <c r="B210" s="38" t="inlineStr">
        <is>
          <t>False_ALT</t>
        </is>
      </c>
      <c r="C210" s="38" t="n"/>
      <c r="D210" s="38" t="inlineStr">
        <is>
          <t>AUGMENT, ENTRY, EXIT, GLOBAL_CHECK, REDUCE, STOCKS_EXIT</t>
        </is>
      </c>
      <c r="E210" s="38" t="n"/>
      <c r="F210" s="26" t="n"/>
      <c r="G210" s="38">
        <f>IFERROR(VLOOKUP($A249&amp;"_"&amp;$B249,Results_Deltas!$A$2:$P$15000,5,FALSE),"")</f>
        <v/>
      </c>
      <c r="H210" s="38" t="inlineStr">
        <is>
          <t>Blanket (page end)</t>
        </is>
      </c>
      <c r="I210" s="26" t="n"/>
      <c r="J210" s="26" t="n"/>
      <c r="K210" s="26" t="n"/>
      <c r="L210" s="26" t="inlineStr">
        <is>
          <t>NO</t>
        </is>
      </c>
      <c r="N210" s="76" t="inlineStr">
        <is>
          <t>UNTESTED</t>
        </is>
      </c>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c r="IN210" s="26" t="n"/>
      <c r="IO210" s="26" t="n"/>
    </row>
    <row r="211" ht="15.75" customHeight="1" s="67">
      <c r="A211" s="39" t="inlineStr">
        <is>
          <t>LH_HL_FILTER_ENABLED</t>
        </is>
      </c>
      <c r="B211" s="40" t="inlineStr">
        <is>
          <t>False</t>
        </is>
      </c>
      <c r="C211" s="38" t="n"/>
      <c r="D211" s="38" t="inlineStr">
        <is>
          <t>ENTRY, GLOBAL_CHECK, STOCKS_EXIT</t>
        </is>
      </c>
      <c r="E211" s="38" t="n"/>
      <c r="F211" s="26" t="n"/>
      <c r="G211" s="38">
        <f>IFERROR(VLOOKUP($A250&amp;"_"&amp;$B250,Results_Deltas!$A$2:$P$15000,5,FALSE),"")</f>
        <v/>
      </c>
      <c r="H211" s="38" t="inlineStr">
        <is>
          <t>Blanket (page end)</t>
        </is>
      </c>
      <c r="I211" s="26" t="n"/>
      <c r="J211" s="26" t="n"/>
      <c r="K211" s="26" t="n"/>
      <c r="L211" s="26" t="inlineStr">
        <is>
          <t>NO</t>
        </is>
      </c>
      <c r="N211" s="76" t="inlineStr">
        <is>
          <t>UNTESTED</t>
        </is>
      </c>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c r="IN211" s="26" t="n"/>
      <c r="IO211" s="26" t="n"/>
    </row>
    <row r="212" ht="15.75" customHeight="1" s="67">
      <c r="A212" s="37" t="inlineStr">
        <is>
          <t>LH_HL_FILTER_ENABLED</t>
        </is>
      </c>
      <c r="B212" s="38" t="inlineStr">
        <is>
          <t>True</t>
        </is>
      </c>
      <c r="C212" s="38" t="n"/>
      <c r="D212" s="38" t="inlineStr">
        <is>
          <t>ENTRY, GLOBAL_CHECK, STOCKS_EXIT</t>
        </is>
      </c>
      <c r="E212" s="38" t="n"/>
      <c r="F212" s="26" t="n"/>
      <c r="G212" s="38">
        <f>IFERROR(VLOOKUP($A251&amp;"_"&amp;$B251,Results_Deltas!$A$2:$P$15000,5,FALSE),"")</f>
        <v/>
      </c>
      <c r="H212" s="38" t="inlineStr">
        <is>
          <t>Blanket (page end)</t>
        </is>
      </c>
      <c r="I212" s="26" t="n"/>
      <c r="J212" s="26" t="n"/>
      <c r="K212" s="26" t="n"/>
      <c r="L212" s="26" t="inlineStr">
        <is>
          <t>YES</t>
        </is>
      </c>
      <c r="N212" s="76" t="inlineStr">
        <is>
          <t>UNTESTED</t>
        </is>
      </c>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c r="IN212" s="26" t="n"/>
      <c r="IO212" s="26" t="n"/>
    </row>
    <row r="213" ht="15.75" customHeight="1" s="67">
      <c r="A213" s="39" t="inlineStr">
        <is>
          <t>LH_HL_FILTER_MODE</t>
        </is>
      </c>
      <c r="B213" s="40" t="inlineStr">
        <is>
          <t>STRICT_2BAR</t>
        </is>
      </c>
      <c r="C213" s="38" t="n"/>
      <c r="D213" s="38" t="inlineStr">
        <is>
          <t>ENTRY, GLOBAL_CHECK, STOCKS_EXIT</t>
        </is>
      </c>
      <c r="E213" s="38" t="n"/>
      <c r="F213" s="26" t="n"/>
      <c r="G213" s="38">
        <f>IFERROR(VLOOKUP($A252&amp;"_"&amp;$B252,Results_Deltas!$A$2:$P$15000,5,FALSE),"")</f>
        <v/>
      </c>
      <c r="H213" s="38" t="inlineStr">
        <is>
          <t>Blanket (page end)</t>
        </is>
      </c>
      <c r="I213" s="26" t="n"/>
      <c r="J213" s="26" t="n"/>
      <c r="K213" s="26" t="n"/>
      <c r="L213" s="26" t="inlineStr">
        <is>
          <t>NO</t>
        </is>
      </c>
      <c r="N213" s="76" t="inlineStr">
        <is>
          <t>UNTESTED</t>
        </is>
      </c>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c r="IN213" s="26" t="n"/>
      <c r="IO213" s="26" t="n"/>
    </row>
    <row r="214" ht="15.75" customHeight="1" s="67">
      <c r="A214" s="37" t="inlineStr">
        <is>
          <t>LH_HL_FILTER_MODE</t>
        </is>
      </c>
      <c r="B214" s="38" t="inlineStr">
        <is>
          <t>STRICT_2BAR_ALT</t>
        </is>
      </c>
      <c r="C214" s="38" t="n"/>
      <c r="D214" s="38" t="inlineStr">
        <is>
          <t>ENTRY, GLOBAL_CHECK, STOCKS_EXIT</t>
        </is>
      </c>
      <c r="E214" s="38" t="n"/>
      <c r="F214" s="26" t="n"/>
      <c r="G214" s="38">
        <f>IFERROR(VLOOKUP($A253&amp;"_"&amp;$B253,Results_Deltas!$A$2:$P$15000,5,FALSE),"")</f>
        <v/>
      </c>
      <c r="H214" s="38" t="inlineStr">
        <is>
          <t>Blanket (page end)</t>
        </is>
      </c>
      <c r="I214" s="26" t="n"/>
      <c r="J214" s="26" t="n"/>
      <c r="K214" s="26" t="n"/>
      <c r="L214" s="26" t="inlineStr">
        <is>
          <t>YES</t>
        </is>
      </c>
      <c r="N214" s="76" t="inlineStr">
        <is>
          <t>UNTESTED</t>
        </is>
      </c>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c r="IN214" s="26" t="n"/>
      <c r="IO214" s="26" t="n"/>
    </row>
    <row r="215" ht="15.75" customHeight="1" s="67">
      <c r="A215" s="39" t="inlineStr">
        <is>
          <t>LH_HL_FILTER_REQUIRE_BOTH</t>
        </is>
      </c>
      <c r="B215" s="40" t="inlineStr">
        <is>
          <t>False</t>
        </is>
      </c>
      <c r="C215" s="38" t="n"/>
      <c r="D215" s="38" t="inlineStr">
        <is>
          <t>ENTRY, GLOBAL_CHECK, STOCKS_EXIT</t>
        </is>
      </c>
      <c r="E215" s="38" t="n"/>
      <c r="F215" s="26" t="n"/>
      <c r="G215" s="38">
        <f>IFERROR(VLOOKUP($A254&amp;"_"&amp;$B254,Results_Deltas!$A$2:$P$15000,5,FALSE),"")</f>
        <v/>
      </c>
      <c r="H215" s="38" t="inlineStr">
        <is>
          <t>Blanket (page end)</t>
        </is>
      </c>
      <c r="I215" s="26" t="n"/>
      <c r="J215" s="26" t="n"/>
      <c r="K215" s="26" t="n"/>
      <c r="L215" s="26" t="inlineStr">
        <is>
          <t>NO</t>
        </is>
      </c>
      <c r="N215" s="76" t="inlineStr">
        <is>
          <t>UNTESTED</t>
        </is>
      </c>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c r="IN215" s="26" t="n"/>
      <c r="IO215" s="26" t="n"/>
    </row>
    <row r="216" ht="15.75" customHeight="1" s="67">
      <c r="A216" s="37" t="inlineStr">
        <is>
          <t>LH_HL_FILTER_REQUIRE_BOTH</t>
        </is>
      </c>
      <c r="B216" s="38" t="inlineStr">
        <is>
          <t>False_ALT</t>
        </is>
      </c>
      <c r="C216" s="38" t="n"/>
      <c r="D216" s="38" t="inlineStr">
        <is>
          <t>ENTRY, GLOBAL_CHECK, STOCKS_EXIT</t>
        </is>
      </c>
      <c r="E216" s="38" t="n"/>
      <c r="F216" s="26" t="n"/>
      <c r="G216" s="38">
        <f>IFERROR(VLOOKUP($A255&amp;"_"&amp;$B255,Results_Deltas!$A$2:$P$15000,5,FALSE),"")</f>
        <v/>
      </c>
      <c r="H216" s="38" t="inlineStr">
        <is>
          <t>Blanket (page end)</t>
        </is>
      </c>
      <c r="I216" s="26" t="n"/>
      <c r="J216" s="26" t="n"/>
      <c r="K216" s="26" t="n"/>
      <c r="L216" s="26" t="inlineStr">
        <is>
          <t>YES</t>
        </is>
      </c>
      <c r="N216" s="76" t="inlineStr">
        <is>
          <t>UNTESTED</t>
        </is>
      </c>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c r="IN216" s="26" t="n"/>
      <c r="IO216" s="26" t="n"/>
    </row>
    <row r="217" ht="15.75" customHeight="1" s="67">
      <c r="A217" s="39" t="inlineStr">
        <is>
          <t>LIVE_VEC_EMERGENCY_BRAKE_ENABLED</t>
        </is>
      </c>
      <c r="B217" s="40" t="inlineStr">
        <is>
          <t>False</t>
        </is>
      </c>
      <c r="C217" s="38" t="n"/>
      <c r="D217" s="38" t="inlineStr">
        <is>
          <t>GLOBAL_CHECK, STOCKS_EXIT</t>
        </is>
      </c>
      <c r="E217" s="38" t="n"/>
      <c r="F217" s="26" t="n"/>
      <c r="G217" s="38">
        <f>IFERROR(VLOOKUP($A256&amp;"_"&amp;$B256,Results_Deltas!$A$2:$P$15000,5,FALSE),"")</f>
        <v/>
      </c>
      <c r="H217" s="38" t="inlineStr">
        <is>
          <t>Blanket (page end)</t>
        </is>
      </c>
      <c r="I217" s="26" t="n"/>
      <c r="J217" s="26" t="n"/>
      <c r="K217" s="26" t="n"/>
      <c r="L217" s="26" t="inlineStr">
        <is>
          <t>NO</t>
        </is>
      </c>
      <c r="N217" s="76" t="inlineStr">
        <is>
          <t>UNTESTED</t>
        </is>
      </c>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c r="IN217" s="26" t="n"/>
      <c r="IO217" s="26" t="n"/>
    </row>
    <row r="218" ht="15.75" customHeight="1" s="67">
      <c r="A218" s="37" t="inlineStr">
        <is>
          <t>LIVE_VEC_EMERGENCY_BRAKE_ENABLED</t>
        </is>
      </c>
      <c r="B218" s="38" t="inlineStr">
        <is>
          <t>True</t>
        </is>
      </c>
      <c r="C218" s="38" t="n"/>
      <c r="D218" s="38" t="inlineStr">
        <is>
          <t>GLOBAL_CHECK, STOCKS_EXIT</t>
        </is>
      </c>
      <c r="E218" s="38" t="n"/>
      <c r="F218" s="26" t="n"/>
      <c r="G218" s="38">
        <f>IFERROR(VLOOKUP($A257&amp;"_"&amp;$B257,Results_Deltas!$A$2:$P$15000,5,FALSE),"")</f>
        <v/>
      </c>
      <c r="H218" s="38" t="inlineStr">
        <is>
          <t>Blanket (page end)</t>
        </is>
      </c>
      <c r="I218" s="26" t="n"/>
      <c r="J218" s="26" t="n"/>
      <c r="K218" s="26" t="n"/>
      <c r="L218" s="26" t="inlineStr">
        <is>
          <t>YES</t>
        </is>
      </c>
      <c r="N218" s="76" t="inlineStr">
        <is>
          <t>UNTESTED</t>
        </is>
      </c>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c r="IN218" s="26" t="n"/>
      <c r="IO218" s="26" t="n"/>
    </row>
    <row r="219" ht="15.75" customHeight="1" s="67">
      <c r="A219" s="39" t="inlineStr">
        <is>
          <t>LR_BAND_LADDER_STOCH_EXTREME</t>
        </is>
      </c>
      <c r="B219" s="40" t="inlineStr">
        <is>
          <t>30.0</t>
        </is>
      </c>
      <c r="C219" s="38" t="n"/>
      <c r="D219" s="38" t="inlineStr">
        <is>
          <t>GLOBAL_CHECK, STOCKS_EXIT</t>
        </is>
      </c>
      <c r="E219" s="38" t="n"/>
      <c r="F219" s="26" t="n"/>
      <c r="G219" s="38">
        <f>IFERROR(VLOOKUP($A258&amp;"_"&amp;$B258,Results_Deltas!$A$2:$P$15000,5,FALSE),"")</f>
        <v/>
      </c>
      <c r="H219" s="38" t="inlineStr">
        <is>
          <t>Blanket (page end)</t>
        </is>
      </c>
      <c r="I219" s="26" t="n"/>
      <c r="J219" s="26" t="n"/>
      <c r="K219" s="26" t="n"/>
      <c r="L219" s="26" t="inlineStr">
        <is>
          <t>NO</t>
        </is>
      </c>
      <c r="N219" s="76" t="inlineStr">
        <is>
          <t>UNTESTED</t>
        </is>
      </c>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c r="IN219" s="26" t="n"/>
      <c r="IO219" s="26" t="n"/>
    </row>
    <row r="220" ht="15.75" customHeight="1" s="67">
      <c r="A220" s="37" t="inlineStr">
        <is>
          <t>LR_BAND_LADDER_STOCH_EXTREME</t>
        </is>
      </c>
      <c r="B220" s="38" t="inlineStr">
        <is>
          <t>30.0_ALT</t>
        </is>
      </c>
      <c r="C220" s="38" t="n"/>
      <c r="D220" s="38" t="inlineStr">
        <is>
          <t>GLOBAL_CHECK, STOCKS_EXIT</t>
        </is>
      </c>
      <c r="E220" s="38" t="n"/>
      <c r="F220" s="26" t="n"/>
      <c r="G220" s="38">
        <f>IFERROR(VLOOKUP($A259&amp;"_"&amp;$B259,Results_Deltas!$A$2:$P$15000,5,FALSE),"")</f>
        <v/>
      </c>
      <c r="H220" s="38" t="inlineStr">
        <is>
          <t>Blanket (page end)</t>
        </is>
      </c>
      <c r="I220" s="26" t="n"/>
      <c r="J220" s="26" t="n"/>
      <c r="K220" s="26" t="n"/>
      <c r="L220" s="26" t="inlineStr">
        <is>
          <t>YES</t>
        </is>
      </c>
      <c r="N220" s="76" t="inlineStr">
        <is>
          <t>UNTESTED</t>
        </is>
      </c>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c r="IN220" s="26" t="n"/>
      <c r="IO220" s="26" t="n"/>
    </row>
    <row r="221" ht="15.75" customHeight="1" s="67">
      <c r="A221" s="37" t="inlineStr">
        <is>
          <t>LR_BAND_LADDER_TF_BOTTOM</t>
        </is>
      </c>
      <c r="B221" s="38" t="inlineStr">
        <is>
          <t>0</t>
        </is>
      </c>
      <c r="C221" s="38" t="n"/>
      <c r="D221" s="38" t="inlineStr">
        <is>
          <t>GLOBAL_CHECK, STOCKS_EXIT</t>
        </is>
      </c>
      <c r="E221" s="38" t="n"/>
      <c r="F221" s="26" t="n"/>
      <c r="G221" s="38">
        <f>IFERROR(VLOOKUP($A260&amp;"_"&amp;$B260,Results_Deltas!$A$2:$P$15000,5,FALSE),"")</f>
        <v/>
      </c>
      <c r="H221" s="38" t="inlineStr">
        <is>
          <t>Blanket (page end)</t>
        </is>
      </c>
      <c r="I221" s="26" t="n"/>
      <c r="J221" s="26" t="n"/>
      <c r="K221" s="26" t="n"/>
      <c r="L221" s="26" t="inlineStr">
        <is>
          <t>NO</t>
        </is>
      </c>
      <c r="N221" s="76" t="inlineStr">
        <is>
          <t>UNTESTED</t>
        </is>
      </c>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c r="IN221" s="26" t="n"/>
      <c r="IO221" s="26" t="n"/>
    </row>
    <row r="222" ht="15.75" customHeight="1" s="67">
      <c r="A222" s="37" t="inlineStr">
        <is>
          <t>LR_BAND_LADDER_TF_BOTTOM</t>
        </is>
      </c>
      <c r="B222" s="38" t="inlineStr">
        <is>
          <t>1</t>
        </is>
      </c>
      <c r="C222" s="38" t="n"/>
      <c r="D222" s="38" t="inlineStr">
        <is>
          <t>GLOBAL_CHECK, STOCKS_EXIT</t>
        </is>
      </c>
      <c r="E222" s="38" t="n"/>
      <c r="F222" s="26" t="n"/>
      <c r="G222" s="38">
        <f>IFERROR(VLOOKUP($A261&amp;"_"&amp;$B261,Results_Deltas!$A$2:$P$15000,5,FALSE),"")</f>
        <v/>
      </c>
      <c r="H222" s="38" t="inlineStr">
        <is>
          <t>Blanket (page end)</t>
        </is>
      </c>
      <c r="I222" s="26" t="n"/>
      <c r="J222" s="26" t="n"/>
      <c r="K222" s="26" t="n"/>
      <c r="L222" s="26" t="inlineStr">
        <is>
          <t>NO</t>
        </is>
      </c>
      <c r="N222" s="76" t="inlineStr">
        <is>
          <t>UNTESTED</t>
        </is>
      </c>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c r="IN222" s="26" t="n"/>
      <c r="IO222" s="26" t="n"/>
    </row>
    <row r="223" ht="15.75" customHeight="1" s="67">
      <c r="A223" s="37" t="inlineStr">
        <is>
          <t>LR_BAND_LADDER_TF_TOP</t>
        </is>
      </c>
      <c r="B223" s="38" t="inlineStr">
        <is>
          <t>0</t>
        </is>
      </c>
      <c r="C223" s="38" t="n"/>
      <c r="D223" s="38" t="inlineStr">
        <is>
          <t>GLOBAL_CHECK, STOCKS_EXIT</t>
        </is>
      </c>
      <c r="E223" s="38" t="n"/>
      <c r="F223" s="26" t="n"/>
      <c r="G223" s="38">
        <f>IFERROR(VLOOKUP($A262&amp;"_"&amp;$B262,Results_Deltas!$A$2:$P$15000,5,FALSE),"")</f>
        <v/>
      </c>
      <c r="H223" s="38" t="inlineStr">
        <is>
          <t>Blanket (page end)</t>
        </is>
      </c>
      <c r="I223" s="26" t="n"/>
      <c r="J223" s="26" t="n"/>
      <c r="K223" s="26" t="n"/>
      <c r="L223" s="26" t="inlineStr">
        <is>
          <t>NO</t>
        </is>
      </c>
      <c r="N223" s="76" t="inlineStr">
        <is>
          <t>UNTESTED</t>
        </is>
      </c>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c r="IN223" s="26" t="n"/>
      <c r="IO223" s="26" t="n"/>
    </row>
    <row r="224" ht="15.75" customHeight="1" s="67">
      <c r="A224" s="37" t="inlineStr">
        <is>
          <t>LR_BAND_LADDER_TF_TOP</t>
        </is>
      </c>
      <c r="B224" s="38" t="inlineStr">
        <is>
          <t>1</t>
        </is>
      </c>
      <c r="C224" s="38" t="n"/>
      <c r="D224" s="38" t="inlineStr">
        <is>
          <t>GLOBAL_CHECK, STOCKS_EXIT</t>
        </is>
      </c>
      <c r="E224" s="38" t="n"/>
      <c r="F224" s="26" t="n"/>
      <c r="G224" s="38">
        <f>IFERROR(VLOOKUP($A263&amp;"_"&amp;$B263,Results_Deltas!$A$2:$P$15000,5,FALSE),"")</f>
        <v/>
      </c>
      <c r="H224" s="38" t="inlineStr">
        <is>
          <t>Blanket (page end)</t>
        </is>
      </c>
      <c r="I224" s="26" t="n"/>
      <c r="J224" s="26" t="n"/>
      <c r="K224" s="26" t="n"/>
      <c r="L224" s="26" t="inlineStr">
        <is>
          <t>NO</t>
        </is>
      </c>
      <c r="N224" s="76" t="inlineStr">
        <is>
          <t>UNTESTED</t>
        </is>
      </c>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c r="IN224" s="26" t="n"/>
      <c r="IO224" s="26" t="n"/>
    </row>
    <row r="225" ht="15.75" customHeight="1" s="67">
      <c r="A225" s="39" t="inlineStr">
        <is>
          <t>MANDATORY_REENTRY_WT_FILTER_MIN_TFS</t>
        </is>
      </c>
      <c r="B225" s="40" t="inlineStr">
        <is>
          <t>1</t>
        </is>
      </c>
      <c r="C225" s="38" t="n"/>
      <c r="D225" s="38" t="inlineStr">
        <is>
          <t>GLOBAL_CHECK, STOCKS_EXIT</t>
        </is>
      </c>
      <c r="E225" s="38" t="n"/>
      <c r="F225" s="26" t="n"/>
      <c r="G225" s="38">
        <f>IFERROR(VLOOKUP($A264&amp;"_"&amp;$B264,Results_Deltas!$A$2:$P$15000,5,FALSE),"")</f>
        <v/>
      </c>
      <c r="H225" s="38" t="inlineStr">
        <is>
          <t>Blanket (page end)</t>
        </is>
      </c>
      <c r="I225" s="26" t="n"/>
      <c r="J225" s="26" t="n"/>
      <c r="K225" s="26" t="n"/>
      <c r="L225" s="26" t="inlineStr">
        <is>
          <t>NO</t>
        </is>
      </c>
      <c r="N225" s="76" t="inlineStr">
        <is>
          <t>UNTESTED</t>
        </is>
      </c>
      <c r="O225" s="26" t="n"/>
      <c r="P225" s="26" t="n"/>
      <c r="Q225" s="26" t="n"/>
      <c r="R225" s="26" t="n"/>
      <c r="S225" s="26" t="n"/>
      <c r="T225" s="26" t="n"/>
      <c r="U225" s="26" t="n"/>
      <c r="V225" s="26" t="n"/>
      <c r="W225" s="26" t="n"/>
      <c r="X225" s="26" t="n"/>
      <c r="Y225" s="26" t="n"/>
      <c r="Z225" s="26" t="n"/>
      <c r="AA225" s="26" t="n"/>
      <c r="AB225" s="26" t="n"/>
      <c r="AC225" s="26" t="n"/>
      <c r="AD225" s="26" t="n"/>
      <c r="AE225" s="26" t="n"/>
      <c r="AF225" s="26" t="n"/>
      <c r="AG225" s="26" t="n"/>
      <c r="AH225" s="26" t="n"/>
      <c r="AI225" s="26" t="n"/>
      <c r="AJ225" s="26" t="n"/>
      <c r="AK225" s="26" t="n"/>
      <c r="AL225" s="26" t="n"/>
      <c r="AM225" s="26" t="n"/>
      <c r="AN225" s="26" t="n"/>
      <c r="AO225" s="26" t="n"/>
      <c r="AP225" s="26" t="n"/>
      <c r="AQ225" s="26" t="n"/>
      <c r="AR225" s="26" t="n"/>
      <c r="AS225" s="26" t="n"/>
      <c r="AT225" s="26" t="n"/>
      <c r="AU225" s="26" t="n"/>
      <c r="AV225" s="26" t="n"/>
      <c r="AW225" s="26" t="n"/>
      <c r="AX225" s="26" t="n"/>
      <c r="AY225" s="26" t="n"/>
      <c r="AZ225" s="26" t="n"/>
      <c r="BA225" s="26" t="n"/>
      <c r="BB225" s="26" t="n"/>
      <c r="BC225" s="26" t="n"/>
      <c r="BD225" s="26" t="n"/>
      <c r="BE225" s="26" t="n"/>
      <c r="BF225" s="26" t="n"/>
      <c r="BG225" s="26" t="n"/>
      <c r="BH225" s="26" t="n"/>
      <c r="BI225" s="26" t="n"/>
      <c r="BJ225" s="26" t="n"/>
      <c r="BK225" s="26" t="n"/>
      <c r="BL225" s="26" t="n"/>
      <c r="BM225" s="26" t="n"/>
      <c r="BN225" s="26" t="n"/>
      <c r="BO225" s="26" t="n"/>
      <c r="BP225" s="26" t="n"/>
      <c r="BQ225" s="26" t="n"/>
      <c r="BR225" s="26" t="n"/>
      <c r="BS225" s="26" t="n"/>
      <c r="BT225" s="26" t="n"/>
      <c r="BU225" s="26" t="n"/>
      <c r="BV225" s="26" t="n"/>
      <c r="BW225" s="26" t="n"/>
      <c r="BX225" s="26" t="n"/>
      <c r="BY225" s="26" t="n"/>
      <c r="BZ225" s="26" t="n"/>
      <c r="CA225" s="26" t="n"/>
      <c r="CB225" s="26" t="n"/>
      <c r="CC225" s="26" t="n"/>
      <c r="CD225" s="26" t="n"/>
      <c r="CE225" s="26" t="n"/>
      <c r="CF225" s="26" t="n"/>
      <c r="CG225" s="26" t="n"/>
      <c r="CH225" s="26" t="n"/>
      <c r="CI225" s="26" t="n"/>
      <c r="CJ225" s="26" t="n"/>
      <c r="CK225" s="26" t="n"/>
      <c r="CL225" s="26" t="n"/>
      <c r="CM225" s="26" t="n"/>
      <c r="CN225" s="26" t="n"/>
      <c r="CO225" s="26" t="n"/>
      <c r="CP225" s="26" t="n"/>
      <c r="CQ225" s="26" t="n"/>
      <c r="CR225" s="26" t="n"/>
      <c r="CS225" s="26" t="n"/>
      <c r="CT225" s="26" t="n"/>
      <c r="CU225" s="26" t="n"/>
      <c r="CV225" s="26" t="n"/>
      <c r="CW225" s="26" t="n"/>
      <c r="CX225" s="26" t="n"/>
      <c r="CY225" s="26" t="n"/>
      <c r="CZ225" s="26" t="n"/>
      <c r="DA225" s="26" t="n"/>
      <c r="DB225" s="26" t="n"/>
      <c r="DC225" s="26" t="n"/>
      <c r="DD225" s="26" t="n"/>
      <c r="DE225" s="26" t="n"/>
      <c r="DF225" s="26" t="n"/>
      <c r="DG225" s="26" t="n"/>
      <c r="DH225" s="26" t="n"/>
      <c r="DI225" s="26" t="n"/>
      <c r="DJ225" s="26" t="n"/>
      <c r="DK225" s="26" t="n"/>
      <c r="DL225" s="26" t="n"/>
      <c r="DM225" s="26" t="n"/>
      <c r="DN225" s="26" t="n"/>
      <c r="DO225" s="26" t="n"/>
      <c r="DP225" s="26" t="n"/>
      <c r="DQ225" s="26" t="n"/>
      <c r="DR225" s="26" t="n"/>
      <c r="DS225" s="26" t="n"/>
      <c r="DT225" s="26" t="n"/>
      <c r="DU225" s="26" t="n"/>
      <c r="DV225" s="26" t="n"/>
      <c r="DW225" s="26" t="n"/>
      <c r="DX225" s="26" t="n"/>
      <c r="DY225" s="26" t="n"/>
      <c r="DZ225" s="26" t="n"/>
      <c r="EA225" s="26" t="n"/>
      <c r="EB225" s="26" t="n"/>
      <c r="EC225" s="26" t="n"/>
      <c r="ED225" s="26" t="n"/>
      <c r="EE225" s="26" t="n"/>
      <c r="EF225" s="26" t="n"/>
      <c r="EG225" s="26" t="n"/>
      <c r="EH225" s="26" t="n"/>
      <c r="EI225" s="26" t="n"/>
      <c r="EJ225" s="26" t="n"/>
      <c r="EK225" s="26" t="n"/>
      <c r="EL225" s="26" t="n"/>
      <c r="EM225" s="26" t="n"/>
      <c r="EN225" s="26" t="n"/>
      <c r="EO225" s="26" t="n"/>
      <c r="EP225" s="26" t="n"/>
      <c r="EQ225" s="26" t="n"/>
      <c r="ER225" s="26" t="n"/>
      <c r="ES225" s="26" t="n"/>
      <c r="ET225" s="26" t="n"/>
      <c r="EU225" s="26" t="n"/>
      <c r="EV225" s="26" t="n"/>
      <c r="EW225" s="26" t="n"/>
      <c r="EX225" s="26" t="n"/>
      <c r="EY225" s="26" t="n"/>
      <c r="EZ225" s="26" t="n"/>
      <c r="FA225" s="26" t="n"/>
      <c r="FB225" s="26" t="n"/>
      <c r="FC225" s="26" t="n"/>
      <c r="FD225" s="26" t="n"/>
      <c r="FE225" s="26" t="n"/>
      <c r="FF225" s="26" t="n"/>
      <c r="FG225" s="26" t="n"/>
      <c r="FH225" s="26" t="n"/>
      <c r="FI225" s="26" t="n"/>
      <c r="FJ225" s="26" t="n"/>
      <c r="FK225" s="26" t="n"/>
      <c r="FL225" s="26" t="n"/>
      <c r="FM225" s="26" t="n"/>
      <c r="FN225" s="26" t="n"/>
      <c r="FO225" s="26" t="n"/>
      <c r="FP225" s="26" t="n"/>
      <c r="FQ225" s="26" t="n"/>
      <c r="FR225" s="26" t="n"/>
      <c r="FS225" s="26" t="n"/>
      <c r="FT225" s="26" t="n"/>
      <c r="FU225" s="26" t="n"/>
      <c r="FV225" s="26" t="n"/>
      <c r="FW225" s="26" t="n"/>
      <c r="FX225" s="26" t="n"/>
      <c r="FY225" s="26" t="n"/>
      <c r="FZ225" s="26" t="n"/>
      <c r="GA225" s="26" t="n"/>
      <c r="GB225" s="26" t="n"/>
      <c r="GC225" s="26" t="n"/>
      <c r="GD225" s="26" t="n"/>
      <c r="GE225" s="26" t="n"/>
      <c r="GF225" s="26" t="n"/>
      <c r="GG225" s="26" t="n"/>
      <c r="GH225" s="26" t="n"/>
      <c r="GI225" s="26" t="n"/>
      <c r="GJ225" s="26" t="n"/>
      <c r="GK225" s="26" t="n"/>
      <c r="GL225" s="26" t="n"/>
      <c r="GM225" s="26" t="n"/>
      <c r="GN225" s="26" t="n"/>
      <c r="GO225" s="26" t="n"/>
      <c r="GP225" s="26" t="n"/>
      <c r="GQ225" s="26" t="n"/>
      <c r="GR225" s="26" t="n"/>
      <c r="GS225" s="26" t="n"/>
      <c r="GT225" s="26" t="n"/>
      <c r="GU225" s="26" t="n"/>
      <c r="GV225" s="26" t="n"/>
      <c r="GW225" s="26" t="n"/>
      <c r="GX225" s="26" t="n"/>
      <c r="GY225" s="26" t="n"/>
      <c r="GZ225" s="26" t="n"/>
      <c r="HA225" s="26" t="n"/>
      <c r="HB225" s="26" t="n"/>
      <c r="HC225" s="26" t="n"/>
      <c r="HD225" s="26" t="n"/>
      <c r="HE225" s="26" t="n"/>
      <c r="HF225" s="26" t="n"/>
      <c r="HG225" s="26" t="n"/>
      <c r="HH225" s="26" t="n"/>
      <c r="HI225" s="26" t="n"/>
      <c r="HJ225" s="26" t="n"/>
      <c r="HK225" s="26" t="n"/>
      <c r="HL225" s="26" t="n"/>
      <c r="HM225" s="26" t="n"/>
      <c r="HN225" s="26" t="n"/>
      <c r="HO225" s="26" t="n"/>
      <c r="HP225" s="26" t="n"/>
      <c r="HQ225" s="26" t="n"/>
      <c r="HR225" s="26" t="n"/>
      <c r="HS225" s="26" t="n"/>
      <c r="HT225" s="26" t="n"/>
      <c r="HU225" s="26" t="n"/>
      <c r="HV225" s="26" t="n"/>
      <c r="HW225" s="26" t="n"/>
      <c r="HX225" s="26" t="n"/>
      <c r="HY225" s="26" t="n"/>
      <c r="HZ225" s="26" t="n"/>
      <c r="IA225" s="26" t="n"/>
      <c r="IB225" s="26" t="n"/>
      <c r="IC225" s="26" t="n"/>
      <c r="ID225" s="26" t="n"/>
      <c r="IE225" s="26" t="n"/>
      <c r="IF225" s="26" t="n"/>
      <c r="IG225" s="26" t="n"/>
      <c r="IH225" s="26" t="n"/>
      <c r="II225" s="26" t="n"/>
      <c r="IJ225" s="26" t="n"/>
      <c r="IK225" s="26" t="n"/>
      <c r="IL225" s="26" t="n"/>
      <c r="IM225" s="26" t="n"/>
      <c r="IN225" s="26" t="n"/>
      <c r="IO225" s="26" t="n"/>
    </row>
    <row r="226" ht="15.75" customHeight="1" s="67">
      <c r="A226" s="37" t="inlineStr">
        <is>
          <t>MANDATORY_REENTRY_WT_FILTER_MIN_TFS</t>
        </is>
      </c>
      <c r="B226" s="38" t="inlineStr">
        <is>
          <t>3</t>
        </is>
      </c>
      <c r="C226" s="38" t="n"/>
      <c r="D226" s="38" t="inlineStr">
        <is>
          <t>GLOBAL_CHECK, STOCKS_EXIT</t>
        </is>
      </c>
      <c r="E226" s="38" t="n"/>
      <c r="F226" s="26" t="n"/>
      <c r="G226" s="38">
        <f>IFERROR(VLOOKUP($A265&amp;"_"&amp;$B265,Results_Deltas!$A$2:$P$15000,5,FALSE),"")</f>
        <v/>
      </c>
      <c r="H226" s="38" t="inlineStr">
        <is>
          <t>Blanket (page end)</t>
        </is>
      </c>
      <c r="I226" s="26" t="n"/>
      <c r="J226" s="26" t="n"/>
      <c r="K226" s="26" t="n"/>
      <c r="L226" s="26" t="inlineStr">
        <is>
          <t>YES</t>
        </is>
      </c>
      <c r="N226" s="76" t="inlineStr">
        <is>
          <t>UNTESTED</t>
        </is>
      </c>
      <c r="O226" s="26" t="n"/>
      <c r="P226" s="26" t="n"/>
      <c r="Q226" s="26" t="n"/>
      <c r="R226" s="26" t="n"/>
      <c r="S226" s="26" t="n"/>
      <c r="T226" s="26" t="n"/>
      <c r="U226" s="26" t="n"/>
      <c r="V226" s="26" t="n"/>
      <c r="W226" s="26" t="n"/>
      <c r="X226" s="26" t="n"/>
      <c r="Y226" s="26" t="n"/>
      <c r="Z226" s="26" t="n"/>
      <c r="AA226" s="26" t="n"/>
      <c r="AB226" s="26" t="n"/>
      <c r="AC226" s="26" t="n"/>
      <c r="AD226" s="26" t="n"/>
      <c r="AE226" s="26" t="n"/>
      <c r="AF226" s="26" t="n"/>
      <c r="AG226" s="26" t="n"/>
      <c r="AH226" s="26" t="n"/>
      <c r="AI226" s="26" t="n"/>
      <c r="AJ226" s="26" t="n"/>
      <c r="AK226" s="26" t="n"/>
      <c r="AL226" s="26" t="n"/>
      <c r="AM226" s="26" t="n"/>
      <c r="AN226" s="26" t="n"/>
      <c r="AO226" s="26" t="n"/>
      <c r="AP226" s="26" t="n"/>
      <c r="AQ226" s="26" t="n"/>
      <c r="AR226" s="26" t="n"/>
      <c r="AS226" s="26" t="n"/>
      <c r="AT226" s="26" t="n"/>
      <c r="AU226" s="26" t="n"/>
      <c r="AV226" s="26" t="n"/>
      <c r="AW226" s="26" t="n"/>
      <c r="AX226" s="26" t="n"/>
      <c r="AY226" s="26" t="n"/>
      <c r="AZ226" s="26" t="n"/>
      <c r="BA226" s="26" t="n"/>
      <c r="BB226" s="26" t="n"/>
      <c r="BC226" s="26" t="n"/>
      <c r="BD226" s="26" t="n"/>
      <c r="BE226" s="26" t="n"/>
      <c r="BF226" s="26" t="n"/>
      <c r="BG226" s="26" t="n"/>
      <c r="BH226" s="26" t="n"/>
      <c r="BI226" s="26" t="n"/>
      <c r="BJ226" s="26" t="n"/>
      <c r="BK226" s="26" t="n"/>
      <c r="BL226" s="26" t="n"/>
      <c r="BM226" s="26" t="n"/>
      <c r="BN226" s="26" t="n"/>
      <c r="BO226" s="26" t="n"/>
      <c r="BP226" s="26" t="n"/>
      <c r="BQ226" s="26" t="n"/>
      <c r="BR226" s="26" t="n"/>
      <c r="BS226" s="26" t="n"/>
      <c r="BT226" s="26" t="n"/>
      <c r="BU226" s="26" t="n"/>
      <c r="BV226" s="26" t="n"/>
      <c r="BW226" s="26" t="n"/>
      <c r="BX226" s="26" t="n"/>
      <c r="BY226" s="26" t="n"/>
      <c r="BZ226" s="26" t="n"/>
      <c r="CA226" s="26" t="n"/>
      <c r="CB226" s="26" t="n"/>
      <c r="CC226" s="26" t="n"/>
      <c r="CD226" s="26" t="n"/>
      <c r="CE226" s="26" t="n"/>
      <c r="CF226" s="26" t="n"/>
      <c r="CG226" s="26" t="n"/>
      <c r="CH226" s="26" t="n"/>
      <c r="CI226" s="26" t="n"/>
      <c r="CJ226" s="26" t="n"/>
      <c r="CK226" s="26" t="n"/>
      <c r="CL226" s="26" t="n"/>
      <c r="CM226" s="26" t="n"/>
      <c r="CN226" s="26" t="n"/>
      <c r="CO226" s="26" t="n"/>
      <c r="CP226" s="26" t="n"/>
      <c r="CQ226" s="26" t="n"/>
      <c r="CR226" s="26" t="n"/>
      <c r="CS226" s="26" t="n"/>
      <c r="CT226" s="26" t="n"/>
      <c r="CU226" s="26" t="n"/>
      <c r="CV226" s="26" t="n"/>
      <c r="CW226" s="26" t="n"/>
      <c r="CX226" s="26" t="n"/>
      <c r="CY226" s="26" t="n"/>
      <c r="CZ226" s="26" t="n"/>
      <c r="DA226" s="26" t="n"/>
      <c r="DB226" s="26" t="n"/>
      <c r="DC226" s="26" t="n"/>
      <c r="DD226" s="26" t="n"/>
      <c r="DE226" s="26" t="n"/>
      <c r="DF226" s="26" t="n"/>
      <c r="DG226" s="26" t="n"/>
      <c r="DH226" s="26" t="n"/>
      <c r="DI226" s="26" t="n"/>
      <c r="DJ226" s="26" t="n"/>
      <c r="DK226" s="26" t="n"/>
      <c r="DL226" s="26" t="n"/>
      <c r="DM226" s="26" t="n"/>
      <c r="DN226" s="26" t="n"/>
      <c r="DO226" s="26" t="n"/>
      <c r="DP226" s="26" t="n"/>
      <c r="DQ226" s="26" t="n"/>
      <c r="DR226" s="26" t="n"/>
      <c r="DS226" s="26" t="n"/>
      <c r="DT226" s="26" t="n"/>
      <c r="DU226" s="26" t="n"/>
      <c r="DV226" s="26" t="n"/>
      <c r="DW226" s="26" t="n"/>
      <c r="DX226" s="26" t="n"/>
      <c r="DY226" s="26" t="n"/>
      <c r="DZ226" s="26" t="n"/>
      <c r="EA226" s="26" t="n"/>
      <c r="EB226" s="26" t="n"/>
      <c r="EC226" s="26" t="n"/>
      <c r="ED226" s="26" t="n"/>
      <c r="EE226" s="26" t="n"/>
      <c r="EF226" s="26" t="n"/>
      <c r="EG226" s="26" t="n"/>
      <c r="EH226" s="26" t="n"/>
      <c r="EI226" s="26" t="n"/>
      <c r="EJ226" s="26" t="n"/>
      <c r="EK226" s="26" t="n"/>
      <c r="EL226" s="26" t="n"/>
      <c r="EM226" s="26" t="n"/>
      <c r="EN226" s="26" t="n"/>
      <c r="EO226" s="26" t="n"/>
      <c r="EP226" s="26" t="n"/>
      <c r="EQ226" s="26" t="n"/>
      <c r="ER226" s="26" t="n"/>
      <c r="ES226" s="26" t="n"/>
      <c r="ET226" s="26" t="n"/>
      <c r="EU226" s="26" t="n"/>
      <c r="EV226" s="26" t="n"/>
      <c r="EW226" s="26" t="n"/>
      <c r="EX226" s="26" t="n"/>
      <c r="EY226" s="26" t="n"/>
      <c r="EZ226" s="26" t="n"/>
      <c r="FA226" s="26" t="n"/>
      <c r="FB226" s="26" t="n"/>
      <c r="FC226" s="26" t="n"/>
      <c r="FD226" s="26" t="n"/>
      <c r="FE226" s="26" t="n"/>
      <c r="FF226" s="26" t="n"/>
      <c r="FG226" s="26" t="n"/>
      <c r="FH226" s="26" t="n"/>
      <c r="FI226" s="26" t="n"/>
      <c r="FJ226" s="26" t="n"/>
      <c r="FK226" s="26" t="n"/>
      <c r="FL226" s="26" t="n"/>
      <c r="FM226" s="26" t="n"/>
      <c r="FN226" s="26" t="n"/>
      <c r="FO226" s="26" t="n"/>
      <c r="FP226" s="26" t="n"/>
      <c r="FQ226" s="26" t="n"/>
      <c r="FR226" s="26" t="n"/>
      <c r="FS226" s="26" t="n"/>
      <c r="FT226" s="26" t="n"/>
      <c r="FU226" s="26" t="n"/>
      <c r="FV226" s="26" t="n"/>
      <c r="FW226" s="26" t="n"/>
      <c r="FX226" s="26" t="n"/>
      <c r="FY226" s="26" t="n"/>
      <c r="FZ226" s="26" t="n"/>
      <c r="GA226" s="26" t="n"/>
      <c r="GB226" s="26" t="n"/>
      <c r="GC226" s="26" t="n"/>
      <c r="GD226" s="26" t="n"/>
      <c r="GE226" s="26" t="n"/>
      <c r="GF226" s="26" t="n"/>
      <c r="GG226" s="26" t="n"/>
      <c r="GH226" s="26" t="n"/>
      <c r="GI226" s="26" t="n"/>
      <c r="GJ226" s="26" t="n"/>
      <c r="GK226" s="26" t="n"/>
      <c r="GL226" s="26" t="n"/>
      <c r="GM226" s="26" t="n"/>
      <c r="GN226" s="26" t="n"/>
      <c r="GO226" s="26" t="n"/>
      <c r="GP226" s="26" t="n"/>
      <c r="GQ226" s="26" t="n"/>
      <c r="GR226" s="26" t="n"/>
      <c r="GS226" s="26" t="n"/>
      <c r="GT226" s="26" t="n"/>
      <c r="GU226" s="26" t="n"/>
      <c r="GV226" s="26" t="n"/>
      <c r="GW226" s="26" t="n"/>
      <c r="GX226" s="26" t="n"/>
      <c r="GY226" s="26" t="n"/>
      <c r="GZ226" s="26" t="n"/>
      <c r="HA226" s="26" t="n"/>
      <c r="HB226" s="26" t="n"/>
      <c r="HC226" s="26" t="n"/>
      <c r="HD226" s="26" t="n"/>
      <c r="HE226" s="26" t="n"/>
      <c r="HF226" s="26" t="n"/>
      <c r="HG226" s="26" t="n"/>
      <c r="HH226" s="26" t="n"/>
      <c r="HI226" s="26" t="n"/>
      <c r="HJ226" s="26" t="n"/>
      <c r="HK226" s="26" t="n"/>
      <c r="HL226" s="26" t="n"/>
      <c r="HM226" s="26" t="n"/>
      <c r="HN226" s="26" t="n"/>
      <c r="HO226" s="26" t="n"/>
      <c r="HP226" s="26" t="n"/>
      <c r="HQ226" s="26" t="n"/>
      <c r="HR226" s="26" t="n"/>
      <c r="HS226" s="26" t="n"/>
      <c r="HT226" s="26" t="n"/>
      <c r="HU226" s="26" t="n"/>
      <c r="HV226" s="26" t="n"/>
      <c r="HW226" s="26" t="n"/>
      <c r="HX226" s="26" t="n"/>
      <c r="HY226" s="26" t="n"/>
      <c r="HZ226" s="26" t="n"/>
      <c r="IA226" s="26" t="n"/>
      <c r="IB226" s="26" t="n"/>
      <c r="IC226" s="26" t="n"/>
      <c r="ID226" s="26" t="n"/>
      <c r="IE226" s="26" t="n"/>
      <c r="IF226" s="26" t="n"/>
      <c r="IG226" s="26" t="n"/>
      <c r="IH226" s="26" t="n"/>
      <c r="II226" s="26" t="n"/>
      <c r="IJ226" s="26" t="n"/>
      <c r="IK226" s="26" t="n"/>
      <c r="IL226" s="26" t="n"/>
      <c r="IM226" s="26" t="n"/>
      <c r="IN226" s="26" t="n"/>
      <c r="IO226" s="26" t="n"/>
    </row>
    <row r="227" ht="15.75" customHeight="1" s="67">
      <c r="A227" s="37" t="inlineStr">
        <is>
          <t>MANDATORY_REENTRY_WT_FILTER_MIN_TFS</t>
        </is>
      </c>
      <c r="B227" s="38" t="inlineStr">
        <is>
          <t>2</t>
        </is>
      </c>
      <c r="C227" s="38" t="n"/>
      <c r="D227" s="38" t="inlineStr">
        <is>
          <t>GLOBAL_CHECK, STOCKS_EXIT</t>
        </is>
      </c>
      <c r="E227" s="38" t="n"/>
      <c r="F227" s="26" t="n"/>
      <c r="G227" s="38">
        <f>IFERROR(VLOOKUP($A266&amp;"_"&amp;$B266,Results_Deltas!$A$2:$P$15000,5,FALSE),"")</f>
        <v/>
      </c>
      <c r="H227" s="38" t="inlineStr">
        <is>
          <t>Blanket (page end)</t>
        </is>
      </c>
      <c r="I227" s="26" t="n"/>
      <c r="J227" s="26" t="n"/>
      <c r="K227" s="26" t="n"/>
      <c r="L227" s="26" t="inlineStr">
        <is>
          <t>NO</t>
        </is>
      </c>
      <c r="N227" s="76" t="inlineStr">
        <is>
          <t>UNTESTED</t>
        </is>
      </c>
      <c r="O227" s="26" t="n"/>
      <c r="P227" s="26" t="n"/>
      <c r="Q227" s="26" t="n"/>
      <c r="R227" s="26" t="n"/>
      <c r="S227" s="26" t="n"/>
      <c r="T227" s="26" t="n"/>
      <c r="U227" s="26" t="n"/>
      <c r="V227" s="26" t="n"/>
      <c r="W227" s="26" t="n"/>
      <c r="X227" s="26" t="n"/>
      <c r="Y227" s="26" t="n"/>
      <c r="Z227" s="26" t="n"/>
      <c r="AA227" s="26" t="n"/>
      <c r="AB227" s="26" t="n"/>
      <c r="AC227" s="26" t="n"/>
      <c r="AD227" s="26" t="n"/>
      <c r="AE227" s="26" t="n"/>
      <c r="AF227" s="26" t="n"/>
      <c r="AG227" s="26" t="n"/>
      <c r="AH227" s="26" t="n"/>
      <c r="AI227" s="26" t="n"/>
      <c r="AJ227" s="26" t="n"/>
      <c r="AK227" s="26" t="n"/>
      <c r="AL227" s="26" t="n"/>
      <c r="AM227" s="26" t="n"/>
      <c r="AN227" s="26" t="n"/>
      <c r="AO227" s="26" t="n"/>
      <c r="AP227" s="26" t="n"/>
      <c r="AQ227" s="26" t="n"/>
      <c r="AR227" s="26" t="n"/>
      <c r="AS227" s="26" t="n"/>
      <c r="AT227" s="26" t="n"/>
      <c r="AU227" s="26" t="n"/>
      <c r="AV227" s="26" t="n"/>
      <c r="AW227" s="26" t="n"/>
      <c r="AX227" s="26" t="n"/>
      <c r="AY227" s="26" t="n"/>
      <c r="AZ227" s="26" t="n"/>
      <c r="BA227" s="26" t="n"/>
      <c r="BB227" s="26" t="n"/>
      <c r="BC227" s="26" t="n"/>
      <c r="BD227" s="26" t="n"/>
      <c r="BE227" s="26" t="n"/>
      <c r="BF227" s="26" t="n"/>
      <c r="BG227" s="26" t="n"/>
      <c r="BH227" s="26" t="n"/>
      <c r="BI227" s="26" t="n"/>
      <c r="BJ227" s="26" t="n"/>
      <c r="BK227" s="26" t="n"/>
      <c r="BL227" s="26" t="n"/>
      <c r="BM227" s="26" t="n"/>
      <c r="BN227" s="26" t="n"/>
      <c r="BO227" s="26" t="n"/>
      <c r="BP227" s="26" t="n"/>
      <c r="BQ227" s="26" t="n"/>
      <c r="BR227" s="26" t="n"/>
      <c r="BS227" s="26" t="n"/>
      <c r="BT227" s="26" t="n"/>
      <c r="BU227" s="26" t="n"/>
      <c r="BV227" s="26" t="n"/>
      <c r="BW227" s="26" t="n"/>
      <c r="BX227" s="26" t="n"/>
      <c r="BY227" s="26" t="n"/>
      <c r="BZ227" s="26" t="n"/>
      <c r="CA227" s="26" t="n"/>
      <c r="CB227" s="26" t="n"/>
      <c r="CC227" s="26" t="n"/>
      <c r="CD227" s="26" t="n"/>
      <c r="CE227" s="26" t="n"/>
      <c r="CF227" s="26" t="n"/>
      <c r="CG227" s="26" t="n"/>
      <c r="CH227" s="26" t="n"/>
      <c r="CI227" s="26" t="n"/>
      <c r="CJ227" s="26" t="n"/>
      <c r="CK227" s="26" t="n"/>
      <c r="CL227" s="26" t="n"/>
      <c r="CM227" s="26" t="n"/>
      <c r="CN227" s="26" t="n"/>
      <c r="CO227" s="26" t="n"/>
      <c r="CP227" s="26" t="n"/>
      <c r="CQ227" s="26" t="n"/>
      <c r="CR227" s="26" t="n"/>
      <c r="CS227" s="26" t="n"/>
      <c r="CT227" s="26" t="n"/>
      <c r="CU227" s="26" t="n"/>
      <c r="CV227" s="26" t="n"/>
      <c r="CW227" s="26" t="n"/>
      <c r="CX227" s="26" t="n"/>
      <c r="CY227" s="26" t="n"/>
      <c r="CZ227" s="26" t="n"/>
      <c r="DA227" s="26" t="n"/>
      <c r="DB227" s="26" t="n"/>
      <c r="DC227" s="26" t="n"/>
      <c r="DD227" s="26" t="n"/>
      <c r="DE227" s="26" t="n"/>
      <c r="DF227" s="26" t="n"/>
      <c r="DG227" s="26" t="n"/>
      <c r="DH227" s="26" t="n"/>
      <c r="DI227" s="26" t="n"/>
      <c r="DJ227" s="26" t="n"/>
      <c r="DK227" s="26" t="n"/>
      <c r="DL227" s="26" t="n"/>
      <c r="DM227" s="26" t="n"/>
      <c r="DN227" s="26" t="n"/>
      <c r="DO227" s="26" t="n"/>
      <c r="DP227" s="26" t="n"/>
      <c r="DQ227" s="26" t="n"/>
      <c r="DR227" s="26" t="n"/>
      <c r="DS227" s="26" t="n"/>
      <c r="DT227" s="26" t="n"/>
      <c r="DU227" s="26" t="n"/>
      <c r="DV227" s="26" t="n"/>
      <c r="DW227" s="26" t="n"/>
      <c r="DX227" s="26" t="n"/>
      <c r="DY227" s="26" t="n"/>
      <c r="DZ227" s="26" t="n"/>
      <c r="EA227" s="26" t="n"/>
      <c r="EB227" s="26" t="n"/>
      <c r="EC227" s="26" t="n"/>
      <c r="ED227" s="26" t="n"/>
      <c r="EE227" s="26" t="n"/>
      <c r="EF227" s="26" t="n"/>
      <c r="EG227" s="26" t="n"/>
      <c r="EH227" s="26" t="n"/>
      <c r="EI227" s="26" t="n"/>
      <c r="EJ227" s="26" t="n"/>
      <c r="EK227" s="26" t="n"/>
      <c r="EL227" s="26" t="n"/>
      <c r="EM227" s="26" t="n"/>
      <c r="EN227" s="26" t="n"/>
      <c r="EO227" s="26" t="n"/>
      <c r="EP227" s="26" t="n"/>
      <c r="EQ227" s="26" t="n"/>
      <c r="ER227" s="26" t="n"/>
      <c r="ES227" s="26" t="n"/>
      <c r="ET227" s="26" t="n"/>
      <c r="EU227" s="26" t="n"/>
      <c r="EV227" s="26" t="n"/>
      <c r="EW227" s="26" t="n"/>
      <c r="EX227" s="26" t="n"/>
      <c r="EY227" s="26" t="n"/>
      <c r="EZ227" s="26" t="n"/>
      <c r="FA227" s="26" t="n"/>
      <c r="FB227" s="26" t="n"/>
      <c r="FC227" s="26" t="n"/>
      <c r="FD227" s="26" t="n"/>
      <c r="FE227" s="26" t="n"/>
      <c r="FF227" s="26" t="n"/>
      <c r="FG227" s="26" t="n"/>
      <c r="FH227" s="26" t="n"/>
      <c r="FI227" s="26" t="n"/>
      <c r="FJ227" s="26" t="n"/>
      <c r="FK227" s="26" t="n"/>
      <c r="FL227" s="26" t="n"/>
      <c r="FM227" s="26" t="n"/>
      <c r="FN227" s="26" t="n"/>
      <c r="FO227" s="26" t="n"/>
      <c r="FP227" s="26" t="n"/>
      <c r="FQ227" s="26" t="n"/>
      <c r="FR227" s="26" t="n"/>
      <c r="FS227" s="26" t="n"/>
      <c r="FT227" s="26" t="n"/>
      <c r="FU227" s="26" t="n"/>
      <c r="FV227" s="26" t="n"/>
      <c r="FW227" s="26" t="n"/>
      <c r="FX227" s="26" t="n"/>
      <c r="FY227" s="26" t="n"/>
      <c r="FZ227" s="26" t="n"/>
      <c r="GA227" s="26" t="n"/>
      <c r="GB227" s="26" t="n"/>
      <c r="GC227" s="26" t="n"/>
      <c r="GD227" s="26" t="n"/>
      <c r="GE227" s="26" t="n"/>
      <c r="GF227" s="26" t="n"/>
      <c r="GG227" s="26" t="n"/>
      <c r="GH227" s="26" t="n"/>
      <c r="GI227" s="26" t="n"/>
      <c r="GJ227" s="26" t="n"/>
      <c r="GK227" s="26" t="n"/>
      <c r="GL227" s="26" t="n"/>
      <c r="GM227" s="26" t="n"/>
      <c r="GN227" s="26" t="n"/>
      <c r="GO227" s="26" t="n"/>
      <c r="GP227" s="26" t="n"/>
      <c r="GQ227" s="26" t="n"/>
      <c r="GR227" s="26" t="n"/>
      <c r="GS227" s="26" t="n"/>
      <c r="GT227" s="26" t="n"/>
      <c r="GU227" s="26" t="n"/>
      <c r="GV227" s="26" t="n"/>
      <c r="GW227" s="26" t="n"/>
      <c r="GX227" s="26" t="n"/>
      <c r="GY227" s="26" t="n"/>
      <c r="GZ227" s="26" t="n"/>
      <c r="HA227" s="26" t="n"/>
      <c r="HB227" s="26" t="n"/>
      <c r="HC227" s="26" t="n"/>
      <c r="HD227" s="26" t="n"/>
      <c r="HE227" s="26" t="n"/>
      <c r="HF227" s="26" t="n"/>
      <c r="HG227" s="26" t="n"/>
      <c r="HH227" s="26" t="n"/>
      <c r="HI227" s="26" t="n"/>
      <c r="HJ227" s="26" t="n"/>
      <c r="HK227" s="26" t="n"/>
      <c r="HL227" s="26" t="n"/>
      <c r="HM227" s="26" t="n"/>
      <c r="HN227" s="26" t="n"/>
      <c r="HO227" s="26" t="n"/>
      <c r="HP227" s="26" t="n"/>
      <c r="HQ227" s="26" t="n"/>
      <c r="HR227" s="26" t="n"/>
      <c r="HS227" s="26" t="n"/>
      <c r="HT227" s="26" t="n"/>
      <c r="HU227" s="26" t="n"/>
      <c r="HV227" s="26" t="n"/>
      <c r="HW227" s="26" t="n"/>
      <c r="HX227" s="26" t="n"/>
      <c r="HY227" s="26" t="n"/>
      <c r="HZ227" s="26" t="n"/>
      <c r="IA227" s="26" t="n"/>
      <c r="IB227" s="26" t="n"/>
      <c r="IC227" s="26" t="n"/>
      <c r="ID227" s="26" t="n"/>
      <c r="IE227" s="26" t="n"/>
      <c r="IF227" s="26" t="n"/>
      <c r="IG227" s="26" t="n"/>
      <c r="IH227" s="26" t="n"/>
      <c r="II227" s="26" t="n"/>
      <c r="IJ227" s="26" t="n"/>
      <c r="IK227" s="26" t="n"/>
      <c r="IL227" s="26" t="n"/>
      <c r="IM227" s="26" t="n"/>
      <c r="IN227" s="26" t="n"/>
      <c r="IO227" s="26" t="n"/>
    </row>
    <row r="228" ht="15.75" customHeight="1" s="67">
      <c r="A228" s="39" t="inlineStr">
        <is>
          <t>MANDATORY_REENTRY_WT_FILTER_MIN_VELOCITY</t>
        </is>
      </c>
      <c r="B228" s="40" t="inlineStr">
        <is>
          <t>0.0</t>
        </is>
      </c>
      <c r="C228" s="38" t="n"/>
      <c r="D228" s="38" t="inlineStr">
        <is>
          <t>GLOBAL_CHECK, STOCKS_EXIT</t>
        </is>
      </c>
      <c r="E228" s="38" t="n"/>
      <c r="F228" s="26" t="n"/>
      <c r="G228" s="38">
        <f>IFERROR(VLOOKUP($A267&amp;"_"&amp;$B267,Results_Deltas!$A$2:$P$15000,5,FALSE),"")</f>
        <v/>
      </c>
      <c r="H228" s="38" t="inlineStr">
        <is>
          <t>Blanket (page end)</t>
        </is>
      </c>
      <c r="I228" s="26" t="n"/>
      <c r="J228" s="26" t="n"/>
      <c r="K228" s="26" t="n"/>
      <c r="L228" s="26" t="inlineStr">
        <is>
          <t>NO</t>
        </is>
      </c>
      <c r="N228" s="76" t="inlineStr">
        <is>
          <t>UNTESTED</t>
        </is>
      </c>
      <c r="O228" s="26" t="n"/>
      <c r="P228" s="26" t="n"/>
      <c r="Q228" s="26" t="n"/>
      <c r="R228" s="26" t="n"/>
      <c r="S228" s="26" t="n"/>
      <c r="T228" s="26" t="n"/>
      <c r="U228" s="26" t="n"/>
      <c r="V228" s="26" t="n"/>
      <c r="W228" s="26" t="n"/>
      <c r="X228" s="26" t="n"/>
      <c r="Y228" s="26" t="n"/>
      <c r="Z228" s="26" t="n"/>
      <c r="AA228" s="26" t="n"/>
      <c r="AB228" s="26" t="n"/>
      <c r="AC228" s="26" t="n"/>
      <c r="AD228" s="26" t="n"/>
      <c r="AE228" s="26" t="n"/>
      <c r="AF228" s="26" t="n"/>
      <c r="AG228" s="26" t="n"/>
      <c r="AH228" s="26" t="n"/>
      <c r="AI228" s="26" t="n"/>
      <c r="AJ228" s="26" t="n"/>
      <c r="AK228" s="26" t="n"/>
      <c r="AL228" s="26" t="n"/>
      <c r="AM228" s="26" t="n"/>
      <c r="AN228" s="26" t="n"/>
      <c r="AO228" s="26" t="n"/>
      <c r="AP228" s="26" t="n"/>
      <c r="AQ228" s="26" t="n"/>
      <c r="AR228" s="26" t="n"/>
      <c r="AS228" s="26" t="n"/>
      <c r="AT228" s="26" t="n"/>
      <c r="AU228" s="26" t="n"/>
      <c r="AV228" s="26" t="n"/>
      <c r="AW228" s="26" t="n"/>
      <c r="AX228" s="26" t="n"/>
      <c r="AY228" s="26" t="n"/>
      <c r="AZ228" s="26" t="n"/>
      <c r="BA228" s="26" t="n"/>
      <c r="BB228" s="26" t="n"/>
      <c r="BC228" s="26" t="n"/>
      <c r="BD228" s="26" t="n"/>
      <c r="BE228" s="26" t="n"/>
      <c r="BF228" s="26" t="n"/>
      <c r="BG228" s="26" t="n"/>
      <c r="BH228" s="26" t="n"/>
      <c r="BI228" s="26" t="n"/>
      <c r="BJ228" s="26" t="n"/>
      <c r="BK228" s="26" t="n"/>
      <c r="BL228" s="26" t="n"/>
      <c r="BM228" s="26" t="n"/>
      <c r="BN228" s="26" t="n"/>
      <c r="BO228" s="26" t="n"/>
      <c r="BP228" s="26" t="n"/>
      <c r="BQ228" s="26" t="n"/>
      <c r="BR228" s="26" t="n"/>
      <c r="BS228" s="26" t="n"/>
      <c r="BT228" s="26" t="n"/>
      <c r="BU228" s="26" t="n"/>
      <c r="BV228" s="26" t="n"/>
      <c r="BW228" s="26" t="n"/>
      <c r="BX228" s="26" t="n"/>
      <c r="BY228" s="26" t="n"/>
      <c r="BZ228" s="26" t="n"/>
      <c r="CA228" s="26" t="n"/>
      <c r="CB228" s="26" t="n"/>
      <c r="CC228" s="26" t="n"/>
      <c r="CD228" s="26" t="n"/>
      <c r="CE228" s="26" t="n"/>
      <c r="CF228" s="26" t="n"/>
      <c r="CG228" s="26" t="n"/>
      <c r="CH228" s="26" t="n"/>
      <c r="CI228" s="26" t="n"/>
      <c r="CJ228" s="26" t="n"/>
      <c r="CK228" s="26" t="n"/>
      <c r="CL228" s="26" t="n"/>
      <c r="CM228" s="26" t="n"/>
      <c r="CN228" s="26" t="n"/>
      <c r="CO228" s="26" t="n"/>
      <c r="CP228" s="26" t="n"/>
      <c r="CQ228" s="26" t="n"/>
      <c r="CR228" s="26" t="n"/>
      <c r="CS228" s="26" t="n"/>
      <c r="CT228" s="26" t="n"/>
      <c r="CU228" s="26" t="n"/>
      <c r="CV228" s="26" t="n"/>
      <c r="CW228" s="26" t="n"/>
      <c r="CX228" s="26" t="n"/>
      <c r="CY228" s="26" t="n"/>
      <c r="CZ228" s="26" t="n"/>
      <c r="DA228" s="26" t="n"/>
      <c r="DB228" s="26" t="n"/>
      <c r="DC228" s="26" t="n"/>
      <c r="DD228" s="26" t="n"/>
      <c r="DE228" s="26" t="n"/>
      <c r="DF228" s="26" t="n"/>
      <c r="DG228" s="26" t="n"/>
      <c r="DH228" s="26" t="n"/>
      <c r="DI228" s="26" t="n"/>
      <c r="DJ228" s="26" t="n"/>
      <c r="DK228" s="26" t="n"/>
      <c r="DL228" s="26" t="n"/>
      <c r="DM228" s="26" t="n"/>
      <c r="DN228" s="26" t="n"/>
      <c r="DO228" s="26" t="n"/>
      <c r="DP228" s="26" t="n"/>
      <c r="DQ228" s="26" t="n"/>
      <c r="DR228" s="26" t="n"/>
      <c r="DS228" s="26" t="n"/>
      <c r="DT228" s="26" t="n"/>
      <c r="DU228" s="26" t="n"/>
      <c r="DV228" s="26" t="n"/>
      <c r="DW228" s="26" t="n"/>
      <c r="DX228" s="26" t="n"/>
      <c r="DY228" s="26" t="n"/>
      <c r="DZ228" s="26" t="n"/>
      <c r="EA228" s="26" t="n"/>
      <c r="EB228" s="26" t="n"/>
      <c r="EC228" s="26" t="n"/>
      <c r="ED228" s="26" t="n"/>
      <c r="EE228" s="26" t="n"/>
      <c r="EF228" s="26" t="n"/>
      <c r="EG228" s="26" t="n"/>
      <c r="EH228" s="26" t="n"/>
      <c r="EI228" s="26" t="n"/>
      <c r="EJ228" s="26" t="n"/>
      <c r="EK228" s="26" t="n"/>
      <c r="EL228" s="26" t="n"/>
      <c r="EM228" s="26" t="n"/>
      <c r="EN228" s="26" t="n"/>
      <c r="EO228" s="26" t="n"/>
      <c r="EP228" s="26" t="n"/>
      <c r="EQ228" s="26" t="n"/>
      <c r="ER228" s="26" t="n"/>
      <c r="ES228" s="26" t="n"/>
      <c r="ET228" s="26" t="n"/>
      <c r="EU228" s="26" t="n"/>
      <c r="EV228" s="26" t="n"/>
      <c r="EW228" s="26" t="n"/>
      <c r="EX228" s="26" t="n"/>
      <c r="EY228" s="26" t="n"/>
      <c r="EZ228" s="26" t="n"/>
      <c r="FA228" s="26" t="n"/>
      <c r="FB228" s="26" t="n"/>
      <c r="FC228" s="26" t="n"/>
      <c r="FD228" s="26" t="n"/>
      <c r="FE228" s="26" t="n"/>
      <c r="FF228" s="26" t="n"/>
      <c r="FG228" s="26" t="n"/>
      <c r="FH228" s="26" t="n"/>
      <c r="FI228" s="26" t="n"/>
      <c r="FJ228" s="26" t="n"/>
      <c r="FK228" s="26" t="n"/>
      <c r="FL228" s="26" t="n"/>
      <c r="FM228" s="26" t="n"/>
      <c r="FN228" s="26" t="n"/>
      <c r="FO228" s="26" t="n"/>
      <c r="FP228" s="26" t="n"/>
      <c r="FQ228" s="26" t="n"/>
      <c r="FR228" s="26" t="n"/>
      <c r="FS228" s="26" t="n"/>
      <c r="FT228" s="26" t="n"/>
      <c r="FU228" s="26" t="n"/>
      <c r="FV228" s="26" t="n"/>
      <c r="FW228" s="26" t="n"/>
      <c r="FX228" s="26" t="n"/>
      <c r="FY228" s="26" t="n"/>
      <c r="FZ228" s="26" t="n"/>
      <c r="GA228" s="26" t="n"/>
      <c r="GB228" s="26" t="n"/>
      <c r="GC228" s="26" t="n"/>
      <c r="GD228" s="26" t="n"/>
      <c r="GE228" s="26" t="n"/>
      <c r="GF228" s="26" t="n"/>
      <c r="GG228" s="26" t="n"/>
      <c r="GH228" s="26" t="n"/>
      <c r="GI228" s="26" t="n"/>
      <c r="GJ228" s="26" t="n"/>
      <c r="GK228" s="26" t="n"/>
      <c r="GL228" s="26" t="n"/>
      <c r="GM228" s="26" t="n"/>
      <c r="GN228" s="26" t="n"/>
      <c r="GO228" s="26" t="n"/>
      <c r="GP228" s="26" t="n"/>
      <c r="GQ228" s="26" t="n"/>
      <c r="GR228" s="26" t="n"/>
      <c r="GS228" s="26" t="n"/>
      <c r="GT228" s="26" t="n"/>
      <c r="GU228" s="26" t="n"/>
      <c r="GV228" s="26" t="n"/>
      <c r="GW228" s="26" t="n"/>
      <c r="GX228" s="26" t="n"/>
      <c r="GY228" s="26" t="n"/>
      <c r="GZ228" s="26" t="n"/>
      <c r="HA228" s="26" t="n"/>
      <c r="HB228" s="26" t="n"/>
      <c r="HC228" s="26" t="n"/>
      <c r="HD228" s="26" t="n"/>
      <c r="HE228" s="26" t="n"/>
      <c r="HF228" s="26" t="n"/>
      <c r="HG228" s="26" t="n"/>
      <c r="HH228" s="26" t="n"/>
      <c r="HI228" s="26" t="n"/>
      <c r="HJ228" s="26" t="n"/>
      <c r="HK228" s="26" t="n"/>
      <c r="HL228" s="26" t="n"/>
      <c r="HM228" s="26" t="n"/>
      <c r="HN228" s="26" t="n"/>
      <c r="HO228" s="26" t="n"/>
      <c r="HP228" s="26" t="n"/>
      <c r="HQ228" s="26" t="n"/>
      <c r="HR228" s="26" t="n"/>
      <c r="HS228" s="26" t="n"/>
      <c r="HT228" s="26" t="n"/>
      <c r="HU228" s="26" t="n"/>
      <c r="HV228" s="26" t="n"/>
      <c r="HW228" s="26" t="n"/>
      <c r="HX228" s="26" t="n"/>
      <c r="HY228" s="26" t="n"/>
      <c r="HZ228" s="26" t="n"/>
      <c r="IA228" s="26" t="n"/>
      <c r="IB228" s="26" t="n"/>
      <c r="IC228" s="26" t="n"/>
      <c r="ID228" s="26" t="n"/>
      <c r="IE228" s="26" t="n"/>
      <c r="IF228" s="26" t="n"/>
      <c r="IG228" s="26" t="n"/>
      <c r="IH228" s="26" t="n"/>
      <c r="II228" s="26" t="n"/>
      <c r="IJ228" s="26" t="n"/>
      <c r="IK228" s="26" t="n"/>
      <c r="IL228" s="26" t="n"/>
      <c r="IM228" s="26" t="n"/>
      <c r="IN228" s="26" t="n"/>
      <c r="IO228" s="26" t="n"/>
    </row>
    <row r="229" ht="15.75" customHeight="1" s="67">
      <c r="A229" s="37" t="inlineStr">
        <is>
          <t>MANDATORY_REENTRY_WT_FILTER_MIN_VELOCITY</t>
        </is>
      </c>
      <c r="B229" s="38" t="inlineStr">
        <is>
          <t>0.0_ALT</t>
        </is>
      </c>
      <c r="C229" s="38" t="n"/>
      <c r="D229" s="38" t="inlineStr">
        <is>
          <t>GLOBAL_CHECK, STOCKS_EXIT</t>
        </is>
      </c>
      <c r="E229" s="38" t="n"/>
      <c r="F229" s="26" t="n"/>
      <c r="G229" s="38">
        <f>IFERROR(VLOOKUP($A268&amp;"_"&amp;$B268,Results_Deltas!$A$2:$P$15000,5,FALSE),"")</f>
        <v/>
      </c>
      <c r="H229" s="38" t="inlineStr">
        <is>
          <t>Blanket (page end)</t>
        </is>
      </c>
      <c r="I229" s="26" t="n"/>
      <c r="J229" s="26" t="n"/>
      <c r="K229" s="26" t="n"/>
      <c r="L229" s="26" t="inlineStr">
        <is>
          <t>YES</t>
        </is>
      </c>
      <c r="N229" s="76" t="inlineStr">
        <is>
          <t>UNTESTED</t>
        </is>
      </c>
      <c r="O229" s="26" t="n"/>
      <c r="P229" s="26" t="n"/>
      <c r="Q229" s="26" t="n"/>
      <c r="R229" s="26" t="n"/>
      <c r="S229" s="26" t="n"/>
      <c r="T229" s="26" t="n"/>
      <c r="U229" s="26" t="n"/>
      <c r="V229" s="26" t="n"/>
      <c r="W229" s="26" t="n"/>
      <c r="X229" s="26" t="n"/>
      <c r="Y229" s="26" t="n"/>
      <c r="Z229" s="26" t="n"/>
      <c r="AA229" s="26" t="n"/>
      <c r="AB229" s="26" t="n"/>
      <c r="AC229" s="26" t="n"/>
      <c r="AD229" s="26" t="n"/>
      <c r="AE229" s="26" t="n"/>
      <c r="AF229" s="26" t="n"/>
      <c r="AG229" s="26" t="n"/>
      <c r="AH229" s="26" t="n"/>
      <c r="AI229" s="26" t="n"/>
      <c r="AJ229" s="26" t="n"/>
      <c r="AK229" s="26" t="n"/>
      <c r="AL229" s="26" t="n"/>
      <c r="AM229" s="26" t="n"/>
      <c r="AN229" s="26" t="n"/>
      <c r="AO229" s="26" t="n"/>
      <c r="AP229" s="26" t="n"/>
      <c r="AQ229" s="26" t="n"/>
      <c r="AR229" s="26" t="n"/>
      <c r="AS229" s="26" t="n"/>
      <c r="AT229" s="26" t="n"/>
      <c r="AU229" s="26" t="n"/>
      <c r="AV229" s="26" t="n"/>
      <c r="AW229" s="26" t="n"/>
      <c r="AX229" s="26" t="n"/>
      <c r="AY229" s="26" t="n"/>
      <c r="AZ229" s="26" t="n"/>
      <c r="BA229" s="26" t="n"/>
      <c r="BB229" s="26" t="n"/>
      <c r="BC229" s="26" t="n"/>
      <c r="BD229" s="26" t="n"/>
      <c r="BE229" s="26" t="n"/>
      <c r="BF229" s="26" t="n"/>
      <c r="BG229" s="26" t="n"/>
      <c r="BH229" s="26" t="n"/>
      <c r="BI229" s="26" t="n"/>
      <c r="BJ229" s="26" t="n"/>
      <c r="BK229" s="26" t="n"/>
      <c r="BL229" s="26" t="n"/>
      <c r="BM229" s="26" t="n"/>
      <c r="BN229" s="26" t="n"/>
      <c r="BO229" s="26" t="n"/>
      <c r="BP229" s="26" t="n"/>
      <c r="BQ229" s="26" t="n"/>
      <c r="BR229" s="26" t="n"/>
      <c r="BS229" s="26" t="n"/>
      <c r="BT229" s="26" t="n"/>
      <c r="BU229" s="26" t="n"/>
      <c r="BV229" s="26" t="n"/>
      <c r="BW229" s="26" t="n"/>
      <c r="BX229" s="26" t="n"/>
      <c r="BY229" s="26" t="n"/>
      <c r="BZ229" s="26" t="n"/>
      <c r="CA229" s="26" t="n"/>
      <c r="CB229" s="26" t="n"/>
      <c r="CC229" s="26" t="n"/>
      <c r="CD229" s="26" t="n"/>
      <c r="CE229" s="26" t="n"/>
      <c r="CF229" s="26" t="n"/>
      <c r="CG229" s="26" t="n"/>
      <c r="CH229" s="26" t="n"/>
      <c r="CI229" s="26" t="n"/>
      <c r="CJ229" s="26" t="n"/>
      <c r="CK229" s="26" t="n"/>
      <c r="CL229" s="26" t="n"/>
      <c r="CM229" s="26" t="n"/>
      <c r="CN229" s="26" t="n"/>
      <c r="CO229" s="26" t="n"/>
      <c r="CP229" s="26" t="n"/>
      <c r="CQ229" s="26" t="n"/>
      <c r="CR229" s="26" t="n"/>
      <c r="CS229" s="26" t="n"/>
      <c r="CT229" s="26" t="n"/>
      <c r="CU229" s="26" t="n"/>
      <c r="CV229" s="26" t="n"/>
      <c r="CW229" s="26" t="n"/>
      <c r="CX229" s="26" t="n"/>
      <c r="CY229" s="26" t="n"/>
      <c r="CZ229" s="26" t="n"/>
      <c r="DA229" s="26" t="n"/>
      <c r="DB229" s="26" t="n"/>
      <c r="DC229" s="26" t="n"/>
      <c r="DD229" s="26" t="n"/>
      <c r="DE229" s="26" t="n"/>
      <c r="DF229" s="26" t="n"/>
      <c r="DG229" s="26" t="n"/>
      <c r="DH229" s="26" t="n"/>
      <c r="DI229" s="26" t="n"/>
      <c r="DJ229" s="26" t="n"/>
      <c r="DK229" s="26" t="n"/>
      <c r="DL229" s="26" t="n"/>
      <c r="DM229" s="26" t="n"/>
      <c r="DN229" s="26" t="n"/>
      <c r="DO229" s="26" t="n"/>
      <c r="DP229" s="26" t="n"/>
      <c r="DQ229" s="26" t="n"/>
      <c r="DR229" s="26" t="n"/>
      <c r="DS229" s="26" t="n"/>
      <c r="DT229" s="26" t="n"/>
      <c r="DU229" s="26" t="n"/>
      <c r="DV229" s="26" t="n"/>
      <c r="DW229" s="26" t="n"/>
      <c r="DX229" s="26" t="n"/>
      <c r="DY229" s="26" t="n"/>
      <c r="DZ229" s="26" t="n"/>
      <c r="EA229" s="26" t="n"/>
      <c r="EB229" s="26" t="n"/>
      <c r="EC229" s="26" t="n"/>
      <c r="ED229" s="26" t="n"/>
      <c r="EE229" s="26" t="n"/>
      <c r="EF229" s="26" t="n"/>
      <c r="EG229" s="26" t="n"/>
      <c r="EH229" s="26" t="n"/>
      <c r="EI229" s="26" t="n"/>
      <c r="EJ229" s="26" t="n"/>
      <c r="EK229" s="26" t="n"/>
      <c r="EL229" s="26" t="n"/>
      <c r="EM229" s="26" t="n"/>
      <c r="EN229" s="26" t="n"/>
      <c r="EO229" s="26" t="n"/>
      <c r="EP229" s="26" t="n"/>
      <c r="EQ229" s="26" t="n"/>
      <c r="ER229" s="26" t="n"/>
      <c r="ES229" s="26" t="n"/>
      <c r="ET229" s="26" t="n"/>
      <c r="EU229" s="26" t="n"/>
      <c r="EV229" s="26" t="n"/>
      <c r="EW229" s="26" t="n"/>
      <c r="EX229" s="26" t="n"/>
      <c r="EY229" s="26" t="n"/>
      <c r="EZ229" s="26" t="n"/>
      <c r="FA229" s="26" t="n"/>
      <c r="FB229" s="26" t="n"/>
      <c r="FC229" s="26" t="n"/>
      <c r="FD229" s="26" t="n"/>
      <c r="FE229" s="26" t="n"/>
      <c r="FF229" s="26" t="n"/>
      <c r="FG229" s="26" t="n"/>
      <c r="FH229" s="26" t="n"/>
      <c r="FI229" s="26" t="n"/>
      <c r="FJ229" s="26" t="n"/>
      <c r="FK229" s="26" t="n"/>
      <c r="FL229" s="26" t="n"/>
      <c r="FM229" s="26" t="n"/>
      <c r="FN229" s="26" t="n"/>
      <c r="FO229" s="26" t="n"/>
      <c r="FP229" s="26" t="n"/>
      <c r="FQ229" s="26" t="n"/>
      <c r="FR229" s="26" t="n"/>
      <c r="FS229" s="26" t="n"/>
      <c r="FT229" s="26" t="n"/>
      <c r="FU229" s="26" t="n"/>
      <c r="FV229" s="26" t="n"/>
      <c r="FW229" s="26" t="n"/>
      <c r="FX229" s="26" t="n"/>
      <c r="FY229" s="26" t="n"/>
      <c r="FZ229" s="26" t="n"/>
      <c r="GA229" s="26" t="n"/>
      <c r="GB229" s="26" t="n"/>
      <c r="GC229" s="26" t="n"/>
      <c r="GD229" s="26" t="n"/>
      <c r="GE229" s="26" t="n"/>
      <c r="GF229" s="26" t="n"/>
      <c r="GG229" s="26" t="n"/>
      <c r="GH229" s="26" t="n"/>
      <c r="GI229" s="26" t="n"/>
      <c r="GJ229" s="26" t="n"/>
      <c r="GK229" s="26" t="n"/>
      <c r="GL229" s="26" t="n"/>
      <c r="GM229" s="26" t="n"/>
      <c r="GN229" s="26" t="n"/>
      <c r="GO229" s="26" t="n"/>
      <c r="GP229" s="26" t="n"/>
      <c r="GQ229" s="26" t="n"/>
      <c r="GR229" s="26" t="n"/>
      <c r="GS229" s="26" t="n"/>
      <c r="GT229" s="26" t="n"/>
      <c r="GU229" s="26" t="n"/>
      <c r="GV229" s="26" t="n"/>
      <c r="GW229" s="26" t="n"/>
      <c r="GX229" s="26" t="n"/>
      <c r="GY229" s="26" t="n"/>
      <c r="GZ229" s="26" t="n"/>
      <c r="HA229" s="26" t="n"/>
      <c r="HB229" s="26" t="n"/>
      <c r="HC229" s="26" t="n"/>
      <c r="HD229" s="26" t="n"/>
      <c r="HE229" s="26" t="n"/>
      <c r="HF229" s="26" t="n"/>
      <c r="HG229" s="26" t="n"/>
      <c r="HH229" s="26" t="n"/>
      <c r="HI229" s="26" t="n"/>
      <c r="HJ229" s="26" t="n"/>
      <c r="HK229" s="26" t="n"/>
      <c r="HL229" s="26" t="n"/>
      <c r="HM229" s="26" t="n"/>
      <c r="HN229" s="26" t="n"/>
      <c r="HO229" s="26" t="n"/>
      <c r="HP229" s="26" t="n"/>
      <c r="HQ229" s="26" t="n"/>
      <c r="HR229" s="26" t="n"/>
      <c r="HS229" s="26" t="n"/>
      <c r="HT229" s="26" t="n"/>
      <c r="HU229" s="26" t="n"/>
      <c r="HV229" s="26" t="n"/>
      <c r="HW229" s="26" t="n"/>
      <c r="HX229" s="26" t="n"/>
      <c r="HY229" s="26" t="n"/>
      <c r="HZ229" s="26" t="n"/>
      <c r="IA229" s="26" t="n"/>
      <c r="IB229" s="26" t="n"/>
      <c r="IC229" s="26" t="n"/>
      <c r="ID229" s="26" t="n"/>
      <c r="IE229" s="26" t="n"/>
      <c r="IF229" s="26" t="n"/>
      <c r="IG229" s="26" t="n"/>
      <c r="IH229" s="26" t="n"/>
      <c r="II229" s="26" t="n"/>
      <c r="IJ229" s="26" t="n"/>
      <c r="IK229" s="26" t="n"/>
      <c r="IL229" s="26" t="n"/>
      <c r="IM229" s="26" t="n"/>
      <c r="IN229" s="26" t="n"/>
      <c r="IO229" s="26" t="n"/>
    </row>
    <row r="230" ht="15.75" customHeight="1" s="67">
      <c r="A230" s="39" t="inlineStr">
        <is>
          <t>MANDATORY_REENTRY_WT_FILTER_REQUIRE_FLIP</t>
        </is>
      </c>
      <c r="B230" s="40" t="inlineStr">
        <is>
          <t>False</t>
        </is>
      </c>
      <c r="C230" s="38" t="n"/>
      <c r="D230" s="38" t="inlineStr">
        <is>
          <t>GLOBAL_CHECK, STOCKS_EXIT</t>
        </is>
      </c>
      <c r="E230" s="38" t="n"/>
      <c r="F230" s="26" t="n"/>
      <c r="G230" s="38">
        <f>IFERROR(VLOOKUP($A269&amp;"_"&amp;$B269,Results_Deltas!$A$2:$P$15000,5,FALSE),"")</f>
        <v/>
      </c>
      <c r="H230" s="38" t="inlineStr">
        <is>
          <t>Blanket (page end)</t>
        </is>
      </c>
      <c r="I230" s="26" t="n"/>
      <c r="J230" s="26" t="n"/>
      <c r="K230" s="26" t="n"/>
      <c r="L230" s="26" t="inlineStr">
        <is>
          <t>NO</t>
        </is>
      </c>
      <c r="N230" s="76" t="inlineStr">
        <is>
          <t>UNTESTED</t>
        </is>
      </c>
      <c r="O230" s="26" t="n"/>
      <c r="P230" s="26" t="n"/>
      <c r="Q230" s="26" t="n"/>
      <c r="R230" s="26" t="n"/>
      <c r="S230" s="26" t="n"/>
      <c r="T230" s="26" t="n"/>
      <c r="U230" s="26" t="n"/>
      <c r="V230" s="26" t="n"/>
      <c r="W230" s="26" t="n"/>
      <c r="X230" s="26" t="n"/>
      <c r="Y230" s="26" t="n"/>
      <c r="Z230" s="26" t="n"/>
      <c r="AA230" s="26" t="n"/>
      <c r="AB230" s="26" t="n"/>
      <c r="AC230" s="26" t="n"/>
      <c r="AD230" s="26" t="n"/>
      <c r="AE230" s="26" t="n"/>
      <c r="AF230" s="26" t="n"/>
      <c r="AG230" s="26" t="n"/>
      <c r="AH230" s="26" t="n"/>
      <c r="AI230" s="26" t="n"/>
      <c r="AJ230" s="26" t="n"/>
      <c r="AK230" s="26" t="n"/>
      <c r="AL230" s="26" t="n"/>
      <c r="AM230" s="26" t="n"/>
      <c r="AN230" s="26" t="n"/>
      <c r="AO230" s="26" t="n"/>
      <c r="AP230" s="26" t="n"/>
      <c r="AQ230" s="26" t="n"/>
      <c r="AR230" s="26" t="n"/>
      <c r="AS230" s="26" t="n"/>
      <c r="AT230" s="26" t="n"/>
      <c r="AU230" s="26" t="n"/>
      <c r="AV230" s="26" t="n"/>
      <c r="AW230" s="26" t="n"/>
      <c r="AX230" s="26" t="n"/>
      <c r="AY230" s="26" t="n"/>
      <c r="AZ230" s="26" t="n"/>
      <c r="BA230" s="26" t="n"/>
      <c r="BB230" s="26" t="n"/>
      <c r="BC230" s="26" t="n"/>
      <c r="BD230" s="26" t="n"/>
      <c r="BE230" s="26" t="n"/>
      <c r="BF230" s="26" t="n"/>
      <c r="BG230" s="26" t="n"/>
      <c r="BH230" s="26" t="n"/>
      <c r="BI230" s="26" t="n"/>
      <c r="BJ230" s="26" t="n"/>
      <c r="BK230" s="26" t="n"/>
      <c r="BL230" s="26" t="n"/>
      <c r="BM230" s="26" t="n"/>
      <c r="BN230" s="26" t="n"/>
      <c r="BO230" s="26" t="n"/>
      <c r="BP230" s="26" t="n"/>
      <c r="BQ230" s="26" t="n"/>
      <c r="BR230" s="26" t="n"/>
      <c r="BS230" s="26" t="n"/>
      <c r="BT230" s="26" t="n"/>
      <c r="BU230" s="26" t="n"/>
      <c r="BV230" s="26" t="n"/>
      <c r="BW230" s="26" t="n"/>
      <c r="BX230" s="26" t="n"/>
      <c r="BY230" s="26" t="n"/>
      <c r="BZ230" s="26" t="n"/>
      <c r="CA230" s="26" t="n"/>
      <c r="CB230" s="26" t="n"/>
      <c r="CC230" s="26" t="n"/>
      <c r="CD230" s="26" t="n"/>
      <c r="CE230" s="26" t="n"/>
      <c r="CF230" s="26" t="n"/>
      <c r="CG230" s="26" t="n"/>
      <c r="CH230" s="26" t="n"/>
      <c r="CI230" s="26" t="n"/>
      <c r="CJ230" s="26" t="n"/>
      <c r="CK230" s="26" t="n"/>
      <c r="CL230" s="26" t="n"/>
      <c r="CM230" s="26" t="n"/>
      <c r="CN230" s="26" t="n"/>
      <c r="CO230" s="26" t="n"/>
      <c r="CP230" s="26" t="n"/>
      <c r="CQ230" s="26" t="n"/>
      <c r="CR230" s="26" t="n"/>
      <c r="CS230" s="26" t="n"/>
      <c r="CT230" s="26" t="n"/>
      <c r="CU230" s="26" t="n"/>
      <c r="CV230" s="26" t="n"/>
      <c r="CW230" s="26" t="n"/>
      <c r="CX230" s="26" t="n"/>
      <c r="CY230" s="26" t="n"/>
      <c r="CZ230" s="26" t="n"/>
      <c r="DA230" s="26" t="n"/>
      <c r="DB230" s="26" t="n"/>
      <c r="DC230" s="26" t="n"/>
      <c r="DD230" s="26" t="n"/>
      <c r="DE230" s="26" t="n"/>
      <c r="DF230" s="26" t="n"/>
      <c r="DG230" s="26" t="n"/>
      <c r="DH230" s="26" t="n"/>
      <c r="DI230" s="26" t="n"/>
      <c r="DJ230" s="26" t="n"/>
      <c r="DK230" s="26" t="n"/>
      <c r="DL230" s="26" t="n"/>
      <c r="DM230" s="26" t="n"/>
      <c r="DN230" s="26" t="n"/>
      <c r="DO230" s="26" t="n"/>
      <c r="DP230" s="26" t="n"/>
      <c r="DQ230" s="26" t="n"/>
      <c r="DR230" s="26" t="n"/>
      <c r="DS230" s="26" t="n"/>
      <c r="DT230" s="26" t="n"/>
      <c r="DU230" s="26" t="n"/>
      <c r="DV230" s="26" t="n"/>
      <c r="DW230" s="26" t="n"/>
      <c r="DX230" s="26" t="n"/>
      <c r="DY230" s="26" t="n"/>
      <c r="DZ230" s="26" t="n"/>
      <c r="EA230" s="26" t="n"/>
      <c r="EB230" s="26" t="n"/>
      <c r="EC230" s="26" t="n"/>
      <c r="ED230" s="26" t="n"/>
      <c r="EE230" s="26" t="n"/>
      <c r="EF230" s="26" t="n"/>
      <c r="EG230" s="26" t="n"/>
      <c r="EH230" s="26" t="n"/>
      <c r="EI230" s="26" t="n"/>
      <c r="EJ230" s="26" t="n"/>
      <c r="EK230" s="26" t="n"/>
      <c r="EL230" s="26" t="n"/>
      <c r="EM230" s="26" t="n"/>
      <c r="EN230" s="26" t="n"/>
      <c r="EO230" s="26" t="n"/>
      <c r="EP230" s="26" t="n"/>
      <c r="EQ230" s="26" t="n"/>
      <c r="ER230" s="26" t="n"/>
      <c r="ES230" s="26" t="n"/>
      <c r="ET230" s="26" t="n"/>
      <c r="EU230" s="26" t="n"/>
      <c r="EV230" s="26" t="n"/>
      <c r="EW230" s="26" t="n"/>
      <c r="EX230" s="26" t="n"/>
      <c r="EY230" s="26" t="n"/>
      <c r="EZ230" s="26" t="n"/>
      <c r="FA230" s="26" t="n"/>
      <c r="FB230" s="26" t="n"/>
      <c r="FC230" s="26" t="n"/>
      <c r="FD230" s="26" t="n"/>
      <c r="FE230" s="26" t="n"/>
      <c r="FF230" s="26" t="n"/>
      <c r="FG230" s="26" t="n"/>
      <c r="FH230" s="26" t="n"/>
      <c r="FI230" s="26" t="n"/>
      <c r="FJ230" s="26" t="n"/>
      <c r="FK230" s="26" t="n"/>
      <c r="FL230" s="26" t="n"/>
      <c r="FM230" s="26" t="n"/>
      <c r="FN230" s="26" t="n"/>
      <c r="FO230" s="26" t="n"/>
      <c r="FP230" s="26" t="n"/>
      <c r="FQ230" s="26" t="n"/>
      <c r="FR230" s="26" t="n"/>
      <c r="FS230" s="26" t="n"/>
      <c r="FT230" s="26" t="n"/>
      <c r="FU230" s="26" t="n"/>
      <c r="FV230" s="26" t="n"/>
      <c r="FW230" s="26" t="n"/>
      <c r="FX230" s="26" t="n"/>
      <c r="FY230" s="26" t="n"/>
      <c r="FZ230" s="26" t="n"/>
      <c r="GA230" s="26" t="n"/>
      <c r="GB230" s="26" t="n"/>
      <c r="GC230" s="26" t="n"/>
      <c r="GD230" s="26" t="n"/>
      <c r="GE230" s="26" t="n"/>
      <c r="GF230" s="26" t="n"/>
      <c r="GG230" s="26" t="n"/>
      <c r="GH230" s="26" t="n"/>
      <c r="GI230" s="26" t="n"/>
      <c r="GJ230" s="26" t="n"/>
      <c r="GK230" s="26" t="n"/>
      <c r="GL230" s="26" t="n"/>
      <c r="GM230" s="26" t="n"/>
      <c r="GN230" s="26" t="n"/>
      <c r="GO230" s="26" t="n"/>
      <c r="GP230" s="26" t="n"/>
      <c r="GQ230" s="26" t="n"/>
      <c r="GR230" s="26" t="n"/>
      <c r="GS230" s="26" t="n"/>
      <c r="GT230" s="26" t="n"/>
      <c r="GU230" s="26" t="n"/>
      <c r="GV230" s="26" t="n"/>
      <c r="GW230" s="26" t="n"/>
      <c r="GX230" s="26" t="n"/>
      <c r="GY230" s="26" t="n"/>
      <c r="GZ230" s="26" t="n"/>
      <c r="HA230" s="26" t="n"/>
      <c r="HB230" s="26" t="n"/>
      <c r="HC230" s="26" t="n"/>
      <c r="HD230" s="26" t="n"/>
      <c r="HE230" s="26" t="n"/>
      <c r="HF230" s="26" t="n"/>
      <c r="HG230" s="26" t="n"/>
      <c r="HH230" s="26" t="n"/>
      <c r="HI230" s="26" t="n"/>
      <c r="HJ230" s="26" t="n"/>
      <c r="HK230" s="26" t="n"/>
      <c r="HL230" s="26" t="n"/>
      <c r="HM230" s="26" t="n"/>
      <c r="HN230" s="26" t="n"/>
      <c r="HO230" s="26" t="n"/>
      <c r="HP230" s="26" t="n"/>
      <c r="HQ230" s="26" t="n"/>
      <c r="HR230" s="26" t="n"/>
      <c r="HS230" s="26" t="n"/>
      <c r="HT230" s="26" t="n"/>
      <c r="HU230" s="26" t="n"/>
      <c r="HV230" s="26" t="n"/>
      <c r="HW230" s="26" t="n"/>
      <c r="HX230" s="26" t="n"/>
      <c r="HY230" s="26" t="n"/>
      <c r="HZ230" s="26" t="n"/>
      <c r="IA230" s="26" t="n"/>
      <c r="IB230" s="26" t="n"/>
      <c r="IC230" s="26" t="n"/>
      <c r="ID230" s="26" t="n"/>
      <c r="IE230" s="26" t="n"/>
      <c r="IF230" s="26" t="n"/>
      <c r="IG230" s="26" t="n"/>
      <c r="IH230" s="26" t="n"/>
      <c r="II230" s="26" t="n"/>
      <c r="IJ230" s="26" t="n"/>
      <c r="IK230" s="26" t="n"/>
      <c r="IL230" s="26" t="n"/>
      <c r="IM230" s="26" t="n"/>
      <c r="IN230" s="26" t="n"/>
      <c r="IO230" s="26" t="n"/>
    </row>
    <row r="231" ht="15.75" customHeight="1" s="67">
      <c r="A231" s="37" t="inlineStr">
        <is>
          <t>MANDATORY_REENTRY_WT_FILTER_REQUIRE_FLIP</t>
        </is>
      </c>
      <c r="B231" s="38" t="inlineStr">
        <is>
          <t>False_ALT</t>
        </is>
      </c>
      <c r="C231" s="38" t="n"/>
      <c r="D231" s="38" t="inlineStr">
        <is>
          <t>GLOBAL_CHECK, STOCKS_EXIT</t>
        </is>
      </c>
      <c r="E231" s="38" t="n"/>
      <c r="F231" s="26" t="n"/>
      <c r="G231" s="38">
        <f>IFERROR(VLOOKUP($A270&amp;"_"&amp;$B270,Results_Deltas!$A$2:$P$15000,5,FALSE),"")</f>
        <v/>
      </c>
      <c r="H231" s="38" t="inlineStr">
        <is>
          <t>Blanket (page end)</t>
        </is>
      </c>
      <c r="I231" s="26" t="n"/>
      <c r="J231" s="26" t="n"/>
      <c r="K231" s="26" t="n"/>
      <c r="L231" s="26" t="inlineStr">
        <is>
          <t>YES</t>
        </is>
      </c>
      <c r="N231" s="76" t="inlineStr">
        <is>
          <t>UNTESTED</t>
        </is>
      </c>
      <c r="O231" s="26" t="n"/>
      <c r="P231" s="26" t="n"/>
      <c r="Q231" s="26" t="n"/>
      <c r="R231" s="26" t="n"/>
      <c r="S231" s="26" t="n"/>
      <c r="T231" s="26" t="n"/>
      <c r="U231" s="26" t="n"/>
      <c r="V231" s="26" t="n"/>
      <c r="W231" s="26" t="n"/>
      <c r="X231" s="26" t="n"/>
      <c r="Y231" s="26" t="n"/>
      <c r="Z231" s="26" t="n"/>
      <c r="AA231" s="26" t="n"/>
      <c r="AB231" s="26" t="n"/>
      <c r="AC231" s="26" t="n"/>
      <c r="AD231" s="26" t="n"/>
      <c r="AE231" s="26" t="n"/>
      <c r="AF231" s="26" t="n"/>
      <c r="AG231" s="26" t="n"/>
      <c r="AH231" s="26" t="n"/>
      <c r="AI231" s="26" t="n"/>
      <c r="AJ231" s="26" t="n"/>
      <c r="AK231" s="26" t="n"/>
      <c r="AL231" s="26" t="n"/>
      <c r="AM231" s="26" t="n"/>
      <c r="AN231" s="26" t="n"/>
      <c r="AO231" s="26" t="n"/>
      <c r="AP231" s="26" t="n"/>
      <c r="AQ231" s="26" t="n"/>
      <c r="AR231" s="26" t="n"/>
      <c r="AS231" s="26" t="n"/>
      <c r="AT231" s="26" t="n"/>
      <c r="AU231" s="26" t="n"/>
      <c r="AV231" s="26" t="n"/>
      <c r="AW231" s="26" t="n"/>
      <c r="AX231" s="26" t="n"/>
      <c r="AY231" s="26" t="n"/>
      <c r="AZ231" s="26" t="n"/>
      <c r="BA231" s="26" t="n"/>
      <c r="BB231" s="26" t="n"/>
      <c r="BC231" s="26" t="n"/>
      <c r="BD231" s="26" t="n"/>
      <c r="BE231" s="26" t="n"/>
      <c r="BF231" s="26" t="n"/>
      <c r="BG231" s="26" t="n"/>
      <c r="BH231" s="26" t="n"/>
      <c r="BI231" s="26" t="n"/>
      <c r="BJ231" s="26" t="n"/>
      <c r="BK231" s="26" t="n"/>
      <c r="BL231" s="26" t="n"/>
      <c r="BM231" s="26" t="n"/>
      <c r="BN231" s="26" t="n"/>
      <c r="BO231" s="26" t="n"/>
      <c r="BP231" s="26" t="n"/>
      <c r="BQ231" s="26" t="n"/>
      <c r="BR231" s="26" t="n"/>
      <c r="BS231" s="26" t="n"/>
      <c r="BT231" s="26" t="n"/>
      <c r="BU231" s="26" t="n"/>
      <c r="BV231" s="26" t="n"/>
      <c r="BW231" s="26" t="n"/>
      <c r="BX231" s="26" t="n"/>
      <c r="BY231" s="26" t="n"/>
      <c r="BZ231" s="26" t="n"/>
      <c r="CA231" s="26" t="n"/>
      <c r="CB231" s="26" t="n"/>
      <c r="CC231" s="26" t="n"/>
      <c r="CD231" s="26" t="n"/>
      <c r="CE231" s="26" t="n"/>
      <c r="CF231" s="26" t="n"/>
      <c r="CG231" s="26" t="n"/>
      <c r="CH231" s="26" t="n"/>
      <c r="CI231" s="26" t="n"/>
      <c r="CJ231" s="26" t="n"/>
      <c r="CK231" s="26" t="n"/>
      <c r="CL231" s="26" t="n"/>
      <c r="CM231" s="26" t="n"/>
      <c r="CN231" s="26" t="n"/>
      <c r="CO231" s="26" t="n"/>
      <c r="CP231" s="26" t="n"/>
      <c r="CQ231" s="26" t="n"/>
      <c r="CR231" s="26" t="n"/>
      <c r="CS231" s="26" t="n"/>
      <c r="CT231" s="26" t="n"/>
      <c r="CU231" s="26" t="n"/>
      <c r="CV231" s="26" t="n"/>
      <c r="CW231" s="26" t="n"/>
      <c r="CX231" s="26" t="n"/>
      <c r="CY231" s="26" t="n"/>
      <c r="CZ231" s="26" t="n"/>
      <c r="DA231" s="26" t="n"/>
      <c r="DB231" s="26" t="n"/>
      <c r="DC231" s="26" t="n"/>
      <c r="DD231" s="26" t="n"/>
      <c r="DE231" s="26" t="n"/>
      <c r="DF231" s="26" t="n"/>
      <c r="DG231" s="26" t="n"/>
      <c r="DH231" s="26" t="n"/>
      <c r="DI231" s="26" t="n"/>
      <c r="DJ231" s="26" t="n"/>
      <c r="DK231" s="26" t="n"/>
      <c r="DL231" s="26" t="n"/>
      <c r="DM231" s="26" t="n"/>
      <c r="DN231" s="26" t="n"/>
      <c r="DO231" s="26" t="n"/>
      <c r="DP231" s="26" t="n"/>
      <c r="DQ231" s="26" t="n"/>
      <c r="DR231" s="26" t="n"/>
      <c r="DS231" s="26" t="n"/>
      <c r="DT231" s="26" t="n"/>
      <c r="DU231" s="26" t="n"/>
      <c r="DV231" s="26" t="n"/>
      <c r="DW231" s="26" t="n"/>
      <c r="DX231" s="26" t="n"/>
      <c r="DY231" s="26" t="n"/>
      <c r="DZ231" s="26" t="n"/>
      <c r="EA231" s="26" t="n"/>
      <c r="EB231" s="26" t="n"/>
      <c r="EC231" s="26" t="n"/>
      <c r="ED231" s="26" t="n"/>
      <c r="EE231" s="26" t="n"/>
      <c r="EF231" s="26" t="n"/>
      <c r="EG231" s="26" t="n"/>
      <c r="EH231" s="26" t="n"/>
      <c r="EI231" s="26" t="n"/>
      <c r="EJ231" s="26" t="n"/>
      <c r="EK231" s="26" t="n"/>
      <c r="EL231" s="26" t="n"/>
      <c r="EM231" s="26" t="n"/>
      <c r="EN231" s="26" t="n"/>
      <c r="EO231" s="26" t="n"/>
      <c r="EP231" s="26" t="n"/>
      <c r="EQ231" s="26" t="n"/>
      <c r="ER231" s="26" t="n"/>
      <c r="ES231" s="26" t="n"/>
      <c r="ET231" s="26" t="n"/>
      <c r="EU231" s="26" t="n"/>
      <c r="EV231" s="26" t="n"/>
      <c r="EW231" s="26" t="n"/>
      <c r="EX231" s="26" t="n"/>
      <c r="EY231" s="26" t="n"/>
      <c r="EZ231" s="26" t="n"/>
      <c r="FA231" s="26" t="n"/>
      <c r="FB231" s="26" t="n"/>
      <c r="FC231" s="26" t="n"/>
      <c r="FD231" s="26" t="n"/>
      <c r="FE231" s="26" t="n"/>
      <c r="FF231" s="26" t="n"/>
      <c r="FG231" s="26" t="n"/>
      <c r="FH231" s="26" t="n"/>
      <c r="FI231" s="26" t="n"/>
      <c r="FJ231" s="26" t="n"/>
      <c r="FK231" s="26" t="n"/>
      <c r="FL231" s="26" t="n"/>
      <c r="FM231" s="26" t="n"/>
      <c r="FN231" s="26" t="n"/>
      <c r="FO231" s="26" t="n"/>
      <c r="FP231" s="26" t="n"/>
      <c r="FQ231" s="26" t="n"/>
      <c r="FR231" s="26" t="n"/>
      <c r="FS231" s="26" t="n"/>
      <c r="FT231" s="26" t="n"/>
      <c r="FU231" s="26" t="n"/>
      <c r="FV231" s="26" t="n"/>
      <c r="FW231" s="26" t="n"/>
      <c r="FX231" s="26" t="n"/>
      <c r="FY231" s="26" t="n"/>
      <c r="FZ231" s="26" t="n"/>
      <c r="GA231" s="26" t="n"/>
      <c r="GB231" s="26" t="n"/>
      <c r="GC231" s="26" t="n"/>
      <c r="GD231" s="26" t="n"/>
      <c r="GE231" s="26" t="n"/>
      <c r="GF231" s="26" t="n"/>
      <c r="GG231" s="26" t="n"/>
      <c r="GH231" s="26" t="n"/>
      <c r="GI231" s="26" t="n"/>
      <c r="GJ231" s="26" t="n"/>
      <c r="GK231" s="26" t="n"/>
      <c r="GL231" s="26" t="n"/>
      <c r="GM231" s="26" t="n"/>
      <c r="GN231" s="26" t="n"/>
      <c r="GO231" s="26" t="n"/>
      <c r="GP231" s="26" t="n"/>
      <c r="GQ231" s="26" t="n"/>
      <c r="GR231" s="26" t="n"/>
      <c r="GS231" s="26" t="n"/>
      <c r="GT231" s="26" t="n"/>
      <c r="GU231" s="26" t="n"/>
      <c r="GV231" s="26" t="n"/>
      <c r="GW231" s="26" t="n"/>
      <c r="GX231" s="26" t="n"/>
      <c r="GY231" s="26" t="n"/>
      <c r="GZ231" s="26" t="n"/>
      <c r="HA231" s="26" t="n"/>
      <c r="HB231" s="26" t="n"/>
      <c r="HC231" s="26" t="n"/>
      <c r="HD231" s="26" t="n"/>
      <c r="HE231" s="26" t="n"/>
      <c r="HF231" s="26" t="n"/>
      <c r="HG231" s="26" t="n"/>
      <c r="HH231" s="26" t="n"/>
      <c r="HI231" s="26" t="n"/>
      <c r="HJ231" s="26" t="n"/>
      <c r="HK231" s="26" t="n"/>
      <c r="HL231" s="26" t="n"/>
      <c r="HM231" s="26" t="n"/>
      <c r="HN231" s="26" t="n"/>
      <c r="HO231" s="26" t="n"/>
      <c r="HP231" s="26" t="n"/>
      <c r="HQ231" s="26" t="n"/>
      <c r="HR231" s="26" t="n"/>
      <c r="HS231" s="26" t="n"/>
      <c r="HT231" s="26" t="n"/>
      <c r="HU231" s="26" t="n"/>
      <c r="HV231" s="26" t="n"/>
      <c r="HW231" s="26" t="n"/>
      <c r="HX231" s="26" t="n"/>
      <c r="HY231" s="26" t="n"/>
      <c r="HZ231" s="26" t="n"/>
      <c r="IA231" s="26" t="n"/>
      <c r="IB231" s="26" t="n"/>
      <c r="IC231" s="26" t="n"/>
      <c r="ID231" s="26" t="n"/>
      <c r="IE231" s="26" t="n"/>
      <c r="IF231" s="26" t="n"/>
      <c r="IG231" s="26" t="n"/>
      <c r="IH231" s="26" t="n"/>
      <c r="II231" s="26" t="n"/>
      <c r="IJ231" s="26" t="n"/>
      <c r="IK231" s="26" t="n"/>
      <c r="IL231" s="26" t="n"/>
      <c r="IM231" s="26" t="n"/>
      <c r="IN231" s="26" t="n"/>
      <c r="IO231" s="26" t="n"/>
    </row>
    <row r="232" ht="15.75" customHeight="1" s="67">
      <c r="A232" s="39" t="inlineStr">
        <is>
          <t>MANDATORY_REENTRY_WT_FILTER_VELOCITY_RATIO</t>
        </is>
      </c>
      <c r="B232" s="40" t="inlineStr">
        <is>
          <t>0.90</t>
        </is>
      </c>
      <c r="C232" s="38" t="n"/>
      <c r="D232" s="38" t="inlineStr">
        <is>
          <t>GLOBAL_CHECK, STOCKS_EXIT</t>
        </is>
      </c>
      <c r="E232" s="38" t="n"/>
      <c r="F232" s="26" t="n"/>
      <c r="G232" s="38">
        <f>IFERROR(VLOOKUP($A271&amp;"_"&amp;$B271,Results_Deltas!$A$2:$P$15000,5,FALSE),"")</f>
        <v/>
      </c>
      <c r="H232" s="38" t="inlineStr">
        <is>
          <t>Blanket (page end)</t>
        </is>
      </c>
      <c r="I232" s="26" t="n"/>
      <c r="J232" s="26" t="n"/>
      <c r="K232" s="26" t="n"/>
      <c r="L232" s="26" t="inlineStr">
        <is>
          <t>NO</t>
        </is>
      </c>
      <c r="N232" s="76" t="inlineStr">
        <is>
          <t>UNTESTED</t>
        </is>
      </c>
      <c r="O232" s="26" t="n"/>
      <c r="P232" s="26" t="n"/>
      <c r="Q232" s="26" t="n"/>
      <c r="R232" s="26" t="n"/>
      <c r="S232" s="26" t="n"/>
      <c r="T232" s="26" t="n"/>
      <c r="U232" s="26" t="n"/>
      <c r="V232" s="26" t="n"/>
      <c r="W232" s="26" t="n"/>
      <c r="X232" s="26" t="n"/>
      <c r="Y232" s="26" t="n"/>
      <c r="Z232" s="26" t="n"/>
      <c r="AA232" s="26" t="n"/>
      <c r="AB232" s="26" t="n"/>
      <c r="AC232" s="26" t="n"/>
      <c r="AD232" s="26" t="n"/>
      <c r="AE232" s="26" t="n"/>
      <c r="AF232" s="26" t="n"/>
      <c r="AG232" s="26" t="n"/>
      <c r="AH232" s="26" t="n"/>
      <c r="AI232" s="26" t="n"/>
      <c r="AJ232" s="26" t="n"/>
      <c r="AK232" s="26" t="n"/>
      <c r="AL232" s="26" t="n"/>
      <c r="AM232" s="26" t="n"/>
      <c r="AN232" s="26" t="n"/>
      <c r="AO232" s="26" t="n"/>
      <c r="AP232" s="26" t="n"/>
      <c r="AQ232" s="26" t="n"/>
      <c r="AR232" s="26" t="n"/>
      <c r="AS232" s="26" t="n"/>
      <c r="AT232" s="26" t="n"/>
      <c r="AU232" s="26" t="n"/>
      <c r="AV232" s="26" t="n"/>
      <c r="AW232" s="26" t="n"/>
      <c r="AX232" s="26" t="n"/>
      <c r="AY232" s="26" t="n"/>
      <c r="AZ232" s="26" t="n"/>
      <c r="BA232" s="26" t="n"/>
      <c r="BB232" s="26" t="n"/>
      <c r="BC232" s="26" t="n"/>
      <c r="BD232" s="26" t="n"/>
      <c r="BE232" s="26" t="n"/>
      <c r="BF232" s="26" t="n"/>
      <c r="BG232" s="26" t="n"/>
      <c r="BH232" s="26" t="n"/>
      <c r="BI232" s="26" t="n"/>
      <c r="BJ232" s="26" t="n"/>
      <c r="BK232" s="26" t="n"/>
      <c r="BL232" s="26" t="n"/>
      <c r="BM232" s="26" t="n"/>
      <c r="BN232" s="26" t="n"/>
      <c r="BO232" s="26" t="n"/>
      <c r="BP232" s="26" t="n"/>
      <c r="BQ232" s="26" t="n"/>
      <c r="BR232" s="26" t="n"/>
      <c r="BS232" s="26" t="n"/>
      <c r="BT232" s="26" t="n"/>
      <c r="BU232" s="26" t="n"/>
      <c r="BV232" s="26" t="n"/>
      <c r="BW232" s="26" t="n"/>
      <c r="BX232" s="26" t="n"/>
      <c r="BY232" s="26" t="n"/>
      <c r="BZ232" s="26" t="n"/>
      <c r="CA232" s="26" t="n"/>
      <c r="CB232" s="26" t="n"/>
      <c r="CC232" s="26" t="n"/>
      <c r="CD232" s="26" t="n"/>
      <c r="CE232" s="26" t="n"/>
      <c r="CF232" s="26" t="n"/>
      <c r="CG232" s="26" t="n"/>
      <c r="CH232" s="26" t="n"/>
      <c r="CI232" s="26" t="n"/>
      <c r="CJ232" s="26" t="n"/>
      <c r="CK232" s="26" t="n"/>
      <c r="CL232" s="26" t="n"/>
      <c r="CM232" s="26" t="n"/>
      <c r="CN232" s="26" t="n"/>
      <c r="CO232" s="26" t="n"/>
      <c r="CP232" s="26" t="n"/>
      <c r="CQ232" s="26" t="n"/>
      <c r="CR232" s="26" t="n"/>
      <c r="CS232" s="26" t="n"/>
      <c r="CT232" s="26" t="n"/>
      <c r="CU232" s="26" t="n"/>
      <c r="CV232" s="26" t="n"/>
      <c r="CW232" s="26" t="n"/>
      <c r="CX232" s="26" t="n"/>
      <c r="CY232" s="26" t="n"/>
      <c r="CZ232" s="26" t="n"/>
      <c r="DA232" s="26" t="n"/>
      <c r="DB232" s="26" t="n"/>
      <c r="DC232" s="26" t="n"/>
      <c r="DD232" s="26" t="n"/>
      <c r="DE232" s="26" t="n"/>
      <c r="DF232" s="26" t="n"/>
      <c r="DG232" s="26" t="n"/>
      <c r="DH232" s="26" t="n"/>
      <c r="DI232" s="26" t="n"/>
      <c r="DJ232" s="26" t="n"/>
      <c r="DK232" s="26" t="n"/>
      <c r="DL232" s="26" t="n"/>
      <c r="DM232" s="26" t="n"/>
      <c r="DN232" s="26" t="n"/>
      <c r="DO232" s="26" t="n"/>
      <c r="DP232" s="26" t="n"/>
      <c r="DQ232" s="26" t="n"/>
      <c r="DR232" s="26" t="n"/>
      <c r="DS232" s="26" t="n"/>
      <c r="DT232" s="26" t="n"/>
      <c r="DU232" s="26" t="n"/>
      <c r="DV232" s="26" t="n"/>
      <c r="DW232" s="26" t="n"/>
      <c r="DX232" s="26" t="n"/>
      <c r="DY232" s="26" t="n"/>
      <c r="DZ232" s="26" t="n"/>
      <c r="EA232" s="26" t="n"/>
      <c r="EB232" s="26" t="n"/>
      <c r="EC232" s="26" t="n"/>
      <c r="ED232" s="26" t="n"/>
      <c r="EE232" s="26" t="n"/>
      <c r="EF232" s="26" t="n"/>
      <c r="EG232" s="26" t="n"/>
      <c r="EH232" s="26" t="n"/>
      <c r="EI232" s="26" t="n"/>
      <c r="EJ232" s="26" t="n"/>
      <c r="EK232" s="26" t="n"/>
      <c r="EL232" s="26" t="n"/>
      <c r="EM232" s="26" t="n"/>
      <c r="EN232" s="26" t="n"/>
      <c r="EO232" s="26" t="n"/>
      <c r="EP232" s="26" t="n"/>
      <c r="EQ232" s="26" t="n"/>
      <c r="ER232" s="26" t="n"/>
      <c r="ES232" s="26" t="n"/>
      <c r="ET232" s="26" t="n"/>
      <c r="EU232" s="26" t="n"/>
      <c r="EV232" s="26" t="n"/>
      <c r="EW232" s="26" t="n"/>
      <c r="EX232" s="26" t="n"/>
      <c r="EY232" s="26" t="n"/>
      <c r="EZ232" s="26" t="n"/>
      <c r="FA232" s="26" t="n"/>
      <c r="FB232" s="26" t="n"/>
      <c r="FC232" s="26" t="n"/>
      <c r="FD232" s="26" t="n"/>
      <c r="FE232" s="26" t="n"/>
      <c r="FF232" s="26" t="n"/>
      <c r="FG232" s="26" t="n"/>
      <c r="FH232" s="26" t="n"/>
      <c r="FI232" s="26" t="n"/>
      <c r="FJ232" s="26" t="n"/>
      <c r="FK232" s="26" t="n"/>
      <c r="FL232" s="26" t="n"/>
      <c r="FM232" s="26" t="n"/>
      <c r="FN232" s="26" t="n"/>
      <c r="FO232" s="26" t="n"/>
      <c r="FP232" s="26" t="n"/>
      <c r="FQ232" s="26" t="n"/>
      <c r="FR232" s="26" t="n"/>
      <c r="FS232" s="26" t="n"/>
      <c r="FT232" s="26" t="n"/>
      <c r="FU232" s="26" t="n"/>
      <c r="FV232" s="26" t="n"/>
      <c r="FW232" s="26" t="n"/>
      <c r="FX232" s="26" t="n"/>
      <c r="FY232" s="26" t="n"/>
      <c r="FZ232" s="26" t="n"/>
      <c r="GA232" s="26" t="n"/>
      <c r="GB232" s="26" t="n"/>
      <c r="GC232" s="26" t="n"/>
      <c r="GD232" s="26" t="n"/>
      <c r="GE232" s="26" t="n"/>
      <c r="GF232" s="26" t="n"/>
      <c r="GG232" s="26" t="n"/>
      <c r="GH232" s="26" t="n"/>
      <c r="GI232" s="26" t="n"/>
      <c r="GJ232" s="26" t="n"/>
      <c r="GK232" s="26" t="n"/>
      <c r="GL232" s="26" t="n"/>
      <c r="GM232" s="26" t="n"/>
      <c r="GN232" s="26" t="n"/>
      <c r="GO232" s="26" t="n"/>
      <c r="GP232" s="26" t="n"/>
      <c r="GQ232" s="26" t="n"/>
      <c r="GR232" s="26" t="n"/>
      <c r="GS232" s="26" t="n"/>
      <c r="GT232" s="26" t="n"/>
      <c r="GU232" s="26" t="n"/>
      <c r="GV232" s="26" t="n"/>
      <c r="GW232" s="26" t="n"/>
      <c r="GX232" s="26" t="n"/>
      <c r="GY232" s="26" t="n"/>
      <c r="GZ232" s="26" t="n"/>
      <c r="HA232" s="26" t="n"/>
      <c r="HB232" s="26" t="n"/>
      <c r="HC232" s="26" t="n"/>
      <c r="HD232" s="26" t="n"/>
      <c r="HE232" s="26" t="n"/>
      <c r="HF232" s="26" t="n"/>
      <c r="HG232" s="26" t="n"/>
      <c r="HH232" s="26" t="n"/>
      <c r="HI232" s="26" t="n"/>
      <c r="HJ232" s="26" t="n"/>
      <c r="HK232" s="26" t="n"/>
      <c r="HL232" s="26" t="n"/>
      <c r="HM232" s="26" t="n"/>
      <c r="HN232" s="26" t="n"/>
      <c r="HO232" s="26" t="n"/>
      <c r="HP232" s="26" t="n"/>
      <c r="HQ232" s="26" t="n"/>
      <c r="HR232" s="26" t="n"/>
      <c r="HS232" s="26" t="n"/>
      <c r="HT232" s="26" t="n"/>
      <c r="HU232" s="26" t="n"/>
      <c r="HV232" s="26" t="n"/>
      <c r="HW232" s="26" t="n"/>
      <c r="HX232" s="26" t="n"/>
      <c r="HY232" s="26" t="n"/>
      <c r="HZ232" s="26" t="n"/>
      <c r="IA232" s="26" t="n"/>
      <c r="IB232" s="26" t="n"/>
      <c r="IC232" s="26" t="n"/>
      <c r="ID232" s="26" t="n"/>
      <c r="IE232" s="26" t="n"/>
      <c r="IF232" s="26" t="n"/>
      <c r="IG232" s="26" t="n"/>
      <c r="IH232" s="26" t="n"/>
      <c r="II232" s="26" t="n"/>
      <c r="IJ232" s="26" t="n"/>
      <c r="IK232" s="26" t="n"/>
      <c r="IL232" s="26" t="n"/>
      <c r="IM232" s="26" t="n"/>
      <c r="IN232" s="26" t="n"/>
      <c r="IO232" s="26" t="n"/>
    </row>
    <row r="233" ht="15.75" customHeight="1" s="67">
      <c r="A233" s="37" t="inlineStr">
        <is>
          <t>MANDATORY_REENTRY_WT_FILTER_VELOCITY_RATIO</t>
        </is>
      </c>
      <c r="B233" s="38" t="inlineStr">
        <is>
          <t>0.90_ALT</t>
        </is>
      </c>
      <c r="C233" s="38" t="n"/>
      <c r="D233" s="38" t="inlineStr">
        <is>
          <t>GLOBAL_CHECK, STOCKS_EXIT</t>
        </is>
      </c>
      <c r="E233" s="38" t="n"/>
      <c r="F233" s="26" t="n"/>
      <c r="G233" s="38">
        <f>IFERROR(VLOOKUP($A272&amp;"_"&amp;$B272,Results_Deltas!$A$2:$P$15000,5,FALSE),"")</f>
        <v/>
      </c>
      <c r="H233" s="38" t="inlineStr">
        <is>
          <t>Blanket (page end)</t>
        </is>
      </c>
      <c r="I233" s="26" t="n"/>
      <c r="J233" s="26" t="n"/>
      <c r="K233" s="26" t="n"/>
      <c r="L233" s="26" t="inlineStr">
        <is>
          <t>YES</t>
        </is>
      </c>
      <c r="N233" s="76" t="inlineStr">
        <is>
          <t>UNTESTED</t>
        </is>
      </c>
      <c r="O233" s="26" t="n"/>
      <c r="P233" s="26" t="n"/>
      <c r="Q233" s="26" t="n"/>
      <c r="R233" s="26" t="n"/>
      <c r="S233" s="26" t="n"/>
      <c r="T233" s="26" t="n"/>
      <c r="U233" s="26" t="n"/>
      <c r="V233" s="26" t="n"/>
      <c r="W233" s="26" t="n"/>
      <c r="X233" s="26" t="n"/>
      <c r="Y233" s="26" t="n"/>
      <c r="Z233" s="26" t="n"/>
      <c r="AA233" s="26" t="n"/>
      <c r="AB233" s="26" t="n"/>
      <c r="AC233" s="26" t="n"/>
      <c r="AD233" s="26" t="n"/>
      <c r="AE233" s="26" t="n"/>
      <c r="AF233" s="26" t="n"/>
      <c r="AG233" s="26" t="n"/>
      <c r="AH233" s="26" t="n"/>
      <c r="AI233" s="26" t="n"/>
      <c r="AJ233" s="26" t="n"/>
      <c r="AK233" s="26" t="n"/>
      <c r="AL233" s="26" t="n"/>
      <c r="AM233" s="26" t="n"/>
      <c r="AN233" s="26" t="n"/>
      <c r="AO233" s="26" t="n"/>
      <c r="AP233" s="26" t="n"/>
      <c r="AQ233" s="26" t="n"/>
      <c r="AR233" s="26" t="n"/>
      <c r="AS233" s="26" t="n"/>
      <c r="AT233" s="26" t="n"/>
      <c r="AU233" s="26" t="n"/>
      <c r="AV233" s="26" t="n"/>
      <c r="AW233" s="26" t="n"/>
      <c r="AX233" s="26" t="n"/>
      <c r="AY233" s="26" t="n"/>
      <c r="AZ233" s="26" t="n"/>
      <c r="BA233" s="26" t="n"/>
      <c r="BB233" s="26" t="n"/>
      <c r="BC233" s="26" t="n"/>
      <c r="BD233" s="26" t="n"/>
      <c r="BE233" s="26" t="n"/>
      <c r="BF233" s="26" t="n"/>
      <c r="BG233" s="26" t="n"/>
      <c r="BH233" s="26" t="n"/>
      <c r="BI233" s="26" t="n"/>
      <c r="BJ233" s="26" t="n"/>
      <c r="BK233" s="26" t="n"/>
      <c r="BL233" s="26" t="n"/>
      <c r="BM233" s="26" t="n"/>
      <c r="BN233" s="26" t="n"/>
      <c r="BO233" s="26" t="n"/>
      <c r="BP233" s="26" t="n"/>
      <c r="BQ233" s="26" t="n"/>
      <c r="BR233" s="26" t="n"/>
      <c r="BS233" s="26" t="n"/>
      <c r="BT233" s="26" t="n"/>
      <c r="BU233" s="26" t="n"/>
      <c r="BV233" s="26" t="n"/>
      <c r="BW233" s="26" t="n"/>
      <c r="BX233" s="26" t="n"/>
      <c r="BY233" s="26" t="n"/>
      <c r="BZ233" s="26" t="n"/>
      <c r="CA233" s="26" t="n"/>
      <c r="CB233" s="26" t="n"/>
      <c r="CC233" s="26" t="n"/>
      <c r="CD233" s="26" t="n"/>
      <c r="CE233" s="26" t="n"/>
      <c r="CF233" s="26" t="n"/>
      <c r="CG233" s="26" t="n"/>
      <c r="CH233" s="26" t="n"/>
      <c r="CI233" s="26" t="n"/>
      <c r="CJ233" s="26" t="n"/>
      <c r="CK233" s="26" t="n"/>
      <c r="CL233" s="26" t="n"/>
      <c r="CM233" s="26" t="n"/>
      <c r="CN233" s="26" t="n"/>
      <c r="CO233" s="26" t="n"/>
      <c r="CP233" s="26" t="n"/>
      <c r="CQ233" s="26" t="n"/>
      <c r="CR233" s="26" t="n"/>
      <c r="CS233" s="26" t="n"/>
      <c r="CT233" s="26" t="n"/>
      <c r="CU233" s="26" t="n"/>
      <c r="CV233" s="26" t="n"/>
      <c r="CW233" s="26" t="n"/>
      <c r="CX233" s="26" t="n"/>
      <c r="CY233" s="26" t="n"/>
      <c r="CZ233" s="26" t="n"/>
      <c r="DA233" s="26" t="n"/>
      <c r="DB233" s="26" t="n"/>
      <c r="DC233" s="26" t="n"/>
      <c r="DD233" s="26" t="n"/>
      <c r="DE233" s="26" t="n"/>
      <c r="DF233" s="26" t="n"/>
      <c r="DG233" s="26" t="n"/>
      <c r="DH233" s="26" t="n"/>
      <c r="DI233" s="26" t="n"/>
      <c r="DJ233" s="26" t="n"/>
      <c r="DK233" s="26" t="n"/>
      <c r="DL233" s="26" t="n"/>
      <c r="DM233" s="26" t="n"/>
      <c r="DN233" s="26" t="n"/>
      <c r="DO233" s="26" t="n"/>
      <c r="DP233" s="26" t="n"/>
      <c r="DQ233" s="26" t="n"/>
      <c r="DR233" s="26" t="n"/>
      <c r="DS233" s="26" t="n"/>
      <c r="DT233" s="26" t="n"/>
      <c r="DU233" s="26" t="n"/>
      <c r="DV233" s="26" t="n"/>
      <c r="DW233" s="26" t="n"/>
      <c r="DX233" s="26" t="n"/>
      <c r="DY233" s="26" t="n"/>
      <c r="DZ233" s="26" t="n"/>
      <c r="EA233" s="26" t="n"/>
      <c r="EB233" s="26" t="n"/>
      <c r="EC233" s="26" t="n"/>
      <c r="ED233" s="26" t="n"/>
      <c r="EE233" s="26" t="n"/>
      <c r="EF233" s="26" t="n"/>
      <c r="EG233" s="26" t="n"/>
      <c r="EH233" s="26" t="n"/>
      <c r="EI233" s="26" t="n"/>
      <c r="EJ233" s="26" t="n"/>
      <c r="EK233" s="26" t="n"/>
      <c r="EL233" s="26" t="n"/>
      <c r="EM233" s="26" t="n"/>
      <c r="EN233" s="26" t="n"/>
      <c r="EO233" s="26" t="n"/>
      <c r="EP233" s="26" t="n"/>
      <c r="EQ233" s="26" t="n"/>
      <c r="ER233" s="26" t="n"/>
      <c r="ES233" s="26" t="n"/>
      <c r="ET233" s="26" t="n"/>
      <c r="EU233" s="26" t="n"/>
      <c r="EV233" s="26" t="n"/>
      <c r="EW233" s="26" t="n"/>
      <c r="EX233" s="26" t="n"/>
      <c r="EY233" s="26" t="n"/>
      <c r="EZ233" s="26" t="n"/>
      <c r="FA233" s="26" t="n"/>
      <c r="FB233" s="26" t="n"/>
      <c r="FC233" s="26" t="n"/>
      <c r="FD233" s="26" t="n"/>
      <c r="FE233" s="26" t="n"/>
      <c r="FF233" s="26" t="n"/>
      <c r="FG233" s="26" t="n"/>
      <c r="FH233" s="26" t="n"/>
      <c r="FI233" s="26" t="n"/>
      <c r="FJ233" s="26" t="n"/>
      <c r="FK233" s="26" t="n"/>
      <c r="FL233" s="26" t="n"/>
      <c r="FM233" s="26" t="n"/>
      <c r="FN233" s="26" t="n"/>
      <c r="FO233" s="26" t="n"/>
      <c r="FP233" s="26" t="n"/>
      <c r="FQ233" s="26" t="n"/>
      <c r="FR233" s="26" t="n"/>
      <c r="FS233" s="26" t="n"/>
      <c r="FT233" s="26" t="n"/>
      <c r="FU233" s="26" t="n"/>
      <c r="FV233" s="26" t="n"/>
      <c r="FW233" s="26" t="n"/>
      <c r="FX233" s="26" t="n"/>
      <c r="FY233" s="26" t="n"/>
      <c r="FZ233" s="26" t="n"/>
      <c r="GA233" s="26" t="n"/>
      <c r="GB233" s="26" t="n"/>
      <c r="GC233" s="26" t="n"/>
      <c r="GD233" s="26" t="n"/>
      <c r="GE233" s="26" t="n"/>
      <c r="GF233" s="26" t="n"/>
      <c r="GG233" s="26" t="n"/>
      <c r="GH233" s="26" t="n"/>
      <c r="GI233" s="26" t="n"/>
      <c r="GJ233" s="26" t="n"/>
      <c r="GK233" s="26" t="n"/>
      <c r="GL233" s="26" t="n"/>
      <c r="GM233" s="26" t="n"/>
      <c r="GN233" s="26" t="n"/>
      <c r="GO233" s="26" t="n"/>
      <c r="GP233" s="26" t="n"/>
      <c r="GQ233" s="26" t="n"/>
      <c r="GR233" s="26" t="n"/>
      <c r="GS233" s="26" t="n"/>
      <c r="GT233" s="26" t="n"/>
      <c r="GU233" s="26" t="n"/>
      <c r="GV233" s="26" t="n"/>
      <c r="GW233" s="26" t="n"/>
      <c r="GX233" s="26" t="n"/>
      <c r="GY233" s="26" t="n"/>
      <c r="GZ233" s="26" t="n"/>
      <c r="HA233" s="26" t="n"/>
      <c r="HB233" s="26" t="n"/>
      <c r="HC233" s="26" t="n"/>
      <c r="HD233" s="26" t="n"/>
      <c r="HE233" s="26" t="n"/>
      <c r="HF233" s="26" t="n"/>
      <c r="HG233" s="26" t="n"/>
      <c r="HH233" s="26" t="n"/>
      <c r="HI233" s="26" t="n"/>
      <c r="HJ233" s="26" t="n"/>
      <c r="HK233" s="26" t="n"/>
      <c r="HL233" s="26" t="n"/>
      <c r="HM233" s="26" t="n"/>
      <c r="HN233" s="26" t="n"/>
      <c r="HO233" s="26" t="n"/>
      <c r="HP233" s="26" t="n"/>
      <c r="HQ233" s="26" t="n"/>
      <c r="HR233" s="26" t="n"/>
      <c r="HS233" s="26" t="n"/>
      <c r="HT233" s="26" t="n"/>
      <c r="HU233" s="26" t="n"/>
      <c r="HV233" s="26" t="n"/>
      <c r="HW233" s="26" t="n"/>
      <c r="HX233" s="26" t="n"/>
      <c r="HY233" s="26" t="n"/>
      <c r="HZ233" s="26" t="n"/>
      <c r="IA233" s="26" t="n"/>
      <c r="IB233" s="26" t="n"/>
      <c r="IC233" s="26" t="n"/>
      <c r="ID233" s="26" t="n"/>
      <c r="IE233" s="26" t="n"/>
      <c r="IF233" s="26" t="n"/>
      <c r="IG233" s="26" t="n"/>
      <c r="IH233" s="26" t="n"/>
      <c r="II233" s="26" t="n"/>
      <c r="IJ233" s="26" t="n"/>
      <c r="IK233" s="26" t="n"/>
      <c r="IL233" s="26" t="n"/>
      <c r="IM233" s="26" t="n"/>
      <c r="IN233" s="26" t="n"/>
      <c r="IO233" s="26" t="n"/>
    </row>
    <row r="234" ht="15.75" customHeight="1" s="67">
      <c r="A234" s="39" t="inlineStr">
        <is>
          <t>MARKET_QUALITY_SCORE_ENABLED</t>
        </is>
      </c>
      <c r="B234" s="40" t="inlineStr">
        <is>
          <t>False</t>
        </is>
      </c>
      <c r="C234" s="38" t="n"/>
      <c r="D234" s="38" t="inlineStr">
        <is>
          <t>ENTRY, GLOBAL_CHECK, STOCKS_EXIT</t>
        </is>
      </c>
      <c r="E234" s="38" t="n"/>
      <c r="F234" s="26" t="n"/>
      <c r="G234" s="38">
        <f>IFERROR(VLOOKUP($A273&amp;"_"&amp;$B273,Results_Deltas!$A$2:$P$15000,5,FALSE),"")</f>
        <v/>
      </c>
      <c r="H234" s="38" t="inlineStr">
        <is>
          <t>Blanket (page end)</t>
        </is>
      </c>
      <c r="I234" s="26" t="n"/>
      <c r="J234" s="26" t="n"/>
      <c r="K234" s="26" t="n"/>
      <c r="L234" s="26" t="inlineStr">
        <is>
          <t>NO</t>
        </is>
      </c>
      <c r="N234" s="76" t="inlineStr">
        <is>
          <t>UNTESTED</t>
        </is>
      </c>
      <c r="O234" s="26" t="n"/>
      <c r="P234" s="26" t="n"/>
      <c r="Q234" s="26" t="n"/>
      <c r="R234" s="26" t="n"/>
      <c r="S234" s="26" t="n"/>
      <c r="T234" s="26" t="n"/>
      <c r="U234" s="26" t="n"/>
      <c r="V234" s="26" t="n"/>
      <c r="W234" s="26" t="n"/>
      <c r="X234" s="26" t="n"/>
      <c r="Y234" s="26" t="n"/>
      <c r="Z234" s="26" t="n"/>
      <c r="AA234" s="26" t="n"/>
      <c r="AB234" s="26" t="n"/>
      <c r="AC234" s="26" t="n"/>
      <c r="AD234" s="26" t="n"/>
      <c r="AE234" s="26" t="n"/>
      <c r="AF234" s="26" t="n"/>
      <c r="AG234" s="26" t="n"/>
      <c r="AH234" s="26" t="n"/>
      <c r="AI234" s="26" t="n"/>
      <c r="AJ234" s="26" t="n"/>
      <c r="AK234" s="26" t="n"/>
      <c r="AL234" s="26" t="n"/>
      <c r="AM234" s="26" t="n"/>
      <c r="AN234" s="26" t="n"/>
      <c r="AO234" s="26" t="n"/>
      <c r="AP234" s="26" t="n"/>
      <c r="AQ234" s="26" t="n"/>
      <c r="AR234" s="26" t="n"/>
      <c r="AS234" s="26" t="n"/>
      <c r="AT234" s="26" t="n"/>
      <c r="AU234" s="26" t="n"/>
      <c r="AV234" s="26" t="n"/>
      <c r="AW234" s="26" t="n"/>
      <c r="AX234" s="26" t="n"/>
      <c r="AY234" s="26" t="n"/>
      <c r="AZ234" s="26" t="n"/>
      <c r="BA234" s="26" t="n"/>
      <c r="BB234" s="26" t="n"/>
      <c r="BC234" s="26" t="n"/>
      <c r="BD234" s="26" t="n"/>
      <c r="BE234" s="26" t="n"/>
      <c r="BF234" s="26" t="n"/>
      <c r="BG234" s="26" t="n"/>
      <c r="BH234" s="26" t="n"/>
      <c r="BI234" s="26" t="n"/>
      <c r="BJ234" s="26" t="n"/>
      <c r="BK234" s="26" t="n"/>
      <c r="BL234" s="26" t="n"/>
      <c r="BM234" s="26" t="n"/>
      <c r="BN234" s="26" t="n"/>
      <c r="BO234" s="26" t="n"/>
      <c r="BP234" s="26" t="n"/>
      <c r="BQ234" s="26" t="n"/>
      <c r="BR234" s="26" t="n"/>
      <c r="BS234" s="26" t="n"/>
      <c r="BT234" s="26" t="n"/>
      <c r="BU234" s="26" t="n"/>
      <c r="BV234" s="26" t="n"/>
      <c r="BW234" s="26" t="n"/>
      <c r="BX234" s="26" t="n"/>
      <c r="BY234" s="26" t="n"/>
      <c r="BZ234" s="26" t="n"/>
      <c r="CA234" s="26" t="n"/>
      <c r="CB234" s="26" t="n"/>
      <c r="CC234" s="26" t="n"/>
      <c r="CD234" s="26" t="n"/>
      <c r="CE234" s="26" t="n"/>
      <c r="CF234" s="26" t="n"/>
      <c r="CG234" s="26" t="n"/>
      <c r="CH234" s="26" t="n"/>
      <c r="CI234" s="26" t="n"/>
      <c r="CJ234" s="26" t="n"/>
      <c r="CK234" s="26" t="n"/>
      <c r="CL234" s="26" t="n"/>
      <c r="CM234" s="26" t="n"/>
      <c r="CN234" s="26" t="n"/>
      <c r="CO234" s="26" t="n"/>
      <c r="CP234" s="26" t="n"/>
      <c r="CQ234" s="26" t="n"/>
      <c r="CR234" s="26" t="n"/>
      <c r="CS234" s="26" t="n"/>
      <c r="CT234" s="26" t="n"/>
      <c r="CU234" s="26" t="n"/>
      <c r="CV234" s="26" t="n"/>
      <c r="CW234" s="26" t="n"/>
      <c r="CX234" s="26" t="n"/>
      <c r="CY234" s="26" t="n"/>
      <c r="CZ234" s="26" t="n"/>
      <c r="DA234" s="26" t="n"/>
      <c r="DB234" s="26" t="n"/>
      <c r="DC234" s="26" t="n"/>
      <c r="DD234" s="26" t="n"/>
      <c r="DE234" s="26" t="n"/>
      <c r="DF234" s="26" t="n"/>
      <c r="DG234" s="26" t="n"/>
      <c r="DH234" s="26" t="n"/>
      <c r="DI234" s="26" t="n"/>
      <c r="DJ234" s="26" t="n"/>
      <c r="DK234" s="26" t="n"/>
      <c r="DL234" s="26" t="n"/>
      <c r="DM234" s="26" t="n"/>
      <c r="DN234" s="26" t="n"/>
      <c r="DO234" s="26" t="n"/>
      <c r="DP234" s="26" t="n"/>
      <c r="DQ234" s="26" t="n"/>
      <c r="DR234" s="26" t="n"/>
      <c r="DS234" s="26" t="n"/>
      <c r="DT234" s="26" t="n"/>
      <c r="DU234" s="26" t="n"/>
      <c r="DV234" s="26" t="n"/>
      <c r="DW234" s="26" t="n"/>
      <c r="DX234" s="26" t="n"/>
      <c r="DY234" s="26" t="n"/>
      <c r="DZ234" s="26" t="n"/>
      <c r="EA234" s="26" t="n"/>
      <c r="EB234" s="26" t="n"/>
      <c r="EC234" s="26" t="n"/>
      <c r="ED234" s="26" t="n"/>
      <c r="EE234" s="26" t="n"/>
      <c r="EF234" s="26" t="n"/>
      <c r="EG234" s="26" t="n"/>
      <c r="EH234" s="26" t="n"/>
      <c r="EI234" s="26" t="n"/>
      <c r="EJ234" s="26" t="n"/>
      <c r="EK234" s="26" t="n"/>
      <c r="EL234" s="26" t="n"/>
      <c r="EM234" s="26" t="n"/>
      <c r="EN234" s="26" t="n"/>
      <c r="EO234" s="26" t="n"/>
      <c r="EP234" s="26" t="n"/>
      <c r="EQ234" s="26" t="n"/>
      <c r="ER234" s="26" t="n"/>
      <c r="ES234" s="26" t="n"/>
      <c r="ET234" s="26" t="n"/>
      <c r="EU234" s="26" t="n"/>
      <c r="EV234" s="26" t="n"/>
      <c r="EW234" s="26" t="n"/>
      <c r="EX234" s="26" t="n"/>
      <c r="EY234" s="26" t="n"/>
      <c r="EZ234" s="26" t="n"/>
      <c r="FA234" s="26" t="n"/>
      <c r="FB234" s="26" t="n"/>
      <c r="FC234" s="26" t="n"/>
      <c r="FD234" s="26" t="n"/>
      <c r="FE234" s="26" t="n"/>
      <c r="FF234" s="26" t="n"/>
      <c r="FG234" s="26" t="n"/>
      <c r="FH234" s="26" t="n"/>
      <c r="FI234" s="26" t="n"/>
      <c r="FJ234" s="26" t="n"/>
      <c r="FK234" s="26" t="n"/>
      <c r="FL234" s="26" t="n"/>
      <c r="FM234" s="26" t="n"/>
      <c r="FN234" s="26" t="n"/>
      <c r="FO234" s="26" t="n"/>
      <c r="FP234" s="26" t="n"/>
      <c r="FQ234" s="26" t="n"/>
      <c r="FR234" s="26" t="n"/>
      <c r="FS234" s="26" t="n"/>
      <c r="FT234" s="26" t="n"/>
      <c r="FU234" s="26" t="n"/>
      <c r="FV234" s="26" t="n"/>
      <c r="FW234" s="26" t="n"/>
      <c r="FX234" s="26" t="n"/>
      <c r="FY234" s="26" t="n"/>
      <c r="FZ234" s="26" t="n"/>
      <c r="GA234" s="26" t="n"/>
      <c r="GB234" s="26" t="n"/>
      <c r="GC234" s="26" t="n"/>
      <c r="GD234" s="26" t="n"/>
      <c r="GE234" s="26" t="n"/>
      <c r="GF234" s="26" t="n"/>
      <c r="GG234" s="26" t="n"/>
      <c r="GH234" s="26" t="n"/>
      <c r="GI234" s="26" t="n"/>
      <c r="GJ234" s="26" t="n"/>
      <c r="GK234" s="26" t="n"/>
      <c r="GL234" s="26" t="n"/>
      <c r="GM234" s="26" t="n"/>
      <c r="GN234" s="26" t="n"/>
      <c r="GO234" s="26" t="n"/>
      <c r="GP234" s="26" t="n"/>
      <c r="GQ234" s="26" t="n"/>
      <c r="GR234" s="26" t="n"/>
      <c r="GS234" s="26" t="n"/>
      <c r="GT234" s="26" t="n"/>
      <c r="GU234" s="26" t="n"/>
      <c r="GV234" s="26" t="n"/>
      <c r="GW234" s="26" t="n"/>
      <c r="GX234" s="26" t="n"/>
      <c r="GY234" s="26" t="n"/>
      <c r="GZ234" s="26" t="n"/>
      <c r="HA234" s="26" t="n"/>
      <c r="HB234" s="26" t="n"/>
      <c r="HC234" s="26" t="n"/>
      <c r="HD234" s="26" t="n"/>
      <c r="HE234" s="26" t="n"/>
      <c r="HF234" s="26" t="n"/>
      <c r="HG234" s="26" t="n"/>
      <c r="HH234" s="26" t="n"/>
      <c r="HI234" s="26" t="n"/>
      <c r="HJ234" s="26" t="n"/>
      <c r="HK234" s="26" t="n"/>
      <c r="HL234" s="26" t="n"/>
      <c r="HM234" s="26" t="n"/>
      <c r="HN234" s="26" t="n"/>
      <c r="HO234" s="26" t="n"/>
      <c r="HP234" s="26" t="n"/>
      <c r="HQ234" s="26" t="n"/>
      <c r="HR234" s="26" t="n"/>
      <c r="HS234" s="26" t="n"/>
      <c r="HT234" s="26" t="n"/>
      <c r="HU234" s="26" t="n"/>
      <c r="HV234" s="26" t="n"/>
      <c r="HW234" s="26" t="n"/>
      <c r="HX234" s="26" t="n"/>
      <c r="HY234" s="26" t="n"/>
      <c r="HZ234" s="26" t="n"/>
      <c r="IA234" s="26" t="n"/>
      <c r="IB234" s="26" t="n"/>
      <c r="IC234" s="26" t="n"/>
      <c r="ID234" s="26" t="n"/>
      <c r="IE234" s="26" t="n"/>
      <c r="IF234" s="26" t="n"/>
      <c r="IG234" s="26" t="n"/>
      <c r="IH234" s="26" t="n"/>
      <c r="II234" s="26" t="n"/>
      <c r="IJ234" s="26" t="n"/>
      <c r="IK234" s="26" t="n"/>
      <c r="IL234" s="26" t="n"/>
      <c r="IM234" s="26" t="n"/>
      <c r="IN234" s="26" t="n"/>
      <c r="IO234" s="26" t="n"/>
    </row>
    <row r="235" ht="15.75" customHeight="1" s="67">
      <c r="A235" s="37" t="inlineStr">
        <is>
          <t>MARKET_QUALITY_SCORE_ENABLED</t>
        </is>
      </c>
      <c r="B235" s="38" t="inlineStr">
        <is>
          <t>True</t>
        </is>
      </c>
      <c r="C235" s="38" t="n"/>
      <c r="D235" s="38" t="inlineStr">
        <is>
          <t>ENTRY, GLOBAL_CHECK, STOCKS_EXIT</t>
        </is>
      </c>
      <c r="E235" s="38" t="n"/>
      <c r="F235" s="26" t="n"/>
      <c r="G235" s="38">
        <f>IFERROR(VLOOKUP($A274&amp;"_"&amp;$B274,Results_Deltas!$A$2:$P$15000,5,FALSE),"")</f>
        <v/>
      </c>
      <c r="H235" s="38" t="inlineStr">
        <is>
          <t>Blanket (page end)</t>
        </is>
      </c>
      <c r="I235" s="26" t="n"/>
      <c r="J235" s="26" t="n"/>
      <c r="K235" s="26" t="n"/>
      <c r="L235" s="26" t="inlineStr">
        <is>
          <t>YES</t>
        </is>
      </c>
      <c r="N235" s="76" t="inlineStr">
        <is>
          <t>UNTESTED</t>
        </is>
      </c>
      <c r="O235" s="26" t="n"/>
      <c r="P235" s="26" t="n"/>
      <c r="Q235" s="26" t="n"/>
      <c r="R235" s="26" t="n"/>
      <c r="S235" s="26" t="n"/>
      <c r="T235" s="26" t="n"/>
      <c r="U235" s="26" t="n"/>
      <c r="V235" s="26" t="n"/>
      <c r="W235" s="26" t="n"/>
      <c r="X235" s="26" t="n"/>
      <c r="Y235" s="26" t="n"/>
      <c r="Z235" s="26" t="n"/>
      <c r="AA235" s="26" t="n"/>
      <c r="AB235" s="26" t="n"/>
      <c r="AC235" s="26" t="n"/>
      <c r="AD235" s="26" t="n"/>
      <c r="AE235" s="26" t="n"/>
      <c r="AF235" s="26" t="n"/>
      <c r="AG235" s="26" t="n"/>
      <c r="AH235" s="26" t="n"/>
      <c r="AI235" s="26" t="n"/>
      <c r="AJ235" s="26" t="n"/>
      <c r="AK235" s="26" t="n"/>
      <c r="AL235" s="26" t="n"/>
      <c r="AM235" s="26" t="n"/>
      <c r="AN235" s="26" t="n"/>
      <c r="AO235" s="26" t="n"/>
      <c r="AP235" s="26" t="n"/>
      <c r="AQ235" s="26" t="n"/>
      <c r="AR235" s="26" t="n"/>
      <c r="AS235" s="26" t="n"/>
      <c r="AT235" s="26" t="n"/>
      <c r="AU235" s="26" t="n"/>
      <c r="AV235" s="26" t="n"/>
      <c r="AW235" s="26" t="n"/>
      <c r="AX235" s="26" t="n"/>
      <c r="AY235" s="26" t="n"/>
      <c r="AZ235" s="26" t="n"/>
      <c r="BA235" s="26" t="n"/>
      <c r="BB235" s="26" t="n"/>
      <c r="BC235" s="26" t="n"/>
      <c r="BD235" s="26" t="n"/>
      <c r="BE235" s="26" t="n"/>
      <c r="BF235" s="26" t="n"/>
      <c r="BG235" s="26" t="n"/>
      <c r="BH235" s="26" t="n"/>
      <c r="BI235" s="26" t="n"/>
      <c r="BJ235" s="26" t="n"/>
      <c r="BK235" s="26" t="n"/>
      <c r="BL235" s="26" t="n"/>
      <c r="BM235" s="26" t="n"/>
      <c r="BN235" s="26" t="n"/>
      <c r="BO235" s="26" t="n"/>
      <c r="BP235" s="26" t="n"/>
      <c r="BQ235" s="26" t="n"/>
      <c r="BR235" s="26" t="n"/>
      <c r="BS235" s="26" t="n"/>
      <c r="BT235" s="26" t="n"/>
      <c r="BU235" s="26" t="n"/>
      <c r="BV235" s="26" t="n"/>
      <c r="BW235" s="26" t="n"/>
      <c r="BX235" s="26" t="n"/>
      <c r="BY235" s="26" t="n"/>
      <c r="BZ235" s="26" t="n"/>
      <c r="CA235" s="26" t="n"/>
      <c r="CB235" s="26" t="n"/>
      <c r="CC235" s="26" t="n"/>
      <c r="CD235" s="26" t="n"/>
      <c r="CE235" s="26" t="n"/>
      <c r="CF235" s="26" t="n"/>
      <c r="CG235" s="26" t="n"/>
      <c r="CH235" s="26" t="n"/>
      <c r="CI235" s="26" t="n"/>
      <c r="CJ235" s="26" t="n"/>
      <c r="CK235" s="26" t="n"/>
      <c r="CL235" s="26" t="n"/>
      <c r="CM235" s="26" t="n"/>
      <c r="CN235" s="26" t="n"/>
      <c r="CO235" s="26" t="n"/>
      <c r="CP235" s="26" t="n"/>
      <c r="CQ235" s="26" t="n"/>
      <c r="CR235" s="26" t="n"/>
      <c r="CS235" s="26" t="n"/>
      <c r="CT235" s="26" t="n"/>
      <c r="CU235" s="26" t="n"/>
      <c r="CV235" s="26" t="n"/>
      <c r="CW235" s="26" t="n"/>
      <c r="CX235" s="26" t="n"/>
      <c r="CY235" s="26" t="n"/>
      <c r="CZ235" s="26" t="n"/>
      <c r="DA235" s="26" t="n"/>
      <c r="DB235" s="26" t="n"/>
      <c r="DC235" s="26" t="n"/>
      <c r="DD235" s="26" t="n"/>
      <c r="DE235" s="26" t="n"/>
      <c r="DF235" s="26" t="n"/>
      <c r="DG235" s="26" t="n"/>
      <c r="DH235" s="26" t="n"/>
      <c r="DI235" s="26" t="n"/>
      <c r="DJ235" s="26" t="n"/>
      <c r="DK235" s="26" t="n"/>
      <c r="DL235" s="26" t="n"/>
      <c r="DM235" s="26" t="n"/>
      <c r="DN235" s="26" t="n"/>
      <c r="DO235" s="26" t="n"/>
      <c r="DP235" s="26" t="n"/>
      <c r="DQ235" s="26" t="n"/>
      <c r="DR235" s="26" t="n"/>
      <c r="DS235" s="26" t="n"/>
      <c r="DT235" s="26" t="n"/>
      <c r="DU235" s="26" t="n"/>
      <c r="DV235" s="26" t="n"/>
      <c r="DW235" s="26" t="n"/>
      <c r="DX235" s="26" t="n"/>
      <c r="DY235" s="26" t="n"/>
      <c r="DZ235" s="26" t="n"/>
      <c r="EA235" s="26" t="n"/>
      <c r="EB235" s="26" t="n"/>
      <c r="EC235" s="26" t="n"/>
      <c r="ED235" s="26" t="n"/>
      <c r="EE235" s="26" t="n"/>
      <c r="EF235" s="26" t="n"/>
      <c r="EG235" s="26" t="n"/>
      <c r="EH235" s="26" t="n"/>
      <c r="EI235" s="26" t="n"/>
      <c r="EJ235" s="26" t="n"/>
      <c r="EK235" s="26" t="n"/>
      <c r="EL235" s="26" t="n"/>
      <c r="EM235" s="26" t="n"/>
      <c r="EN235" s="26" t="n"/>
      <c r="EO235" s="26" t="n"/>
      <c r="EP235" s="26" t="n"/>
      <c r="EQ235" s="26" t="n"/>
      <c r="ER235" s="26" t="n"/>
      <c r="ES235" s="26" t="n"/>
      <c r="ET235" s="26" t="n"/>
      <c r="EU235" s="26" t="n"/>
      <c r="EV235" s="26" t="n"/>
      <c r="EW235" s="26" t="n"/>
      <c r="EX235" s="26" t="n"/>
      <c r="EY235" s="26" t="n"/>
      <c r="EZ235" s="26" t="n"/>
      <c r="FA235" s="26" t="n"/>
      <c r="FB235" s="26" t="n"/>
      <c r="FC235" s="26" t="n"/>
      <c r="FD235" s="26" t="n"/>
      <c r="FE235" s="26" t="n"/>
      <c r="FF235" s="26" t="n"/>
      <c r="FG235" s="26" t="n"/>
      <c r="FH235" s="26" t="n"/>
      <c r="FI235" s="26" t="n"/>
      <c r="FJ235" s="26" t="n"/>
      <c r="FK235" s="26" t="n"/>
      <c r="FL235" s="26" t="n"/>
      <c r="FM235" s="26" t="n"/>
      <c r="FN235" s="26" t="n"/>
      <c r="FO235" s="26" t="n"/>
      <c r="FP235" s="26" t="n"/>
      <c r="FQ235" s="26" t="n"/>
      <c r="FR235" s="26" t="n"/>
      <c r="FS235" s="26" t="n"/>
      <c r="FT235" s="26" t="n"/>
      <c r="FU235" s="26" t="n"/>
      <c r="FV235" s="26" t="n"/>
      <c r="FW235" s="26" t="n"/>
      <c r="FX235" s="26" t="n"/>
      <c r="FY235" s="26" t="n"/>
      <c r="FZ235" s="26" t="n"/>
      <c r="GA235" s="26" t="n"/>
      <c r="GB235" s="26" t="n"/>
      <c r="GC235" s="26" t="n"/>
      <c r="GD235" s="26" t="n"/>
      <c r="GE235" s="26" t="n"/>
      <c r="GF235" s="26" t="n"/>
      <c r="GG235" s="26" t="n"/>
      <c r="GH235" s="26" t="n"/>
      <c r="GI235" s="26" t="n"/>
      <c r="GJ235" s="26" t="n"/>
      <c r="GK235" s="26" t="n"/>
      <c r="GL235" s="26" t="n"/>
      <c r="GM235" s="26" t="n"/>
      <c r="GN235" s="26" t="n"/>
      <c r="GO235" s="26" t="n"/>
      <c r="GP235" s="26" t="n"/>
      <c r="GQ235" s="26" t="n"/>
      <c r="GR235" s="26" t="n"/>
      <c r="GS235" s="26" t="n"/>
      <c r="GT235" s="26" t="n"/>
      <c r="GU235" s="26" t="n"/>
      <c r="GV235" s="26" t="n"/>
      <c r="GW235" s="26" t="n"/>
      <c r="GX235" s="26" t="n"/>
      <c r="GY235" s="26" t="n"/>
      <c r="GZ235" s="26" t="n"/>
      <c r="HA235" s="26" t="n"/>
      <c r="HB235" s="26" t="n"/>
      <c r="HC235" s="26" t="n"/>
      <c r="HD235" s="26" t="n"/>
      <c r="HE235" s="26" t="n"/>
      <c r="HF235" s="26" t="n"/>
      <c r="HG235" s="26" t="n"/>
      <c r="HH235" s="26" t="n"/>
      <c r="HI235" s="26" t="n"/>
      <c r="HJ235" s="26" t="n"/>
      <c r="HK235" s="26" t="n"/>
      <c r="HL235" s="26" t="n"/>
      <c r="HM235" s="26" t="n"/>
      <c r="HN235" s="26" t="n"/>
      <c r="HO235" s="26" t="n"/>
      <c r="HP235" s="26" t="n"/>
      <c r="HQ235" s="26" t="n"/>
      <c r="HR235" s="26" t="n"/>
      <c r="HS235" s="26" t="n"/>
      <c r="HT235" s="26" t="n"/>
      <c r="HU235" s="26" t="n"/>
      <c r="HV235" s="26" t="n"/>
      <c r="HW235" s="26" t="n"/>
      <c r="HX235" s="26" t="n"/>
      <c r="HY235" s="26" t="n"/>
      <c r="HZ235" s="26" t="n"/>
      <c r="IA235" s="26" t="n"/>
      <c r="IB235" s="26" t="n"/>
      <c r="IC235" s="26" t="n"/>
      <c r="ID235" s="26" t="n"/>
      <c r="IE235" s="26" t="n"/>
      <c r="IF235" s="26" t="n"/>
      <c r="IG235" s="26" t="n"/>
      <c r="IH235" s="26" t="n"/>
      <c r="II235" s="26" t="n"/>
      <c r="IJ235" s="26" t="n"/>
      <c r="IK235" s="26" t="n"/>
      <c r="IL235" s="26" t="n"/>
      <c r="IM235" s="26" t="n"/>
      <c r="IN235" s="26" t="n"/>
      <c r="IO235" s="26" t="n"/>
    </row>
    <row r="236" ht="15.75" customHeight="1" s="67">
      <c r="A236" s="37" t="inlineStr">
        <is>
          <t>MI_TF_AGREE_MIN</t>
        </is>
      </c>
      <c r="B236" s="38" t="inlineStr">
        <is>
          <t>0.0</t>
        </is>
      </c>
      <c r="C236" s="38" t="n"/>
      <c r="D236" s="38" t="inlineStr">
        <is>
          <t>ENTRY, GLOBAL_CHECK, STOCKS_EXIT</t>
        </is>
      </c>
      <c r="E236" s="38" t="n"/>
      <c r="F236" s="26" t="n"/>
      <c r="G236" s="38">
        <f>IFERROR(VLOOKUP($A275&amp;"_"&amp;$B275,Results_Deltas!$A$2:$P$15000,5,FALSE),"")</f>
        <v/>
      </c>
      <c r="H236" s="38" t="inlineStr">
        <is>
          <t>Blanket (page end)</t>
        </is>
      </c>
      <c r="I236" s="26" t="n"/>
      <c r="J236" s="26" t="n"/>
      <c r="K236" s="26" t="n"/>
      <c r="L236" s="26" t="inlineStr">
        <is>
          <t>NO</t>
        </is>
      </c>
      <c r="N236" s="76" t="inlineStr">
        <is>
          <t>UNTESTED</t>
        </is>
      </c>
      <c r="O236" s="26" t="n"/>
      <c r="P236" s="26" t="n"/>
      <c r="Q236" s="26" t="n"/>
      <c r="R236" s="26" t="n"/>
      <c r="S236" s="26" t="n"/>
      <c r="T236" s="26" t="n"/>
      <c r="U236" s="26" t="n"/>
      <c r="V236" s="26" t="n"/>
      <c r="W236" s="26" t="n"/>
      <c r="X236" s="26" t="n"/>
      <c r="Y236" s="26" t="n"/>
      <c r="Z236" s="26" t="n"/>
      <c r="AA236" s="26" t="n"/>
      <c r="AB236" s="26" t="n"/>
      <c r="AC236" s="26" t="n"/>
      <c r="AD236" s="26" t="n"/>
      <c r="AE236" s="26" t="n"/>
      <c r="AF236" s="26" t="n"/>
      <c r="AG236" s="26" t="n"/>
      <c r="AH236" s="26" t="n"/>
      <c r="AI236" s="26" t="n"/>
      <c r="AJ236" s="26" t="n"/>
      <c r="AK236" s="26" t="n"/>
      <c r="AL236" s="26" t="n"/>
      <c r="AM236" s="26" t="n"/>
      <c r="AN236" s="26" t="n"/>
      <c r="AO236" s="26" t="n"/>
      <c r="AP236" s="26" t="n"/>
      <c r="AQ236" s="26" t="n"/>
      <c r="AR236" s="26" t="n"/>
      <c r="AS236" s="26" t="n"/>
      <c r="AT236" s="26" t="n"/>
      <c r="AU236" s="26" t="n"/>
      <c r="AV236" s="26" t="n"/>
      <c r="AW236" s="26" t="n"/>
      <c r="AX236" s="26" t="n"/>
      <c r="AY236" s="26" t="n"/>
      <c r="AZ236" s="26" t="n"/>
      <c r="BA236" s="26" t="n"/>
      <c r="BB236" s="26" t="n"/>
      <c r="BC236" s="26" t="n"/>
      <c r="BD236" s="26" t="n"/>
      <c r="BE236" s="26" t="n"/>
      <c r="BF236" s="26" t="n"/>
      <c r="BG236" s="26" t="n"/>
      <c r="BH236" s="26" t="n"/>
      <c r="BI236" s="26" t="n"/>
      <c r="BJ236" s="26" t="n"/>
      <c r="BK236" s="26" t="n"/>
      <c r="BL236" s="26" t="n"/>
      <c r="BM236" s="26" t="n"/>
      <c r="BN236" s="26" t="n"/>
      <c r="BO236" s="26" t="n"/>
      <c r="BP236" s="26" t="n"/>
      <c r="BQ236" s="26" t="n"/>
      <c r="BR236" s="26" t="n"/>
      <c r="BS236" s="26" t="n"/>
      <c r="BT236" s="26" t="n"/>
      <c r="BU236" s="26" t="n"/>
      <c r="BV236" s="26" t="n"/>
      <c r="BW236" s="26" t="n"/>
      <c r="BX236" s="26" t="n"/>
      <c r="BY236" s="26" t="n"/>
      <c r="BZ236" s="26" t="n"/>
      <c r="CA236" s="26" t="n"/>
      <c r="CB236" s="26" t="n"/>
      <c r="CC236" s="26" t="n"/>
      <c r="CD236" s="26" t="n"/>
      <c r="CE236" s="26" t="n"/>
      <c r="CF236" s="26" t="n"/>
      <c r="CG236" s="26" t="n"/>
      <c r="CH236" s="26" t="n"/>
      <c r="CI236" s="26" t="n"/>
      <c r="CJ236" s="26" t="n"/>
      <c r="CK236" s="26" t="n"/>
      <c r="CL236" s="26" t="n"/>
      <c r="CM236" s="26" t="n"/>
      <c r="CN236" s="26" t="n"/>
      <c r="CO236" s="26" t="n"/>
      <c r="CP236" s="26" t="n"/>
      <c r="CQ236" s="26" t="n"/>
      <c r="CR236" s="26" t="n"/>
      <c r="CS236" s="26" t="n"/>
      <c r="CT236" s="26" t="n"/>
      <c r="CU236" s="26" t="n"/>
      <c r="CV236" s="26" t="n"/>
      <c r="CW236" s="26" t="n"/>
      <c r="CX236" s="26" t="n"/>
      <c r="CY236" s="26" t="n"/>
      <c r="CZ236" s="26" t="n"/>
      <c r="DA236" s="26" t="n"/>
      <c r="DB236" s="26" t="n"/>
      <c r="DC236" s="26" t="n"/>
      <c r="DD236" s="26" t="n"/>
      <c r="DE236" s="26" t="n"/>
      <c r="DF236" s="26" t="n"/>
      <c r="DG236" s="26" t="n"/>
      <c r="DH236" s="26" t="n"/>
      <c r="DI236" s="26" t="n"/>
      <c r="DJ236" s="26" t="n"/>
      <c r="DK236" s="26" t="n"/>
      <c r="DL236" s="26" t="n"/>
      <c r="DM236" s="26" t="n"/>
      <c r="DN236" s="26" t="n"/>
      <c r="DO236" s="26" t="n"/>
      <c r="DP236" s="26" t="n"/>
      <c r="DQ236" s="26" t="n"/>
      <c r="DR236" s="26" t="n"/>
      <c r="DS236" s="26" t="n"/>
      <c r="DT236" s="26" t="n"/>
      <c r="DU236" s="26" t="n"/>
      <c r="DV236" s="26" t="n"/>
      <c r="DW236" s="26" t="n"/>
      <c r="DX236" s="26" t="n"/>
      <c r="DY236" s="26" t="n"/>
      <c r="DZ236" s="26" t="n"/>
      <c r="EA236" s="26" t="n"/>
      <c r="EB236" s="26" t="n"/>
      <c r="EC236" s="26" t="n"/>
      <c r="ED236" s="26" t="n"/>
      <c r="EE236" s="26" t="n"/>
      <c r="EF236" s="26" t="n"/>
      <c r="EG236" s="26" t="n"/>
      <c r="EH236" s="26" t="n"/>
      <c r="EI236" s="26" t="n"/>
      <c r="EJ236" s="26" t="n"/>
      <c r="EK236" s="26" t="n"/>
      <c r="EL236" s="26" t="n"/>
      <c r="EM236" s="26" t="n"/>
      <c r="EN236" s="26" t="n"/>
      <c r="EO236" s="26" t="n"/>
      <c r="EP236" s="26" t="n"/>
      <c r="EQ236" s="26" t="n"/>
      <c r="ER236" s="26" t="n"/>
      <c r="ES236" s="26" t="n"/>
      <c r="ET236" s="26" t="n"/>
      <c r="EU236" s="26" t="n"/>
      <c r="EV236" s="26" t="n"/>
      <c r="EW236" s="26" t="n"/>
      <c r="EX236" s="26" t="n"/>
      <c r="EY236" s="26" t="n"/>
      <c r="EZ236" s="26" t="n"/>
      <c r="FA236" s="26" t="n"/>
      <c r="FB236" s="26" t="n"/>
      <c r="FC236" s="26" t="n"/>
      <c r="FD236" s="26" t="n"/>
      <c r="FE236" s="26" t="n"/>
      <c r="FF236" s="26" t="n"/>
      <c r="FG236" s="26" t="n"/>
      <c r="FH236" s="26" t="n"/>
      <c r="FI236" s="26" t="n"/>
      <c r="FJ236" s="26" t="n"/>
      <c r="FK236" s="26" t="n"/>
      <c r="FL236" s="26" t="n"/>
      <c r="FM236" s="26" t="n"/>
      <c r="FN236" s="26" t="n"/>
      <c r="FO236" s="26" t="n"/>
      <c r="FP236" s="26" t="n"/>
      <c r="FQ236" s="26" t="n"/>
      <c r="FR236" s="26" t="n"/>
      <c r="FS236" s="26" t="n"/>
      <c r="FT236" s="26" t="n"/>
      <c r="FU236" s="26" t="n"/>
      <c r="FV236" s="26" t="n"/>
      <c r="FW236" s="26" t="n"/>
      <c r="FX236" s="26" t="n"/>
      <c r="FY236" s="26" t="n"/>
      <c r="FZ236" s="26" t="n"/>
      <c r="GA236" s="26" t="n"/>
      <c r="GB236" s="26" t="n"/>
      <c r="GC236" s="26" t="n"/>
      <c r="GD236" s="26" t="n"/>
      <c r="GE236" s="26" t="n"/>
      <c r="GF236" s="26" t="n"/>
      <c r="GG236" s="26" t="n"/>
      <c r="GH236" s="26" t="n"/>
      <c r="GI236" s="26" t="n"/>
      <c r="GJ236" s="26" t="n"/>
      <c r="GK236" s="26" t="n"/>
      <c r="GL236" s="26" t="n"/>
      <c r="GM236" s="26" t="n"/>
      <c r="GN236" s="26" t="n"/>
      <c r="GO236" s="26" t="n"/>
      <c r="GP236" s="26" t="n"/>
      <c r="GQ236" s="26" t="n"/>
      <c r="GR236" s="26" t="n"/>
      <c r="GS236" s="26" t="n"/>
      <c r="GT236" s="26" t="n"/>
      <c r="GU236" s="26" t="n"/>
      <c r="GV236" s="26" t="n"/>
      <c r="GW236" s="26" t="n"/>
      <c r="GX236" s="26" t="n"/>
      <c r="GY236" s="26" t="n"/>
      <c r="GZ236" s="26" t="n"/>
      <c r="HA236" s="26" t="n"/>
      <c r="HB236" s="26" t="n"/>
      <c r="HC236" s="26" t="n"/>
      <c r="HD236" s="26" t="n"/>
      <c r="HE236" s="26" t="n"/>
      <c r="HF236" s="26" t="n"/>
      <c r="HG236" s="26" t="n"/>
      <c r="HH236" s="26" t="n"/>
      <c r="HI236" s="26" t="n"/>
      <c r="HJ236" s="26" t="n"/>
      <c r="HK236" s="26" t="n"/>
      <c r="HL236" s="26" t="n"/>
      <c r="HM236" s="26" t="n"/>
      <c r="HN236" s="26" t="n"/>
      <c r="HO236" s="26" t="n"/>
      <c r="HP236" s="26" t="n"/>
      <c r="HQ236" s="26" t="n"/>
      <c r="HR236" s="26" t="n"/>
      <c r="HS236" s="26" t="n"/>
      <c r="HT236" s="26" t="n"/>
      <c r="HU236" s="26" t="n"/>
      <c r="HV236" s="26" t="n"/>
      <c r="HW236" s="26" t="n"/>
      <c r="HX236" s="26" t="n"/>
      <c r="HY236" s="26" t="n"/>
      <c r="HZ236" s="26" t="n"/>
      <c r="IA236" s="26" t="n"/>
      <c r="IB236" s="26" t="n"/>
      <c r="IC236" s="26" t="n"/>
      <c r="ID236" s="26" t="n"/>
      <c r="IE236" s="26" t="n"/>
      <c r="IF236" s="26" t="n"/>
      <c r="IG236" s="26" t="n"/>
      <c r="IH236" s="26" t="n"/>
      <c r="II236" s="26" t="n"/>
      <c r="IJ236" s="26" t="n"/>
      <c r="IK236" s="26" t="n"/>
      <c r="IL236" s="26" t="n"/>
      <c r="IM236" s="26" t="n"/>
      <c r="IN236" s="26" t="n"/>
      <c r="IO236" s="26" t="n"/>
    </row>
    <row r="237" ht="15.75" customHeight="1" s="67">
      <c r="A237" s="37" t="inlineStr">
        <is>
          <t>MI_TF_AGREE_MIN</t>
        </is>
      </c>
      <c r="B237" s="38" t="inlineStr">
        <is>
          <t>0.0_ALT</t>
        </is>
      </c>
      <c r="C237" s="38" t="n"/>
      <c r="D237" s="38" t="inlineStr">
        <is>
          <t>ENTRY, GLOBAL_CHECK, STOCKS_EXIT</t>
        </is>
      </c>
      <c r="E237" s="38" t="n"/>
      <c r="F237" s="26" t="n"/>
      <c r="G237" s="38">
        <f>IFERROR(VLOOKUP($A276&amp;"_"&amp;$B276,Results_Deltas!$A$2:$P$15000,5,FALSE),"")</f>
        <v/>
      </c>
      <c r="H237" s="38" t="inlineStr">
        <is>
          <t>Blanket (page end)</t>
        </is>
      </c>
      <c r="I237" s="26" t="n"/>
      <c r="J237" s="26" t="n"/>
      <c r="K237" s="26" t="n"/>
      <c r="L237" s="26" t="inlineStr">
        <is>
          <t>NO</t>
        </is>
      </c>
      <c r="N237" s="76" t="inlineStr">
        <is>
          <t>UNTESTED</t>
        </is>
      </c>
      <c r="O237" s="26" t="n"/>
      <c r="P237" s="26" t="n"/>
      <c r="Q237" s="26" t="n"/>
      <c r="R237" s="26" t="n"/>
      <c r="S237" s="26" t="n"/>
      <c r="T237" s="26" t="n"/>
      <c r="U237" s="26" t="n"/>
      <c r="V237" s="26" t="n"/>
      <c r="W237" s="26" t="n"/>
      <c r="X237" s="26" t="n"/>
      <c r="Y237" s="26" t="n"/>
      <c r="Z237" s="26" t="n"/>
      <c r="AA237" s="26" t="n"/>
      <c r="AB237" s="26" t="n"/>
      <c r="AC237" s="26" t="n"/>
      <c r="AD237" s="26" t="n"/>
      <c r="AE237" s="26" t="n"/>
      <c r="AF237" s="26" t="n"/>
      <c r="AG237" s="26" t="n"/>
      <c r="AH237" s="26" t="n"/>
      <c r="AI237" s="26" t="n"/>
      <c r="AJ237" s="26" t="n"/>
      <c r="AK237" s="26" t="n"/>
      <c r="AL237" s="26" t="n"/>
      <c r="AM237" s="26" t="n"/>
      <c r="AN237" s="26" t="n"/>
      <c r="AO237" s="26" t="n"/>
      <c r="AP237" s="26" t="n"/>
      <c r="AQ237" s="26" t="n"/>
      <c r="AR237" s="26" t="n"/>
      <c r="AS237" s="26" t="n"/>
      <c r="AT237" s="26" t="n"/>
      <c r="AU237" s="26" t="n"/>
      <c r="AV237" s="26" t="n"/>
      <c r="AW237" s="26" t="n"/>
      <c r="AX237" s="26" t="n"/>
      <c r="AY237" s="26" t="n"/>
      <c r="AZ237" s="26" t="n"/>
      <c r="BA237" s="26" t="n"/>
      <c r="BB237" s="26" t="n"/>
      <c r="BC237" s="26" t="n"/>
      <c r="BD237" s="26" t="n"/>
      <c r="BE237" s="26" t="n"/>
      <c r="BF237" s="26" t="n"/>
      <c r="BG237" s="26" t="n"/>
      <c r="BH237" s="26" t="n"/>
      <c r="BI237" s="26" t="n"/>
      <c r="BJ237" s="26" t="n"/>
      <c r="BK237" s="26" t="n"/>
      <c r="BL237" s="26" t="n"/>
      <c r="BM237" s="26" t="n"/>
      <c r="BN237" s="26" t="n"/>
      <c r="BO237" s="26" t="n"/>
      <c r="BP237" s="26" t="n"/>
      <c r="BQ237" s="26" t="n"/>
      <c r="BR237" s="26" t="n"/>
      <c r="BS237" s="26" t="n"/>
      <c r="BT237" s="26" t="n"/>
      <c r="BU237" s="26" t="n"/>
      <c r="BV237" s="26" t="n"/>
      <c r="BW237" s="26" t="n"/>
      <c r="BX237" s="26" t="n"/>
      <c r="BY237" s="26" t="n"/>
      <c r="BZ237" s="26" t="n"/>
      <c r="CA237" s="26" t="n"/>
      <c r="CB237" s="26" t="n"/>
      <c r="CC237" s="26" t="n"/>
      <c r="CD237" s="26" t="n"/>
      <c r="CE237" s="26" t="n"/>
      <c r="CF237" s="26" t="n"/>
      <c r="CG237" s="26" t="n"/>
      <c r="CH237" s="26" t="n"/>
      <c r="CI237" s="26" t="n"/>
      <c r="CJ237" s="26" t="n"/>
      <c r="CK237" s="26" t="n"/>
      <c r="CL237" s="26" t="n"/>
      <c r="CM237" s="26" t="n"/>
      <c r="CN237" s="26" t="n"/>
      <c r="CO237" s="26" t="n"/>
      <c r="CP237" s="26" t="n"/>
      <c r="CQ237" s="26" t="n"/>
      <c r="CR237" s="26" t="n"/>
      <c r="CS237" s="26" t="n"/>
      <c r="CT237" s="26" t="n"/>
      <c r="CU237" s="26" t="n"/>
      <c r="CV237" s="26" t="n"/>
      <c r="CW237" s="26" t="n"/>
      <c r="CX237" s="26" t="n"/>
      <c r="CY237" s="26" t="n"/>
      <c r="CZ237" s="26" t="n"/>
      <c r="DA237" s="26" t="n"/>
      <c r="DB237" s="26" t="n"/>
      <c r="DC237" s="26" t="n"/>
      <c r="DD237" s="26" t="n"/>
      <c r="DE237" s="26" t="n"/>
      <c r="DF237" s="26" t="n"/>
      <c r="DG237" s="26" t="n"/>
      <c r="DH237" s="26" t="n"/>
      <c r="DI237" s="26" t="n"/>
      <c r="DJ237" s="26" t="n"/>
      <c r="DK237" s="26" t="n"/>
      <c r="DL237" s="26" t="n"/>
      <c r="DM237" s="26" t="n"/>
      <c r="DN237" s="26" t="n"/>
      <c r="DO237" s="26" t="n"/>
      <c r="DP237" s="26" t="n"/>
      <c r="DQ237" s="26" t="n"/>
      <c r="DR237" s="26" t="n"/>
      <c r="DS237" s="26" t="n"/>
      <c r="DT237" s="26" t="n"/>
      <c r="DU237" s="26" t="n"/>
      <c r="DV237" s="26" t="n"/>
      <c r="DW237" s="26" t="n"/>
      <c r="DX237" s="26" t="n"/>
      <c r="DY237" s="26" t="n"/>
      <c r="DZ237" s="26" t="n"/>
      <c r="EA237" s="26" t="n"/>
      <c r="EB237" s="26" t="n"/>
      <c r="EC237" s="26" t="n"/>
      <c r="ED237" s="26" t="n"/>
      <c r="EE237" s="26" t="n"/>
      <c r="EF237" s="26" t="n"/>
      <c r="EG237" s="26" t="n"/>
      <c r="EH237" s="26" t="n"/>
      <c r="EI237" s="26" t="n"/>
      <c r="EJ237" s="26" t="n"/>
      <c r="EK237" s="26" t="n"/>
      <c r="EL237" s="26" t="n"/>
      <c r="EM237" s="26" t="n"/>
      <c r="EN237" s="26" t="n"/>
      <c r="EO237" s="26" t="n"/>
      <c r="EP237" s="26" t="n"/>
      <c r="EQ237" s="26" t="n"/>
      <c r="ER237" s="26" t="n"/>
      <c r="ES237" s="26" t="n"/>
      <c r="ET237" s="26" t="n"/>
      <c r="EU237" s="26" t="n"/>
      <c r="EV237" s="26" t="n"/>
      <c r="EW237" s="26" t="n"/>
      <c r="EX237" s="26" t="n"/>
      <c r="EY237" s="26" t="n"/>
      <c r="EZ237" s="26" t="n"/>
      <c r="FA237" s="26" t="n"/>
      <c r="FB237" s="26" t="n"/>
      <c r="FC237" s="26" t="n"/>
      <c r="FD237" s="26" t="n"/>
      <c r="FE237" s="26" t="n"/>
      <c r="FF237" s="26" t="n"/>
      <c r="FG237" s="26" t="n"/>
      <c r="FH237" s="26" t="n"/>
      <c r="FI237" s="26" t="n"/>
      <c r="FJ237" s="26" t="n"/>
      <c r="FK237" s="26" t="n"/>
      <c r="FL237" s="26" t="n"/>
      <c r="FM237" s="26" t="n"/>
      <c r="FN237" s="26" t="n"/>
      <c r="FO237" s="26" t="n"/>
      <c r="FP237" s="26" t="n"/>
      <c r="FQ237" s="26" t="n"/>
      <c r="FR237" s="26" t="n"/>
      <c r="FS237" s="26" t="n"/>
      <c r="FT237" s="26" t="n"/>
      <c r="FU237" s="26" t="n"/>
      <c r="FV237" s="26" t="n"/>
      <c r="FW237" s="26" t="n"/>
      <c r="FX237" s="26" t="n"/>
      <c r="FY237" s="26" t="n"/>
      <c r="FZ237" s="26" t="n"/>
      <c r="GA237" s="26" t="n"/>
      <c r="GB237" s="26" t="n"/>
      <c r="GC237" s="26" t="n"/>
      <c r="GD237" s="26" t="n"/>
      <c r="GE237" s="26" t="n"/>
      <c r="GF237" s="26" t="n"/>
      <c r="GG237" s="26" t="n"/>
      <c r="GH237" s="26" t="n"/>
      <c r="GI237" s="26" t="n"/>
      <c r="GJ237" s="26" t="n"/>
      <c r="GK237" s="26" t="n"/>
      <c r="GL237" s="26" t="n"/>
      <c r="GM237" s="26" t="n"/>
      <c r="GN237" s="26" t="n"/>
      <c r="GO237" s="26" t="n"/>
      <c r="GP237" s="26" t="n"/>
      <c r="GQ237" s="26" t="n"/>
      <c r="GR237" s="26" t="n"/>
      <c r="GS237" s="26" t="n"/>
      <c r="GT237" s="26" t="n"/>
      <c r="GU237" s="26" t="n"/>
      <c r="GV237" s="26" t="n"/>
      <c r="GW237" s="26" t="n"/>
      <c r="GX237" s="26" t="n"/>
      <c r="GY237" s="26" t="n"/>
      <c r="GZ237" s="26" t="n"/>
      <c r="HA237" s="26" t="n"/>
      <c r="HB237" s="26" t="n"/>
      <c r="HC237" s="26" t="n"/>
      <c r="HD237" s="26" t="n"/>
      <c r="HE237" s="26" t="n"/>
      <c r="HF237" s="26" t="n"/>
      <c r="HG237" s="26" t="n"/>
      <c r="HH237" s="26" t="n"/>
      <c r="HI237" s="26" t="n"/>
      <c r="HJ237" s="26" t="n"/>
      <c r="HK237" s="26" t="n"/>
      <c r="HL237" s="26" t="n"/>
      <c r="HM237" s="26" t="n"/>
      <c r="HN237" s="26" t="n"/>
      <c r="HO237" s="26" t="n"/>
      <c r="HP237" s="26" t="n"/>
      <c r="HQ237" s="26" t="n"/>
      <c r="HR237" s="26" t="n"/>
      <c r="HS237" s="26" t="n"/>
      <c r="HT237" s="26" t="n"/>
      <c r="HU237" s="26" t="n"/>
      <c r="HV237" s="26" t="n"/>
      <c r="HW237" s="26" t="n"/>
      <c r="HX237" s="26" t="n"/>
      <c r="HY237" s="26" t="n"/>
      <c r="HZ237" s="26" t="n"/>
      <c r="IA237" s="26" t="n"/>
      <c r="IB237" s="26" t="n"/>
      <c r="IC237" s="26" t="n"/>
      <c r="ID237" s="26" t="n"/>
      <c r="IE237" s="26" t="n"/>
      <c r="IF237" s="26" t="n"/>
      <c r="IG237" s="26" t="n"/>
      <c r="IH237" s="26" t="n"/>
      <c r="II237" s="26" t="n"/>
      <c r="IJ237" s="26" t="n"/>
      <c r="IK237" s="26" t="n"/>
      <c r="IL237" s="26" t="n"/>
      <c r="IM237" s="26" t="n"/>
      <c r="IN237" s="26" t="n"/>
      <c r="IO237" s="26" t="n"/>
    </row>
    <row r="238" ht="15.75" customHeight="1" s="67">
      <c r="A238" s="39" t="inlineStr">
        <is>
          <t>MOVER_THRESHOLD</t>
        </is>
      </c>
      <c r="B238" s="40" t="inlineStr">
        <is>
          <t>5</t>
        </is>
      </c>
      <c r="C238" s="38" t="n"/>
      <c r="D238" s="38" t="inlineStr">
        <is>
          <t>ENTRY, GLOBAL_CHECK, STOCKS_EXIT</t>
        </is>
      </c>
      <c r="E238" s="38" t="n"/>
      <c r="F238" s="26" t="n"/>
      <c r="G238" s="38">
        <f>IFERROR(VLOOKUP($A277&amp;"_"&amp;$B277,Results_Deltas!$A$2:$P$15000,5,FALSE),"")</f>
        <v/>
      </c>
      <c r="H238" s="38" t="inlineStr">
        <is>
          <t>Blanket (page end)</t>
        </is>
      </c>
      <c r="I238" s="26" t="n"/>
      <c r="J238" s="26" t="n"/>
      <c r="K238" s="26" t="n"/>
      <c r="L238" s="26" t="inlineStr">
        <is>
          <t>NO</t>
        </is>
      </c>
      <c r="N238" s="76" t="inlineStr">
        <is>
          <t>UNTESTED</t>
        </is>
      </c>
      <c r="O238" s="26" t="n"/>
      <c r="P238" s="26" t="n"/>
      <c r="Q238" s="26" t="n"/>
      <c r="R238" s="26" t="n"/>
      <c r="S238" s="26" t="n"/>
      <c r="T238" s="26" t="n"/>
      <c r="U238" s="26" t="n"/>
      <c r="V238" s="26" t="n"/>
      <c r="W238" s="26" t="n"/>
      <c r="X238" s="26" t="n"/>
      <c r="Y238" s="26" t="n"/>
      <c r="Z238" s="26" t="n"/>
      <c r="AA238" s="26" t="n"/>
      <c r="AB238" s="26" t="n"/>
      <c r="AC238" s="26" t="n"/>
      <c r="AD238" s="26" t="n"/>
      <c r="AE238" s="26" t="n"/>
      <c r="AF238" s="26" t="n"/>
      <c r="AG238" s="26" t="n"/>
      <c r="AH238" s="26" t="n"/>
      <c r="AI238" s="26" t="n"/>
      <c r="AJ238" s="26" t="n"/>
      <c r="AK238" s="26" t="n"/>
      <c r="AL238" s="26" t="n"/>
      <c r="AM238" s="26" t="n"/>
      <c r="AN238" s="26" t="n"/>
      <c r="AO238" s="26" t="n"/>
      <c r="AP238" s="26" t="n"/>
      <c r="AQ238" s="26" t="n"/>
      <c r="AR238" s="26" t="n"/>
      <c r="AS238" s="26" t="n"/>
      <c r="AT238" s="26" t="n"/>
      <c r="AU238" s="26" t="n"/>
      <c r="AV238" s="26" t="n"/>
      <c r="AW238" s="26" t="n"/>
      <c r="AX238" s="26" t="n"/>
      <c r="AY238" s="26" t="n"/>
      <c r="AZ238" s="26" t="n"/>
      <c r="BA238" s="26" t="n"/>
      <c r="BB238" s="26" t="n"/>
      <c r="BC238" s="26" t="n"/>
      <c r="BD238" s="26" t="n"/>
      <c r="BE238" s="26" t="n"/>
      <c r="BF238" s="26" t="n"/>
      <c r="BG238" s="26" t="n"/>
      <c r="BH238" s="26" t="n"/>
      <c r="BI238" s="26" t="n"/>
      <c r="BJ238" s="26" t="n"/>
      <c r="BK238" s="26" t="n"/>
      <c r="BL238" s="26" t="n"/>
      <c r="BM238" s="26" t="n"/>
      <c r="BN238" s="26" t="n"/>
      <c r="BO238" s="26" t="n"/>
      <c r="BP238" s="26" t="n"/>
      <c r="BQ238" s="26" t="n"/>
      <c r="BR238" s="26" t="n"/>
      <c r="BS238" s="26" t="n"/>
      <c r="BT238" s="26" t="n"/>
      <c r="BU238" s="26" t="n"/>
      <c r="BV238" s="26" t="n"/>
      <c r="BW238" s="26" t="n"/>
      <c r="BX238" s="26" t="n"/>
      <c r="BY238" s="26" t="n"/>
      <c r="BZ238" s="26" t="n"/>
      <c r="CA238" s="26" t="n"/>
      <c r="CB238" s="26" t="n"/>
      <c r="CC238" s="26" t="n"/>
      <c r="CD238" s="26" t="n"/>
      <c r="CE238" s="26" t="n"/>
      <c r="CF238" s="26" t="n"/>
      <c r="CG238" s="26" t="n"/>
      <c r="CH238" s="26" t="n"/>
      <c r="CI238" s="26" t="n"/>
      <c r="CJ238" s="26" t="n"/>
      <c r="CK238" s="26" t="n"/>
      <c r="CL238" s="26" t="n"/>
      <c r="CM238" s="26" t="n"/>
      <c r="CN238" s="26" t="n"/>
      <c r="CO238" s="26" t="n"/>
      <c r="CP238" s="26" t="n"/>
      <c r="CQ238" s="26" t="n"/>
      <c r="CR238" s="26" t="n"/>
      <c r="CS238" s="26" t="n"/>
      <c r="CT238" s="26" t="n"/>
      <c r="CU238" s="26" t="n"/>
      <c r="CV238" s="26" t="n"/>
      <c r="CW238" s="26" t="n"/>
      <c r="CX238" s="26" t="n"/>
      <c r="CY238" s="26" t="n"/>
      <c r="CZ238" s="26" t="n"/>
      <c r="DA238" s="26" t="n"/>
      <c r="DB238" s="26" t="n"/>
      <c r="DC238" s="26" t="n"/>
      <c r="DD238" s="26" t="n"/>
      <c r="DE238" s="26" t="n"/>
      <c r="DF238" s="26" t="n"/>
      <c r="DG238" s="26" t="n"/>
      <c r="DH238" s="26" t="n"/>
      <c r="DI238" s="26" t="n"/>
      <c r="DJ238" s="26" t="n"/>
      <c r="DK238" s="26" t="n"/>
      <c r="DL238" s="26" t="n"/>
      <c r="DM238" s="26" t="n"/>
      <c r="DN238" s="26" t="n"/>
      <c r="DO238" s="26" t="n"/>
      <c r="DP238" s="26" t="n"/>
      <c r="DQ238" s="26" t="n"/>
      <c r="DR238" s="26" t="n"/>
      <c r="DS238" s="26" t="n"/>
      <c r="DT238" s="26" t="n"/>
      <c r="DU238" s="26" t="n"/>
      <c r="DV238" s="26" t="n"/>
      <c r="DW238" s="26" t="n"/>
      <c r="DX238" s="26" t="n"/>
      <c r="DY238" s="26" t="n"/>
      <c r="DZ238" s="26" t="n"/>
      <c r="EA238" s="26" t="n"/>
      <c r="EB238" s="26" t="n"/>
      <c r="EC238" s="26" t="n"/>
      <c r="ED238" s="26" t="n"/>
      <c r="EE238" s="26" t="n"/>
      <c r="EF238" s="26" t="n"/>
      <c r="EG238" s="26" t="n"/>
      <c r="EH238" s="26" t="n"/>
      <c r="EI238" s="26" t="n"/>
      <c r="EJ238" s="26" t="n"/>
      <c r="EK238" s="26" t="n"/>
      <c r="EL238" s="26" t="n"/>
      <c r="EM238" s="26" t="n"/>
      <c r="EN238" s="26" t="n"/>
      <c r="EO238" s="26" t="n"/>
      <c r="EP238" s="26" t="n"/>
      <c r="EQ238" s="26" t="n"/>
      <c r="ER238" s="26" t="n"/>
      <c r="ES238" s="26" t="n"/>
      <c r="ET238" s="26" t="n"/>
      <c r="EU238" s="26" t="n"/>
      <c r="EV238" s="26" t="n"/>
      <c r="EW238" s="26" t="n"/>
      <c r="EX238" s="26" t="n"/>
      <c r="EY238" s="26" t="n"/>
      <c r="EZ238" s="26" t="n"/>
      <c r="FA238" s="26" t="n"/>
      <c r="FB238" s="26" t="n"/>
      <c r="FC238" s="26" t="n"/>
      <c r="FD238" s="26" t="n"/>
      <c r="FE238" s="26" t="n"/>
      <c r="FF238" s="26" t="n"/>
      <c r="FG238" s="26" t="n"/>
      <c r="FH238" s="26" t="n"/>
      <c r="FI238" s="26" t="n"/>
      <c r="FJ238" s="26" t="n"/>
      <c r="FK238" s="26" t="n"/>
      <c r="FL238" s="26" t="n"/>
      <c r="FM238" s="26" t="n"/>
      <c r="FN238" s="26" t="n"/>
      <c r="FO238" s="26" t="n"/>
      <c r="FP238" s="26" t="n"/>
      <c r="FQ238" s="26" t="n"/>
      <c r="FR238" s="26" t="n"/>
      <c r="FS238" s="26" t="n"/>
      <c r="FT238" s="26" t="n"/>
      <c r="FU238" s="26" t="n"/>
      <c r="FV238" s="26" t="n"/>
      <c r="FW238" s="26" t="n"/>
      <c r="FX238" s="26" t="n"/>
      <c r="FY238" s="26" t="n"/>
      <c r="FZ238" s="26" t="n"/>
      <c r="GA238" s="26" t="n"/>
      <c r="GB238" s="26" t="n"/>
      <c r="GC238" s="26" t="n"/>
      <c r="GD238" s="26" t="n"/>
      <c r="GE238" s="26" t="n"/>
      <c r="GF238" s="26" t="n"/>
      <c r="GG238" s="26" t="n"/>
      <c r="GH238" s="26" t="n"/>
      <c r="GI238" s="26" t="n"/>
      <c r="GJ238" s="26" t="n"/>
      <c r="GK238" s="26" t="n"/>
      <c r="GL238" s="26" t="n"/>
      <c r="GM238" s="26" t="n"/>
      <c r="GN238" s="26" t="n"/>
      <c r="GO238" s="26" t="n"/>
      <c r="GP238" s="26" t="n"/>
      <c r="GQ238" s="26" t="n"/>
      <c r="GR238" s="26" t="n"/>
      <c r="GS238" s="26" t="n"/>
      <c r="GT238" s="26" t="n"/>
      <c r="GU238" s="26" t="n"/>
      <c r="GV238" s="26" t="n"/>
      <c r="GW238" s="26" t="n"/>
      <c r="GX238" s="26" t="n"/>
      <c r="GY238" s="26" t="n"/>
      <c r="GZ238" s="26" t="n"/>
      <c r="HA238" s="26" t="n"/>
      <c r="HB238" s="26" t="n"/>
      <c r="HC238" s="26" t="n"/>
      <c r="HD238" s="26" t="n"/>
      <c r="HE238" s="26" t="n"/>
      <c r="HF238" s="26" t="n"/>
      <c r="HG238" s="26" t="n"/>
      <c r="HH238" s="26" t="n"/>
      <c r="HI238" s="26" t="n"/>
      <c r="HJ238" s="26" t="n"/>
      <c r="HK238" s="26" t="n"/>
      <c r="HL238" s="26" t="n"/>
      <c r="HM238" s="26" t="n"/>
      <c r="HN238" s="26" t="n"/>
      <c r="HO238" s="26" t="n"/>
      <c r="HP238" s="26" t="n"/>
      <c r="HQ238" s="26" t="n"/>
      <c r="HR238" s="26" t="n"/>
      <c r="HS238" s="26" t="n"/>
      <c r="HT238" s="26" t="n"/>
      <c r="HU238" s="26" t="n"/>
      <c r="HV238" s="26" t="n"/>
      <c r="HW238" s="26" t="n"/>
      <c r="HX238" s="26" t="n"/>
      <c r="HY238" s="26" t="n"/>
      <c r="HZ238" s="26" t="n"/>
      <c r="IA238" s="26" t="n"/>
      <c r="IB238" s="26" t="n"/>
      <c r="IC238" s="26" t="n"/>
      <c r="ID238" s="26" t="n"/>
      <c r="IE238" s="26" t="n"/>
      <c r="IF238" s="26" t="n"/>
      <c r="IG238" s="26" t="n"/>
      <c r="IH238" s="26" t="n"/>
      <c r="II238" s="26" t="n"/>
      <c r="IJ238" s="26" t="n"/>
      <c r="IK238" s="26" t="n"/>
      <c r="IL238" s="26" t="n"/>
      <c r="IM238" s="26" t="n"/>
      <c r="IN238" s="26" t="n"/>
      <c r="IO238" s="26" t="n"/>
    </row>
    <row r="239" ht="15.75" customHeight="1" s="67">
      <c r="A239" s="37" t="inlineStr">
        <is>
          <t>MOVER_THRESHOLD</t>
        </is>
      </c>
      <c r="B239" s="38" t="inlineStr">
        <is>
          <t>6.25</t>
        </is>
      </c>
      <c r="C239" s="38" t="n"/>
      <c r="D239" s="38" t="inlineStr">
        <is>
          <t>ENTRY, GLOBAL_CHECK, STOCKS_EXIT</t>
        </is>
      </c>
      <c r="E239" s="38" t="n"/>
      <c r="F239" s="26" t="n"/>
      <c r="G239" s="38">
        <f>IFERROR(VLOOKUP($A278&amp;"_"&amp;$B278,Results_Deltas!$A$2:$P$15000,5,FALSE),"")</f>
        <v/>
      </c>
      <c r="H239" s="38" t="inlineStr">
        <is>
          <t>Blanket (page end)</t>
        </is>
      </c>
      <c r="I239" s="26" t="n"/>
      <c r="J239" s="26" t="n"/>
      <c r="K239" s="26" t="n"/>
      <c r="L239" s="26" t="inlineStr">
        <is>
          <t>YES</t>
        </is>
      </c>
      <c r="N239" s="76" t="inlineStr">
        <is>
          <t>UNTESTED</t>
        </is>
      </c>
      <c r="O239" s="26" t="n"/>
      <c r="P239" s="26" t="n"/>
      <c r="Q239" s="26" t="n"/>
      <c r="R239" s="26" t="n"/>
      <c r="S239" s="26" t="n"/>
      <c r="T239" s="26" t="n"/>
      <c r="U239" s="26" t="n"/>
      <c r="V239" s="26" t="n"/>
      <c r="W239" s="26" t="n"/>
      <c r="X239" s="26" t="n"/>
      <c r="Y239" s="26" t="n"/>
      <c r="Z239" s="26" t="n"/>
      <c r="AA239" s="26" t="n"/>
      <c r="AB239" s="26" t="n"/>
      <c r="AC239" s="26" t="n"/>
      <c r="AD239" s="26" t="n"/>
      <c r="AE239" s="26" t="n"/>
      <c r="AF239" s="26" t="n"/>
      <c r="AG239" s="26" t="n"/>
      <c r="AH239" s="26" t="n"/>
      <c r="AI239" s="26" t="n"/>
      <c r="AJ239" s="26" t="n"/>
      <c r="AK239" s="26" t="n"/>
      <c r="AL239" s="26" t="n"/>
      <c r="AM239" s="26" t="n"/>
      <c r="AN239" s="26" t="n"/>
      <c r="AO239" s="26" t="n"/>
      <c r="AP239" s="26" t="n"/>
      <c r="AQ239" s="26" t="n"/>
      <c r="AR239" s="26" t="n"/>
      <c r="AS239" s="26" t="n"/>
      <c r="AT239" s="26" t="n"/>
      <c r="AU239" s="26" t="n"/>
      <c r="AV239" s="26" t="n"/>
      <c r="AW239" s="26" t="n"/>
      <c r="AX239" s="26" t="n"/>
      <c r="AY239" s="26" t="n"/>
      <c r="AZ239" s="26" t="n"/>
      <c r="BA239" s="26" t="n"/>
      <c r="BB239" s="26" t="n"/>
      <c r="BC239" s="26" t="n"/>
      <c r="BD239" s="26" t="n"/>
      <c r="BE239" s="26" t="n"/>
      <c r="BF239" s="26" t="n"/>
      <c r="BG239" s="26" t="n"/>
      <c r="BH239" s="26" t="n"/>
      <c r="BI239" s="26" t="n"/>
      <c r="BJ239" s="26" t="n"/>
      <c r="BK239" s="26" t="n"/>
      <c r="BL239" s="26" t="n"/>
      <c r="BM239" s="26" t="n"/>
      <c r="BN239" s="26" t="n"/>
      <c r="BO239" s="26" t="n"/>
      <c r="BP239" s="26" t="n"/>
      <c r="BQ239" s="26" t="n"/>
      <c r="BR239" s="26" t="n"/>
      <c r="BS239" s="26" t="n"/>
      <c r="BT239" s="26" t="n"/>
      <c r="BU239" s="26" t="n"/>
      <c r="BV239" s="26" t="n"/>
      <c r="BW239" s="26" t="n"/>
      <c r="BX239" s="26" t="n"/>
      <c r="BY239" s="26" t="n"/>
      <c r="BZ239" s="26" t="n"/>
      <c r="CA239" s="26" t="n"/>
      <c r="CB239" s="26" t="n"/>
      <c r="CC239" s="26" t="n"/>
      <c r="CD239" s="26" t="n"/>
      <c r="CE239" s="26" t="n"/>
      <c r="CF239" s="26" t="n"/>
      <c r="CG239" s="26" t="n"/>
      <c r="CH239" s="26" t="n"/>
      <c r="CI239" s="26" t="n"/>
      <c r="CJ239" s="26" t="n"/>
      <c r="CK239" s="26" t="n"/>
      <c r="CL239" s="26" t="n"/>
      <c r="CM239" s="26" t="n"/>
      <c r="CN239" s="26" t="n"/>
      <c r="CO239" s="26" t="n"/>
      <c r="CP239" s="26" t="n"/>
      <c r="CQ239" s="26" t="n"/>
      <c r="CR239" s="26" t="n"/>
      <c r="CS239" s="26" t="n"/>
      <c r="CT239" s="26" t="n"/>
      <c r="CU239" s="26" t="n"/>
      <c r="CV239" s="26" t="n"/>
      <c r="CW239" s="26" t="n"/>
      <c r="CX239" s="26" t="n"/>
      <c r="CY239" s="26" t="n"/>
      <c r="CZ239" s="26" t="n"/>
      <c r="DA239" s="26" t="n"/>
      <c r="DB239" s="26" t="n"/>
      <c r="DC239" s="26" t="n"/>
      <c r="DD239" s="26" t="n"/>
      <c r="DE239" s="26" t="n"/>
      <c r="DF239" s="26" t="n"/>
      <c r="DG239" s="26" t="n"/>
      <c r="DH239" s="26" t="n"/>
      <c r="DI239" s="26" t="n"/>
      <c r="DJ239" s="26" t="n"/>
      <c r="DK239" s="26" t="n"/>
      <c r="DL239" s="26" t="n"/>
      <c r="DM239" s="26" t="n"/>
      <c r="DN239" s="26" t="n"/>
      <c r="DO239" s="26" t="n"/>
      <c r="DP239" s="26" t="n"/>
      <c r="DQ239" s="26" t="n"/>
      <c r="DR239" s="26" t="n"/>
      <c r="DS239" s="26" t="n"/>
      <c r="DT239" s="26" t="n"/>
      <c r="DU239" s="26" t="n"/>
      <c r="DV239" s="26" t="n"/>
      <c r="DW239" s="26" t="n"/>
      <c r="DX239" s="26" t="n"/>
      <c r="DY239" s="26" t="n"/>
      <c r="DZ239" s="26" t="n"/>
      <c r="EA239" s="26" t="n"/>
      <c r="EB239" s="26" t="n"/>
      <c r="EC239" s="26" t="n"/>
      <c r="ED239" s="26" t="n"/>
      <c r="EE239" s="26" t="n"/>
      <c r="EF239" s="26" t="n"/>
      <c r="EG239" s="26" t="n"/>
      <c r="EH239" s="26" t="n"/>
      <c r="EI239" s="26" t="n"/>
      <c r="EJ239" s="26" t="n"/>
      <c r="EK239" s="26" t="n"/>
      <c r="EL239" s="26" t="n"/>
      <c r="EM239" s="26" t="n"/>
      <c r="EN239" s="26" t="n"/>
      <c r="EO239" s="26" t="n"/>
      <c r="EP239" s="26" t="n"/>
      <c r="EQ239" s="26" t="n"/>
      <c r="ER239" s="26" t="n"/>
      <c r="ES239" s="26" t="n"/>
      <c r="ET239" s="26" t="n"/>
      <c r="EU239" s="26" t="n"/>
      <c r="EV239" s="26" t="n"/>
      <c r="EW239" s="26" t="n"/>
      <c r="EX239" s="26" t="n"/>
      <c r="EY239" s="26" t="n"/>
      <c r="EZ239" s="26" t="n"/>
      <c r="FA239" s="26" t="n"/>
      <c r="FB239" s="26" t="n"/>
      <c r="FC239" s="26" t="n"/>
      <c r="FD239" s="26" t="n"/>
      <c r="FE239" s="26" t="n"/>
      <c r="FF239" s="26" t="n"/>
      <c r="FG239" s="26" t="n"/>
      <c r="FH239" s="26" t="n"/>
      <c r="FI239" s="26" t="n"/>
      <c r="FJ239" s="26" t="n"/>
      <c r="FK239" s="26" t="n"/>
      <c r="FL239" s="26" t="n"/>
      <c r="FM239" s="26" t="n"/>
      <c r="FN239" s="26" t="n"/>
      <c r="FO239" s="26" t="n"/>
      <c r="FP239" s="26" t="n"/>
      <c r="FQ239" s="26" t="n"/>
      <c r="FR239" s="26" t="n"/>
      <c r="FS239" s="26" t="n"/>
      <c r="FT239" s="26" t="n"/>
      <c r="FU239" s="26" t="n"/>
      <c r="FV239" s="26" t="n"/>
      <c r="FW239" s="26" t="n"/>
      <c r="FX239" s="26" t="n"/>
      <c r="FY239" s="26" t="n"/>
      <c r="FZ239" s="26" t="n"/>
      <c r="GA239" s="26" t="n"/>
      <c r="GB239" s="26" t="n"/>
      <c r="GC239" s="26" t="n"/>
      <c r="GD239" s="26" t="n"/>
      <c r="GE239" s="26" t="n"/>
      <c r="GF239" s="26" t="n"/>
      <c r="GG239" s="26" t="n"/>
      <c r="GH239" s="26" t="n"/>
      <c r="GI239" s="26" t="n"/>
      <c r="GJ239" s="26" t="n"/>
      <c r="GK239" s="26" t="n"/>
      <c r="GL239" s="26" t="n"/>
      <c r="GM239" s="26" t="n"/>
      <c r="GN239" s="26" t="n"/>
      <c r="GO239" s="26" t="n"/>
      <c r="GP239" s="26" t="n"/>
      <c r="GQ239" s="26" t="n"/>
      <c r="GR239" s="26" t="n"/>
      <c r="GS239" s="26" t="n"/>
      <c r="GT239" s="26" t="n"/>
      <c r="GU239" s="26" t="n"/>
      <c r="GV239" s="26" t="n"/>
      <c r="GW239" s="26" t="n"/>
      <c r="GX239" s="26" t="n"/>
      <c r="GY239" s="26" t="n"/>
      <c r="GZ239" s="26" t="n"/>
      <c r="HA239" s="26" t="n"/>
      <c r="HB239" s="26" t="n"/>
      <c r="HC239" s="26" t="n"/>
      <c r="HD239" s="26" t="n"/>
      <c r="HE239" s="26" t="n"/>
      <c r="HF239" s="26" t="n"/>
      <c r="HG239" s="26" t="n"/>
      <c r="HH239" s="26" t="n"/>
      <c r="HI239" s="26" t="n"/>
      <c r="HJ239" s="26" t="n"/>
      <c r="HK239" s="26" t="n"/>
      <c r="HL239" s="26" t="n"/>
      <c r="HM239" s="26" t="n"/>
      <c r="HN239" s="26" t="n"/>
      <c r="HO239" s="26" t="n"/>
      <c r="HP239" s="26" t="n"/>
      <c r="HQ239" s="26" t="n"/>
      <c r="HR239" s="26" t="n"/>
      <c r="HS239" s="26" t="n"/>
      <c r="HT239" s="26" t="n"/>
      <c r="HU239" s="26" t="n"/>
      <c r="HV239" s="26" t="n"/>
      <c r="HW239" s="26" t="n"/>
      <c r="HX239" s="26" t="n"/>
      <c r="HY239" s="26" t="n"/>
      <c r="HZ239" s="26" t="n"/>
      <c r="IA239" s="26" t="n"/>
      <c r="IB239" s="26" t="n"/>
      <c r="IC239" s="26" t="n"/>
      <c r="ID239" s="26" t="n"/>
      <c r="IE239" s="26" t="n"/>
      <c r="IF239" s="26" t="n"/>
      <c r="IG239" s="26" t="n"/>
      <c r="IH239" s="26" t="n"/>
      <c r="II239" s="26" t="n"/>
      <c r="IJ239" s="26" t="n"/>
      <c r="IK239" s="26" t="n"/>
      <c r="IL239" s="26" t="n"/>
      <c r="IM239" s="26" t="n"/>
      <c r="IN239" s="26" t="n"/>
      <c r="IO239" s="26" t="n"/>
    </row>
    <row r="240" ht="15.75" customHeight="1" s="67">
      <c r="A240" s="37" t="inlineStr">
        <is>
          <t>MOVER_THRESHOLD</t>
        </is>
      </c>
      <c r="B240" s="38" t="inlineStr">
        <is>
          <t>3.75</t>
        </is>
      </c>
      <c r="C240" s="38" t="n"/>
      <c r="D240" s="38" t="inlineStr">
        <is>
          <t>ENTRY, GLOBAL_CHECK, STOCKS_EXIT</t>
        </is>
      </c>
      <c r="E240" s="38" t="n"/>
      <c r="F240" s="26" t="n"/>
      <c r="G240" s="38">
        <f>IFERROR(VLOOKUP($A279&amp;"_"&amp;$B279,Results_Deltas!$A$2:$P$15000,5,FALSE),"")</f>
        <v/>
      </c>
      <c r="H240" s="38" t="inlineStr">
        <is>
          <t>Blanket (page end)</t>
        </is>
      </c>
      <c r="I240" s="26" t="n"/>
      <c r="J240" s="26" t="n"/>
      <c r="K240" s="26" t="n"/>
      <c r="L240" s="26" t="inlineStr">
        <is>
          <t>NO</t>
        </is>
      </c>
      <c r="N240" s="76" t="inlineStr">
        <is>
          <t>UNTESTED</t>
        </is>
      </c>
      <c r="O240" s="26" t="n"/>
      <c r="P240" s="26" t="n"/>
      <c r="Q240" s="26" t="n"/>
      <c r="R240" s="26" t="n"/>
      <c r="S240" s="26" t="n"/>
      <c r="T240" s="26" t="n"/>
      <c r="U240" s="26" t="n"/>
      <c r="V240" s="26" t="n"/>
      <c r="W240" s="26" t="n"/>
      <c r="X240" s="26" t="n"/>
      <c r="Y240" s="26" t="n"/>
      <c r="Z240" s="26" t="n"/>
      <c r="AA240" s="26" t="n"/>
      <c r="AB240" s="26" t="n"/>
      <c r="AC240" s="26" t="n"/>
      <c r="AD240" s="26" t="n"/>
      <c r="AE240" s="26" t="n"/>
      <c r="AF240" s="26" t="n"/>
      <c r="AG240" s="26" t="n"/>
      <c r="AH240" s="26" t="n"/>
      <c r="AI240" s="26" t="n"/>
      <c r="AJ240" s="26" t="n"/>
      <c r="AK240" s="26" t="n"/>
      <c r="AL240" s="26" t="n"/>
      <c r="AM240" s="26" t="n"/>
      <c r="AN240" s="26" t="n"/>
      <c r="AO240" s="26" t="n"/>
      <c r="AP240" s="26" t="n"/>
      <c r="AQ240" s="26" t="n"/>
      <c r="AR240" s="26" t="n"/>
      <c r="AS240" s="26" t="n"/>
      <c r="AT240" s="26" t="n"/>
      <c r="AU240" s="26" t="n"/>
      <c r="AV240" s="26" t="n"/>
      <c r="AW240" s="26" t="n"/>
      <c r="AX240" s="26" t="n"/>
      <c r="AY240" s="26" t="n"/>
      <c r="AZ240" s="26" t="n"/>
      <c r="BA240" s="26" t="n"/>
      <c r="BB240" s="26" t="n"/>
      <c r="BC240" s="26" t="n"/>
      <c r="BD240" s="26" t="n"/>
      <c r="BE240" s="26" t="n"/>
      <c r="BF240" s="26" t="n"/>
      <c r="BG240" s="26" t="n"/>
      <c r="BH240" s="26" t="n"/>
      <c r="BI240" s="26" t="n"/>
      <c r="BJ240" s="26" t="n"/>
      <c r="BK240" s="26" t="n"/>
      <c r="BL240" s="26" t="n"/>
      <c r="BM240" s="26" t="n"/>
      <c r="BN240" s="26" t="n"/>
      <c r="BO240" s="26" t="n"/>
      <c r="BP240" s="26" t="n"/>
      <c r="BQ240" s="26" t="n"/>
      <c r="BR240" s="26" t="n"/>
      <c r="BS240" s="26" t="n"/>
      <c r="BT240" s="26" t="n"/>
      <c r="BU240" s="26" t="n"/>
      <c r="BV240" s="26" t="n"/>
      <c r="BW240" s="26" t="n"/>
      <c r="BX240" s="26" t="n"/>
      <c r="BY240" s="26" t="n"/>
      <c r="BZ240" s="26" t="n"/>
      <c r="CA240" s="26" t="n"/>
      <c r="CB240" s="26" t="n"/>
      <c r="CC240" s="26" t="n"/>
      <c r="CD240" s="26" t="n"/>
      <c r="CE240" s="26" t="n"/>
      <c r="CF240" s="26" t="n"/>
      <c r="CG240" s="26" t="n"/>
      <c r="CH240" s="26" t="n"/>
      <c r="CI240" s="26" t="n"/>
      <c r="CJ240" s="26" t="n"/>
      <c r="CK240" s="26" t="n"/>
      <c r="CL240" s="26" t="n"/>
      <c r="CM240" s="26" t="n"/>
      <c r="CN240" s="26" t="n"/>
      <c r="CO240" s="26" t="n"/>
      <c r="CP240" s="26" t="n"/>
      <c r="CQ240" s="26" t="n"/>
      <c r="CR240" s="26" t="n"/>
      <c r="CS240" s="26" t="n"/>
      <c r="CT240" s="26" t="n"/>
      <c r="CU240" s="26" t="n"/>
      <c r="CV240" s="26" t="n"/>
      <c r="CW240" s="26" t="n"/>
      <c r="CX240" s="26" t="n"/>
      <c r="CY240" s="26" t="n"/>
      <c r="CZ240" s="26" t="n"/>
      <c r="DA240" s="26" t="n"/>
      <c r="DB240" s="26" t="n"/>
      <c r="DC240" s="26" t="n"/>
      <c r="DD240" s="26" t="n"/>
      <c r="DE240" s="26" t="n"/>
      <c r="DF240" s="26" t="n"/>
      <c r="DG240" s="26" t="n"/>
      <c r="DH240" s="26" t="n"/>
      <c r="DI240" s="26" t="n"/>
      <c r="DJ240" s="26" t="n"/>
      <c r="DK240" s="26" t="n"/>
      <c r="DL240" s="26" t="n"/>
      <c r="DM240" s="26" t="n"/>
      <c r="DN240" s="26" t="n"/>
      <c r="DO240" s="26" t="n"/>
      <c r="DP240" s="26" t="n"/>
      <c r="DQ240" s="26" t="n"/>
      <c r="DR240" s="26" t="n"/>
      <c r="DS240" s="26" t="n"/>
      <c r="DT240" s="26" t="n"/>
      <c r="DU240" s="26" t="n"/>
      <c r="DV240" s="26" t="n"/>
      <c r="DW240" s="26" t="n"/>
      <c r="DX240" s="26" t="n"/>
      <c r="DY240" s="26" t="n"/>
      <c r="DZ240" s="26" t="n"/>
      <c r="EA240" s="26" t="n"/>
      <c r="EB240" s="26" t="n"/>
      <c r="EC240" s="26" t="n"/>
      <c r="ED240" s="26" t="n"/>
      <c r="EE240" s="26" t="n"/>
      <c r="EF240" s="26" t="n"/>
      <c r="EG240" s="26" t="n"/>
      <c r="EH240" s="26" t="n"/>
      <c r="EI240" s="26" t="n"/>
      <c r="EJ240" s="26" t="n"/>
      <c r="EK240" s="26" t="n"/>
      <c r="EL240" s="26" t="n"/>
      <c r="EM240" s="26" t="n"/>
      <c r="EN240" s="26" t="n"/>
      <c r="EO240" s="26" t="n"/>
      <c r="EP240" s="26" t="n"/>
      <c r="EQ240" s="26" t="n"/>
      <c r="ER240" s="26" t="n"/>
      <c r="ES240" s="26" t="n"/>
      <c r="ET240" s="26" t="n"/>
      <c r="EU240" s="26" t="n"/>
      <c r="EV240" s="26" t="n"/>
      <c r="EW240" s="26" t="n"/>
      <c r="EX240" s="26" t="n"/>
      <c r="EY240" s="26" t="n"/>
      <c r="EZ240" s="26" t="n"/>
      <c r="FA240" s="26" t="n"/>
      <c r="FB240" s="26" t="n"/>
      <c r="FC240" s="26" t="n"/>
      <c r="FD240" s="26" t="n"/>
      <c r="FE240" s="26" t="n"/>
      <c r="FF240" s="26" t="n"/>
      <c r="FG240" s="26" t="n"/>
      <c r="FH240" s="26" t="n"/>
      <c r="FI240" s="26" t="n"/>
      <c r="FJ240" s="26" t="n"/>
      <c r="FK240" s="26" t="n"/>
      <c r="FL240" s="26" t="n"/>
      <c r="FM240" s="26" t="n"/>
      <c r="FN240" s="26" t="n"/>
      <c r="FO240" s="26" t="n"/>
      <c r="FP240" s="26" t="n"/>
      <c r="FQ240" s="26" t="n"/>
      <c r="FR240" s="26" t="n"/>
      <c r="FS240" s="26" t="n"/>
      <c r="FT240" s="26" t="n"/>
      <c r="FU240" s="26" t="n"/>
      <c r="FV240" s="26" t="n"/>
      <c r="FW240" s="26" t="n"/>
      <c r="FX240" s="26" t="n"/>
      <c r="FY240" s="26" t="n"/>
      <c r="FZ240" s="26" t="n"/>
      <c r="GA240" s="26" t="n"/>
      <c r="GB240" s="26" t="n"/>
      <c r="GC240" s="26" t="n"/>
      <c r="GD240" s="26" t="n"/>
      <c r="GE240" s="26" t="n"/>
      <c r="GF240" s="26" t="n"/>
      <c r="GG240" s="26" t="n"/>
      <c r="GH240" s="26" t="n"/>
      <c r="GI240" s="26" t="n"/>
      <c r="GJ240" s="26" t="n"/>
      <c r="GK240" s="26" t="n"/>
      <c r="GL240" s="26" t="n"/>
      <c r="GM240" s="26" t="n"/>
      <c r="GN240" s="26" t="n"/>
      <c r="GO240" s="26" t="n"/>
      <c r="GP240" s="26" t="n"/>
      <c r="GQ240" s="26" t="n"/>
      <c r="GR240" s="26" t="n"/>
      <c r="GS240" s="26" t="n"/>
      <c r="GT240" s="26" t="n"/>
      <c r="GU240" s="26" t="n"/>
      <c r="GV240" s="26" t="n"/>
      <c r="GW240" s="26" t="n"/>
      <c r="GX240" s="26" t="n"/>
      <c r="GY240" s="26" t="n"/>
      <c r="GZ240" s="26" t="n"/>
      <c r="HA240" s="26" t="n"/>
      <c r="HB240" s="26" t="n"/>
      <c r="HC240" s="26" t="n"/>
      <c r="HD240" s="26" t="n"/>
      <c r="HE240" s="26" t="n"/>
      <c r="HF240" s="26" t="n"/>
      <c r="HG240" s="26" t="n"/>
      <c r="HH240" s="26" t="n"/>
      <c r="HI240" s="26" t="n"/>
      <c r="HJ240" s="26" t="n"/>
      <c r="HK240" s="26" t="n"/>
      <c r="HL240" s="26" t="n"/>
      <c r="HM240" s="26" t="n"/>
      <c r="HN240" s="26" t="n"/>
      <c r="HO240" s="26" t="n"/>
      <c r="HP240" s="26" t="n"/>
      <c r="HQ240" s="26" t="n"/>
      <c r="HR240" s="26" t="n"/>
      <c r="HS240" s="26" t="n"/>
      <c r="HT240" s="26" t="n"/>
      <c r="HU240" s="26" t="n"/>
      <c r="HV240" s="26" t="n"/>
      <c r="HW240" s="26" t="n"/>
      <c r="HX240" s="26" t="n"/>
      <c r="HY240" s="26" t="n"/>
      <c r="HZ240" s="26" t="n"/>
      <c r="IA240" s="26" t="n"/>
      <c r="IB240" s="26" t="n"/>
      <c r="IC240" s="26" t="n"/>
      <c r="ID240" s="26" t="n"/>
      <c r="IE240" s="26" t="n"/>
      <c r="IF240" s="26" t="n"/>
      <c r="IG240" s="26" t="n"/>
      <c r="IH240" s="26" t="n"/>
      <c r="II240" s="26" t="n"/>
      <c r="IJ240" s="26" t="n"/>
      <c r="IK240" s="26" t="n"/>
      <c r="IL240" s="26" t="n"/>
      <c r="IM240" s="26" t="n"/>
      <c r="IN240" s="26" t="n"/>
      <c r="IO240" s="26" t="n"/>
    </row>
    <row r="241" ht="15.75" customHeight="1" s="67">
      <c r="A241" s="37" t="inlineStr">
        <is>
          <t>MOVER_THRESHOLD</t>
        </is>
      </c>
      <c r="B241" s="38" t="inlineStr">
        <is>
          <t>2.5</t>
        </is>
      </c>
      <c r="C241" s="38" t="n"/>
      <c r="D241" s="38" t="inlineStr">
        <is>
          <t>ENTRY, GLOBAL_CHECK, STOCKS_EXIT</t>
        </is>
      </c>
      <c r="E241" s="38" t="n"/>
      <c r="F241" s="26" t="n"/>
      <c r="G241" s="38">
        <f>IFERROR(VLOOKUP($A280&amp;"_"&amp;$B280,Results_Deltas!$A$2:$P$15000,5,FALSE),"")</f>
        <v/>
      </c>
      <c r="H241" s="38" t="inlineStr">
        <is>
          <t>Blanket (page end)</t>
        </is>
      </c>
      <c r="I241" s="26" t="n"/>
      <c r="J241" s="26" t="n"/>
      <c r="K241" s="26" t="n"/>
      <c r="L241" s="26" t="inlineStr">
        <is>
          <t>NO</t>
        </is>
      </c>
      <c r="N241" s="76" t="inlineStr">
        <is>
          <t>UNTESTED</t>
        </is>
      </c>
      <c r="O241" s="26" t="n"/>
      <c r="P241" s="26" t="n"/>
      <c r="Q241" s="26" t="n"/>
      <c r="R241" s="26" t="n"/>
      <c r="S241" s="26" t="n"/>
      <c r="T241" s="26" t="n"/>
      <c r="U241" s="26" t="n"/>
      <c r="V241" s="26" t="n"/>
      <c r="W241" s="26" t="n"/>
      <c r="X241" s="26" t="n"/>
      <c r="Y241" s="26" t="n"/>
      <c r="Z241" s="26" t="n"/>
      <c r="AA241" s="26" t="n"/>
      <c r="AB241" s="26" t="n"/>
      <c r="AC241" s="26" t="n"/>
      <c r="AD241" s="26" t="n"/>
      <c r="AE241" s="26" t="n"/>
      <c r="AF241" s="26" t="n"/>
      <c r="AG241" s="26" t="n"/>
      <c r="AH241" s="26" t="n"/>
      <c r="AI241" s="26" t="n"/>
      <c r="AJ241" s="26" t="n"/>
      <c r="AK241" s="26" t="n"/>
      <c r="AL241" s="26" t="n"/>
      <c r="AM241" s="26" t="n"/>
      <c r="AN241" s="26" t="n"/>
      <c r="AO241" s="26" t="n"/>
      <c r="AP241" s="26" t="n"/>
      <c r="AQ241" s="26" t="n"/>
      <c r="AR241" s="26" t="n"/>
      <c r="AS241" s="26" t="n"/>
      <c r="AT241" s="26" t="n"/>
      <c r="AU241" s="26" t="n"/>
      <c r="AV241" s="26" t="n"/>
      <c r="AW241" s="26" t="n"/>
      <c r="AX241" s="26" t="n"/>
      <c r="AY241" s="26" t="n"/>
      <c r="AZ241" s="26" t="n"/>
      <c r="BA241" s="26" t="n"/>
      <c r="BB241" s="26" t="n"/>
      <c r="BC241" s="26" t="n"/>
      <c r="BD241" s="26" t="n"/>
      <c r="BE241" s="26" t="n"/>
      <c r="BF241" s="26" t="n"/>
      <c r="BG241" s="26" t="n"/>
      <c r="BH241" s="26" t="n"/>
      <c r="BI241" s="26" t="n"/>
      <c r="BJ241" s="26" t="n"/>
      <c r="BK241" s="26" t="n"/>
      <c r="BL241" s="26" t="n"/>
      <c r="BM241" s="26" t="n"/>
      <c r="BN241" s="26" t="n"/>
      <c r="BO241" s="26" t="n"/>
      <c r="BP241" s="26" t="n"/>
      <c r="BQ241" s="26" t="n"/>
      <c r="BR241" s="26" t="n"/>
      <c r="BS241" s="26" t="n"/>
      <c r="BT241" s="26" t="n"/>
      <c r="BU241" s="26" t="n"/>
      <c r="BV241" s="26" t="n"/>
      <c r="BW241" s="26" t="n"/>
      <c r="BX241" s="26" t="n"/>
      <c r="BY241" s="26" t="n"/>
      <c r="BZ241" s="26" t="n"/>
      <c r="CA241" s="26" t="n"/>
      <c r="CB241" s="26" t="n"/>
      <c r="CC241" s="26" t="n"/>
      <c r="CD241" s="26" t="n"/>
      <c r="CE241" s="26" t="n"/>
      <c r="CF241" s="26" t="n"/>
      <c r="CG241" s="26" t="n"/>
      <c r="CH241" s="26" t="n"/>
      <c r="CI241" s="26" t="n"/>
      <c r="CJ241" s="26" t="n"/>
      <c r="CK241" s="26" t="n"/>
      <c r="CL241" s="26" t="n"/>
      <c r="CM241" s="26" t="n"/>
      <c r="CN241" s="26" t="n"/>
      <c r="CO241" s="26" t="n"/>
      <c r="CP241" s="26" t="n"/>
      <c r="CQ241" s="26" t="n"/>
      <c r="CR241" s="26" t="n"/>
      <c r="CS241" s="26" t="n"/>
      <c r="CT241" s="26" t="n"/>
      <c r="CU241" s="26" t="n"/>
      <c r="CV241" s="26" t="n"/>
      <c r="CW241" s="26" t="n"/>
      <c r="CX241" s="26" t="n"/>
      <c r="CY241" s="26" t="n"/>
      <c r="CZ241" s="26" t="n"/>
      <c r="DA241" s="26" t="n"/>
      <c r="DB241" s="26" t="n"/>
      <c r="DC241" s="26" t="n"/>
      <c r="DD241" s="26" t="n"/>
      <c r="DE241" s="26" t="n"/>
      <c r="DF241" s="26" t="n"/>
      <c r="DG241" s="26" t="n"/>
      <c r="DH241" s="26" t="n"/>
      <c r="DI241" s="26" t="n"/>
      <c r="DJ241" s="26" t="n"/>
      <c r="DK241" s="26" t="n"/>
      <c r="DL241" s="26" t="n"/>
      <c r="DM241" s="26" t="n"/>
      <c r="DN241" s="26" t="n"/>
      <c r="DO241" s="26" t="n"/>
      <c r="DP241" s="26" t="n"/>
      <c r="DQ241" s="26" t="n"/>
      <c r="DR241" s="26" t="n"/>
      <c r="DS241" s="26" t="n"/>
      <c r="DT241" s="26" t="n"/>
      <c r="DU241" s="26" t="n"/>
      <c r="DV241" s="26" t="n"/>
      <c r="DW241" s="26" t="n"/>
      <c r="DX241" s="26" t="n"/>
      <c r="DY241" s="26" t="n"/>
      <c r="DZ241" s="26" t="n"/>
      <c r="EA241" s="26" t="n"/>
      <c r="EB241" s="26" t="n"/>
      <c r="EC241" s="26" t="n"/>
      <c r="ED241" s="26" t="n"/>
      <c r="EE241" s="26" t="n"/>
      <c r="EF241" s="26" t="n"/>
      <c r="EG241" s="26" t="n"/>
      <c r="EH241" s="26" t="n"/>
      <c r="EI241" s="26" t="n"/>
      <c r="EJ241" s="26" t="n"/>
      <c r="EK241" s="26" t="n"/>
      <c r="EL241" s="26" t="n"/>
      <c r="EM241" s="26" t="n"/>
      <c r="EN241" s="26" t="n"/>
      <c r="EO241" s="26" t="n"/>
      <c r="EP241" s="26" t="n"/>
      <c r="EQ241" s="26" t="n"/>
      <c r="ER241" s="26" t="n"/>
      <c r="ES241" s="26" t="n"/>
      <c r="ET241" s="26" t="n"/>
      <c r="EU241" s="26" t="n"/>
      <c r="EV241" s="26" t="n"/>
      <c r="EW241" s="26" t="n"/>
      <c r="EX241" s="26" t="n"/>
      <c r="EY241" s="26" t="n"/>
      <c r="EZ241" s="26" t="n"/>
      <c r="FA241" s="26" t="n"/>
      <c r="FB241" s="26" t="n"/>
      <c r="FC241" s="26" t="n"/>
      <c r="FD241" s="26" t="n"/>
      <c r="FE241" s="26" t="n"/>
      <c r="FF241" s="26" t="n"/>
      <c r="FG241" s="26" t="n"/>
      <c r="FH241" s="26" t="n"/>
      <c r="FI241" s="26" t="n"/>
      <c r="FJ241" s="26" t="n"/>
      <c r="FK241" s="26" t="n"/>
      <c r="FL241" s="26" t="n"/>
      <c r="FM241" s="26" t="n"/>
      <c r="FN241" s="26" t="n"/>
      <c r="FO241" s="26" t="n"/>
      <c r="FP241" s="26" t="n"/>
      <c r="FQ241" s="26" t="n"/>
      <c r="FR241" s="26" t="n"/>
      <c r="FS241" s="26" t="n"/>
      <c r="FT241" s="26" t="n"/>
      <c r="FU241" s="26" t="n"/>
      <c r="FV241" s="26" t="n"/>
      <c r="FW241" s="26" t="n"/>
      <c r="FX241" s="26" t="n"/>
      <c r="FY241" s="26" t="n"/>
      <c r="FZ241" s="26" t="n"/>
      <c r="GA241" s="26" t="n"/>
      <c r="GB241" s="26" t="n"/>
      <c r="GC241" s="26" t="n"/>
      <c r="GD241" s="26" t="n"/>
      <c r="GE241" s="26" t="n"/>
      <c r="GF241" s="26" t="n"/>
      <c r="GG241" s="26" t="n"/>
      <c r="GH241" s="26" t="n"/>
      <c r="GI241" s="26" t="n"/>
      <c r="GJ241" s="26" t="n"/>
      <c r="GK241" s="26" t="n"/>
      <c r="GL241" s="26" t="n"/>
      <c r="GM241" s="26" t="n"/>
      <c r="GN241" s="26" t="n"/>
      <c r="GO241" s="26" t="n"/>
      <c r="GP241" s="26" t="n"/>
      <c r="GQ241" s="26" t="n"/>
      <c r="GR241" s="26" t="n"/>
      <c r="GS241" s="26" t="n"/>
      <c r="GT241" s="26" t="n"/>
      <c r="GU241" s="26" t="n"/>
      <c r="GV241" s="26" t="n"/>
      <c r="GW241" s="26" t="n"/>
      <c r="GX241" s="26" t="n"/>
      <c r="GY241" s="26" t="n"/>
      <c r="GZ241" s="26" t="n"/>
      <c r="HA241" s="26" t="n"/>
      <c r="HB241" s="26" t="n"/>
      <c r="HC241" s="26" t="n"/>
      <c r="HD241" s="26" t="n"/>
      <c r="HE241" s="26" t="n"/>
      <c r="HF241" s="26" t="n"/>
      <c r="HG241" s="26" t="n"/>
      <c r="HH241" s="26" t="n"/>
      <c r="HI241" s="26" t="n"/>
      <c r="HJ241" s="26" t="n"/>
      <c r="HK241" s="26" t="n"/>
      <c r="HL241" s="26" t="n"/>
      <c r="HM241" s="26" t="n"/>
      <c r="HN241" s="26" t="n"/>
      <c r="HO241" s="26" t="n"/>
      <c r="HP241" s="26" t="n"/>
      <c r="HQ241" s="26" t="n"/>
      <c r="HR241" s="26" t="n"/>
      <c r="HS241" s="26" t="n"/>
      <c r="HT241" s="26" t="n"/>
      <c r="HU241" s="26" t="n"/>
      <c r="HV241" s="26" t="n"/>
      <c r="HW241" s="26" t="n"/>
      <c r="HX241" s="26" t="n"/>
      <c r="HY241" s="26" t="n"/>
      <c r="HZ241" s="26" t="n"/>
      <c r="IA241" s="26" t="n"/>
      <c r="IB241" s="26" t="n"/>
      <c r="IC241" s="26" t="n"/>
      <c r="ID241" s="26" t="n"/>
      <c r="IE241" s="26" t="n"/>
      <c r="IF241" s="26" t="n"/>
      <c r="IG241" s="26" t="n"/>
      <c r="IH241" s="26" t="n"/>
      <c r="II241" s="26" t="n"/>
      <c r="IJ241" s="26" t="n"/>
      <c r="IK241" s="26" t="n"/>
      <c r="IL241" s="26" t="n"/>
      <c r="IM241" s="26" t="n"/>
      <c r="IN241" s="26" t="n"/>
      <c r="IO241" s="26" t="n"/>
    </row>
    <row r="242" ht="15.75" customHeight="1" s="67">
      <c r="A242" s="37" t="inlineStr">
        <is>
          <t>MTF_FILTER_STRONG_BUY_QUICK_BYPASS</t>
        </is>
      </c>
      <c r="B242" s="38" t="inlineStr">
        <is>
          <t>0.0</t>
        </is>
      </c>
      <c r="C242" s="38" t="n"/>
      <c r="D242" s="38" t="inlineStr">
        <is>
          <t>GLOBAL_CHECK, STOCKS_EXIT</t>
        </is>
      </c>
      <c r="E242" s="38" t="n"/>
      <c r="F242" s="26" t="n"/>
      <c r="G242" s="38">
        <f>IFERROR(VLOOKUP($A281&amp;"_"&amp;$B281,Results_Deltas!$A$2:$P$15000,5,FALSE),"")</f>
        <v/>
      </c>
      <c r="H242" s="38" t="inlineStr">
        <is>
          <t>Blanket (page end)</t>
        </is>
      </c>
      <c r="I242" s="26" t="n"/>
      <c r="J242" s="26" t="n"/>
      <c r="K242" s="26" t="n"/>
      <c r="L242" s="26" t="inlineStr">
        <is>
          <t>NO</t>
        </is>
      </c>
      <c r="N242" s="76" t="inlineStr">
        <is>
          <t>UNTESTED</t>
        </is>
      </c>
      <c r="O242" s="26" t="n"/>
      <c r="P242" s="26" t="n"/>
      <c r="Q242" s="26" t="n"/>
      <c r="R242" s="26" t="n"/>
      <c r="S242" s="26" t="n"/>
      <c r="T242" s="26" t="n"/>
      <c r="U242" s="26" t="n"/>
      <c r="V242" s="26" t="n"/>
      <c r="W242" s="26" t="n"/>
      <c r="X242" s="26" t="n"/>
      <c r="Y242" s="26" t="n"/>
      <c r="Z242" s="26" t="n"/>
      <c r="AA242" s="26" t="n"/>
      <c r="AB242" s="26" t="n"/>
      <c r="AC242" s="26" t="n"/>
      <c r="AD242" s="26" t="n"/>
      <c r="AE242" s="26" t="n"/>
      <c r="AF242" s="26" t="n"/>
      <c r="AG242" s="26" t="n"/>
      <c r="AH242" s="26" t="n"/>
      <c r="AI242" s="26" t="n"/>
      <c r="AJ242" s="26" t="n"/>
      <c r="AK242" s="26" t="n"/>
      <c r="AL242" s="26" t="n"/>
      <c r="AM242" s="26" t="n"/>
      <c r="AN242" s="26" t="n"/>
      <c r="AO242" s="26" t="n"/>
      <c r="AP242" s="26" t="n"/>
      <c r="AQ242" s="26" t="n"/>
      <c r="AR242" s="26" t="n"/>
      <c r="AS242" s="26" t="n"/>
      <c r="AT242" s="26" t="n"/>
      <c r="AU242" s="26" t="n"/>
      <c r="AV242" s="26" t="n"/>
      <c r="AW242" s="26" t="n"/>
      <c r="AX242" s="26" t="n"/>
      <c r="AY242" s="26" t="n"/>
      <c r="AZ242" s="26" t="n"/>
      <c r="BA242" s="26" t="n"/>
      <c r="BB242" s="26" t="n"/>
      <c r="BC242" s="26" t="n"/>
      <c r="BD242" s="26" t="n"/>
      <c r="BE242" s="26" t="n"/>
      <c r="BF242" s="26" t="n"/>
      <c r="BG242" s="26" t="n"/>
      <c r="BH242" s="26" t="n"/>
      <c r="BI242" s="26" t="n"/>
      <c r="BJ242" s="26" t="n"/>
      <c r="BK242" s="26" t="n"/>
      <c r="BL242" s="26" t="n"/>
      <c r="BM242" s="26" t="n"/>
      <c r="BN242" s="26" t="n"/>
      <c r="BO242" s="26" t="n"/>
      <c r="BP242" s="26" t="n"/>
      <c r="BQ242" s="26" t="n"/>
      <c r="BR242" s="26" t="n"/>
      <c r="BS242" s="26" t="n"/>
      <c r="BT242" s="26" t="n"/>
      <c r="BU242" s="26" t="n"/>
      <c r="BV242" s="26" t="n"/>
      <c r="BW242" s="26" t="n"/>
      <c r="BX242" s="26" t="n"/>
      <c r="BY242" s="26" t="n"/>
      <c r="BZ242" s="26" t="n"/>
      <c r="CA242" s="26" t="n"/>
      <c r="CB242" s="26" t="n"/>
      <c r="CC242" s="26" t="n"/>
      <c r="CD242" s="26" t="n"/>
      <c r="CE242" s="26" t="n"/>
      <c r="CF242" s="26" t="n"/>
      <c r="CG242" s="26" t="n"/>
      <c r="CH242" s="26" t="n"/>
      <c r="CI242" s="26" t="n"/>
      <c r="CJ242" s="26" t="n"/>
      <c r="CK242" s="26" t="n"/>
      <c r="CL242" s="26" t="n"/>
      <c r="CM242" s="26" t="n"/>
      <c r="CN242" s="26" t="n"/>
      <c r="CO242" s="26" t="n"/>
      <c r="CP242" s="26" t="n"/>
      <c r="CQ242" s="26" t="n"/>
      <c r="CR242" s="26" t="n"/>
      <c r="CS242" s="26" t="n"/>
      <c r="CT242" s="26" t="n"/>
      <c r="CU242" s="26" t="n"/>
      <c r="CV242" s="26" t="n"/>
      <c r="CW242" s="26" t="n"/>
      <c r="CX242" s="26" t="n"/>
      <c r="CY242" s="26" t="n"/>
      <c r="CZ242" s="26" t="n"/>
      <c r="DA242" s="26" t="n"/>
      <c r="DB242" s="26" t="n"/>
      <c r="DC242" s="26" t="n"/>
      <c r="DD242" s="26" t="n"/>
      <c r="DE242" s="26" t="n"/>
      <c r="DF242" s="26" t="n"/>
      <c r="DG242" s="26" t="n"/>
      <c r="DH242" s="26" t="n"/>
      <c r="DI242" s="26" t="n"/>
      <c r="DJ242" s="26" t="n"/>
      <c r="DK242" s="26" t="n"/>
      <c r="DL242" s="26" t="n"/>
      <c r="DM242" s="26" t="n"/>
      <c r="DN242" s="26" t="n"/>
      <c r="DO242" s="26" t="n"/>
      <c r="DP242" s="26" t="n"/>
      <c r="DQ242" s="26" t="n"/>
      <c r="DR242" s="26" t="n"/>
      <c r="DS242" s="26" t="n"/>
      <c r="DT242" s="26" t="n"/>
      <c r="DU242" s="26" t="n"/>
      <c r="DV242" s="26" t="n"/>
      <c r="DW242" s="26" t="n"/>
      <c r="DX242" s="26" t="n"/>
      <c r="DY242" s="26" t="n"/>
      <c r="DZ242" s="26" t="n"/>
      <c r="EA242" s="26" t="n"/>
      <c r="EB242" s="26" t="n"/>
      <c r="EC242" s="26" t="n"/>
      <c r="ED242" s="26" t="n"/>
      <c r="EE242" s="26" t="n"/>
      <c r="EF242" s="26" t="n"/>
      <c r="EG242" s="26" t="n"/>
      <c r="EH242" s="26" t="n"/>
      <c r="EI242" s="26" t="n"/>
      <c r="EJ242" s="26" t="n"/>
      <c r="EK242" s="26" t="n"/>
      <c r="EL242" s="26" t="n"/>
      <c r="EM242" s="26" t="n"/>
      <c r="EN242" s="26" t="n"/>
      <c r="EO242" s="26" t="n"/>
      <c r="EP242" s="26" t="n"/>
      <c r="EQ242" s="26" t="n"/>
      <c r="ER242" s="26" t="n"/>
      <c r="ES242" s="26" t="n"/>
      <c r="ET242" s="26" t="n"/>
      <c r="EU242" s="26" t="n"/>
      <c r="EV242" s="26" t="n"/>
      <c r="EW242" s="26" t="n"/>
      <c r="EX242" s="26" t="n"/>
      <c r="EY242" s="26" t="n"/>
      <c r="EZ242" s="26" t="n"/>
      <c r="FA242" s="26" t="n"/>
      <c r="FB242" s="26" t="n"/>
      <c r="FC242" s="26" t="n"/>
      <c r="FD242" s="26" t="n"/>
      <c r="FE242" s="26" t="n"/>
      <c r="FF242" s="26" t="n"/>
      <c r="FG242" s="26" t="n"/>
      <c r="FH242" s="26" t="n"/>
      <c r="FI242" s="26" t="n"/>
      <c r="FJ242" s="26" t="n"/>
      <c r="FK242" s="26" t="n"/>
      <c r="FL242" s="26" t="n"/>
      <c r="FM242" s="26" t="n"/>
      <c r="FN242" s="26" t="n"/>
      <c r="FO242" s="26" t="n"/>
      <c r="FP242" s="26" t="n"/>
      <c r="FQ242" s="26" t="n"/>
      <c r="FR242" s="26" t="n"/>
      <c r="FS242" s="26" t="n"/>
      <c r="FT242" s="26" t="n"/>
      <c r="FU242" s="26" t="n"/>
      <c r="FV242" s="26" t="n"/>
      <c r="FW242" s="26" t="n"/>
      <c r="FX242" s="26" t="n"/>
      <c r="FY242" s="26" t="n"/>
      <c r="FZ242" s="26" t="n"/>
      <c r="GA242" s="26" t="n"/>
      <c r="GB242" s="26" t="n"/>
      <c r="GC242" s="26" t="n"/>
      <c r="GD242" s="26" t="n"/>
      <c r="GE242" s="26" t="n"/>
      <c r="GF242" s="26" t="n"/>
      <c r="GG242" s="26" t="n"/>
      <c r="GH242" s="26" t="n"/>
      <c r="GI242" s="26" t="n"/>
      <c r="GJ242" s="26" t="n"/>
      <c r="GK242" s="26" t="n"/>
      <c r="GL242" s="26" t="n"/>
      <c r="GM242" s="26" t="n"/>
      <c r="GN242" s="26" t="n"/>
      <c r="GO242" s="26" t="n"/>
      <c r="GP242" s="26" t="n"/>
      <c r="GQ242" s="26" t="n"/>
      <c r="GR242" s="26" t="n"/>
      <c r="GS242" s="26" t="n"/>
      <c r="GT242" s="26" t="n"/>
      <c r="GU242" s="26" t="n"/>
      <c r="GV242" s="26" t="n"/>
      <c r="GW242" s="26" t="n"/>
      <c r="GX242" s="26" t="n"/>
      <c r="GY242" s="26" t="n"/>
      <c r="GZ242" s="26" t="n"/>
      <c r="HA242" s="26" t="n"/>
      <c r="HB242" s="26" t="n"/>
      <c r="HC242" s="26" t="n"/>
      <c r="HD242" s="26" t="n"/>
      <c r="HE242" s="26" t="n"/>
      <c r="HF242" s="26" t="n"/>
      <c r="HG242" s="26" t="n"/>
      <c r="HH242" s="26" t="n"/>
      <c r="HI242" s="26" t="n"/>
      <c r="HJ242" s="26" t="n"/>
      <c r="HK242" s="26" t="n"/>
      <c r="HL242" s="26" t="n"/>
      <c r="HM242" s="26" t="n"/>
      <c r="HN242" s="26" t="n"/>
      <c r="HO242" s="26" t="n"/>
      <c r="HP242" s="26" t="n"/>
      <c r="HQ242" s="26" t="n"/>
      <c r="HR242" s="26" t="n"/>
      <c r="HS242" s="26" t="n"/>
      <c r="HT242" s="26" t="n"/>
      <c r="HU242" s="26" t="n"/>
      <c r="HV242" s="26" t="n"/>
      <c r="HW242" s="26" t="n"/>
      <c r="HX242" s="26" t="n"/>
      <c r="HY242" s="26" t="n"/>
      <c r="HZ242" s="26" t="n"/>
      <c r="IA242" s="26" t="n"/>
      <c r="IB242" s="26" t="n"/>
      <c r="IC242" s="26" t="n"/>
      <c r="ID242" s="26" t="n"/>
      <c r="IE242" s="26" t="n"/>
      <c r="IF242" s="26" t="n"/>
      <c r="IG242" s="26" t="n"/>
      <c r="IH242" s="26" t="n"/>
      <c r="II242" s="26" t="n"/>
      <c r="IJ242" s="26" t="n"/>
      <c r="IK242" s="26" t="n"/>
      <c r="IL242" s="26" t="n"/>
      <c r="IM242" s="26" t="n"/>
      <c r="IN242" s="26" t="n"/>
      <c r="IO242" s="26" t="n"/>
    </row>
    <row r="243" ht="15.75" customHeight="1" s="67">
      <c r="A243" s="37" t="inlineStr">
        <is>
          <t>MTF_FILTER_STRONG_BUY_QUICK_BYPASS</t>
        </is>
      </c>
      <c r="B243" s="38" t="inlineStr">
        <is>
          <t>0.0_ALT</t>
        </is>
      </c>
      <c r="C243" s="38" t="n"/>
      <c r="D243" s="38" t="inlineStr">
        <is>
          <t>GLOBAL_CHECK, STOCKS_EXIT</t>
        </is>
      </c>
      <c r="E243" s="38" t="n"/>
      <c r="F243" s="26" t="n"/>
      <c r="G243" s="38">
        <f>IFERROR(VLOOKUP($A282&amp;"_"&amp;$B282,Results_Deltas!$A$2:$P$15000,5,FALSE),"")</f>
        <v/>
      </c>
      <c r="H243" s="38" t="inlineStr">
        <is>
          <t>Blanket (page end)</t>
        </is>
      </c>
      <c r="I243" s="26" t="n"/>
      <c r="J243" s="26" t="n"/>
      <c r="K243" s="26" t="n"/>
      <c r="L243" s="26" t="inlineStr">
        <is>
          <t>NO</t>
        </is>
      </c>
      <c r="N243" s="76" t="inlineStr">
        <is>
          <t>UNTESTED</t>
        </is>
      </c>
      <c r="O243" s="26" t="n"/>
      <c r="P243" s="26" t="n"/>
      <c r="Q243" s="26" t="n"/>
      <c r="R243" s="26" t="n"/>
      <c r="S243" s="26" t="n"/>
      <c r="T243" s="26" t="n"/>
      <c r="U243" s="26" t="n"/>
      <c r="V243" s="26" t="n"/>
      <c r="W243" s="26" t="n"/>
      <c r="X243" s="26" t="n"/>
      <c r="Y243" s="26" t="n"/>
      <c r="Z243" s="26" t="n"/>
      <c r="AA243" s="26" t="n"/>
      <c r="AB243" s="26" t="n"/>
      <c r="AC243" s="26" t="n"/>
      <c r="AD243" s="26" t="n"/>
      <c r="AE243" s="26" t="n"/>
      <c r="AF243" s="26" t="n"/>
      <c r="AG243" s="26" t="n"/>
      <c r="AH243" s="26" t="n"/>
      <c r="AI243" s="26" t="n"/>
      <c r="AJ243" s="26" t="n"/>
      <c r="AK243" s="26" t="n"/>
      <c r="AL243" s="26" t="n"/>
      <c r="AM243" s="26" t="n"/>
      <c r="AN243" s="26" t="n"/>
      <c r="AO243" s="26" t="n"/>
      <c r="AP243" s="26" t="n"/>
      <c r="AQ243" s="26" t="n"/>
      <c r="AR243" s="26" t="n"/>
      <c r="AS243" s="26" t="n"/>
      <c r="AT243" s="26" t="n"/>
      <c r="AU243" s="26" t="n"/>
      <c r="AV243" s="26" t="n"/>
      <c r="AW243" s="26" t="n"/>
      <c r="AX243" s="26" t="n"/>
      <c r="AY243" s="26" t="n"/>
      <c r="AZ243" s="26" t="n"/>
      <c r="BA243" s="26" t="n"/>
      <c r="BB243" s="26" t="n"/>
      <c r="BC243" s="26" t="n"/>
      <c r="BD243" s="26" t="n"/>
      <c r="BE243" s="26" t="n"/>
      <c r="BF243" s="26" t="n"/>
      <c r="BG243" s="26" t="n"/>
      <c r="BH243" s="26" t="n"/>
      <c r="BI243" s="26" t="n"/>
      <c r="BJ243" s="26" t="n"/>
      <c r="BK243" s="26" t="n"/>
      <c r="BL243" s="26" t="n"/>
      <c r="BM243" s="26" t="n"/>
      <c r="BN243" s="26" t="n"/>
      <c r="BO243" s="26" t="n"/>
      <c r="BP243" s="26" t="n"/>
      <c r="BQ243" s="26" t="n"/>
      <c r="BR243" s="26" t="n"/>
      <c r="BS243" s="26" t="n"/>
      <c r="BT243" s="26" t="n"/>
      <c r="BU243" s="26" t="n"/>
      <c r="BV243" s="26" t="n"/>
      <c r="BW243" s="26" t="n"/>
      <c r="BX243" s="26" t="n"/>
      <c r="BY243" s="26" t="n"/>
      <c r="BZ243" s="26" t="n"/>
      <c r="CA243" s="26" t="n"/>
      <c r="CB243" s="26" t="n"/>
      <c r="CC243" s="26" t="n"/>
      <c r="CD243" s="26" t="n"/>
      <c r="CE243" s="26" t="n"/>
      <c r="CF243" s="26" t="n"/>
      <c r="CG243" s="26" t="n"/>
      <c r="CH243" s="26" t="n"/>
      <c r="CI243" s="26" t="n"/>
      <c r="CJ243" s="26" t="n"/>
      <c r="CK243" s="26" t="n"/>
      <c r="CL243" s="26" t="n"/>
      <c r="CM243" s="26" t="n"/>
      <c r="CN243" s="26" t="n"/>
      <c r="CO243" s="26" t="n"/>
      <c r="CP243" s="26" t="n"/>
      <c r="CQ243" s="26" t="n"/>
      <c r="CR243" s="26" t="n"/>
      <c r="CS243" s="26" t="n"/>
      <c r="CT243" s="26" t="n"/>
      <c r="CU243" s="26" t="n"/>
      <c r="CV243" s="26" t="n"/>
      <c r="CW243" s="26" t="n"/>
      <c r="CX243" s="26" t="n"/>
      <c r="CY243" s="26" t="n"/>
      <c r="CZ243" s="26" t="n"/>
      <c r="DA243" s="26" t="n"/>
      <c r="DB243" s="26" t="n"/>
      <c r="DC243" s="26" t="n"/>
      <c r="DD243" s="26" t="n"/>
      <c r="DE243" s="26" t="n"/>
      <c r="DF243" s="26" t="n"/>
      <c r="DG243" s="26" t="n"/>
      <c r="DH243" s="26" t="n"/>
      <c r="DI243" s="26" t="n"/>
      <c r="DJ243" s="26" t="n"/>
      <c r="DK243" s="26" t="n"/>
      <c r="DL243" s="26" t="n"/>
      <c r="DM243" s="26" t="n"/>
      <c r="DN243" s="26" t="n"/>
      <c r="DO243" s="26" t="n"/>
      <c r="DP243" s="26" t="n"/>
      <c r="DQ243" s="26" t="n"/>
      <c r="DR243" s="26" t="n"/>
      <c r="DS243" s="26" t="n"/>
      <c r="DT243" s="26" t="n"/>
      <c r="DU243" s="26" t="n"/>
      <c r="DV243" s="26" t="n"/>
      <c r="DW243" s="26" t="n"/>
      <c r="DX243" s="26" t="n"/>
      <c r="DY243" s="26" t="n"/>
      <c r="DZ243" s="26" t="n"/>
      <c r="EA243" s="26" t="n"/>
      <c r="EB243" s="26" t="n"/>
      <c r="EC243" s="26" t="n"/>
      <c r="ED243" s="26" t="n"/>
      <c r="EE243" s="26" t="n"/>
      <c r="EF243" s="26" t="n"/>
      <c r="EG243" s="26" t="n"/>
      <c r="EH243" s="26" t="n"/>
      <c r="EI243" s="26" t="n"/>
      <c r="EJ243" s="26" t="n"/>
      <c r="EK243" s="26" t="n"/>
      <c r="EL243" s="26" t="n"/>
      <c r="EM243" s="26" t="n"/>
      <c r="EN243" s="26" t="n"/>
      <c r="EO243" s="26" t="n"/>
      <c r="EP243" s="26" t="n"/>
      <c r="EQ243" s="26" t="n"/>
      <c r="ER243" s="26" t="n"/>
      <c r="ES243" s="26" t="n"/>
      <c r="ET243" s="26" t="n"/>
      <c r="EU243" s="26" t="n"/>
      <c r="EV243" s="26" t="n"/>
      <c r="EW243" s="26" t="n"/>
      <c r="EX243" s="26" t="n"/>
      <c r="EY243" s="26" t="n"/>
      <c r="EZ243" s="26" t="n"/>
      <c r="FA243" s="26" t="n"/>
      <c r="FB243" s="26" t="n"/>
      <c r="FC243" s="26" t="n"/>
      <c r="FD243" s="26" t="n"/>
      <c r="FE243" s="26" t="n"/>
      <c r="FF243" s="26" t="n"/>
      <c r="FG243" s="26" t="n"/>
      <c r="FH243" s="26" t="n"/>
      <c r="FI243" s="26" t="n"/>
      <c r="FJ243" s="26" t="n"/>
      <c r="FK243" s="26" t="n"/>
      <c r="FL243" s="26" t="n"/>
      <c r="FM243" s="26" t="n"/>
      <c r="FN243" s="26" t="n"/>
      <c r="FO243" s="26" t="n"/>
      <c r="FP243" s="26" t="n"/>
      <c r="FQ243" s="26" t="n"/>
      <c r="FR243" s="26" t="n"/>
      <c r="FS243" s="26" t="n"/>
      <c r="FT243" s="26" t="n"/>
      <c r="FU243" s="26" t="n"/>
      <c r="FV243" s="26" t="n"/>
      <c r="FW243" s="26" t="n"/>
      <c r="FX243" s="26" t="n"/>
      <c r="FY243" s="26" t="n"/>
      <c r="FZ243" s="26" t="n"/>
      <c r="GA243" s="26" t="n"/>
      <c r="GB243" s="26" t="n"/>
      <c r="GC243" s="26" t="n"/>
      <c r="GD243" s="26" t="n"/>
      <c r="GE243" s="26" t="n"/>
      <c r="GF243" s="26" t="n"/>
      <c r="GG243" s="26" t="n"/>
      <c r="GH243" s="26" t="n"/>
      <c r="GI243" s="26" t="n"/>
      <c r="GJ243" s="26" t="n"/>
      <c r="GK243" s="26" t="n"/>
      <c r="GL243" s="26" t="n"/>
      <c r="GM243" s="26" t="n"/>
      <c r="GN243" s="26" t="n"/>
      <c r="GO243" s="26" t="n"/>
      <c r="GP243" s="26" t="n"/>
      <c r="GQ243" s="26" t="n"/>
      <c r="GR243" s="26" t="n"/>
      <c r="GS243" s="26" t="n"/>
      <c r="GT243" s="26" t="n"/>
      <c r="GU243" s="26" t="n"/>
      <c r="GV243" s="26" t="n"/>
      <c r="GW243" s="26" t="n"/>
      <c r="GX243" s="26" t="n"/>
      <c r="GY243" s="26" t="n"/>
      <c r="GZ243" s="26" t="n"/>
      <c r="HA243" s="26" t="n"/>
      <c r="HB243" s="26" t="n"/>
      <c r="HC243" s="26" t="n"/>
      <c r="HD243" s="26" t="n"/>
      <c r="HE243" s="26" t="n"/>
      <c r="HF243" s="26" t="n"/>
      <c r="HG243" s="26" t="n"/>
      <c r="HH243" s="26" t="n"/>
      <c r="HI243" s="26" t="n"/>
      <c r="HJ243" s="26" t="n"/>
      <c r="HK243" s="26" t="n"/>
      <c r="HL243" s="26" t="n"/>
      <c r="HM243" s="26" t="n"/>
      <c r="HN243" s="26" t="n"/>
      <c r="HO243" s="26" t="n"/>
      <c r="HP243" s="26" t="n"/>
      <c r="HQ243" s="26" t="n"/>
      <c r="HR243" s="26" t="n"/>
      <c r="HS243" s="26" t="n"/>
      <c r="HT243" s="26" t="n"/>
      <c r="HU243" s="26" t="n"/>
      <c r="HV243" s="26" t="n"/>
      <c r="HW243" s="26" t="n"/>
      <c r="HX243" s="26" t="n"/>
      <c r="HY243" s="26" t="n"/>
      <c r="HZ243" s="26" t="n"/>
      <c r="IA243" s="26" t="n"/>
      <c r="IB243" s="26" t="n"/>
      <c r="IC243" s="26" t="n"/>
      <c r="ID243" s="26" t="n"/>
      <c r="IE243" s="26" t="n"/>
      <c r="IF243" s="26" t="n"/>
      <c r="IG243" s="26" t="n"/>
      <c r="IH243" s="26" t="n"/>
      <c r="II243" s="26" t="n"/>
      <c r="IJ243" s="26" t="n"/>
      <c r="IK243" s="26" t="n"/>
      <c r="IL243" s="26" t="n"/>
      <c r="IM243" s="26" t="n"/>
      <c r="IN243" s="26" t="n"/>
      <c r="IO243" s="26" t="n"/>
    </row>
    <row r="244" ht="15.75" customHeight="1" s="67">
      <c r="A244" s="37" t="inlineStr">
        <is>
          <t>MTF_GR_MIN_IND</t>
        </is>
      </c>
      <c r="B244" s="38" t="inlineStr">
        <is>
          <t>5</t>
        </is>
      </c>
      <c r="C244" s="38" t="n"/>
      <c r="D244" s="38" t="inlineStr">
        <is>
          <t>GLOBAL_CHECK, STOCKS_EXIT</t>
        </is>
      </c>
      <c r="E244" s="38" t="n"/>
      <c r="F244" s="26" t="n"/>
      <c r="G244" s="38">
        <f>IFERROR(VLOOKUP($A283&amp;"_"&amp;$B283,Results_Deltas!$A$2:$P$15000,5,FALSE),"")</f>
        <v/>
      </c>
      <c r="H244" s="38" t="inlineStr">
        <is>
          <t>Blanket (page end)</t>
        </is>
      </c>
      <c r="I244" s="26" t="n"/>
      <c r="J244" s="26" t="n"/>
      <c r="K244" s="26" t="n"/>
      <c r="L244" s="26" t="inlineStr">
        <is>
          <t>NO</t>
        </is>
      </c>
      <c r="N244" s="76" t="inlineStr">
        <is>
          <t>UNTESTED</t>
        </is>
      </c>
      <c r="O244" s="26" t="n"/>
      <c r="P244" s="26" t="n"/>
      <c r="Q244" s="26" t="n"/>
      <c r="R244" s="26" t="n"/>
      <c r="S244" s="26" t="n"/>
      <c r="T244" s="26" t="n"/>
      <c r="U244" s="26" t="n"/>
      <c r="V244" s="26" t="n"/>
      <c r="W244" s="26" t="n"/>
      <c r="X244" s="26" t="n"/>
      <c r="Y244" s="26" t="n"/>
      <c r="Z244" s="26" t="n"/>
      <c r="AA244" s="26" t="n"/>
      <c r="AB244" s="26" t="n"/>
      <c r="AC244" s="26" t="n"/>
      <c r="AD244" s="26" t="n"/>
      <c r="AE244" s="26" t="n"/>
      <c r="AF244" s="26" t="n"/>
      <c r="AG244" s="26" t="n"/>
      <c r="AH244" s="26" t="n"/>
      <c r="AI244" s="26" t="n"/>
      <c r="AJ244" s="26" t="n"/>
      <c r="AK244" s="26" t="n"/>
      <c r="AL244" s="26" t="n"/>
      <c r="AM244" s="26" t="n"/>
      <c r="AN244" s="26" t="n"/>
      <c r="AO244" s="26" t="n"/>
      <c r="AP244" s="26" t="n"/>
      <c r="AQ244" s="26" t="n"/>
      <c r="AR244" s="26" t="n"/>
      <c r="AS244" s="26" t="n"/>
      <c r="AT244" s="26" t="n"/>
      <c r="AU244" s="26" t="n"/>
      <c r="AV244" s="26" t="n"/>
      <c r="AW244" s="26" t="n"/>
      <c r="AX244" s="26" t="n"/>
      <c r="AY244" s="26" t="n"/>
      <c r="AZ244" s="26" t="n"/>
      <c r="BA244" s="26" t="n"/>
      <c r="BB244" s="26" t="n"/>
      <c r="BC244" s="26" t="n"/>
      <c r="BD244" s="26" t="n"/>
      <c r="BE244" s="26" t="n"/>
      <c r="BF244" s="26" t="n"/>
      <c r="BG244" s="26" t="n"/>
      <c r="BH244" s="26" t="n"/>
      <c r="BI244" s="26" t="n"/>
      <c r="BJ244" s="26" t="n"/>
      <c r="BK244" s="26" t="n"/>
      <c r="BL244" s="26" t="n"/>
      <c r="BM244" s="26" t="n"/>
      <c r="BN244" s="26" t="n"/>
      <c r="BO244" s="26" t="n"/>
      <c r="BP244" s="26" t="n"/>
      <c r="BQ244" s="26" t="n"/>
      <c r="BR244" s="26" t="n"/>
      <c r="BS244" s="26" t="n"/>
      <c r="BT244" s="26" t="n"/>
      <c r="BU244" s="26" t="n"/>
      <c r="BV244" s="26" t="n"/>
      <c r="BW244" s="26" t="n"/>
      <c r="BX244" s="26" t="n"/>
      <c r="BY244" s="26" t="n"/>
      <c r="BZ244" s="26" t="n"/>
      <c r="CA244" s="26" t="n"/>
      <c r="CB244" s="26" t="n"/>
      <c r="CC244" s="26" t="n"/>
      <c r="CD244" s="26" t="n"/>
      <c r="CE244" s="26" t="n"/>
      <c r="CF244" s="26" t="n"/>
      <c r="CG244" s="26" t="n"/>
      <c r="CH244" s="26" t="n"/>
      <c r="CI244" s="26" t="n"/>
      <c r="CJ244" s="26" t="n"/>
      <c r="CK244" s="26" t="n"/>
      <c r="CL244" s="26" t="n"/>
      <c r="CM244" s="26" t="n"/>
      <c r="CN244" s="26" t="n"/>
      <c r="CO244" s="26" t="n"/>
      <c r="CP244" s="26" t="n"/>
      <c r="CQ244" s="26" t="n"/>
      <c r="CR244" s="26" t="n"/>
      <c r="CS244" s="26" t="n"/>
      <c r="CT244" s="26" t="n"/>
      <c r="CU244" s="26" t="n"/>
      <c r="CV244" s="26" t="n"/>
      <c r="CW244" s="26" t="n"/>
      <c r="CX244" s="26" t="n"/>
      <c r="CY244" s="26" t="n"/>
      <c r="CZ244" s="26" t="n"/>
      <c r="DA244" s="26" t="n"/>
      <c r="DB244" s="26" t="n"/>
      <c r="DC244" s="26" t="n"/>
      <c r="DD244" s="26" t="n"/>
      <c r="DE244" s="26" t="n"/>
      <c r="DF244" s="26" t="n"/>
      <c r="DG244" s="26" t="n"/>
      <c r="DH244" s="26" t="n"/>
      <c r="DI244" s="26" t="n"/>
      <c r="DJ244" s="26" t="n"/>
      <c r="DK244" s="26" t="n"/>
      <c r="DL244" s="26" t="n"/>
      <c r="DM244" s="26" t="n"/>
      <c r="DN244" s="26" t="n"/>
      <c r="DO244" s="26" t="n"/>
      <c r="DP244" s="26" t="n"/>
      <c r="DQ244" s="26" t="n"/>
      <c r="DR244" s="26" t="n"/>
      <c r="DS244" s="26" t="n"/>
      <c r="DT244" s="26" t="n"/>
      <c r="DU244" s="26" t="n"/>
      <c r="DV244" s="26" t="n"/>
      <c r="DW244" s="26" t="n"/>
      <c r="DX244" s="26" t="n"/>
      <c r="DY244" s="26" t="n"/>
      <c r="DZ244" s="26" t="n"/>
      <c r="EA244" s="26" t="n"/>
      <c r="EB244" s="26" t="n"/>
      <c r="EC244" s="26" t="n"/>
      <c r="ED244" s="26" t="n"/>
      <c r="EE244" s="26" t="n"/>
      <c r="EF244" s="26" t="n"/>
      <c r="EG244" s="26" t="n"/>
      <c r="EH244" s="26" t="n"/>
      <c r="EI244" s="26" t="n"/>
      <c r="EJ244" s="26" t="n"/>
      <c r="EK244" s="26" t="n"/>
      <c r="EL244" s="26" t="n"/>
      <c r="EM244" s="26" t="n"/>
      <c r="EN244" s="26" t="n"/>
      <c r="EO244" s="26" t="n"/>
      <c r="EP244" s="26" t="n"/>
      <c r="EQ244" s="26" t="n"/>
      <c r="ER244" s="26" t="n"/>
      <c r="ES244" s="26" t="n"/>
      <c r="ET244" s="26" t="n"/>
      <c r="EU244" s="26" t="n"/>
      <c r="EV244" s="26" t="n"/>
      <c r="EW244" s="26" t="n"/>
      <c r="EX244" s="26" t="n"/>
      <c r="EY244" s="26" t="n"/>
      <c r="EZ244" s="26" t="n"/>
      <c r="FA244" s="26" t="n"/>
      <c r="FB244" s="26" t="n"/>
      <c r="FC244" s="26" t="n"/>
      <c r="FD244" s="26" t="n"/>
      <c r="FE244" s="26" t="n"/>
      <c r="FF244" s="26" t="n"/>
      <c r="FG244" s="26" t="n"/>
      <c r="FH244" s="26" t="n"/>
      <c r="FI244" s="26" t="n"/>
      <c r="FJ244" s="26" t="n"/>
      <c r="FK244" s="26" t="n"/>
      <c r="FL244" s="26" t="n"/>
      <c r="FM244" s="26" t="n"/>
      <c r="FN244" s="26" t="n"/>
      <c r="FO244" s="26" t="n"/>
      <c r="FP244" s="26" t="n"/>
      <c r="FQ244" s="26" t="n"/>
      <c r="FR244" s="26" t="n"/>
      <c r="FS244" s="26" t="n"/>
      <c r="FT244" s="26" t="n"/>
      <c r="FU244" s="26" t="n"/>
      <c r="FV244" s="26" t="n"/>
      <c r="FW244" s="26" t="n"/>
      <c r="FX244" s="26" t="n"/>
      <c r="FY244" s="26" t="n"/>
      <c r="FZ244" s="26" t="n"/>
      <c r="GA244" s="26" t="n"/>
      <c r="GB244" s="26" t="n"/>
      <c r="GC244" s="26" t="n"/>
      <c r="GD244" s="26" t="n"/>
      <c r="GE244" s="26" t="n"/>
      <c r="GF244" s="26" t="n"/>
      <c r="GG244" s="26" t="n"/>
      <c r="GH244" s="26" t="n"/>
      <c r="GI244" s="26" t="n"/>
      <c r="GJ244" s="26" t="n"/>
      <c r="GK244" s="26" t="n"/>
      <c r="GL244" s="26" t="n"/>
      <c r="GM244" s="26" t="n"/>
      <c r="GN244" s="26" t="n"/>
      <c r="GO244" s="26" t="n"/>
      <c r="GP244" s="26" t="n"/>
      <c r="GQ244" s="26" t="n"/>
      <c r="GR244" s="26" t="n"/>
      <c r="GS244" s="26" t="n"/>
      <c r="GT244" s="26" t="n"/>
      <c r="GU244" s="26" t="n"/>
      <c r="GV244" s="26" t="n"/>
      <c r="GW244" s="26" t="n"/>
      <c r="GX244" s="26" t="n"/>
      <c r="GY244" s="26" t="n"/>
      <c r="GZ244" s="26" t="n"/>
      <c r="HA244" s="26" t="n"/>
      <c r="HB244" s="26" t="n"/>
      <c r="HC244" s="26" t="n"/>
      <c r="HD244" s="26" t="n"/>
      <c r="HE244" s="26" t="n"/>
      <c r="HF244" s="26" t="n"/>
      <c r="HG244" s="26" t="n"/>
      <c r="HH244" s="26" t="n"/>
      <c r="HI244" s="26" t="n"/>
      <c r="HJ244" s="26" t="n"/>
      <c r="HK244" s="26" t="n"/>
      <c r="HL244" s="26" t="n"/>
      <c r="HM244" s="26" t="n"/>
      <c r="HN244" s="26" t="n"/>
      <c r="HO244" s="26" t="n"/>
      <c r="HP244" s="26" t="n"/>
      <c r="HQ244" s="26" t="n"/>
      <c r="HR244" s="26" t="n"/>
      <c r="HS244" s="26" t="n"/>
      <c r="HT244" s="26" t="n"/>
      <c r="HU244" s="26" t="n"/>
      <c r="HV244" s="26" t="n"/>
      <c r="HW244" s="26" t="n"/>
      <c r="HX244" s="26" t="n"/>
      <c r="HY244" s="26" t="n"/>
      <c r="HZ244" s="26" t="n"/>
      <c r="IA244" s="26" t="n"/>
      <c r="IB244" s="26" t="n"/>
      <c r="IC244" s="26" t="n"/>
      <c r="ID244" s="26" t="n"/>
      <c r="IE244" s="26" t="n"/>
      <c r="IF244" s="26" t="n"/>
      <c r="IG244" s="26" t="n"/>
      <c r="IH244" s="26" t="n"/>
      <c r="II244" s="26" t="n"/>
      <c r="IJ244" s="26" t="n"/>
      <c r="IK244" s="26" t="n"/>
      <c r="IL244" s="26" t="n"/>
      <c r="IM244" s="26" t="n"/>
      <c r="IN244" s="26" t="n"/>
      <c r="IO244" s="26" t="n"/>
    </row>
    <row r="245" ht="15.75" customHeight="1" s="67">
      <c r="A245" s="37" t="inlineStr">
        <is>
          <t>MTF_GR_MIN_IND</t>
        </is>
      </c>
      <c r="B245" s="38" t="inlineStr">
        <is>
          <t>5_ALT</t>
        </is>
      </c>
      <c r="C245" s="38" t="n"/>
      <c r="D245" s="38" t="inlineStr">
        <is>
          <t>GLOBAL_CHECK, STOCKS_EXIT</t>
        </is>
      </c>
      <c r="E245" s="38" t="n"/>
      <c r="F245" s="26" t="n"/>
      <c r="G245" s="38">
        <f>IFERROR(VLOOKUP($A284&amp;"_"&amp;$B284,Results_Deltas!$A$2:$P$15000,5,FALSE),"")</f>
        <v/>
      </c>
      <c r="H245" s="38" t="inlineStr">
        <is>
          <t>Blanket (page end)</t>
        </is>
      </c>
      <c r="I245" s="26" t="n"/>
      <c r="J245" s="26" t="n"/>
      <c r="K245" s="26" t="n"/>
      <c r="L245" s="26" t="inlineStr">
        <is>
          <t>NO</t>
        </is>
      </c>
      <c r="N245" s="76" t="inlineStr">
        <is>
          <t>UNTESTED</t>
        </is>
      </c>
      <c r="O245" s="26" t="n"/>
      <c r="P245" s="26" t="n"/>
      <c r="Q245" s="26" t="n"/>
      <c r="R245" s="26" t="n"/>
      <c r="S245" s="26" t="n"/>
      <c r="T245" s="26" t="n"/>
      <c r="U245" s="26" t="n"/>
      <c r="V245" s="26" t="n"/>
      <c r="W245" s="26" t="n"/>
      <c r="X245" s="26" t="n"/>
      <c r="Y245" s="26" t="n"/>
      <c r="Z245" s="26" t="n"/>
      <c r="AA245" s="26" t="n"/>
      <c r="AB245" s="26" t="n"/>
      <c r="AC245" s="26" t="n"/>
      <c r="AD245" s="26" t="n"/>
      <c r="AE245" s="26" t="n"/>
      <c r="AF245" s="26" t="n"/>
      <c r="AG245" s="26" t="n"/>
      <c r="AH245" s="26" t="n"/>
      <c r="AI245" s="26" t="n"/>
      <c r="AJ245" s="26" t="n"/>
      <c r="AK245" s="26" t="n"/>
      <c r="AL245" s="26" t="n"/>
      <c r="AM245" s="26" t="n"/>
      <c r="AN245" s="26" t="n"/>
      <c r="AO245" s="26" t="n"/>
      <c r="AP245" s="26" t="n"/>
      <c r="AQ245" s="26" t="n"/>
      <c r="AR245" s="26" t="n"/>
      <c r="AS245" s="26" t="n"/>
      <c r="AT245" s="26" t="n"/>
      <c r="AU245" s="26" t="n"/>
      <c r="AV245" s="26" t="n"/>
      <c r="AW245" s="26" t="n"/>
      <c r="AX245" s="26" t="n"/>
      <c r="AY245" s="26" t="n"/>
      <c r="AZ245" s="26" t="n"/>
      <c r="BA245" s="26" t="n"/>
      <c r="BB245" s="26" t="n"/>
      <c r="BC245" s="26" t="n"/>
      <c r="BD245" s="26" t="n"/>
      <c r="BE245" s="26" t="n"/>
      <c r="BF245" s="26" t="n"/>
      <c r="BG245" s="26" t="n"/>
      <c r="BH245" s="26" t="n"/>
      <c r="BI245" s="26" t="n"/>
      <c r="BJ245" s="26" t="n"/>
      <c r="BK245" s="26" t="n"/>
      <c r="BL245" s="26" t="n"/>
      <c r="BM245" s="26" t="n"/>
      <c r="BN245" s="26" t="n"/>
      <c r="BO245" s="26" t="n"/>
      <c r="BP245" s="26" t="n"/>
      <c r="BQ245" s="26" t="n"/>
      <c r="BR245" s="26" t="n"/>
      <c r="BS245" s="26" t="n"/>
      <c r="BT245" s="26" t="n"/>
      <c r="BU245" s="26" t="n"/>
      <c r="BV245" s="26" t="n"/>
      <c r="BW245" s="26" t="n"/>
      <c r="BX245" s="26" t="n"/>
      <c r="BY245" s="26" t="n"/>
      <c r="BZ245" s="26" t="n"/>
      <c r="CA245" s="26" t="n"/>
      <c r="CB245" s="26" t="n"/>
      <c r="CC245" s="26" t="n"/>
      <c r="CD245" s="26" t="n"/>
      <c r="CE245" s="26" t="n"/>
      <c r="CF245" s="26" t="n"/>
      <c r="CG245" s="26" t="n"/>
      <c r="CH245" s="26" t="n"/>
      <c r="CI245" s="26" t="n"/>
      <c r="CJ245" s="26" t="n"/>
      <c r="CK245" s="26" t="n"/>
      <c r="CL245" s="26" t="n"/>
      <c r="CM245" s="26" t="n"/>
      <c r="CN245" s="26" t="n"/>
      <c r="CO245" s="26" t="n"/>
      <c r="CP245" s="26" t="n"/>
      <c r="CQ245" s="26" t="n"/>
      <c r="CR245" s="26" t="n"/>
      <c r="CS245" s="26" t="n"/>
      <c r="CT245" s="26" t="n"/>
      <c r="CU245" s="26" t="n"/>
      <c r="CV245" s="26" t="n"/>
      <c r="CW245" s="26" t="n"/>
      <c r="CX245" s="26" t="n"/>
      <c r="CY245" s="26" t="n"/>
      <c r="CZ245" s="26" t="n"/>
      <c r="DA245" s="26" t="n"/>
      <c r="DB245" s="26" t="n"/>
      <c r="DC245" s="26" t="n"/>
      <c r="DD245" s="26" t="n"/>
      <c r="DE245" s="26" t="n"/>
      <c r="DF245" s="26" t="n"/>
      <c r="DG245" s="26" t="n"/>
      <c r="DH245" s="26" t="n"/>
      <c r="DI245" s="26" t="n"/>
      <c r="DJ245" s="26" t="n"/>
      <c r="DK245" s="26" t="n"/>
      <c r="DL245" s="26" t="n"/>
      <c r="DM245" s="26" t="n"/>
      <c r="DN245" s="26" t="n"/>
      <c r="DO245" s="26" t="n"/>
      <c r="DP245" s="26" t="n"/>
      <c r="DQ245" s="26" t="n"/>
      <c r="DR245" s="26" t="n"/>
      <c r="DS245" s="26" t="n"/>
      <c r="DT245" s="26" t="n"/>
      <c r="DU245" s="26" t="n"/>
      <c r="DV245" s="26" t="n"/>
      <c r="DW245" s="26" t="n"/>
      <c r="DX245" s="26" t="n"/>
      <c r="DY245" s="26" t="n"/>
      <c r="DZ245" s="26" t="n"/>
      <c r="EA245" s="26" t="n"/>
      <c r="EB245" s="26" t="n"/>
      <c r="EC245" s="26" t="n"/>
      <c r="ED245" s="26" t="n"/>
      <c r="EE245" s="26" t="n"/>
      <c r="EF245" s="26" t="n"/>
      <c r="EG245" s="26" t="n"/>
      <c r="EH245" s="26" t="n"/>
      <c r="EI245" s="26" t="n"/>
      <c r="EJ245" s="26" t="n"/>
      <c r="EK245" s="26" t="n"/>
      <c r="EL245" s="26" t="n"/>
      <c r="EM245" s="26" t="n"/>
      <c r="EN245" s="26" t="n"/>
      <c r="EO245" s="26" t="n"/>
      <c r="EP245" s="26" t="n"/>
      <c r="EQ245" s="26" t="n"/>
      <c r="ER245" s="26" t="n"/>
      <c r="ES245" s="26" t="n"/>
      <c r="ET245" s="26" t="n"/>
      <c r="EU245" s="26" t="n"/>
      <c r="EV245" s="26" t="n"/>
      <c r="EW245" s="26" t="n"/>
      <c r="EX245" s="26" t="n"/>
      <c r="EY245" s="26" t="n"/>
      <c r="EZ245" s="26" t="n"/>
      <c r="FA245" s="26" t="n"/>
      <c r="FB245" s="26" t="n"/>
      <c r="FC245" s="26" t="n"/>
      <c r="FD245" s="26" t="n"/>
      <c r="FE245" s="26" t="n"/>
      <c r="FF245" s="26" t="n"/>
      <c r="FG245" s="26" t="n"/>
      <c r="FH245" s="26" t="n"/>
      <c r="FI245" s="26" t="n"/>
      <c r="FJ245" s="26" t="n"/>
      <c r="FK245" s="26" t="n"/>
      <c r="FL245" s="26" t="n"/>
      <c r="FM245" s="26" t="n"/>
      <c r="FN245" s="26" t="n"/>
      <c r="FO245" s="26" t="n"/>
      <c r="FP245" s="26" t="n"/>
      <c r="FQ245" s="26" t="n"/>
      <c r="FR245" s="26" t="n"/>
      <c r="FS245" s="26" t="n"/>
      <c r="FT245" s="26" t="n"/>
      <c r="FU245" s="26" t="n"/>
      <c r="FV245" s="26" t="n"/>
      <c r="FW245" s="26" t="n"/>
      <c r="FX245" s="26" t="n"/>
      <c r="FY245" s="26" t="n"/>
      <c r="FZ245" s="26" t="n"/>
      <c r="GA245" s="26" t="n"/>
      <c r="GB245" s="26" t="n"/>
      <c r="GC245" s="26" t="n"/>
      <c r="GD245" s="26" t="n"/>
      <c r="GE245" s="26" t="n"/>
      <c r="GF245" s="26" t="n"/>
      <c r="GG245" s="26" t="n"/>
      <c r="GH245" s="26" t="n"/>
      <c r="GI245" s="26" t="n"/>
      <c r="GJ245" s="26" t="n"/>
      <c r="GK245" s="26" t="n"/>
      <c r="GL245" s="26" t="n"/>
      <c r="GM245" s="26" t="n"/>
      <c r="GN245" s="26" t="n"/>
      <c r="GO245" s="26" t="n"/>
      <c r="GP245" s="26" t="n"/>
      <c r="GQ245" s="26" t="n"/>
      <c r="GR245" s="26" t="n"/>
      <c r="GS245" s="26" t="n"/>
      <c r="GT245" s="26" t="n"/>
      <c r="GU245" s="26" t="n"/>
      <c r="GV245" s="26" t="n"/>
      <c r="GW245" s="26" t="n"/>
      <c r="GX245" s="26" t="n"/>
      <c r="GY245" s="26" t="n"/>
      <c r="GZ245" s="26" t="n"/>
      <c r="HA245" s="26" t="n"/>
      <c r="HB245" s="26" t="n"/>
      <c r="HC245" s="26" t="n"/>
      <c r="HD245" s="26" t="n"/>
      <c r="HE245" s="26" t="n"/>
      <c r="HF245" s="26" t="n"/>
      <c r="HG245" s="26" t="n"/>
      <c r="HH245" s="26" t="n"/>
      <c r="HI245" s="26" t="n"/>
      <c r="HJ245" s="26" t="n"/>
      <c r="HK245" s="26" t="n"/>
      <c r="HL245" s="26" t="n"/>
      <c r="HM245" s="26" t="n"/>
      <c r="HN245" s="26" t="n"/>
      <c r="HO245" s="26" t="n"/>
      <c r="HP245" s="26" t="n"/>
      <c r="HQ245" s="26" t="n"/>
      <c r="HR245" s="26" t="n"/>
      <c r="HS245" s="26" t="n"/>
      <c r="HT245" s="26" t="n"/>
      <c r="HU245" s="26" t="n"/>
      <c r="HV245" s="26" t="n"/>
      <c r="HW245" s="26" t="n"/>
      <c r="HX245" s="26" t="n"/>
      <c r="HY245" s="26" t="n"/>
      <c r="HZ245" s="26" t="n"/>
      <c r="IA245" s="26" t="n"/>
      <c r="IB245" s="26" t="n"/>
      <c r="IC245" s="26" t="n"/>
      <c r="ID245" s="26" t="n"/>
      <c r="IE245" s="26" t="n"/>
      <c r="IF245" s="26" t="n"/>
      <c r="IG245" s="26" t="n"/>
      <c r="IH245" s="26" t="n"/>
      <c r="II245" s="26" t="n"/>
      <c r="IJ245" s="26" t="n"/>
      <c r="IK245" s="26" t="n"/>
      <c r="IL245" s="26" t="n"/>
      <c r="IM245" s="26" t="n"/>
      <c r="IN245" s="26" t="n"/>
      <c r="IO245" s="26" t="n"/>
    </row>
    <row r="246" ht="15.75" customHeight="1" s="67">
      <c r="A246" s="39" t="inlineStr">
        <is>
          <t>MTS_BOTTOM_BONUS_THRESHOLD</t>
        </is>
      </c>
      <c r="B246" s="40" t="inlineStr">
        <is>
          <t>25</t>
        </is>
      </c>
      <c r="C246" s="38" t="n"/>
      <c r="D246" s="38" t="inlineStr">
        <is>
          <t>ENTRY, GLOBAL_CHECK, STOCKS_EXIT</t>
        </is>
      </c>
      <c r="E246" s="38" t="n"/>
      <c r="F246" s="26" t="n"/>
      <c r="G246" s="38">
        <f>IFERROR(VLOOKUP($A285&amp;"_"&amp;$B285,Results_Deltas!$A$2:$P$15000,5,FALSE),"")</f>
        <v/>
      </c>
      <c r="H246" s="38" t="inlineStr">
        <is>
          <t>Blanket (page end)</t>
        </is>
      </c>
      <c r="I246" s="26" t="n"/>
      <c r="J246" s="26" t="n"/>
      <c r="K246" s="26" t="n"/>
      <c r="L246" s="26" t="inlineStr">
        <is>
          <t>NO</t>
        </is>
      </c>
      <c r="N246" s="76" t="inlineStr">
        <is>
          <t>UNTESTED</t>
        </is>
      </c>
      <c r="O246" s="26" t="n"/>
      <c r="P246" s="26" t="n"/>
      <c r="Q246" s="26" t="n"/>
      <c r="R246" s="26" t="n"/>
      <c r="S246" s="26" t="n"/>
      <c r="T246" s="26" t="n"/>
      <c r="U246" s="26" t="n"/>
      <c r="V246" s="26" t="n"/>
      <c r="W246" s="26" t="n"/>
      <c r="X246" s="26" t="n"/>
      <c r="Y246" s="26" t="n"/>
      <c r="Z246" s="26" t="n"/>
      <c r="AA246" s="26" t="n"/>
      <c r="AB246" s="26" t="n"/>
      <c r="AC246" s="26" t="n"/>
      <c r="AD246" s="26" t="n"/>
      <c r="AE246" s="26" t="n"/>
      <c r="AF246" s="26" t="n"/>
      <c r="AG246" s="26" t="n"/>
      <c r="AH246" s="26" t="n"/>
      <c r="AI246" s="26" t="n"/>
      <c r="AJ246" s="26" t="n"/>
      <c r="AK246" s="26" t="n"/>
      <c r="AL246" s="26" t="n"/>
      <c r="AM246" s="26" t="n"/>
      <c r="AN246" s="26" t="n"/>
      <c r="AO246" s="26" t="n"/>
      <c r="AP246" s="26" t="n"/>
      <c r="AQ246" s="26" t="n"/>
      <c r="AR246" s="26" t="n"/>
      <c r="AS246" s="26" t="n"/>
      <c r="AT246" s="26" t="n"/>
      <c r="AU246" s="26" t="n"/>
      <c r="AV246" s="26" t="n"/>
      <c r="AW246" s="26" t="n"/>
      <c r="AX246" s="26" t="n"/>
      <c r="AY246" s="26" t="n"/>
      <c r="AZ246" s="26" t="n"/>
      <c r="BA246" s="26" t="n"/>
      <c r="BB246" s="26" t="n"/>
      <c r="BC246" s="26" t="n"/>
      <c r="BD246" s="26" t="n"/>
      <c r="BE246" s="26" t="n"/>
      <c r="BF246" s="26" t="n"/>
      <c r="BG246" s="26" t="n"/>
      <c r="BH246" s="26" t="n"/>
      <c r="BI246" s="26" t="n"/>
      <c r="BJ246" s="26" t="n"/>
      <c r="BK246" s="26" t="n"/>
      <c r="BL246" s="26" t="n"/>
      <c r="BM246" s="26" t="n"/>
      <c r="BN246" s="26" t="n"/>
      <c r="BO246" s="26" t="n"/>
      <c r="BP246" s="26" t="n"/>
      <c r="BQ246" s="26" t="n"/>
      <c r="BR246" s="26" t="n"/>
      <c r="BS246" s="26" t="n"/>
      <c r="BT246" s="26" t="n"/>
      <c r="BU246" s="26" t="n"/>
      <c r="BV246" s="26" t="n"/>
      <c r="BW246" s="26" t="n"/>
      <c r="BX246" s="26" t="n"/>
      <c r="BY246" s="26" t="n"/>
      <c r="BZ246" s="26" t="n"/>
      <c r="CA246" s="26" t="n"/>
      <c r="CB246" s="26" t="n"/>
      <c r="CC246" s="26" t="n"/>
      <c r="CD246" s="26" t="n"/>
      <c r="CE246" s="26" t="n"/>
      <c r="CF246" s="26" t="n"/>
      <c r="CG246" s="26" t="n"/>
      <c r="CH246" s="26" t="n"/>
      <c r="CI246" s="26" t="n"/>
      <c r="CJ246" s="26" t="n"/>
      <c r="CK246" s="26" t="n"/>
      <c r="CL246" s="26" t="n"/>
      <c r="CM246" s="26" t="n"/>
      <c r="CN246" s="26" t="n"/>
      <c r="CO246" s="26" t="n"/>
      <c r="CP246" s="26" t="n"/>
      <c r="CQ246" s="26" t="n"/>
      <c r="CR246" s="26" t="n"/>
      <c r="CS246" s="26" t="n"/>
      <c r="CT246" s="26" t="n"/>
      <c r="CU246" s="26" t="n"/>
      <c r="CV246" s="26" t="n"/>
      <c r="CW246" s="26" t="n"/>
      <c r="CX246" s="26" t="n"/>
      <c r="CY246" s="26" t="n"/>
      <c r="CZ246" s="26" t="n"/>
      <c r="DA246" s="26" t="n"/>
      <c r="DB246" s="26" t="n"/>
      <c r="DC246" s="26" t="n"/>
      <c r="DD246" s="26" t="n"/>
      <c r="DE246" s="26" t="n"/>
      <c r="DF246" s="26" t="n"/>
      <c r="DG246" s="26" t="n"/>
      <c r="DH246" s="26" t="n"/>
      <c r="DI246" s="26" t="n"/>
      <c r="DJ246" s="26" t="n"/>
      <c r="DK246" s="26" t="n"/>
      <c r="DL246" s="26" t="n"/>
      <c r="DM246" s="26" t="n"/>
      <c r="DN246" s="26" t="n"/>
      <c r="DO246" s="26" t="n"/>
      <c r="DP246" s="26" t="n"/>
      <c r="DQ246" s="26" t="n"/>
      <c r="DR246" s="26" t="n"/>
      <c r="DS246" s="26" t="n"/>
      <c r="DT246" s="26" t="n"/>
      <c r="DU246" s="26" t="n"/>
      <c r="DV246" s="26" t="n"/>
      <c r="DW246" s="26" t="n"/>
      <c r="DX246" s="26" t="n"/>
      <c r="DY246" s="26" t="n"/>
      <c r="DZ246" s="26" t="n"/>
      <c r="EA246" s="26" t="n"/>
      <c r="EB246" s="26" t="n"/>
      <c r="EC246" s="26" t="n"/>
      <c r="ED246" s="26" t="n"/>
      <c r="EE246" s="26" t="n"/>
      <c r="EF246" s="26" t="n"/>
      <c r="EG246" s="26" t="n"/>
      <c r="EH246" s="26" t="n"/>
      <c r="EI246" s="26" t="n"/>
      <c r="EJ246" s="26" t="n"/>
      <c r="EK246" s="26" t="n"/>
      <c r="EL246" s="26" t="n"/>
      <c r="EM246" s="26" t="n"/>
      <c r="EN246" s="26" t="n"/>
      <c r="EO246" s="26" t="n"/>
      <c r="EP246" s="26" t="n"/>
      <c r="EQ246" s="26" t="n"/>
      <c r="ER246" s="26" t="n"/>
      <c r="ES246" s="26" t="n"/>
      <c r="ET246" s="26" t="n"/>
      <c r="EU246" s="26" t="n"/>
      <c r="EV246" s="26" t="n"/>
      <c r="EW246" s="26" t="n"/>
      <c r="EX246" s="26" t="n"/>
      <c r="EY246" s="26" t="n"/>
      <c r="EZ246" s="26" t="n"/>
      <c r="FA246" s="26" t="n"/>
      <c r="FB246" s="26" t="n"/>
      <c r="FC246" s="26" t="n"/>
      <c r="FD246" s="26" t="n"/>
      <c r="FE246" s="26" t="n"/>
      <c r="FF246" s="26" t="n"/>
      <c r="FG246" s="26" t="n"/>
      <c r="FH246" s="26" t="n"/>
      <c r="FI246" s="26" t="n"/>
      <c r="FJ246" s="26" t="n"/>
      <c r="FK246" s="26" t="n"/>
      <c r="FL246" s="26" t="n"/>
      <c r="FM246" s="26" t="n"/>
      <c r="FN246" s="26" t="n"/>
      <c r="FO246" s="26" t="n"/>
      <c r="FP246" s="26" t="n"/>
      <c r="FQ246" s="26" t="n"/>
      <c r="FR246" s="26" t="n"/>
      <c r="FS246" s="26" t="n"/>
      <c r="FT246" s="26" t="n"/>
      <c r="FU246" s="26" t="n"/>
      <c r="FV246" s="26" t="n"/>
      <c r="FW246" s="26" t="n"/>
      <c r="FX246" s="26" t="n"/>
      <c r="FY246" s="26" t="n"/>
      <c r="FZ246" s="26" t="n"/>
      <c r="GA246" s="26" t="n"/>
      <c r="GB246" s="26" t="n"/>
      <c r="GC246" s="26" t="n"/>
      <c r="GD246" s="26" t="n"/>
      <c r="GE246" s="26" t="n"/>
      <c r="GF246" s="26" t="n"/>
      <c r="GG246" s="26" t="n"/>
      <c r="GH246" s="26" t="n"/>
      <c r="GI246" s="26" t="n"/>
      <c r="GJ246" s="26" t="n"/>
      <c r="GK246" s="26" t="n"/>
      <c r="GL246" s="26" t="n"/>
      <c r="GM246" s="26" t="n"/>
      <c r="GN246" s="26" t="n"/>
      <c r="GO246" s="26" t="n"/>
      <c r="GP246" s="26" t="n"/>
      <c r="GQ246" s="26" t="n"/>
      <c r="GR246" s="26" t="n"/>
      <c r="GS246" s="26" t="n"/>
      <c r="GT246" s="26" t="n"/>
      <c r="GU246" s="26" t="n"/>
      <c r="GV246" s="26" t="n"/>
      <c r="GW246" s="26" t="n"/>
      <c r="GX246" s="26" t="n"/>
      <c r="GY246" s="26" t="n"/>
      <c r="GZ246" s="26" t="n"/>
      <c r="HA246" s="26" t="n"/>
      <c r="HB246" s="26" t="n"/>
      <c r="HC246" s="26" t="n"/>
      <c r="HD246" s="26" t="n"/>
      <c r="HE246" s="26" t="n"/>
      <c r="HF246" s="26" t="n"/>
      <c r="HG246" s="26" t="n"/>
      <c r="HH246" s="26" t="n"/>
      <c r="HI246" s="26" t="n"/>
      <c r="HJ246" s="26" t="n"/>
      <c r="HK246" s="26" t="n"/>
      <c r="HL246" s="26" t="n"/>
      <c r="HM246" s="26" t="n"/>
      <c r="HN246" s="26" t="n"/>
      <c r="HO246" s="26" t="n"/>
      <c r="HP246" s="26" t="n"/>
      <c r="HQ246" s="26" t="n"/>
      <c r="HR246" s="26" t="n"/>
      <c r="HS246" s="26" t="n"/>
      <c r="HT246" s="26" t="n"/>
      <c r="HU246" s="26" t="n"/>
      <c r="HV246" s="26" t="n"/>
      <c r="HW246" s="26" t="n"/>
      <c r="HX246" s="26" t="n"/>
      <c r="HY246" s="26" t="n"/>
      <c r="HZ246" s="26" t="n"/>
      <c r="IA246" s="26" t="n"/>
      <c r="IB246" s="26" t="n"/>
      <c r="IC246" s="26" t="n"/>
      <c r="ID246" s="26" t="n"/>
      <c r="IE246" s="26" t="n"/>
      <c r="IF246" s="26" t="n"/>
      <c r="IG246" s="26" t="n"/>
      <c r="IH246" s="26" t="n"/>
      <c r="II246" s="26" t="n"/>
      <c r="IJ246" s="26" t="n"/>
      <c r="IK246" s="26" t="n"/>
      <c r="IL246" s="26" t="n"/>
      <c r="IM246" s="26" t="n"/>
      <c r="IN246" s="26" t="n"/>
      <c r="IO246" s="26" t="n"/>
    </row>
    <row r="247" ht="15.75" customHeight="1" s="67">
      <c r="A247" s="37" t="inlineStr">
        <is>
          <t>MTS_BOTTOM_BONUS_THRESHOLD</t>
        </is>
      </c>
      <c r="B247" s="38" t="inlineStr">
        <is>
          <t>31.25</t>
        </is>
      </c>
      <c r="C247" s="38" t="n"/>
      <c r="D247" s="38" t="inlineStr">
        <is>
          <t>ENTRY, GLOBAL_CHECK, STOCKS_EXIT</t>
        </is>
      </c>
      <c r="E247" s="38" t="n"/>
      <c r="F247" s="26" t="n"/>
      <c r="G247" s="38">
        <f>IFERROR(VLOOKUP($A286&amp;"_"&amp;$B286,Results_Deltas!$A$2:$P$15000,5,FALSE),"")</f>
        <v/>
      </c>
      <c r="H247" s="38" t="inlineStr">
        <is>
          <t>Blanket (page end)</t>
        </is>
      </c>
      <c r="I247" s="26" t="n"/>
      <c r="J247" s="26" t="n"/>
      <c r="K247" s="26" t="n"/>
      <c r="L247" s="26" t="inlineStr">
        <is>
          <t>YES</t>
        </is>
      </c>
      <c r="N247" s="76" t="inlineStr">
        <is>
          <t>UNTESTED</t>
        </is>
      </c>
      <c r="O247" s="26" t="n"/>
      <c r="P247" s="26" t="n"/>
      <c r="Q247" s="26" t="n"/>
      <c r="R247" s="26" t="n"/>
      <c r="S247" s="26" t="n"/>
      <c r="T247" s="26" t="n"/>
      <c r="U247" s="26" t="n"/>
      <c r="V247" s="26" t="n"/>
      <c r="W247" s="26" t="n"/>
      <c r="X247" s="26" t="n"/>
      <c r="Y247" s="26" t="n"/>
      <c r="Z247" s="26" t="n"/>
      <c r="AA247" s="26" t="n"/>
      <c r="AB247" s="26" t="n"/>
      <c r="AC247" s="26" t="n"/>
      <c r="AD247" s="26" t="n"/>
      <c r="AE247" s="26" t="n"/>
      <c r="AF247" s="26" t="n"/>
      <c r="AG247" s="26" t="n"/>
      <c r="AH247" s="26" t="n"/>
      <c r="AI247" s="26" t="n"/>
      <c r="AJ247" s="26" t="n"/>
      <c r="AK247" s="26" t="n"/>
      <c r="AL247" s="26" t="n"/>
      <c r="AM247" s="26" t="n"/>
      <c r="AN247" s="26" t="n"/>
      <c r="AO247" s="26" t="n"/>
      <c r="AP247" s="26" t="n"/>
      <c r="AQ247" s="26" t="n"/>
      <c r="AR247" s="26" t="n"/>
      <c r="AS247" s="26" t="n"/>
      <c r="AT247" s="26" t="n"/>
      <c r="AU247" s="26" t="n"/>
      <c r="AV247" s="26" t="n"/>
      <c r="AW247" s="26" t="n"/>
      <c r="AX247" s="26" t="n"/>
      <c r="AY247" s="26" t="n"/>
      <c r="AZ247" s="26" t="n"/>
      <c r="BA247" s="26" t="n"/>
      <c r="BB247" s="26" t="n"/>
      <c r="BC247" s="26" t="n"/>
      <c r="BD247" s="26" t="n"/>
      <c r="BE247" s="26" t="n"/>
      <c r="BF247" s="26" t="n"/>
      <c r="BG247" s="26" t="n"/>
      <c r="BH247" s="26" t="n"/>
      <c r="BI247" s="26" t="n"/>
      <c r="BJ247" s="26" t="n"/>
      <c r="BK247" s="26" t="n"/>
      <c r="BL247" s="26" t="n"/>
      <c r="BM247" s="26" t="n"/>
      <c r="BN247" s="26" t="n"/>
      <c r="BO247" s="26" t="n"/>
      <c r="BP247" s="26" t="n"/>
      <c r="BQ247" s="26" t="n"/>
      <c r="BR247" s="26" t="n"/>
      <c r="BS247" s="26" t="n"/>
      <c r="BT247" s="26" t="n"/>
      <c r="BU247" s="26" t="n"/>
      <c r="BV247" s="26" t="n"/>
      <c r="BW247" s="26" t="n"/>
      <c r="BX247" s="26" t="n"/>
      <c r="BY247" s="26" t="n"/>
      <c r="BZ247" s="26" t="n"/>
      <c r="CA247" s="26" t="n"/>
      <c r="CB247" s="26" t="n"/>
      <c r="CC247" s="26" t="n"/>
      <c r="CD247" s="26" t="n"/>
      <c r="CE247" s="26" t="n"/>
      <c r="CF247" s="26" t="n"/>
      <c r="CG247" s="26" t="n"/>
      <c r="CH247" s="26" t="n"/>
      <c r="CI247" s="26" t="n"/>
      <c r="CJ247" s="26" t="n"/>
      <c r="CK247" s="26" t="n"/>
      <c r="CL247" s="26" t="n"/>
      <c r="CM247" s="26" t="n"/>
      <c r="CN247" s="26" t="n"/>
      <c r="CO247" s="26" t="n"/>
      <c r="CP247" s="26" t="n"/>
      <c r="CQ247" s="26" t="n"/>
      <c r="CR247" s="26" t="n"/>
      <c r="CS247" s="26" t="n"/>
      <c r="CT247" s="26" t="n"/>
      <c r="CU247" s="26" t="n"/>
      <c r="CV247" s="26" t="n"/>
      <c r="CW247" s="26" t="n"/>
      <c r="CX247" s="26" t="n"/>
      <c r="CY247" s="26" t="n"/>
      <c r="CZ247" s="26" t="n"/>
      <c r="DA247" s="26" t="n"/>
      <c r="DB247" s="26" t="n"/>
      <c r="DC247" s="26" t="n"/>
      <c r="DD247" s="26" t="n"/>
      <c r="DE247" s="26" t="n"/>
      <c r="DF247" s="26" t="n"/>
      <c r="DG247" s="26" t="n"/>
      <c r="DH247" s="26" t="n"/>
      <c r="DI247" s="26" t="n"/>
      <c r="DJ247" s="26" t="n"/>
      <c r="DK247" s="26" t="n"/>
      <c r="DL247" s="26" t="n"/>
      <c r="DM247" s="26" t="n"/>
      <c r="DN247" s="26" t="n"/>
      <c r="DO247" s="26" t="n"/>
      <c r="DP247" s="26" t="n"/>
      <c r="DQ247" s="26" t="n"/>
      <c r="DR247" s="26" t="n"/>
      <c r="DS247" s="26" t="n"/>
      <c r="DT247" s="26" t="n"/>
      <c r="DU247" s="26" t="n"/>
      <c r="DV247" s="26" t="n"/>
      <c r="DW247" s="26" t="n"/>
      <c r="DX247" s="26" t="n"/>
      <c r="DY247" s="26" t="n"/>
      <c r="DZ247" s="26" t="n"/>
      <c r="EA247" s="26" t="n"/>
      <c r="EB247" s="26" t="n"/>
      <c r="EC247" s="26" t="n"/>
      <c r="ED247" s="26" t="n"/>
      <c r="EE247" s="26" t="n"/>
      <c r="EF247" s="26" t="n"/>
      <c r="EG247" s="26" t="n"/>
      <c r="EH247" s="26" t="n"/>
      <c r="EI247" s="26" t="n"/>
      <c r="EJ247" s="26" t="n"/>
      <c r="EK247" s="26" t="n"/>
      <c r="EL247" s="26" t="n"/>
      <c r="EM247" s="26" t="n"/>
      <c r="EN247" s="26" t="n"/>
      <c r="EO247" s="26" t="n"/>
      <c r="EP247" s="26" t="n"/>
      <c r="EQ247" s="26" t="n"/>
      <c r="ER247" s="26" t="n"/>
      <c r="ES247" s="26" t="n"/>
      <c r="ET247" s="26" t="n"/>
      <c r="EU247" s="26" t="n"/>
      <c r="EV247" s="26" t="n"/>
      <c r="EW247" s="26" t="n"/>
      <c r="EX247" s="26" t="n"/>
      <c r="EY247" s="26" t="n"/>
      <c r="EZ247" s="26" t="n"/>
      <c r="FA247" s="26" t="n"/>
      <c r="FB247" s="26" t="n"/>
      <c r="FC247" s="26" t="n"/>
      <c r="FD247" s="26" t="n"/>
      <c r="FE247" s="26" t="n"/>
      <c r="FF247" s="26" t="n"/>
      <c r="FG247" s="26" t="n"/>
      <c r="FH247" s="26" t="n"/>
      <c r="FI247" s="26" t="n"/>
      <c r="FJ247" s="26" t="n"/>
      <c r="FK247" s="26" t="n"/>
      <c r="FL247" s="26" t="n"/>
      <c r="FM247" s="26" t="n"/>
      <c r="FN247" s="26" t="n"/>
      <c r="FO247" s="26" t="n"/>
      <c r="FP247" s="26" t="n"/>
      <c r="FQ247" s="26" t="n"/>
      <c r="FR247" s="26" t="n"/>
      <c r="FS247" s="26" t="n"/>
      <c r="FT247" s="26" t="n"/>
      <c r="FU247" s="26" t="n"/>
      <c r="FV247" s="26" t="n"/>
      <c r="FW247" s="26" t="n"/>
      <c r="FX247" s="26" t="n"/>
      <c r="FY247" s="26" t="n"/>
      <c r="FZ247" s="26" t="n"/>
      <c r="GA247" s="26" t="n"/>
      <c r="GB247" s="26" t="n"/>
      <c r="GC247" s="26" t="n"/>
      <c r="GD247" s="26" t="n"/>
      <c r="GE247" s="26" t="n"/>
      <c r="GF247" s="26" t="n"/>
      <c r="GG247" s="26" t="n"/>
      <c r="GH247" s="26" t="n"/>
      <c r="GI247" s="26" t="n"/>
      <c r="GJ247" s="26" t="n"/>
      <c r="GK247" s="26" t="n"/>
      <c r="GL247" s="26" t="n"/>
      <c r="GM247" s="26" t="n"/>
      <c r="GN247" s="26" t="n"/>
      <c r="GO247" s="26" t="n"/>
      <c r="GP247" s="26" t="n"/>
      <c r="GQ247" s="26" t="n"/>
      <c r="GR247" s="26" t="n"/>
      <c r="GS247" s="26" t="n"/>
      <c r="GT247" s="26" t="n"/>
      <c r="GU247" s="26" t="n"/>
      <c r="GV247" s="26" t="n"/>
      <c r="GW247" s="26" t="n"/>
      <c r="GX247" s="26" t="n"/>
      <c r="GY247" s="26" t="n"/>
      <c r="GZ247" s="26" t="n"/>
      <c r="HA247" s="26" t="n"/>
      <c r="HB247" s="26" t="n"/>
      <c r="HC247" s="26" t="n"/>
      <c r="HD247" s="26" t="n"/>
      <c r="HE247" s="26" t="n"/>
      <c r="HF247" s="26" t="n"/>
      <c r="HG247" s="26" t="n"/>
      <c r="HH247" s="26" t="n"/>
      <c r="HI247" s="26" t="n"/>
      <c r="HJ247" s="26" t="n"/>
      <c r="HK247" s="26" t="n"/>
      <c r="HL247" s="26" t="n"/>
      <c r="HM247" s="26" t="n"/>
      <c r="HN247" s="26" t="n"/>
      <c r="HO247" s="26" t="n"/>
      <c r="HP247" s="26" t="n"/>
      <c r="HQ247" s="26" t="n"/>
      <c r="HR247" s="26" t="n"/>
      <c r="HS247" s="26" t="n"/>
      <c r="HT247" s="26" t="n"/>
      <c r="HU247" s="26" t="n"/>
      <c r="HV247" s="26" t="n"/>
      <c r="HW247" s="26" t="n"/>
      <c r="HX247" s="26" t="n"/>
      <c r="HY247" s="26" t="n"/>
      <c r="HZ247" s="26" t="n"/>
      <c r="IA247" s="26" t="n"/>
      <c r="IB247" s="26" t="n"/>
      <c r="IC247" s="26" t="n"/>
      <c r="ID247" s="26" t="n"/>
      <c r="IE247" s="26" t="n"/>
      <c r="IF247" s="26" t="n"/>
      <c r="IG247" s="26" t="n"/>
      <c r="IH247" s="26" t="n"/>
      <c r="II247" s="26" t="n"/>
      <c r="IJ247" s="26" t="n"/>
      <c r="IK247" s="26" t="n"/>
      <c r="IL247" s="26" t="n"/>
      <c r="IM247" s="26" t="n"/>
      <c r="IN247" s="26" t="n"/>
      <c r="IO247" s="26" t="n"/>
    </row>
    <row r="248" ht="15.75" customHeight="1" s="67">
      <c r="A248" s="37" t="inlineStr">
        <is>
          <t>MTS_BOTTOM_BONUS_THRESHOLD</t>
        </is>
      </c>
      <c r="B248" s="38" t="inlineStr">
        <is>
          <t>18.75</t>
        </is>
      </c>
      <c r="C248" s="38" t="n"/>
      <c r="D248" s="38" t="inlineStr">
        <is>
          <t>ENTRY, GLOBAL_CHECK, STOCKS_EXIT</t>
        </is>
      </c>
      <c r="E248" s="38" t="n"/>
      <c r="F248" s="26" t="n"/>
      <c r="G248" s="38">
        <f>IFERROR(VLOOKUP($A287&amp;"_"&amp;$B287,Results_Deltas!$A$2:$P$15000,5,FALSE),"")</f>
        <v/>
      </c>
      <c r="H248" s="38" t="inlineStr">
        <is>
          <t>Blanket (page end)</t>
        </is>
      </c>
      <c r="I248" s="26" t="n"/>
      <c r="J248" s="26" t="n"/>
      <c r="K248" s="26" t="n"/>
      <c r="L248" s="26" t="inlineStr">
        <is>
          <t>NO</t>
        </is>
      </c>
      <c r="N248" s="76" t="inlineStr">
        <is>
          <t>UNTESTED</t>
        </is>
      </c>
      <c r="O248" s="26" t="n"/>
      <c r="P248" s="26" t="n"/>
      <c r="Q248" s="26" t="n"/>
      <c r="R248" s="26" t="n"/>
      <c r="S248" s="26" t="n"/>
      <c r="T248" s="26" t="n"/>
      <c r="U248" s="26" t="n"/>
      <c r="V248" s="26" t="n"/>
      <c r="W248" s="26" t="n"/>
      <c r="X248" s="26" t="n"/>
      <c r="Y248" s="26" t="n"/>
      <c r="Z248" s="26" t="n"/>
      <c r="AA248" s="26" t="n"/>
      <c r="AB248" s="26" t="n"/>
      <c r="AC248" s="26" t="n"/>
      <c r="AD248" s="26" t="n"/>
      <c r="AE248" s="26" t="n"/>
      <c r="AF248" s="26" t="n"/>
      <c r="AG248" s="26" t="n"/>
      <c r="AH248" s="26" t="n"/>
      <c r="AI248" s="26" t="n"/>
      <c r="AJ248" s="26" t="n"/>
      <c r="AK248" s="26" t="n"/>
      <c r="AL248" s="26" t="n"/>
      <c r="AM248" s="26" t="n"/>
      <c r="AN248" s="26" t="n"/>
      <c r="AO248" s="26" t="n"/>
      <c r="AP248" s="26" t="n"/>
      <c r="AQ248" s="26" t="n"/>
      <c r="AR248" s="26" t="n"/>
      <c r="AS248" s="26" t="n"/>
      <c r="AT248" s="26" t="n"/>
      <c r="AU248" s="26" t="n"/>
      <c r="AV248" s="26" t="n"/>
      <c r="AW248" s="26" t="n"/>
      <c r="AX248" s="26" t="n"/>
      <c r="AY248" s="26" t="n"/>
      <c r="AZ248" s="26" t="n"/>
      <c r="BA248" s="26" t="n"/>
      <c r="BB248" s="26" t="n"/>
      <c r="BC248" s="26" t="n"/>
      <c r="BD248" s="26" t="n"/>
      <c r="BE248" s="26" t="n"/>
      <c r="BF248" s="26" t="n"/>
      <c r="BG248" s="26" t="n"/>
      <c r="BH248" s="26" t="n"/>
      <c r="BI248" s="26" t="n"/>
      <c r="BJ248" s="26" t="n"/>
      <c r="BK248" s="26" t="n"/>
      <c r="BL248" s="26" t="n"/>
      <c r="BM248" s="26" t="n"/>
      <c r="BN248" s="26" t="n"/>
      <c r="BO248" s="26" t="n"/>
      <c r="BP248" s="26" t="n"/>
      <c r="BQ248" s="26" t="n"/>
      <c r="BR248" s="26" t="n"/>
      <c r="BS248" s="26" t="n"/>
      <c r="BT248" s="26" t="n"/>
      <c r="BU248" s="26" t="n"/>
      <c r="BV248" s="26" t="n"/>
      <c r="BW248" s="26" t="n"/>
      <c r="BX248" s="26" t="n"/>
      <c r="BY248" s="26" t="n"/>
      <c r="BZ248" s="26" t="n"/>
      <c r="CA248" s="26" t="n"/>
      <c r="CB248" s="26" t="n"/>
      <c r="CC248" s="26" t="n"/>
      <c r="CD248" s="26" t="n"/>
      <c r="CE248" s="26" t="n"/>
      <c r="CF248" s="26" t="n"/>
      <c r="CG248" s="26" t="n"/>
      <c r="CH248" s="26" t="n"/>
      <c r="CI248" s="26" t="n"/>
      <c r="CJ248" s="26" t="n"/>
      <c r="CK248" s="26" t="n"/>
      <c r="CL248" s="26" t="n"/>
      <c r="CM248" s="26" t="n"/>
      <c r="CN248" s="26" t="n"/>
      <c r="CO248" s="26" t="n"/>
      <c r="CP248" s="26" t="n"/>
      <c r="CQ248" s="26" t="n"/>
      <c r="CR248" s="26" t="n"/>
      <c r="CS248" s="26" t="n"/>
      <c r="CT248" s="26" t="n"/>
      <c r="CU248" s="26" t="n"/>
      <c r="CV248" s="26" t="n"/>
      <c r="CW248" s="26" t="n"/>
      <c r="CX248" s="26" t="n"/>
      <c r="CY248" s="26" t="n"/>
      <c r="CZ248" s="26" t="n"/>
      <c r="DA248" s="26" t="n"/>
      <c r="DB248" s="26" t="n"/>
      <c r="DC248" s="26" t="n"/>
      <c r="DD248" s="26" t="n"/>
      <c r="DE248" s="26" t="n"/>
      <c r="DF248" s="26" t="n"/>
      <c r="DG248" s="26" t="n"/>
      <c r="DH248" s="26" t="n"/>
      <c r="DI248" s="26" t="n"/>
      <c r="DJ248" s="26" t="n"/>
      <c r="DK248" s="26" t="n"/>
      <c r="DL248" s="26" t="n"/>
      <c r="DM248" s="26" t="n"/>
      <c r="DN248" s="26" t="n"/>
      <c r="DO248" s="26" t="n"/>
      <c r="DP248" s="26" t="n"/>
      <c r="DQ248" s="26" t="n"/>
      <c r="DR248" s="26" t="n"/>
      <c r="DS248" s="26" t="n"/>
      <c r="DT248" s="26" t="n"/>
      <c r="DU248" s="26" t="n"/>
      <c r="DV248" s="26" t="n"/>
      <c r="DW248" s="26" t="n"/>
      <c r="DX248" s="26" t="n"/>
      <c r="DY248" s="26" t="n"/>
      <c r="DZ248" s="26" t="n"/>
      <c r="EA248" s="26" t="n"/>
      <c r="EB248" s="26" t="n"/>
      <c r="EC248" s="26" t="n"/>
      <c r="ED248" s="26" t="n"/>
      <c r="EE248" s="26" t="n"/>
      <c r="EF248" s="26" t="n"/>
      <c r="EG248" s="26" t="n"/>
      <c r="EH248" s="26" t="n"/>
      <c r="EI248" s="26" t="n"/>
      <c r="EJ248" s="26" t="n"/>
      <c r="EK248" s="26" t="n"/>
      <c r="EL248" s="26" t="n"/>
      <c r="EM248" s="26" t="n"/>
      <c r="EN248" s="26" t="n"/>
      <c r="EO248" s="26" t="n"/>
      <c r="EP248" s="26" t="n"/>
      <c r="EQ248" s="26" t="n"/>
      <c r="ER248" s="26" t="n"/>
      <c r="ES248" s="26" t="n"/>
      <c r="ET248" s="26" t="n"/>
      <c r="EU248" s="26" t="n"/>
      <c r="EV248" s="26" t="n"/>
      <c r="EW248" s="26" t="n"/>
      <c r="EX248" s="26" t="n"/>
      <c r="EY248" s="26" t="n"/>
      <c r="EZ248" s="26" t="n"/>
      <c r="FA248" s="26" t="n"/>
      <c r="FB248" s="26" t="n"/>
      <c r="FC248" s="26" t="n"/>
      <c r="FD248" s="26" t="n"/>
      <c r="FE248" s="26" t="n"/>
      <c r="FF248" s="26" t="n"/>
      <c r="FG248" s="26" t="n"/>
      <c r="FH248" s="26" t="n"/>
      <c r="FI248" s="26" t="n"/>
      <c r="FJ248" s="26" t="n"/>
      <c r="FK248" s="26" t="n"/>
      <c r="FL248" s="26" t="n"/>
      <c r="FM248" s="26" t="n"/>
      <c r="FN248" s="26" t="n"/>
      <c r="FO248" s="26" t="n"/>
      <c r="FP248" s="26" t="n"/>
      <c r="FQ248" s="26" t="n"/>
      <c r="FR248" s="26" t="n"/>
      <c r="FS248" s="26" t="n"/>
      <c r="FT248" s="26" t="n"/>
      <c r="FU248" s="26" t="n"/>
      <c r="FV248" s="26" t="n"/>
      <c r="FW248" s="26" t="n"/>
      <c r="FX248" s="26" t="n"/>
      <c r="FY248" s="26" t="n"/>
      <c r="FZ248" s="26" t="n"/>
      <c r="GA248" s="26" t="n"/>
      <c r="GB248" s="26" t="n"/>
      <c r="GC248" s="26" t="n"/>
      <c r="GD248" s="26" t="n"/>
      <c r="GE248" s="26" t="n"/>
      <c r="GF248" s="26" t="n"/>
      <c r="GG248" s="26" t="n"/>
      <c r="GH248" s="26" t="n"/>
      <c r="GI248" s="26" t="n"/>
      <c r="GJ248" s="26" t="n"/>
      <c r="GK248" s="26" t="n"/>
      <c r="GL248" s="26" t="n"/>
      <c r="GM248" s="26" t="n"/>
      <c r="GN248" s="26" t="n"/>
      <c r="GO248" s="26" t="n"/>
      <c r="GP248" s="26" t="n"/>
      <c r="GQ248" s="26" t="n"/>
      <c r="GR248" s="26" t="n"/>
      <c r="GS248" s="26" t="n"/>
      <c r="GT248" s="26" t="n"/>
      <c r="GU248" s="26" t="n"/>
      <c r="GV248" s="26" t="n"/>
      <c r="GW248" s="26" t="n"/>
      <c r="GX248" s="26" t="n"/>
      <c r="GY248" s="26" t="n"/>
      <c r="GZ248" s="26" t="n"/>
      <c r="HA248" s="26" t="n"/>
      <c r="HB248" s="26" t="n"/>
      <c r="HC248" s="26" t="n"/>
      <c r="HD248" s="26" t="n"/>
      <c r="HE248" s="26" t="n"/>
      <c r="HF248" s="26" t="n"/>
      <c r="HG248" s="26" t="n"/>
      <c r="HH248" s="26" t="n"/>
      <c r="HI248" s="26" t="n"/>
      <c r="HJ248" s="26" t="n"/>
      <c r="HK248" s="26" t="n"/>
      <c r="HL248" s="26" t="n"/>
      <c r="HM248" s="26" t="n"/>
      <c r="HN248" s="26" t="n"/>
      <c r="HO248" s="26" t="n"/>
      <c r="HP248" s="26" t="n"/>
      <c r="HQ248" s="26" t="n"/>
      <c r="HR248" s="26" t="n"/>
      <c r="HS248" s="26" t="n"/>
      <c r="HT248" s="26" t="n"/>
      <c r="HU248" s="26" t="n"/>
      <c r="HV248" s="26" t="n"/>
      <c r="HW248" s="26" t="n"/>
      <c r="HX248" s="26" t="n"/>
      <c r="HY248" s="26" t="n"/>
      <c r="HZ248" s="26" t="n"/>
      <c r="IA248" s="26" t="n"/>
      <c r="IB248" s="26" t="n"/>
      <c r="IC248" s="26" t="n"/>
      <c r="ID248" s="26" t="n"/>
      <c r="IE248" s="26" t="n"/>
      <c r="IF248" s="26" t="n"/>
      <c r="IG248" s="26" t="n"/>
      <c r="IH248" s="26" t="n"/>
      <c r="II248" s="26" t="n"/>
      <c r="IJ248" s="26" t="n"/>
      <c r="IK248" s="26" t="n"/>
      <c r="IL248" s="26" t="n"/>
      <c r="IM248" s="26" t="n"/>
      <c r="IN248" s="26" t="n"/>
      <c r="IO248" s="26" t="n"/>
    </row>
    <row r="249" ht="15.75" customHeight="1" s="67">
      <c r="A249" s="37" t="inlineStr">
        <is>
          <t>MTS_BOTTOM_BONUS_THRESHOLD</t>
        </is>
      </c>
      <c r="B249" s="38" t="inlineStr">
        <is>
          <t>12.5</t>
        </is>
      </c>
      <c r="C249" s="38" t="n"/>
      <c r="D249" s="38" t="inlineStr">
        <is>
          <t>ENTRY, GLOBAL_CHECK, STOCKS_EXIT</t>
        </is>
      </c>
      <c r="E249" s="38" t="n"/>
      <c r="F249" s="26" t="n"/>
      <c r="G249" s="38">
        <f>IFERROR(VLOOKUP($A288&amp;"_"&amp;$B288,Results_Deltas!$A$2:$P$15000,5,FALSE),"")</f>
        <v/>
      </c>
      <c r="H249" s="38" t="inlineStr">
        <is>
          <t>Blanket (page end)</t>
        </is>
      </c>
      <c r="I249" s="26" t="n"/>
      <c r="J249" s="26" t="n"/>
      <c r="K249" s="26" t="n"/>
      <c r="L249" s="26" t="inlineStr">
        <is>
          <t>NO</t>
        </is>
      </c>
      <c r="N249" s="76" t="inlineStr">
        <is>
          <t>UNTESTED</t>
        </is>
      </c>
      <c r="O249" s="26" t="n"/>
      <c r="P249" s="26" t="n"/>
      <c r="Q249" s="26" t="n"/>
      <c r="R249" s="26" t="n"/>
      <c r="S249" s="26" t="n"/>
      <c r="T249" s="26" t="n"/>
      <c r="U249" s="26" t="n"/>
      <c r="V249" s="26" t="n"/>
      <c r="W249" s="26" t="n"/>
      <c r="X249" s="26" t="n"/>
      <c r="Y249" s="26" t="n"/>
      <c r="Z249" s="26" t="n"/>
      <c r="AA249" s="26" t="n"/>
      <c r="AB249" s="26" t="n"/>
      <c r="AC249" s="26" t="n"/>
      <c r="AD249" s="26" t="n"/>
      <c r="AE249" s="26" t="n"/>
      <c r="AF249" s="26" t="n"/>
      <c r="AG249" s="26" t="n"/>
      <c r="AH249" s="26" t="n"/>
      <c r="AI249" s="26" t="n"/>
      <c r="AJ249" s="26" t="n"/>
      <c r="AK249" s="26" t="n"/>
      <c r="AL249" s="26" t="n"/>
      <c r="AM249" s="26" t="n"/>
      <c r="AN249" s="26" t="n"/>
      <c r="AO249" s="26" t="n"/>
      <c r="AP249" s="26" t="n"/>
      <c r="AQ249" s="26" t="n"/>
      <c r="AR249" s="26" t="n"/>
      <c r="AS249" s="26" t="n"/>
      <c r="AT249" s="26" t="n"/>
      <c r="AU249" s="26" t="n"/>
      <c r="AV249" s="26" t="n"/>
      <c r="AW249" s="26" t="n"/>
      <c r="AX249" s="26" t="n"/>
      <c r="AY249" s="26" t="n"/>
      <c r="AZ249" s="26" t="n"/>
      <c r="BA249" s="26" t="n"/>
      <c r="BB249" s="26" t="n"/>
      <c r="BC249" s="26" t="n"/>
      <c r="BD249" s="26" t="n"/>
      <c r="BE249" s="26" t="n"/>
      <c r="BF249" s="26" t="n"/>
      <c r="BG249" s="26" t="n"/>
      <c r="BH249" s="26" t="n"/>
      <c r="BI249" s="26" t="n"/>
      <c r="BJ249" s="26" t="n"/>
      <c r="BK249" s="26" t="n"/>
      <c r="BL249" s="26" t="n"/>
      <c r="BM249" s="26" t="n"/>
      <c r="BN249" s="26" t="n"/>
      <c r="BO249" s="26" t="n"/>
      <c r="BP249" s="26" t="n"/>
      <c r="BQ249" s="26" t="n"/>
      <c r="BR249" s="26" t="n"/>
      <c r="BS249" s="26" t="n"/>
      <c r="BT249" s="26" t="n"/>
      <c r="BU249" s="26" t="n"/>
      <c r="BV249" s="26" t="n"/>
      <c r="BW249" s="26" t="n"/>
      <c r="BX249" s="26" t="n"/>
      <c r="BY249" s="26" t="n"/>
      <c r="BZ249" s="26" t="n"/>
      <c r="CA249" s="26" t="n"/>
      <c r="CB249" s="26" t="n"/>
      <c r="CC249" s="26" t="n"/>
      <c r="CD249" s="26" t="n"/>
      <c r="CE249" s="26" t="n"/>
      <c r="CF249" s="26" t="n"/>
      <c r="CG249" s="26" t="n"/>
      <c r="CH249" s="26" t="n"/>
      <c r="CI249" s="26" t="n"/>
      <c r="CJ249" s="26" t="n"/>
      <c r="CK249" s="26" t="n"/>
      <c r="CL249" s="26" t="n"/>
      <c r="CM249" s="26" t="n"/>
      <c r="CN249" s="26" t="n"/>
      <c r="CO249" s="26" t="n"/>
      <c r="CP249" s="26" t="n"/>
      <c r="CQ249" s="26" t="n"/>
      <c r="CR249" s="26" t="n"/>
      <c r="CS249" s="26" t="n"/>
      <c r="CT249" s="26" t="n"/>
      <c r="CU249" s="26" t="n"/>
      <c r="CV249" s="26" t="n"/>
      <c r="CW249" s="26" t="n"/>
      <c r="CX249" s="26" t="n"/>
      <c r="CY249" s="26" t="n"/>
      <c r="CZ249" s="26" t="n"/>
      <c r="DA249" s="26" t="n"/>
      <c r="DB249" s="26" t="n"/>
      <c r="DC249" s="26" t="n"/>
      <c r="DD249" s="26" t="n"/>
      <c r="DE249" s="26" t="n"/>
      <c r="DF249" s="26" t="n"/>
      <c r="DG249" s="26" t="n"/>
      <c r="DH249" s="26" t="n"/>
      <c r="DI249" s="26" t="n"/>
      <c r="DJ249" s="26" t="n"/>
      <c r="DK249" s="26" t="n"/>
      <c r="DL249" s="26" t="n"/>
      <c r="DM249" s="26" t="n"/>
      <c r="DN249" s="26" t="n"/>
      <c r="DO249" s="26" t="n"/>
      <c r="DP249" s="26" t="n"/>
      <c r="DQ249" s="26" t="n"/>
      <c r="DR249" s="26" t="n"/>
      <c r="DS249" s="26" t="n"/>
      <c r="DT249" s="26" t="n"/>
      <c r="DU249" s="26" t="n"/>
      <c r="DV249" s="26" t="n"/>
      <c r="DW249" s="26" t="n"/>
      <c r="DX249" s="26" t="n"/>
      <c r="DY249" s="26" t="n"/>
      <c r="DZ249" s="26" t="n"/>
      <c r="EA249" s="26" t="n"/>
      <c r="EB249" s="26" t="n"/>
      <c r="EC249" s="26" t="n"/>
      <c r="ED249" s="26" t="n"/>
      <c r="EE249" s="26" t="n"/>
      <c r="EF249" s="26" t="n"/>
      <c r="EG249" s="26" t="n"/>
      <c r="EH249" s="26" t="n"/>
      <c r="EI249" s="26" t="n"/>
      <c r="EJ249" s="26" t="n"/>
      <c r="EK249" s="26" t="n"/>
      <c r="EL249" s="26" t="n"/>
      <c r="EM249" s="26" t="n"/>
      <c r="EN249" s="26" t="n"/>
      <c r="EO249" s="26" t="n"/>
      <c r="EP249" s="26" t="n"/>
      <c r="EQ249" s="26" t="n"/>
      <c r="ER249" s="26" t="n"/>
      <c r="ES249" s="26" t="n"/>
      <c r="ET249" s="26" t="n"/>
      <c r="EU249" s="26" t="n"/>
      <c r="EV249" s="26" t="n"/>
      <c r="EW249" s="26" t="n"/>
      <c r="EX249" s="26" t="n"/>
      <c r="EY249" s="26" t="n"/>
      <c r="EZ249" s="26" t="n"/>
      <c r="FA249" s="26" t="n"/>
      <c r="FB249" s="26" t="n"/>
      <c r="FC249" s="26" t="n"/>
      <c r="FD249" s="26" t="n"/>
      <c r="FE249" s="26" t="n"/>
      <c r="FF249" s="26" t="n"/>
      <c r="FG249" s="26" t="n"/>
      <c r="FH249" s="26" t="n"/>
      <c r="FI249" s="26" t="n"/>
      <c r="FJ249" s="26" t="n"/>
      <c r="FK249" s="26" t="n"/>
      <c r="FL249" s="26" t="n"/>
      <c r="FM249" s="26" t="n"/>
      <c r="FN249" s="26" t="n"/>
      <c r="FO249" s="26" t="n"/>
      <c r="FP249" s="26" t="n"/>
      <c r="FQ249" s="26" t="n"/>
      <c r="FR249" s="26" t="n"/>
      <c r="FS249" s="26" t="n"/>
      <c r="FT249" s="26" t="n"/>
      <c r="FU249" s="26" t="n"/>
      <c r="FV249" s="26" t="n"/>
      <c r="FW249" s="26" t="n"/>
      <c r="FX249" s="26" t="n"/>
      <c r="FY249" s="26" t="n"/>
      <c r="FZ249" s="26" t="n"/>
      <c r="GA249" s="26" t="n"/>
      <c r="GB249" s="26" t="n"/>
      <c r="GC249" s="26" t="n"/>
      <c r="GD249" s="26" t="n"/>
      <c r="GE249" s="26" t="n"/>
      <c r="GF249" s="26" t="n"/>
      <c r="GG249" s="26" t="n"/>
      <c r="GH249" s="26" t="n"/>
      <c r="GI249" s="26" t="n"/>
      <c r="GJ249" s="26" t="n"/>
      <c r="GK249" s="26" t="n"/>
      <c r="GL249" s="26" t="n"/>
      <c r="GM249" s="26" t="n"/>
      <c r="GN249" s="26" t="n"/>
      <c r="GO249" s="26" t="n"/>
      <c r="GP249" s="26" t="n"/>
      <c r="GQ249" s="26" t="n"/>
      <c r="GR249" s="26" t="n"/>
      <c r="GS249" s="26" t="n"/>
      <c r="GT249" s="26" t="n"/>
      <c r="GU249" s="26" t="n"/>
      <c r="GV249" s="26" t="n"/>
      <c r="GW249" s="26" t="n"/>
      <c r="GX249" s="26" t="n"/>
      <c r="GY249" s="26" t="n"/>
      <c r="GZ249" s="26" t="n"/>
      <c r="HA249" s="26" t="n"/>
      <c r="HB249" s="26" t="n"/>
      <c r="HC249" s="26" t="n"/>
      <c r="HD249" s="26" t="n"/>
      <c r="HE249" s="26" t="n"/>
      <c r="HF249" s="26" t="n"/>
      <c r="HG249" s="26" t="n"/>
      <c r="HH249" s="26" t="n"/>
      <c r="HI249" s="26" t="n"/>
      <c r="HJ249" s="26" t="n"/>
      <c r="HK249" s="26" t="n"/>
      <c r="HL249" s="26" t="n"/>
      <c r="HM249" s="26" t="n"/>
      <c r="HN249" s="26" t="n"/>
      <c r="HO249" s="26" t="n"/>
      <c r="HP249" s="26" t="n"/>
      <c r="HQ249" s="26" t="n"/>
      <c r="HR249" s="26" t="n"/>
      <c r="HS249" s="26" t="n"/>
      <c r="HT249" s="26" t="n"/>
      <c r="HU249" s="26" t="n"/>
      <c r="HV249" s="26" t="n"/>
      <c r="HW249" s="26" t="n"/>
      <c r="HX249" s="26" t="n"/>
      <c r="HY249" s="26" t="n"/>
      <c r="HZ249" s="26" t="n"/>
      <c r="IA249" s="26" t="n"/>
      <c r="IB249" s="26" t="n"/>
      <c r="IC249" s="26" t="n"/>
      <c r="ID249" s="26" t="n"/>
      <c r="IE249" s="26" t="n"/>
      <c r="IF249" s="26" t="n"/>
      <c r="IG249" s="26" t="n"/>
      <c r="IH249" s="26" t="n"/>
      <c r="II249" s="26" t="n"/>
      <c r="IJ249" s="26" t="n"/>
      <c r="IK249" s="26" t="n"/>
      <c r="IL249" s="26" t="n"/>
      <c r="IM249" s="26" t="n"/>
      <c r="IN249" s="26" t="n"/>
      <c r="IO249" s="26" t="n"/>
    </row>
    <row r="250" ht="15.75" customHeight="1" s="67">
      <c r="A250" s="39" t="inlineStr">
        <is>
          <t>MTS_BOTTOM_STRONG_THRESHOLD</t>
        </is>
      </c>
      <c r="B250" s="40" t="inlineStr">
        <is>
          <t>40</t>
        </is>
      </c>
      <c r="C250" s="38" t="n"/>
      <c r="D250" s="38" t="inlineStr">
        <is>
          <t>ENTRY, GLOBAL_CHECK, STOCKS_EXIT</t>
        </is>
      </c>
      <c r="E250" s="38" t="n"/>
      <c r="F250" s="26" t="n"/>
      <c r="G250" s="38">
        <f>IFERROR(VLOOKUP($A289&amp;"_"&amp;$B289,Results_Deltas!$A$2:$P$15000,5,FALSE),"")</f>
        <v/>
      </c>
      <c r="H250" s="38" t="inlineStr">
        <is>
          <t>Blanket (page end)</t>
        </is>
      </c>
      <c r="I250" s="26" t="n"/>
      <c r="J250" s="26" t="n"/>
      <c r="K250" s="26" t="n"/>
      <c r="L250" s="26" t="inlineStr">
        <is>
          <t>NO</t>
        </is>
      </c>
      <c r="N250" s="76" t="inlineStr">
        <is>
          <t>UNTESTED</t>
        </is>
      </c>
      <c r="O250" s="26" t="n"/>
      <c r="P250" s="26" t="n"/>
      <c r="Q250" s="26" t="n"/>
      <c r="R250" s="26" t="n"/>
      <c r="S250" s="26" t="n"/>
      <c r="T250" s="26" t="n"/>
      <c r="U250" s="26" t="n"/>
      <c r="V250" s="26" t="n"/>
      <c r="W250" s="26" t="n"/>
      <c r="X250" s="26" t="n"/>
      <c r="Y250" s="26" t="n"/>
      <c r="Z250" s="26" t="n"/>
      <c r="AA250" s="26" t="n"/>
      <c r="AB250" s="26" t="n"/>
      <c r="AC250" s="26" t="n"/>
      <c r="AD250" s="26" t="n"/>
      <c r="AE250" s="26" t="n"/>
      <c r="AF250" s="26" t="n"/>
      <c r="AG250" s="26" t="n"/>
      <c r="AH250" s="26" t="n"/>
      <c r="AI250" s="26" t="n"/>
      <c r="AJ250" s="26" t="n"/>
      <c r="AK250" s="26" t="n"/>
      <c r="AL250" s="26" t="n"/>
      <c r="AM250" s="26" t="n"/>
      <c r="AN250" s="26" t="n"/>
      <c r="AO250" s="26" t="n"/>
      <c r="AP250" s="26" t="n"/>
      <c r="AQ250" s="26" t="n"/>
      <c r="AR250" s="26" t="n"/>
      <c r="AS250" s="26" t="n"/>
      <c r="AT250" s="26" t="n"/>
      <c r="AU250" s="26" t="n"/>
      <c r="AV250" s="26" t="n"/>
      <c r="AW250" s="26" t="n"/>
      <c r="AX250" s="26" t="n"/>
      <c r="AY250" s="26" t="n"/>
      <c r="AZ250" s="26" t="n"/>
      <c r="BA250" s="26" t="n"/>
      <c r="BB250" s="26" t="n"/>
      <c r="BC250" s="26" t="n"/>
      <c r="BD250" s="26" t="n"/>
      <c r="BE250" s="26" t="n"/>
      <c r="BF250" s="26" t="n"/>
      <c r="BG250" s="26" t="n"/>
      <c r="BH250" s="26" t="n"/>
      <c r="BI250" s="26" t="n"/>
      <c r="BJ250" s="26" t="n"/>
      <c r="BK250" s="26" t="n"/>
      <c r="BL250" s="26" t="n"/>
      <c r="BM250" s="26" t="n"/>
      <c r="BN250" s="26" t="n"/>
      <c r="BO250" s="26" t="n"/>
      <c r="BP250" s="26" t="n"/>
      <c r="BQ250" s="26" t="n"/>
      <c r="BR250" s="26" t="n"/>
      <c r="BS250" s="26" t="n"/>
      <c r="BT250" s="26" t="n"/>
      <c r="BU250" s="26" t="n"/>
      <c r="BV250" s="26" t="n"/>
      <c r="BW250" s="26" t="n"/>
      <c r="BX250" s="26" t="n"/>
      <c r="BY250" s="26" t="n"/>
      <c r="BZ250" s="26" t="n"/>
      <c r="CA250" s="26" t="n"/>
      <c r="CB250" s="26" t="n"/>
      <c r="CC250" s="26" t="n"/>
      <c r="CD250" s="26" t="n"/>
      <c r="CE250" s="26" t="n"/>
      <c r="CF250" s="26" t="n"/>
      <c r="CG250" s="26" t="n"/>
      <c r="CH250" s="26" t="n"/>
      <c r="CI250" s="26" t="n"/>
      <c r="CJ250" s="26" t="n"/>
      <c r="CK250" s="26" t="n"/>
      <c r="CL250" s="26" t="n"/>
      <c r="CM250" s="26" t="n"/>
      <c r="CN250" s="26" t="n"/>
      <c r="CO250" s="26" t="n"/>
      <c r="CP250" s="26" t="n"/>
      <c r="CQ250" s="26" t="n"/>
      <c r="CR250" s="26" t="n"/>
      <c r="CS250" s="26" t="n"/>
      <c r="CT250" s="26" t="n"/>
      <c r="CU250" s="26" t="n"/>
      <c r="CV250" s="26" t="n"/>
      <c r="CW250" s="26" t="n"/>
      <c r="CX250" s="26" t="n"/>
      <c r="CY250" s="26" t="n"/>
      <c r="CZ250" s="26" t="n"/>
      <c r="DA250" s="26" t="n"/>
      <c r="DB250" s="26" t="n"/>
      <c r="DC250" s="26" t="n"/>
      <c r="DD250" s="26" t="n"/>
      <c r="DE250" s="26" t="n"/>
      <c r="DF250" s="26" t="n"/>
      <c r="DG250" s="26" t="n"/>
      <c r="DH250" s="26" t="n"/>
      <c r="DI250" s="26" t="n"/>
      <c r="DJ250" s="26" t="n"/>
      <c r="DK250" s="26" t="n"/>
      <c r="DL250" s="26" t="n"/>
      <c r="DM250" s="26" t="n"/>
      <c r="DN250" s="26" t="n"/>
      <c r="DO250" s="26" t="n"/>
      <c r="DP250" s="26" t="n"/>
      <c r="DQ250" s="26" t="n"/>
      <c r="DR250" s="26" t="n"/>
      <c r="DS250" s="26" t="n"/>
      <c r="DT250" s="26" t="n"/>
      <c r="DU250" s="26" t="n"/>
      <c r="DV250" s="26" t="n"/>
      <c r="DW250" s="26" t="n"/>
      <c r="DX250" s="26" t="n"/>
      <c r="DY250" s="26" t="n"/>
      <c r="DZ250" s="26" t="n"/>
      <c r="EA250" s="26" t="n"/>
      <c r="EB250" s="26" t="n"/>
      <c r="EC250" s="26" t="n"/>
      <c r="ED250" s="26" t="n"/>
      <c r="EE250" s="26" t="n"/>
      <c r="EF250" s="26" t="n"/>
      <c r="EG250" s="26" t="n"/>
      <c r="EH250" s="26" t="n"/>
      <c r="EI250" s="26" t="n"/>
      <c r="EJ250" s="26" t="n"/>
      <c r="EK250" s="26" t="n"/>
      <c r="EL250" s="26" t="n"/>
      <c r="EM250" s="26" t="n"/>
      <c r="EN250" s="26" t="n"/>
      <c r="EO250" s="26" t="n"/>
      <c r="EP250" s="26" t="n"/>
      <c r="EQ250" s="26" t="n"/>
      <c r="ER250" s="26" t="n"/>
      <c r="ES250" s="26" t="n"/>
      <c r="ET250" s="26" t="n"/>
      <c r="EU250" s="26" t="n"/>
      <c r="EV250" s="26" t="n"/>
      <c r="EW250" s="26" t="n"/>
      <c r="EX250" s="26" t="n"/>
      <c r="EY250" s="26" t="n"/>
      <c r="EZ250" s="26" t="n"/>
      <c r="FA250" s="26" t="n"/>
      <c r="FB250" s="26" t="n"/>
      <c r="FC250" s="26" t="n"/>
      <c r="FD250" s="26" t="n"/>
      <c r="FE250" s="26" t="n"/>
      <c r="FF250" s="26" t="n"/>
      <c r="FG250" s="26" t="n"/>
      <c r="FH250" s="26" t="n"/>
      <c r="FI250" s="26" t="n"/>
      <c r="FJ250" s="26" t="n"/>
      <c r="FK250" s="26" t="n"/>
      <c r="FL250" s="26" t="n"/>
      <c r="FM250" s="26" t="n"/>
      <c r="FN250" s="26" t="n"/>
      <c r="FO250" s="26" t="n"/>
      <c r="FP250" s="26" t="n"/>
      <c r="FQ250" s="26" t="n"/>
      <c r="FR250" s="26" t="n"/>
      <c r="FS250" s="26" t="n"/>
      <c r="FT250" s="26" t="n"/>
      <c r="FU250" s="26" t="n"/>
      <c r="FV250" s="26" t="n"/>
      <c r="FW250" s="26" t="n"/>
      <c r="FX250" s="26" t="n"/>
      <c r="FY250" s="26" t="n"/>
      <c r="FZ250" s="26" t="n"/>
      <c r="GA250" s="26" t="n"/>
      <c r="GB250" s="26" t="n"/>
      <c r="GC250" s="26" t="n"/>
      <c r="GD250" s="26" t="n"/>
      <c r="GE250" s="26" t="n"/>
      <c r="GF250" s="26" t="n"/>
      <c r="GG250" s="26" t="n"/>
      <c r="GH250" s="26" t="n"/>
      <c r="GI250" s="26" t="n"/>
      <c r="GJ250" s="26" t="n"/>
      <c r="GK250" s="26" t="n"/>
      <c r="GL250" s="26" t="n"/>
      <c r="GM250" s="26" t="n"/>
      <c r="GN250" s="26" t="n"/>
      <c r="GO250" s="26" t="n"/>
      <c r="GP250" s="26" t="n"/>
      <c r="GQ250" s="26" t="n"/>
      <c r="GR250" s="26" t="n"/>
      <c r="GS250" s="26" t="n"/>
      <c r="GT250" s="26" t="n"/>
      <c r="GU250" s="26" t="n"/>
      <c r="GV250" s="26" t="n"/>
      <c r="GW250" s="26" t="n"/>
      <c r="GX250" s="26" t="n"/>
      <c r="GY250" s="26" t="n"/>
      <c r="GZ250" s="26" t="n"/>
      <c r="HA250" s="26" t="n"/>
      <c r="HB250" s="26" t="n"/>
      <c r="HC250" s="26" t="n"/>
      <c r="HD250" s="26" t="n"/>
      <c r="HE250" s="26" t="n"/>
      <c r="HF250" s="26" t="n"/>
      <c r="HG250" s="26" t="n"/>
      <c r="HH250" s="26" t="n"/>
      <c r="HI250" s="26" t="n"/>
      <c r="HJ250" s="26" t="n"/>
      <c r="HK250" s="26" t="n"/>
      <c r="HL250" s="26" t="n"/>
      <c r="HM250" s="26" t="n"/>
      <c r="HN250" s="26" t="n"/>
      <c r="HO250" s="26" t="n"/>
      <c r="HP250" s="26" t="n"/>
      <c r="HQ250" s="26" t="n"/>
      <c r="HR250" s="26" t="n"/>
      <c r="HS250" s="26" t="n"/>
      <c r="HT250" s="26" t="n"/>
      <c r="HU250" s="26" t="n"/>
      <c r="HV250" s="26" t="n"/>
      <c r="HW250" s="26" t="n"/>
      <c r="HX250" s="26" t="n"/>
      <c r="HY250" s="26" t="n"/>
      <c r="HZ250" s="26" t="n"/>
      <c r="IA250" s="26" t="n"/>
      <c r="IB250" s="26" t="n"/>
      <c r="IC250" s="26" t="n"/>
      <c r="ID250" s="26" t="n"/>
      <c r="IE250" s="26" t="n"/>
      <c r="IF250" s="26" t="n"/>
      <c r="IG250" s="26" t="n"/>
      <c r="IH250" s="26" t="n"/>
      <c r="II250" s="26" t="n"/>
      <c r="IJ250" s="26" t="n"/>
      <c r="IK250" s="26" t="n"/>
      <c r="IL250" s="26" t="n"/>
      <c r="IM250" s="26" t="n"/>
      <c r="IN250" s="26" t="n"/>
      <c r="IO250" s="26" t="n"/>
    </row>
    <row r="251" ht="15.75" customHeight="1" s="67">
      <c r="A251" s="37" t="inlineStr">
        <is>
          <t>MTS_BOTTOM_STRONG_THRESHOLD</t>
        </is>
      </c>
      <c r="B251" s="38" t="inlineStr">
        <is>
          <t>50</t>
        </is>
      </c>
      <c r="C251" s="38" t="n"/>
      <c r="D251" s="38" t="inlineStr">
        <is>
          <t>ENTRY, GLOBAL_CHECK, STOCKS_EXIT</t>
        </is>
      </c>
      <c r="E251" s="38" t="n"/>
      <c r="F251" s="26" t="n"/>
      <c r="G251" s="38">
        <f>IFERROR(VLOOKUP($A290&amp;"_"&amp;$B290,Results_Deltas!$A$2:$P$15000,5,FALSE),"")</f>
        <v/>
      </c>
      <c r="H251" s="38" t="inlineStr">
        <is>
          <t>Blanket (page end)</t>
        </is>
      </c>
      <c r="I251" s="26" t="n"/>
      <c r="J251" s="26" t="n"/>
      <c r="K251" s="26" t="n"/>
      <c r="L251" s="26" t="inlineStr">
        <is>
          <t>YES</t>
        </is>
      </c>
      <c r="N251" s="76" t="inlineStr">
        <is>
          <t>UNTESTED</t>
        </is>
      </c>
      <c r="O251" s="26" t="n"/>
      <c r="P251" s="26" t="n"/>
      <c r="Q251" s="26" t="n"/>
      <c r="R251" s="26" t="n"/>
      <c r="S251" s="26" t="n"/>
      <c r="T251" s="26" t="n"/>
      <c r="U251" s="26" t="n"/>
      <c r="V251" s="26" t="n"/>
      <c r="W251" s="26" t="n"/>
      <c r="X251" s="26" t="n"/>
      <c r="Y251" s="26" t="n"/>
      <c r="Z251" s="26" t="n"/>
      <c r="AA251" s="26" t="n"/>
      <c r="AB251" s="26" t="n"/>
      <c r="AC251" s="26" t="n"/>
      <c r="AD251" s="26" t="n"/>
      <c r="AE251" s="26" t="n"/>
      <c r="AF251" s="26" t="n"/>
      <c r="AG251" s="26" t="n"/>
      <c r="AH251" s="26" t="n"/>
      <c r="AI251" s="26" t="n"/>
      <c r="AJ251" s="26" t="n"/>
      <c r="AK251" s="26" t="n"/>
      <c r="AL251" s="26" t="n"/>
      <c r="AM251" s="26" t="n"/>
      <c r="AN251" s="26" t="n"/>
      <c r="AO251" s="26" t="n"/>
      <c r="AP251" s="26" t="n"/>
      <c r="AQ251" s="26" t="n"/>
      <c r="AR251" s="26" t="n"/>
      <c r="AS251" s="26" t="n"/>
      <c r="AT251" s="26" t="n"/>
      <c r="AU251" s="26" t="n"/>
      <c r="AV251" s="26" t="n"/>
      <c r="AW251" s="26" t="n"/>
      <c r="AX251" s="26" t="n"/>
      <c r="AY251" s="26" t="n"/>
      <c r="AZ251" s="26" t="n"/>
      <c r="BA251" s="26" t="n"/>
      <c r="BB251" s="26" t="n"/>
      <c r="BC251" s="26" t="n"/>
      <c r="BD251" s="26" t="n"/>
      <c r="BE251" s="26" t="n"/>
      <c r="BF251" s="26" t="n"/>
      <c r="BG251" s="26" t="n"/>
      <c r="BH251" s="26" t="n"/>
      <c r="BI251" s="26" t="n"/>
      <c r="BJ251" s="26" t="n"/>
      <c r="BK251" s="26" t="n"/>
      <c r="BL251" s="26" t="n"/>
      <c r="BM251" s="26" t="n"/>
      <c r="BN251" s="26" t="n"/>
      <c r="BO251" s="26" t="n"/>
      <c r="BP251" s="26" t="n"/>
      <c r="BQ251" s="26" t="n"/>
      <c r="BR251" s="26" t="n"/>
      <c r="BS251" s="26" t="n"/>
      <c r="BT251" s="26" t="n"/>
      <c r="BU251" s="26" t="n"/>
      <c r="BV251" s="26" t="n"/>
      <c r="BW251" s="26" t="n"/>
      <c r="BX251" s="26" t="n"/>
      <c r="BY251" s="26" t="n"/>
      <c r="BZ251" s="26" t="n"/>
      <c r="CA251" s="26" t="n"/>
      <c r="CB251" s="26" t="n"/>
      <c r="CC251" s="26" t="n"/>
      <c r="CD251" s="26" t="n"/>
      <c r="CE251" s="26" t="n"/>
      <c r="CF251" s="26" t="n"/>
      <c r="CG251" s="26" t="n"/>
      <c r="CH251" s="26" t="n"/>
      <c r="CI251" s="26" t="n"/>
      <c r="CJ251" s="26" t="n"/>
      <c r="CK251" s="26" t="n"/>
      <c r="CL251" s="26" t="n"/>
      <c r="CM251" s="26" t="n"/>
      <c r="CN251" s="26" t="n"/>
      <c r="CO251" s="26" t="n"/>
      <c r="CP251" s="26" t="n"/>
      <c r="CQ251" s="26" t="n"/>
      <c r="CR251" s="26" t="n"/>
      <c r="CS251" s="26" t="n"/>
      <c r="CT251" s="26" t="n"/>
      <c r="CU251" s="26" t="n"/>
      <c r="CV251" s="26" t="n"/>
      <c r="CW251" s="26" t="n"/>
      <c r="CX251" s="26" t="n"/>
      <c r="CY251" s="26" t="n"/>
      <c r="CZ251" s="26" t="n"/>
      <c r="DA251" s="26" t="n"/>
      <c r="DB251" s="26" t="n"/>
      <c r="DC251" s="26" t="n"/>
      <c r="DD251" s="26" t="n"/>
      <c r="DE251" s="26" t="n"/>
      <c r="DF251" s="26" t="n"/>
      <c r="DG251" s="26" t="n"/>
      <c r="DH251" s="26" t="n"/>
      <c r="DI251" s="26" t="n"/>
      <c r="DJ251" s="26" t="n"/>
      <c r="DK251" s="26" t="n"/>
      <c r="DL251" s="26" t="n"/>
      <c r="DM251" s="26" t="n"/>
      <c r="DN251" s="26" t="n"/>
      <c r="DO251" s="26" t="n"/>
      <c r="DP251" s="26" t="n"/>
      <c r="DQ251" s="26" t="n"/>
      <c r="DR251" s="26" t="n"/>
      <c r="DS251" s="26" t="n"/>
      <c r="DT251" s="26" t="n"/>
      <c r="DU251" s="26" t="n"/>
      <c r="DV251" s="26" t="n"/>
      <c r="DW251" s="26" t="n"/>
      <c r="DX251" s="26" t="n"/>
      <c r="DY251" s="26" t="n"/>
      <c r="DZ251" s="26" t="n"/>
      <c r="EA251" s="26" t="n"/>
      <c r="EB251" s="26" t="n"/>
      <c r="EC251" s="26" t="n"/>
      <c r="ED251" s="26" t="n"/>
      <c r="EE251" s="26" t="n"/>
      <c r="EF251" s="26" t="n"/>
      <c r="EG251" s="26" t="n"/>
      <c r="EH251" s="26" t="n"/>
      <c r="EI251" s="26" t="n"/>
      <c r="EJ251" s="26" t="n"/>
      <c r="EK251" s="26" t="n"/>
      <c r="EL251" s="26" t="n"/>
      <c r="EM251" s="26" t="n"/>
      <c r="EN251" s="26" t="n"/>
      <c r="EO251" s="26" t="n"/>
      <c r="EP251" s="26" t="n"/>
      <c r="EQ251" s="26" t="n"/>
      <c r="ER251" s="26" t="n"/>
      <c r="ES251" s="26" t="n"/>
      <c r="ET251" s="26" t="n"/>
      <c r="EU251" s="26" t="n"/>
      <c r="EV251" s="26" t="n"/>
      <c r="EW251" s="26" t="n"/>
      <c r="EX251" s="26" t="n"/>
      <c r="EY251" s="26" t="n"/>
      <c r="EZ251" s="26" t="n"/>
      <c r="FA251" s="26" t="n"/>
      <c r="FB251" s="26" t="n"/>
      <c r="FC251" s="26" t="n"/>
      <c r="FD251" s="26" t="n"/>
      <c r="FE251" s="26" t="n"/>
      <c r="FF251" s="26" t="n"/>
      <c r="FG251" s="26" t="n"/>
      <c r="FH251" s="26" t="n"/>
      <c r="FI251" s="26" t="n"/>
      <c r="FJ251" s="26" t="n"/>
      <c r="FK251" s="26" t="n"/>
      <c r="FL251" s="26" t="n"/>
      <c r="FM251" s="26" t="n"/>
      <c r="FN251" s="26" t="n"/>
      <c r="FO251" s="26" t="n"/>
      <c r="FP251" s="26" t="n"/>
      <c r="FQ251" s="26" t="n"/>
      <c r="FR251" s="26" t="n"/>
      <c r="FS251" s="26" t="n"/>
      <c r="FT251" s="26" t="n"/>
      <c r="FU251" s="26" t="n"/>
      <c r="FV251" s="26" t="n"/>
      <c r="FW251" s="26" t="n"/>
      <c r="FX251" s="26" t="n"/>
      <c r="FY251" s="26" t="n"/>
      <c r="FZ251" s="26" t="n"/>
      <c r="GA251" s="26" t="n"/>
      <c r="GB251" s="26" t="n"/>
      <c r="GC251" s="26" t="n"/>
      <c r="GD251" s="26" t="n"/>
      <c r="GE251" s="26" t="n"/>
      <c r="GF251" s="26" t="n"/>
      <c r="GG251" s="26" t="n"/>
      <c r="GH251" s="26" t="n"/>
      <c r="GI251" s="26" t="n"/>
      <c r="GJ251" s="26" t="n"/>
      <c r="GK251" s="26" t="n"/>
      <c r="GL251" s="26" t="n"/>
      <c r="GM251" s="26" t="n"/>
      <c r="GN251" s="26" t="n"/>
      <c r="GO251" s="26" t="n"/>
      <c r="GP251" s="26" t="n"/>
      <c r="GQ251" s="26" t="n"/>
      <c r="GR251" s="26" t="n"/>
      <c r="GS251" s="26" t="n"/>
      <c r="GT251" s="26" t="n"/>
      <c r="GU251" s="26" t="n"/>
      <c r="GV251" s="26" t="n"/>
      <c r="GW251" s="26" t="n"/>
      <c r="GX251" s="26" t="n"/>
      <c r="GY251" s="26" t="n"/>
      <c r="GZ251" s="26" t="n"/>
      <c r="HA251" s="26" t="n"/>
      <c r="HB251" s="26" t="n"/>
      <c r="HC251" s="26" t="n"/>
      <c r="HD251" s="26" t="n"/>
      <c r="HE251" s="26" t="n"/>
      <c r="HF251" s="26" t="n"/>
      <c r="HG251" s="26" t="n"/>
      <c r="HH251" s="26" t="n"/>
      <c r="HI251" s="26" t="n"/>
      <c r="HJ251" s="26" t="n"/>
      <c r="HK251" s="26" t="n"/>
      <c r="HL251" s="26" t="n"/>
      <c r="HM251" s="26" t="n"/>
      <c r="HN251" s="26" t="n"/>
      <c r="HO251" s="26" t="n"/>
      <c r="HP251" s="26" t="n"/>
      <c r="HQ251" s="26" t="n"/>
      <c r="HR251" s="26" t="n"/>
      <c r="HS251" s="26" t="n"/>
      <c r="HT251" s="26" t="n"/>
      <c r="HU251" s="26" t="n"/>
      <c r="HV251" s="26" t="n"/>
      <c r="HW251" s="26" t="n"/>
      <c r="HX251" s="26" t="n"/>
      <c r="HY251" s="26" t="n"/>
      <c r="HZ251" s="26" t="n"/>
      <c r="IA251" s="26" t="n"/>
      <c r="IB251" s="26" t="n"/>
      <c r="IC251" s="26" t="n"/>
      <c r="ID251" s="26" t="n"/>
      <c r="IE251" s="26" t="n"/>
      <c r="IF251" s="26" t="n"/>
      <c r="IG251" s="26" t="n"/>
      <c r="IH251" s="26" t="n"/>
      <c r="II251" s="26" t="n"/>
      <c r="IJ251" s="26" t="n"/>
      <c r="IK251" s="26" t="n"/>
      <c r="IL251" s="26" t="n"/>
      <c r="IM251" s="26" t="n"/>
      <c r="IN251" s="26" t="n"/>
      <c r="IO251" s="26" t="n"/>
    </row>
    <row r="252" ht="15.75" customHeight="1" s="67">
      <c r="A252" s="37" t="inlineStr">
        <is>
          <t>MTS_BOTTOM_STRONG_THRESHOLD</t>
        </is>
      </c>
      <c r="B252" s="38" t="inlineStr">
        <is>
          <t>30</t>
        </is>
      </c>
      <c r="C252" s="38" t="n"/>
      <c r="D252" s="38" t="inlineStr">
        <is>
          <t>ENTRY, GLOBAL_CHECK, STOCKS_EXIT</t>
        </is>
      </c>
      <c r="E252" s="38" t="n"/>
      <c r="F252" s="26" t="n"/>
      <c r="G252" s="38">
        <f>IFERROR(VLOOKUP($A291&amp;"_"&amp;$B291,Results_Deltas!$A$2:$P$15000,5,FALSE),"")</f>
        <v/>
      </c>
      <c r="H252" s="38" t="inlineStr">
        <is>
          <t>Blanket (page end)</t>
        </is>
      </c>
      <c r="I252" s="26" t="n"/>
      <c r="J252" s="26" t="n"/>
      <c r="K252" s="26" t="n"/>
      <c r="L252" s="26" t="inlineStr">
        <is>
          <t>NO</t>
        </is>
      </c>
      <c r="N252" s="76" t="inlineStr">
        <is>
          <t>UNTESTED</t>
        </is>
      </c>
      <c r="O252" s="26" t="n"/>
      <c r="P252" s="26" t="n"/>
      <c r="Q252" s="26" t="n"/>
      <c r="R252" s="26" t="n"/>
      <c r="S252" s="26" t="n"/>
      <c r="T252" s="26" t="n"/>
      <c r="U252" s="26" t="n"/>
      <c r="V252" s="26" t="n"/>
      <c r="W252" s="26" t="n"/>
      <c r="X252" s="26" t="n"/>
      <c r="Y252" s="26" t="n"/>
      <c r="Z252" s="26" t="n"/>
      <c r="AA252" s="26" t="n"/>
      <c r="AB252" s="26" t="n"/>
      <c r="AC252" s="26" t="n"/>
      <c r="AD252" s="26" t="n"/>
      <c r="AE252" s="26" t="n"/>
      <c r="AF252" s="26" t="n"/>
      <c r="AG252" s="26" t="n"/>
      <c r="AH252" s="26" t="n"/>
      <c r="AI252" s="26" t="n"/>
      <c r="AJ252" s="26" t="n"/>
      <c r="AK252" s="26" t="n"/>
      <c r="AL252" s="26" t="n"/>
      <c r="AM252" s="26" t="n"/>
      <c r="AN252" s="26" t="n"/>
      <c r="AO252" s="26" t="n"/>
      <c r="AP252" s="26" t="n"/>
      <c r="AQ252" s="26" t="n"/>
      <c r="AR252" s="26" t="n"/>
      <c r="AS252" s="26" t="n"/>
      <c r="AT252" s="26" t="n"/>
      <c r="AU252" s="26" t="n"/>
      <c r="AV252" s="26" t="n"/>
      <c r="AW252" s="26" t="n"/>
      <c r="AX252" s="26" t="n"/>
      <c r="AY252" s="26" t="n"/>
      <c r="AZ252" s="26" t="n"/>
      <c r="BA252" s="26" t="n"/>
      <c r="BB252" s="26" t="n"/>
      <c r="BC252" s="26" t="n"/>
      <c r="BD252" s="26" t="n"/>
      <c r="BE252" s="26" t="n"/>
      <c r="BF252" s="26" t="n"/>
      <c r="BG252" s="26" t="n"/>
      <c r="BH252" s="26" t="n"/>
      <c r="BI252" s="26" t="n"/>
      <c r="BJ252" s="26" t="n"/>
      <c r="BK252" s="26" t="n"/>
      <c r="BL252" s="26" t="n"/>
      <c r="BM252" s="26" t="n"/>
      <c r="BN252" s="26" t="n"/>
      <c r="BO252" s="26" t="n"/>
      <c r="BP252" s="26" t="n"/>
      <c r="BQ252" s="26" t="n"/>
      <c r="BR252" s="26" t="n"/>
      <c r="BS252" s="26" t="n"/>
      <c r="BT252" s="26" t="n"/>
      <c r="BU252" s="26" t="n"/>
      <c r="BV252" s="26" t="n"/>
      <c r="BW252" s="26" t="n"/>
      <c r="BX252" s="26" t="n"/>
      <c r="BY252" s="26" t="n"/>
      <c r="BZ252" s="26" t="n"/>
      <c r="CA252" s="26" t="n"/>
      <c r="CB252" s="26" t="n"/>
      <c r="CC252" s="26" t="n"/>
      <c r="CD252" s="26" t="n"/>
      <c r="CE252" s="26" t="n"/>
      <c r="CF252" s="26" t="n"/>
      <c r="CG252" s="26" t="n"/>
      <c r="CH252" s="26" t="n"/>
      <c r="CI252" s="26" t="n"/>
      <c r="CJ252" s="26" t="n"/>
      <c r="CK252" s="26" t="n"/>
      <c r="CL252" s="26" t="n"/>
      <c r="CM252" s="26" t="n"/>
      <c r="CN252" s="26" t="n"/>
      <c r="CO252" s="26" t="n"/>
      <c r="CP252" s="26" t="n"/>
      <c r="CQ252" s="26" t="n"/>
      <c r="CR252" s="26" t="n"/>
      <c r="CS252" s="26" t="n"/>
      <c r="CT252" s="26" t="n"/>
      <c r="CU252" s="26" t="n"/>
      <c r="CV252" s="26" t="n"/>
      <c r="CW252" s="26" t="n"/>
      <c r="CX252" s="26" t="n"/>
      <c r="CY252" s="26" t="n"/>
      <c r="CZ252" s="26" t="n"/>
      <c r="DA252" s="26" t="n"/>
      <c r="DB252" s="26" t="n"/>
      <c r="DC252" s="26" t="n"/>
      <c r="DD252" s="26" t="n"/>
      <c r="DE252" s="26" t="n"/>
      <c r="DF252" s="26" t="n"/>
      <c r="DG252" s="26" t="n"/>
      <c r="DH252" s="26" t="n"/>
      <c r="DI252" s="26" t="n"/>
      <c r="DJ252" s="26" t="n"/>
      <c r="DK252" s="26" t="n"/>
      <c r="DL252" s="26" t="n"/>
      <c r="DM252" s="26" t="n"/>
      <c r="DN252" s="26" t="n"/>
      <c r="DO252" s="26" t="n"/>
      <c r="DP252" s="26" t="n"/>
      <c r="DQ252" s="26" t="n"/>
      <c r="DR252" s="26" t="n"/>
      <c r="DS252" s="26" t="n"/>
      <c r="DT252" s="26" t="n"/>
      <c r="DU252" s="26" t="n"/>
      <c r="DV252" s="26" t="n"/>
      <c r="DW252" s="26" t="n"/>
      <c r="DX252" s="26" t="n"/>
      <c r="DY252" s="26" t="n"/>
      <c r="DZ252" s="26" t="n"/>
      <c r="EA252" s="26" t="n"/>
      <c r="EB252" s="26" t="n"/>
      <c r="EC252" s="26" t="n"/>
      <c r="ED252" s="26" t="n"/>
      <c r="EE252" s="26" t="n"/>
      <c r="EF252" s="26" t="n"/>
      <c r="EG252" s="26" t="n"/>
      <c r="EH252" s="26" t="n"/>
      <c r="EI252" s="26" t="n"/>
      <c r="EJ252" s="26" t="n"/>
      <c r="EK252" s="26" t="n"/>
      <c r="EL252" s="26" t="n"/>
      <c r="EM252" s="26" t="n"/>
      <c r="EN252" s="26" t="n"/>
      <c r="EO252" s="26" t="n"/>
      <c r="EP252" s="26" t="n"/>
      <c r="EQ252" s="26" t="n"/>
      <c r="ER252" s="26" t="n"/>
      <c r="ES252" s="26" t="n"/>
      <c r="ET252" s="26" t="n"/>
      <c r="EU252" s="26" t="n"/>
      <c r="EV252" s="26" t="n"/>
      <c r="EW252" s="26" t="n"/>
      <c r="EX252" s="26" t="n"/>
      <c r="EY252" s="26" t="n"/>
      <c r="EZ252" s="26" t="n"/>
      <c r="FA252" s="26" t="n"/>
      <c r="FB252" s="26" t="n"/>
      <c r="FC252" s="26" t="n"/>
      <c r="FD252" s="26" t="n"/>
      <c r="FE252" s="26" t="n"/>
      <c r="FF252" s="26" t="n"/>
      <c r="FG252" s="26" t="n"/>
      <c r="FH252" s="26" t="n"/>
      <c r="FI252" s="26" t="n"/>
      <c r="FJ252" s="26" t="n"/>
      <c r="FK252" s="26" t="n"/>
      <c r="FL252" s="26" t="n"/>
      <c r="FM252" s="26" t="n"/>
      <c r="FN252" s="26" t="n"/>
      <c r="FO252" s="26" t="n"/>
      <c r="FP252" s="26" t="n"/>
      <c r="FQ252" s="26" t="n"/>
      <c r="FR252" s="26" t="n"/>
      <c r="FS252" s="26" t="n"/>
      <c r="FT252" s="26" t="n"/>
      <c r="FU252" s="26" t="n"/>
      <c r="FV252" s="26" t="n"/>
      <c r="FW252" s="26" t="n"/>
      <c r="FX252" s="26" t="n"/>
      <c r="FY252" s="26" t="n"/>
      <c r="FZ252" s="26" t="n"/>
      <c r="GA252" s="26" t="n"/>
      <c r="GB252" s="26" t="n"/>
      <c r="GC252" s="26" t="n"/>
      <c r="GD252" s="26" t="n"/>
      <c r="GE252" s="26" t="n"/>
      <c r="GF252" s="26" t="n"/>
      <c r="GG252" s="26" t="n"/>
      <c r="GH252" s="26" t="n"/>
      <c r="GI252" s="26" t="n"/>
      <c r="GJ252" s="26" t="n"/>
      <c r="GK252" s="26" t="n"/>
      <c r="GL252" s="26" t="n"/>
      <c r="GM252" s="26" t="n"/>
      <c r="GN252" s="26" t="n"/>
      <c r="GO252" s="26" t="n"/>
      <c r="GP252" s="26" t="n"/>
      <c r="GQ252" s="26" t="n"/>
      <c r="GR252" s="26" t="n"/>
      <c r="GS252" s="26" t="n"/>
      <c r="GT252" s="26" t="n"/>
      <c r="GU252" s="26" t="n"/>
      <c r="GV252" s="26" t="n"/>
      <c r="GW252" s="26" t="n"/>
      <c r="GX252" s="26" t="n"/>
      <c r="GY252" s="26" t="n"/>
      <c r="GZ252" s="26" t="n"/>
      <c r="HA252" s="26" t="n"/>
      <c r="HB252" s="26" t="n"/>
      <c r="HC252" s="26" t="n"/>
      <c r="HD252" s="26" t="n"/>
      <c r="HE252" s="26" t="n"/>
      <c r="HF252" s="26" t="n"/>
      <c r="HG252" s="26" t="n"/>
      <c r="HH252" s="26" t="n"/>
      <c r="HI252" s="26" t="n"/>
      <c r="HJ252" s="26" t="n"/>
      <c r="HK252" s="26" t="n"/>
      <c r="HL252" s="26" t="n"/>
      <c r="HM252" s="26" t="n"/>
      <c r="HN252" s="26" t="n"/>
      <c r="HO252" s="26" t="n"/>
      <c r="HP252" s="26" t="n"/>
      <c r="HQ252" s="26" t="n"/>
      <c r="HR252" s="26" t="n"/>
      <c r="HS252" s="26" t="n"/>
      <c r="HT252" s="26" t="n"/>
      <c r="HU252" s="26" t="n"/>
      <c r="HV252" s="26" t="n"/>
      <c r="HW252" s="26" t="n"/>
      <c r="HX252" s="26" t="n"/>
      <c r="HY252" s="26" t="n"/>
      <c r="HZ252" s="26" t="n"/>
      <c r="IA252" s="26" t="n"/>
      <c r="IB252" s="26" t="n"/>
      <c r="IC252" s="26" t="n"/>
      <c r="ID252" s="26" t="n"/>
      <c r="IE252" s="26" t="n"/>
      <c r="IF252" s="26" t="n"/>
      <c r="IG252" s="26" t="n"/>
      <c r="IH252" s="26" t="n"/>
      <c r="II252" s="26" t="n"/>
      <c r="IJ252" s="26" t="n"/>
      <c r="IK252" s="26" t="n"/>
      <c r="IL252" s="26" t="n"/>
      <c r="IM252" s="26" t="n"/>
      <c r="IN252" s="26" t="n"/>
      <c r="IO252" s="26" t="n"/>
    </row>
    <row r="253" ht="15.75" customHeight="1" s="67">
      <c r="A253" s="37" t="inlineStr">
        <is>
          <t>MTS_BOTTOM_STRONG_THRESHOLD</t>
        </is>
      </c>
      <c r="B253" s="38" t="inlineStr">
        <is>
          <t>20</t>
        </is>
      </c>
      <c r="C253" s="38" t="n"/>
      <c r="D253" s="38" t="inlineStr">
        <is>
          <t>ENTRY, GLOBAL_CHECK, STOCKS_EXIT</t>
        </is>
      </c>
      <c r="E253" s="38" t="n"/>
      <c r="F253" s="26" t="n"/>
      <c r="G253" s="38">
        <f>IFERROR(VLOOKUP($A292&amp;"_"&amp;$B292,Results_Deltas!$A$2:$P$15000,5,FALSE),"")</f>
        <v/>
      </c>
      <c r="H253" s="38" t="inlineStr">
        <is>
          <t>Blanket (page end)</t>
        </is>
      </c>
      <c r="I253" s="26" t="n"/>
      <c r="J253" s="26" t="n"/>
      <c r="K253" s="26" t="n"/>
      <c r="L253" s="26" t="inlineStr">
        <is>
          <t>NO</t>
        </is>
      </c>
      <c r="N253" s="76" t="inlineStr">
        <is>
          <t>UNTESTED</t>
        </is>
      </c>
      <c r="O253" s="26" t="n"/>
      <c r="P253" s="26" t="n"/>
      <c r="Q253" s="26" t="n"/>
      <c r="R253" s="26" t="n"/>
      <c r="S253" s="26" t="n"/>
      <c r="T253" s="26" t="n"/>
      <c r="U253" s="26" t="n"/>
      <c r="V253" s="26" t="n"/>
      <c r="W253" s="26" t="n"/>
      <c r="X253" s="26" t="n"/>
      <c r="Y253" s="26" t="n"/>
      <c r="Z253" s="26" t="n"/>
      <c r="AA253" s="26" t="n"/>
      <c r="AB253" s="26" t="n"/>
      <c r="AC253" s="26" t="n"/>
      <c r="AD253" s="26" t="n"/>
      <c r="AE253" s="26" t="n"/>
      <c r="AF253" s="26" t="n"/>
      <c r="AG253" s="26" t="n"/>
      <c r="AH253" s="26" t="n"/>
      <c r="AI253" s="26" t="n"/>
      <c r="AJ253" s="26" t="n"/>
      <c r="AK253" s="26" t="n"/>
      <c r="AL253" s="26" t="n"/>
      <c r="AM253" s="26" t="n"/>
      <c r="AN253" s="26" t="n"/>
      <c r="AO253" s="26" t="n"/>
      <c r="AP253" s="26" t="n"/>
      <c r="AQ253" s="26" t="n"/>
      <c r="AR253" s="26" t="n"/>
      <c r="AS253" s="26" t="n"/>
      <c r="AT253" s="26" t="n"/>
      <c r="AU253" s="26" t="n"/>
      <c r="AV253" s="26" t="n"/>
      <c r="AW253" s="26" t="n"/>
      <c r="AX253" s="26" t="n"/>
      <c r="AY253" s="26" t="n"/>
      <c r="AZ253" s="26" t="n"/>
      <c r="BA253" s="26" t="n"/>
      <c r="BB253" s="26" t="n"/>
      <c r="BC253" s="26" t="n"/>
      <c r="BD253" s="26" t="n"/>
      <c r="BE253" s="26" t="n"/>
      <c r="BF253" s="26" t="n"/>
      <c r="BG253" s="26" t="n"/>
      <c r="BH253" s="26" t="n"/>
      <c r="BI253" s="26" t="n"/>
      <c r="BJ253" s="26" t="n"/>
      <c r="BK253" s="26" t="n"/>
      <c r="BL253" s="26" t="n"/>
      <c r="BM253" s="26" t="n"/>
      <c r="BN253" s="26" t="n"/>
      <c r="BO253" s="26" t="n"/>
      <c r="BP253" s="26" t="n"/>
      <c r="BQ253" s="26" t="n"/>
      <c r="BR253" s="26" t="n"/>
      <c r="BS253" s="26" t="n"/>
      <c r="BT253" s="26" t="n"/>
      <c r="BU253" s="26" t="n"/>
      <c r="BV253" s="26" t="n"/>
      <c r="BW253" s="26" t="n"/>
      <c r="BX253" s="26" t="n"/>
      <c r="BY253" s="26" t="n"/>
      <c r="BZ253" s="26" t="n"/>
      <c r="CA253" s="26" t="n"/>
      <c r="CB253" s="26" t="n"/>
      <c r="CC253" s="26" t="n"/>
      <c r="CD253" s="26" t="n"/>
      <c r="CE253" s="26" t="n"/>
      <c r="CF253" s="26" t="n"/>
      <c r="CG253" s="26" t="n"/>
      <c r="CH253" s="26" t="n"/>
      <c r="CI253" s="26" t="n"/>
      <c r="CJ253" s="26" t="n"/>
      <c r="CK253" s="26" t="n"/>
      <c r="CL253" s="26" t="n"/>
      <c r="CM253" s="26" t="n"/>
      <c r="CN253" s="26" t="n"/>
      <c r="CO253" s="26" t="n"/>
      <c r="CP253" s="26" t="n"/>
      <c r="CQ253" s="26" t="n"/>
      <c r="CR253" s="26" t="n"/>
      <c r="CS253" s="26" t="n"/>
      <c r="CT253" s="26" t="n"/>
      <c r="CU253" s="26" t="n"/>
      <c r="CV253" s="26" t="n"/>
      <c r="CW253" s="26" t="n"/>
      <c r="CX253" s="26" t="n"/>
      <c r="CY253" s="26" t="n"/>
      <c r="CZ253" s="26" t="n"/>
      <c r="DA253" s="26" t="n"/>
      <c r="DB253" s="26" t="n"/>
      <c r="DC253" s="26" t="n"/>
      <c r="DD253" s="26" t="n"/>
      <c r="DE253" s="26" t="n"/>
      <c r="DF253" s="26" t="n"/>
      <c r="DG253" s="26" t="n"/>
      <c r="DH253" s="26" t="n"/>
      <c r="DI253" s="26" t="n"/>
      <c r="DJ253" s="26" t="n"/>
      <c r="DK253" s="26" t="n"/>
      <c r="DL253" s="26" t="n"/>
      <c r="DM253" s="26" t="n"/>
      <c r="DN253" s="26" t="n"/>
      <c r="DO253" s="26" t="n"/>
      <c r="DP253" s="26" t="n"/>
      <c r="DQ253" s="26" t="n"/>
      <c r="DR253" s="26" t="n"/>
      <c r="DS253" s="26" t="n"/>
      <c r="DT253" s="26" t="n"/>
      <c r="DU253" s="26" t="n"/>
      <c r="DV253" s="26" t="n"/>
      <c r="DW253" s="26" t="n"/>
      <c r="DX253" s="26" t="n"/>
      <c r="DY253" s="26" t="n"/>
      <c r="DZ253" s="26" t="n"/>
      <c r="EA253" s="26" t="n"/>
      <c r="EB253" s="26" t="n"/>
      <c r="EC253" s="26" t="n"/>
      <c r="ED253" s="26" t="n"/>
      <c r="EE253" s="26" t="n"/>
      <c r="EF253" s="26" t="n"/>
      <c r="EG253" s="26" t="n"/>
      <c r="EH253" s="26" t="n"/>
      <c r="EI253" s="26" t="n"/>
      <c r="EJ253" s="26" t="n"/>
      <c r="EK253" s="26" t="n"/>
      <c r="EL253" s="26" t="n"/>
      <c r="EM253" s="26" t="n"/>
      <c r="EN253" s="26" t="n"/>
      <c r="EO253" s="26" t="n"/>
      <c r="EP253" s="26" t="n"/>
      <c r="EQ253" s="26" t="n"/>
      <c r="ER253" s="26" t="n"/>
      <c r="ES253" s="26" t="n"/>
      <c r="ET253" s="26" t="n"/>
      <c r="EU253" s="26" t="n"/>
      <c r="EV253" s="26" t="n"/>
      <c r="EW253" s="26" t="n"/>
      <c r="EX253" s="26" t="n"/>
      <c r="EY253" s="26" t="n"/>
      <c r="EZ253" s="26" t="n"/>
      <c r="FA253" s="26" t="n"/>
      <c r="FB253" s="26" t="n"/>
      <c r="FC253" s="26" t="n"/>
      <c r="FD253" s="26" t="n"/>
      <c r="FE253" s="26" t="n"/>
      <c r="FF253" s="26" t="n"/>
      <c r="FG253" s="26" t="n"/>
      <c r="FH253" s="26" t="n"/>
      <c r="FI253" s="26" t="n"/>
      <c r="FJ253" s="26" t="n"/>
      <c r="FK253" s="26" t="n"/>
      <c r="FL253" s="26" t="n"/>
      <c r="FM253" s="26" t="n"/>
      <c r="FN253" s="26" t="n"/>
      <c r="FO253" s="26" t="n"/>
      <c r="FP253" s="26" t="n"/>
      <c r="FQ253" s="26" t="n"/>
      <c r="FR253" s="26" t="n"/>
      <c r="FS253" s="26" t="n"/>
      <c r="FT253" s="26" t="n"/>
      <c r="FU253" s="26" t="n"/>
      <c r="FV253" s="26" t="n"/>
      <c r="FW253" s="26" t="n"/>
      <c r="FX253" s="26" t="n"/>
      <c r="FY253" s="26" t="n"/>
      <c r="FZ253" s="26" t="n"/>
      <c r="GA253" s="26" t="n"/>
      <c r="GB253" s="26" t="n"/>
      <c r="GC253" s="26" t="n"/>
      <c r="GD253" s="26" t="n"/>
      <c r="GE253" s="26" t="n"/>
      <c r="GF253" s="26" t="n"/>
      <c r="GG253" s="26" t="n"/>
      <c r="GH253" s="26" t="n"/>
      <c r="GI253" s="26" t="n"/>
      <c r="GJ253" s="26" t="n"/>
      <c r="GK253" s="26" t="n"/>
      <c r="GL253" s="26" t="n"/>
      <c r="GM253" s="26" t="n"/>
      <c r="GN253" s="26" t="n"/>
      <c r="GO253" s="26" t="n"/>
      <c r="GP253" s="26" t="n"/>
      <c r="GQ253" s="26" t="n"/>
      <c r="GR253" s="26" t="n"/>
      <c r="GS253" s="26" t="n"/>
      <c r="GT253" s="26" t="n"/>
      <c r="GU253" s="26" t="n"/>
      <c r="GV253" s="26" t="n"/>
      <c r="GW253" s="26" t="n"/>
      <c r="GX253" s="26" t="n"/>
      <c r="GY253" s="26" t="n"/>
      <c r="GZ253" s="26" t="n"/>
      <c r="HA253" s="26" t="n"/>
      <c r="HB253" s="26" t="n"/>
      <c r="HC253" s="26" t="n"/>
      <c r="HD253" s="26" t="n"/>
      <c r="HE253" s="26" t="n"/>
      <c r="HF253" s="26" t="n"/>
      <c r="HG253" s="26" t="n"/>
      <c r="HH253" s="26" t="n"/>
      <c r="HI253" s="26" t="n"/>
      <c r="HJ253" s="26" t="n"/>
      <c r="HK253" s="26" t="n"/>
      <c r="HL253" s="26" t="n"/>
      <c r="HM253" s="26" t="n"/>
      <c r="HN253" s="26" t="n"/>
      <c r="HO253" s="26" t="n"/>
      <c r="HP253" s="26" t="n"/>
      <c r="HQ253" s="26" t="n"/>
      <c r="HR253" s="26" t="n"/>
      <c r="HS253" s="26" t="n"/>
      <c r="HT253" s="26" t="n"/>
      <c r="HU253" s="26" t="n"/>
      <c r="HV253" s="26" t="n"/>
      <c r="HW253" s="26" t="n"/>
      <c r="HX253" s="26" t="n"/>
      <c r="HY253" s="26" t="n"/>
      <c r="HZ253" s="26" t="n"/>
      <c r="IA253" s="26" t="n"/>
      <c r="IB253" s="26" t="n"/>
      <c r="IC253" s="26" t="n"/>
      <c r="ID253" s="26" t="n"/>
      <c r="IE253" s="26" t="n"/>
      <c r="IF253" s="26" t="n"/>
      <c r="IG253" s="26" t="n"/>
      <c r="IH253" s="26" t="n"/>
      <c r="II253" s="26" t="n"/>
      <c r="IJ253" s="26" t="n"/>
      <c r="IK253" s="26" t="n"/>
      <c r="IL253" s="26" t="n"/>
      <c r="IM253" s="26" t="n"/>
      <c r="IN253" s="26" t="n"/>
      <c r="IO253" s="26" t="n"/>
    </row>
    <row r="254" ht="15.75" customHeight="1" s="67">
      <c r="A254" s="37" t="inlineStr">
        <is>
          <t>MTS_GATE_ENABLED</t>
        </is>
      </c>
      <c r="B254" s="38" t="inlineStr">
        <is>
          <t>False</t>
        </is>
      </c>
      <c r="C254" s="38" t="n"/>
      <c r="D254" s="38" t="inlineStr">
        <is>
          <t>ENTRY, GLOBAL_CHECK, STOCKS_EXIT</t>
        </is>
      </c>
      <c r="E254" s="38" t="n"/>
      <c r="F254" s="26" t="n"/>
      <c r="G254" s="38">
        <f>IFERROR(VLOOKUP($A293&amp;"_"&amp;$B293,Results_Deltas!$A$2:$P$15000,5,FALSE),"")</f>
        <v/>
      </c>
      <c r="H254" s="38" t="inlineStr">
        <is>
          <t>Blanket (page end)</t>
        </is>
      </c>
      <c r="I254" s="26" t="n"/>
      <c r="J254" s="26" t="n"/>
      <c r="K254" s="26" t="n"/>
      <c r="L254" s="26" t="inlineStr">
        <is>
          <t>NO</t>
        </is>
      </c>
      <c r="N254" s="76" t="inlineStr">
        <is>
          <t>UNTESTED</t>
        </is>
      </c>
      <c r="O254" s="26" t="n"/>
      <c r="P254" s="26" t="n"/>
      <c r="Q254" s="26" t="n"/>
      <c r="R254" s="26" t="n"/>
      <c r="S254" s="26" t="n"/>
      <c r="T254" s="26" t="n"/>
      <c r="U254" s="26" t="n"/>
      <c r="V254" s="26" t="n"/>
      <c r="W254" s="26" t="n"/>
      <c r="X254" s="26" t="n"/>
      <c r="Y254" s="26" t="n"/>
      <c r="Z254" s="26" t="n"/>
      <c r="AA254" s="26" t="n"/>
      <c r="AB254" s="26" t="n"/>
      <c r="AC254" s="26" t="n"/>
      <c r="AD254" s="26" t="n"/>
      <c r="AE254" s="26" t="n"/>
      <c r="AF254" s="26" t="n"/>
      <c r="AG254" s="26" t="n"/>
      <c r="AH254" s="26" t="n"/>
      <c r="AI254" s="26" t="n"/>
      <c r="AJ254" s="26" t="n"/>
      <c r="AK254" s="26" t="n"/>
      <c r="AL254" s="26" t="n"/>
      <c r="AM254" s="26" t="n"/>
      <c r="AN254" s="26" t="n"/>
      <c r="AO254" s="26" t="n"/>
      <c r="AP254" s="26" t="n"/>
      <c r="AQ254" s="26" t="n"/>
      <c r="AR254" s="26" t="n"/>
      <c r="AS254" s="26" t="n"/>
      <c r="AT254" s="26" t="n"/>
      <c r="AU254" s="26" t="n"/>
      <c r="AV254" s="26" t="n"/>
      <c r="AW254" s="26" t="n"/>
      <c r="AX254" s="26" t="n"/>
      <c r="AY254" s="26" t="n"/>
      <c r="AZ254" s="26" t="n"/>
      <c r="BA254" s="26" t="n"/>
      <c r="BB254" s="26" t="n"/>
      <c r="BC254" s="26" t="n"/>
      <c r="BD254" s="26" t="n"/>
      <c r="BE254" s="26" t="n"/>
      <c r="BF254" s="26" t="n"/>
      <c r="BG254" s="26" t="n"/>
      <c r="BH254" s="26" t="n"/>
      <c r="BI254" s="26" t="n"/>
      <c r="BJ254" s="26" t="n"/>
      <c r="BK254" s="26" t="n"/>
      <c r="BL254" s="26" t="n"/>
      <c r="BM254" s="26" t="n"/>
      <c r="BN254" s="26" t="n"/>
      <c r="BO254" s="26" t="n"/>
      <c r="BP254" s="26" t="n"/>
      <c r="BQ254" s="26" t="n"/>
      <c r="BR254" s="26" t="n"/>
      <c r="BS254" s="26" t="n"/>
      <c r="BT254" s="26" t="n"/>
      <c r="BU254" s="26" t="n"/>
      <c r="BV254" s="26" t="n"/>
      <c r="BW254" s="26" t="n"/>
      <c r="BX254" s="26" t="n"/>
      <c r="BY254" s="26" t="n"/>
      <c r="BZ254" s="26" t="n"/>
      <c r="CA254" s="26" t="n"/>
      <c r="CB254" s="26" t="n"/>
      <c r="CC254" s="26" t="n"/>
      <c r="CD254" s="26" t="n"/>
      <c r="CE254" s="26" t="n"/>
      <c r="CF254" s="26" t="n"/>
      <c r="CG254" s="26" t="n"/>
      <c r="CH254" s="26" t="n"/>
      <c r="CI254" s="26" t="n"/>
      <c r="CJ254" s="26" t="n"/>
      <c r="CK254" s="26" t="n"/>
      <c r="CL254" s="26" t="n"/>
      <c r="CM254" s="26" t="n"/>
      <c r="CN254" s="26" t="n"/>
      <c r="CO254" s="26" t="n"/>
      <c r="CP254" s="26" t="n"/>
      <c r="CQ254" s="26" t="n"/>
      <c r="CR254" s="26" t="n"/>
      <c r="CS254" s="26" t="n"/>
      <c r="CT254" s="26" t="n"/>
      <c r="CU254" s="26" t="n"/>
      <c r="CV254" s="26" t="n"/>
      <c r="CW254" s="26" t="n"/>
      <c r="CX254" s="26" t="n"/>
      <c r="CY254" s="26" t="n"/>
      <c r="CZ254" s="26" t="n"/>
      <c r="DA254" s="26" t="n"/>
      <c r="DB254" s="26" t="n"/>
      <c r="DC254" s="26" t="n"/>
      <c r="DD254" s="26" t="n"/>
      <c r="DE254" s="26" t="n"/>
      <c r="DF254" s="26" t="n"/>
      <c r="DG254" s="26" t="n"/>
      <c r="DH254" s="26" t="n"/>
      <c r="DI254" s="26" t="n"/>
      <c r="DJ254" s="26" t="n"/>
      <c r="DK254" s="26" t="n"/>
      <c r="DL254" s="26" t="n"/>
      <c r="DM254" s="26" t="n"/>
      <c r="DN254" s="26" t="n"/>
      <c r="DO254" s="26" t="n"/>
      <c r="DP254" s="26" t="n"/>
      <c r="DQ254" s="26" t="n"/>
      <c r="DR254" s="26" t="n"/>
      <c r="DS254" s="26" t="n"/>
      <c r="DT254" s="26" t="n"/>
      <c r="DU254" s="26" t="n"/>
      <c r="DV254" s="26" t="n"/>
      <c r="DW254" s="26" t="n"/>
      <c r="DX254" s="26" t="n"/>
      <c r="DY254" s="26" t="n"/>
      <c r="DZ254" s="26" t="n"/>
      <c r="EA254" s="26" t="n"/>
      <c r="EB254" s="26" t="n"/>
      <c r="EC254" s="26" t="n"/>
      <c r="ED254" s="26" t="n"/>
      <c r="EE254" s="26" t="n"/>
      <c r="EF254" s="26" t="n"/>
      <c r="EG254" s="26" t="n"/>
      <c r="EH254" s="26" t="n"/>
      <c r="EI254" s="26" t="n"/>
      <c r="EJ254" s="26" t="n"/>
      <c r="EK254" s="26" t="n"/>
      <c r="EL254" s="26" t="n"/>
      <c r="EM254" s="26" t="n"/>
      <c r="EN254" s="26" t="n"/>
      <c r="EO254" s="26" t="n"/>
      <c r="EP254" s="26" t="n"/>
      <c r="EQ254" s="26" t="n"/>
      <c r="ER254" s="26" t="n"/>
      <c r="ES254" s="26" t="n"/>
      <c r="ET254" s="26" t="n"/>
      <c r="EU254" s="26" t="n"/>
      <c r="EV254" s="26" t="n"/>
      <c r="EW254" s="26" t="n"/>
      <c r="EX254" s="26" t="n"/>
      <c r="EY254" s="26" t="n"/>
      <c r="EZ254" s="26" t="n"/>
      <c r="FA254" s="26" t="n"/>
      <c r="FB254" s="26" t="n"/>
      <c r="FC254" s="26" t="n"/>
      <c r="FD254" s="26" t="n"/>
      <c r="FE254" s="26" t="n"/>
      <c r="FF254" s="26" t="n"/>
      <c r="FG254" s="26" t="n"/>
      <c r="FH254" s="26" t="n"/>
      <c r="FI254" s="26" t="n"/>
      <c r="FJ254" s="26" t="n"/>
      <c r="FK254" s="26" t="n"/>
      <c r="FL254" s="26" t="n"/>
      <c r="FM254" s="26" t="n"/>
      <c r="FN254" s="26" t="n"/>
      <c r="FO254" s="26" t="n"/>
      <c r="FP254" s="26" t="n"/>
      <c r="FQ254" s="26" t="n"/>
      <c r="FR254" s="26" t="n"/>
      <c r="FS254" s="26" t="n"/>
      <c r="FT254" s="26" t="n"/>
      <c r="FU254" s="26" t="n"/>
      <c r="FV254" s="26" t="n"/>
      <c r="FW254" s="26" t="n"/>
      <c r="FX254" s="26" t="n"/>
      <c r="FY254" s="26" t="n"/>
      <c r="FZ254" s="26" t="n"/>
      <c r="GA254" s="26" t="n"/>
      <c r="GB254" s="26" t="n"/>
      <c r="GC254" s="26" t="n"/>
      <c r="GD254" s="26" t="n"/>
      <c r="GE254" s="26" t="n"/>
      <c r="GF254" s="26" t="n"/>
      <c r="GG254" s="26" t="n"/>
      <c r="GH254" s="26" t="n"/>
      <c r="GI254" s="26" t="n"/>
      <c r="GJ254" s="26" t="n"/>
      <c r="GK254" s="26" t="n"/>
      <c r="GL254" s="26" t="n"/>
      <c r="GM254" s="26" t="n"/>
      <c r="GN254" s="26" t="n"/>
      <c r="GO254" s="26" t="n"/>
      <c r="GP254" s="26" t="n"/>
      <c r="GQ254" s="26" t="n"/>
      <c r="GR254" s="26" t="n"/>
      <c r="GS254" s="26" t="n"/>
      <c r="GT254" s="26" t="n"/>
      <c r="GU254" s="26" t="n"/>
      <c r="GV254" s="26" t="n"/>
      <c r="GW254" s="26" t="n"/>
      <c r="GX254" s="26" t="n"/>
      <c r="GY254" s="26" t="n"/>
      <c r="GZ254" s="26" t="n"/>
      <c r="HA254" s="26" t="n"/>
      <c r="HB254" s="26" t="n"/>
      <c r="HC254" s="26" t="n"/>
      <c r="HD254" s="26" t="n"/>
      <c r="HE254" s="26" t="n"/>
      <c r="HF254" s="26" t="n"/>
      <c r="HG254" s="26" t="n"/>
      <c r="HH254" s="26" t="n"/>
      <c r="HI254" s="26" t="n"/>
      <c r="HJ254" s="26" t="n"/>
      <c r="HK254" s="26" t="n"/>
      <c r="HL254" s="26" t="n"/>
      <c r="HM254" s="26" t="n"/>
      <c r="HN254" s="26" t="n"/>
      <c r="HO254" s="26" t="n"/>
      <c r="HP254" s="26" t="n"/>
      <c r="HQ254" s="26" t="n"/>
      <c r="HR254" s="26" t="n"/>
      <c r="HS254" s="26" t="n"/>
      <c r="HT254" s="26" t="n"/>
      <c r="HU254" s="26" t="n"/>
      <c r="HV254" s="26" t="n"/>
      <c r="HW254" s="26" t="n"/>
      <c r="HX254" s="26" t="n"/>
      <c r="HY254" s="26" t="n"/>
      <c r="HZ254" s="26" t="n"/>
      <c r="IA254" s="26" t="n"/>
      <c r="IB254" s="26" t="n"/>
      <c r="IC254" s="26" t="n"/>
      <c r="ID254" s="26" t="n"/>
      <c r="IE254" s="26" t="n"/>
      <c r="IF254" s="26" t="n"/>
      <c r="IG254" s="26" t="n"/>
      <c r="IH254" s="26" t="n"/>
      <c r="II254" s="26" t="n"/>
      <c r="IJ254" s="26" t="n"/>
      <c r="IK254" s="26" t="n"/>
      <c r="IL254" s="26" t="n"/>
      <c r="IM254" s="26" t="n"/>
      <c r="IN254" s="26" t="n"/>
      <c r="IO254" s="26" t="n"/>
    </row>
    <row r="255" ht="15.75" customHeight="1" s="67">
      <c r="A255" s="39" t="inlineStr">
        <is>
          <t>MTS_GATE_ENABLED</t>
        </is>
      </c>
      <c r="B255" s="40" t="inlineStr">
        <is>
          <t>True</t>
        </is>
      </c>
      <c r="C255" s="38" t="n"/>
      <c r="D255" s="38" t="inlineStr">
        <is>
          <t>ENTRY, GLOBAL_CHECK, STOCKS_EXIT</t>
        </is>
      </c>
      <c r="E255" s="38" t="n"/>
      <c r="F255" s="26" t="n"/>
      <c r="G255" s="38">
        <f>IFERROR(VLOOKUP($A294&amp;"_"&amp;$B294,Results_Deltas!$A$2:$P$15000,5,FALSE),"")</f>
        <v/>
      </c>
      <c r="H255" s="38" t="inlineStr">
        <is>
          <t>Blanket (page end)</t>
        </is>
      </c>
      <c r="I255" s="26" t="n"/>
      <c r="J255" s="26" t="n"/>
      <c r="K255" s="26" t="n"/>
      <c r="L255" s="26" t="inlineStr">
        <is>
          <t>NO</t>
        </is>
      </c>
      <c r="N255" s="76" t="inlineStr">
        <is>
          <t>UNTESTED</t>
        </is>
      </c>
      <c r="O255" s="26" t="n"/>
      <c r="P255" s="26" t="n"/>
      <c r="Q255" s="26" t="n"/>
      <c r="R255" s="26" t="n"/>
      <c r="S255" s="26" t="n"/>
      <c r="T255" s="26" t="n"/>
      <c r="U255" s="26" t="n"/>
      <c r="V255" s="26" t="n"/>
      <c r="W255" s="26" t="n"/>
      <c r="X255" s="26" t="n"/>
      <c r="Y255" s="26" t="n"/>
      <c r="Z255" s="26" t="n"/>
      <c r="AA255" s="26" t="n"/>
      <c r="AB255" s="26" t="n"/>
      <c r="AC255" s="26" t="n"/>
      <c r="AD255" s="26" t="n"/>
      <c r="AE255" s="26" t="n"/>
      <c r="AF255" s="26" t="n"/>
      <c r="AG255" s="26" t="n"/>
      <c r="AH255" s="26" t="n"/>
      <c r="AI255" s="26" t="n"/>
      <c r="AJ255" s="26" t="n"/>
      <c r="AK255" s="26" t="n"/>
      <c r="AL255" s="26" t="n"/>
      <c r="AM255" s="26" t="n"/>
      <c r="AN255" s="26" t="n"/>
      <c r="AO255" s="26" t="n"/>
      <c r="AP255" s="26" t="n"/>
      <c r="AQ255" s="26" t="n"/>
      <c r="AR255" s="26" t="n"/>
      <c r="AS255" s="26" t="n"/>
      <c r="AT255" s="26" t="n"/>
      <c r="AU255" s="26" t="n"/>
      <c r="AV255" s="26" t="n"/>
      <c r="AW255" s="26" t="n"/>
      <c r="AX255" s="26" t="n"/>
      <c r="AY255" s="26" t="n"/>
      <c r="AZ255" s="26" t="n"/>
      <c r="BA255" s="26" t="n"/>
      <c r="BB255" s="26" t="n"/>
      <c r="BC255" s="26" t="n"/>
      <c r="BD255" s="26" t="n"/>
      <c r="BE255" s="26" t="n"/>
      <c r="BF255" s="26" t="n"/>
      <c r="BG255" s="26" t="n"/>
      <c r="BH255" s="26" t="n"/>
      <c r="BI255" s="26" t="n"/>
      <c r="BJ255" s="26" t="n"/>
      <c r="BK255" s="26" t="n"/>
      <c r="BL255" s="26" t="n"/>
      <c r="BM255" s="26" t="n"/>
      <c r="BN255" s="26" t="n"/>
      <c r="BO255" s="26" t="n"/>
      <c r="BP255" s="26" t="n"/>
      <c r="BQ255" s="26" t="n"/>
      <c r="BR255" s="26" t="n"/>
      <c r="BS255" s="26" t="n"/>
      <c r="BT255" s="26" t="n"/>
      <c r="BU255" s="26" t="n"/>
      <c r="BV255" s="26" t="n"/>
      <c r="BW255" s="26" t="n"/>
      <c r="BX255" s="26" t="n"/>
      <c r="BY255" s="26" t="n"/>
      <c r="BZ255" s="26" t="n"/>
      <c r="CA255" s="26" t="n"/>
      <c r="CB255" s="26" t="n"/>
      <c r="CC255" s="26" t="n"/>
      <c r="CD255" s="26" t="n"/>
      <c r="CE255" s="26" t="n"/>
      <c r="CF255" s="26" t="n"/>
      <c r="CG255" s="26" t="n"/>
      <c r="CH255" s="26" t="n"/>
      <c r="CI255" s="26" t="n"/>
      <c r="CJ255" s="26" t="n"/>
      <c r="CK255" s="26" t="n"/>
      <c r="CL255" s="26" t="n"/>
      <c r="CM255" s="26" t="n"/>
      <c r="CN255" s="26" t="n"/>
      <c r="CO255" s="26" t="n"/>
      <c r="CP255" s="26" t="n"/>
      <c r="CQ255" s="26" t="n"/>
      <c r="CR255" s="26" t="n"/>
      <c r="CS255" s="26" t="n"/>
      <c r="CT255" s="26" t="n"/>
      <c r="CU255" s="26" t="n"/>
      <c r="CV255" s="26" t="n"/>
      <c r="CW255" s="26" t="n"/>
      <c r="CX255" s="26" t="n"/>
      <c r="CY255" s="26" t="n"/>
      <c r="CZ255" s="26" t="n"/>
      <c r="DA255" s="26" t="n"/>
      <c r="DB255" s="26" t="n"/>
      <c r="DC255" s="26" t="n"/>
      <c r="DD255" s="26" t="n"/>
      <c r="DE255" s="26" t="n"/>
      <c r="DF255" s="26" t="n"/>
      <c r="DG255" s="26" t="n"/>
      <c r="DH255" s="26" t="n"/>
      <c r="DI255" s="26" t="n"/>
      <c r="DJ255" s="26" t="n"/>
      <c r="DK255" s="26" t="n"/>
      <c r="DL255" s="26" t="n"/>
      <c r="DM255" s="26" t="n"/>
      <c r="DN255" s="26" t="n"/>
      <c r="DO255" s="26" t="n"/>
      <c r="DP255" s="26" t="n"/>
      <c r="DQ255" s="26" t="n"/>
      <c r="DR255" s="26" t="n"/>
      <c r="DS255" s="26" t="n"/>
      <c r="DT255" s="26" t="n"/>
      <c r="DU255" s="26" t="n"/>
      <c r="DV255" s="26" t="n"/>
      <c r="DW255" s="26" t="n"/>
      <c r="DX255" s="26" t="n"/>
      <c r="DY255" s="26" t="n"/>
      <c r="DZ255" s="26" t="n"/>
      <c r="EA255" s="26" t="n"/>
      <c r="EB255" s="26" t="n"/>
      <c r="EC255" s="26" t="n"/>
      <c r="ED255" s="26" t="n"/>
      <c r="EE255" s="26" t="n"/>
      <c r="EF255" s="26" t="n"/>
      <c r="EG255" s="26" t="n"/>
      <c r="EH255" s="26" t="n"/>
      <c r="EI255" s="26" t="n"/>
      <c r="EJ255" s="26" t="n"/>
      <c r="EK255" s="26" t="n"/>
      <c r="EL255" s="26" t="n"/>
      <c r="EM255" s="26" t="n"/>
      <c r="EN255" s="26" t="n"/>
      <c r="EO255" s="26" t="n"/>
      <c r="EP255" s="26" t="n"/>
      <c r="EQ255" s="26" t="n"/>
      <c r="ER255" s="26" t="n"/>
      <c r="ES255" s="26" t="n"/>
      <c r="ET255" s="26" t="n"/>
      <c r="EU255" s="26" t="n"/>
      <c r="EV255" s="26" t="n"/>
      <c r="EW255" s="26" t="n"/>
      <c r="EX255" s="26" t="n"/>
      <c r="EY255" s="26" t="n"/>
      <c r="EZ255" s="26" t="n"/>
      <c r="FA255" s="26" t="n"/>
      <c r="FB255" s="26" t="n"/>
      <c r="FC255" s="26" t="n"/>
      <c r="FD255" s="26" t="n"/>
      <c r="FE255" s="26" t="n"/>
      <c r="FF255" s="26" t="n"/>
      <c r="FG255" s="26" t="n"/>
      <c r="FH255" s="26" t="n"/>
      <c r="FI255" s="26" t="n"/>
      <c r="FJ255" s="26" t="n"/>
      <c r="FK255" s="26" t="n"/>
      <c r="FL255" s="26" t="n"/>
      <c r="FM255" s="26" t="n"/>
      <c r="FN255" s="26" t="n"/>
      <c r="FO255" s="26" t="n"/>
      <c r="FP255" s="26" t="n"/>
      <c r="FQ255" s="26" t="n"/>
      <c r="FR255" s="26" t="n"/>
      <c r="FS255" s="26" t="n"/>
      <c r="FT255" s="26" t="n"/>
      <c r="FU255" s="26" t="n"/>
      <c r="FV255" s="26" t="n"/>
      <c r="FW255" s="26" t="n"/>
      <c r="FX255" s="26" t="n"/>
      <c r="FY255" s="26" t="n"/>
      <c r="FZ255" s="26" t="n"/>
      <c r="GA255" s="26" t="n"/>
      <c r="GB255" s="26" t="n"/>
      <c r="GC255" s="26" t="n"/>
      <c r="GD255" s="26" t="n"/>
      <c r="GE255" s="26" t="n"/>
      <c r="GF255" s="26" t="n"/>
      <c r="GG255" s="26" t="n"/>
      <c r="GH255" s="26" t="n"/>
      <c r="GI255" s="26" t="n"/>
      <c r="GJ255" s="26" t="n"/>
      <c r="GK255" s="26" t="n"/>
      <c r="GL255" s="26" t="n"/>
      <c r="GM255" s="26" t="n"/>
      <c r="GN255" s="26" t="n"/>
      <c r="GO255" s="26" t="n"/>
      <c r="GP255" s="26" t="n"/>
      <c r="GQ255" s="26" t="n"/>
      <c r="GR255" s="26" t="n"/>
      <c r="GS255" s="26" t="n"/>
      <c r="GT255" s="26" t="n"/>
      <c r="GU255" s="26" t="n"/>
      <c r="GV255" s="26" t="n"/>
      <c r="GW255" s="26" t="n"/>
      <c r="GX255" s="26" t="n"/>
      <c r="GY255" s="26" t="n"/>
      <c r="GZ255" s="26" t="n"/>
      <c r="HA255" s="26" t="n"/>
      <c r="HB255" s="26" t="n"/>
      <c r="HC255" s="26" t="n"/>
      <c r="HD255" s="26" t="n"/>
      <c r="HE255" s="26" t="n"/>
      <c r="HF255" s="26" t="n"/>
      <c r="HG255" s="26" t="n"/>
      <c r="HH255" s="26" t="n"/>
      <c r="HI255" s="26" t="n"/>
      <c r="HJ255" s="26" t="n"/>
      <c r="HK255" s="26" t="n"/>
      <c r="HL255" s="26" t="n"/>
      <c r="HM255" s="26" t="n"/>
      <c r="HN255" s="26" t="n"/>
      <c r="HO255" s="26" t="n"/>
      <c r="HP255" s="26" t="n"/>
      <c r="HQ255" s="26" t="n"/>
      <c r="HR255" s="26" t="n"/>
      <c r="HS255" s="26" t="n"/>
      <c r="HT255" s="26" t="n"/>
      <c r="HU255" s="26" t="n"/>
      <c r="HV255" s="26" t="n"/>
      <c r="HW255" s="26" t="n"/>
      <c r="HX255" s="26" t="n"/>
      <c r="HY255" s="26" t="n"/>
      <c r="HZ255" s="26" t="n"/>
      <c r="IA255" s="26" t="n"/>
      <c r="IB255" s="26" t="n"/>
      <c r="IC255" s="26" t="n"/>
      <c r="ID255" s="26" t="n"/>
      <c r="IE255" s="26" t="n"/>
      <c r="IF255" s="26" t="n"/>
      <c r="IG255" s="26" t="n"/>
      <c r="IH255" s="26" t="n"/>
      <c r="II255" s="26" t="n"/>
      <c r="IJ255" s="26" t="n"/>
      <c r="IK255" s="26" t="n"/>
      <c r="IL255" s="26" t="n"/>
      <c r="IM255" s="26" t="n"/>
      <c r="IN255" s="26" t="n"/>
      <c r="IO255" s="26" t="n"/>
    </row>
    <row r="256" ht="15.75" customHeight="1" s="67">
      <c r="A256" s="39" t="inlineStr">
        <is>
          <t>NEWBORN_LOSS_KILL_GAIN_THRESHOLD_PCT</t>
        </is>
      </c>
      <c r="B256" s="40" t="inlineStr">
        <is>
          <t>0</t>
        </is>
      </c>
      <c r="C256" s="38" t="n"/>
      <c r="D256" s="38" t="inlineStr">
        <is>
          <t>AUGMENT, EXIT, GLOBAL_CHECK, REDUCE, STOCKS_EXIT</t>
        </is>
      </c>
      <c r="E256" s="38" t="n"/>
      <c r="F256" s="26" t="n"/>
      <c r="G256" s="38">
        <f>IFERROR(VLOOKUP($A295&amp;"_"&amp;$B295,Results_Deltas!$A$2:$P$15000,5,FALSE),"")</f>
        <v/>
      </c>
      <c r="H256" s="38" t="inlineStr">
        <is>
          <t>Blanket (page end)</t>
        </is>
      </c>
      <c r="I256" s="26" t="n"/>
      <c r="J256" s="26" t="n"/>
      <c r="K256" s="26" t="n"/>
      <c r="L256" s="26" t="inlineStr">
        <is>
          <t>YES</t>
        </is>
      </c>
      <c r="N256" s="76" t="inlineStr">
        <is>
          <t>UNTESTED</t>
        </is>
      </c>
      <c r="O256" s="26" t="n"/>
      <c r="P256" s="26" t="n"/>
      <c r="Q256" s="26" t="n"/>
      <c r="R256" s="26" t="n"/>
      <c r="S256" s="26" t="n"/>
      <c r="T256" s="26" t="n"/>
      <c r="U256" s="26" t="n"/>
      <c r="V256" s="26" t="n"/>
      <c r="W256" s="26" t="n"/>
      <c r="X256" s="26" t="n"/>
      <c r="Y256" s="26" t="n"/>
      <c r="Z256" s="26" t="n"/>
      <c r="AA256" s="26" t="n"/>
      <c r="AB256" s="26" t="n"/>
      <c r="AC256" s="26" t="n"/>
      <c r="AD256" s="26" t="n"/>
      <c r="AE256" s="26" t="n"/>
      <c r="AF256" s="26" t="n"/>
      <c r="AG256" s="26" t="n"/>
      <c r="AH256" s="26" t="n"/>
      <c r="AI256" s="26" t="n"/>
      <c r="AJ256" s="26" t="n"/>
      <c r="AK256" s="26" t="n"/>
      <c r="AL256" s="26" t="n"/>
      <c r="AM256" s="26" t="n"/>
      <c r="AN256" s="26" t="n"/>
      <c r="AO256" s="26" t="n"/>
      <c r="AP256" s="26" t="n"/>
      <c r="AQ256" s="26" t="n"/>
      <c r="AR256" s="26" t="n"/>
      <c r="AS256" s="26" t="n"/>
      <c r="AT256" s="26" t="n"/>
      <c r="AU256" s="26" t="n"/>
      <c r="AV256" s="26" t="n"/>
      <c r="AW256" s="26" t="n"/>
      <c r="AX256" s="26" t="n"/>
      <c r="AY256" s="26" t="n"/>
      <c r="AZ256" s="26" t="n"/>
      <c r="BA256" s="26" t="n"/>
      <c r="BB256" s="26" t="n"/>
      <c r="BC256" s="26" t="n"/>
      <c r="BD256" s="26" t="n"/>
      <c r="BE256" s="26" t="n"/>
      <c r="BF256" s="26" t="n"/>
      <c r="BG256" s="26" t="n"/>
      <c r="BH256" s="26" t="n"/>
      <c r="BI256" s="26" t="n"/>
      <c r="BJ256" s="26" t="n"/>
      <c r="BK256" s="26" t="n"/>
      <c r="BL256" s="26" t="n"/>
      <c r="BM256" s="26" t="n"/>
      <c r="BN256" s="26" t="n"/>
      <c r="BO256" s="26" t="n"/>
      <c r="BP256" s="26" t="n"/>
      <c r="BQ256" s="26" t="n"/>
      <c r="BR256" s="26" t="n"/>
      <c r="BS256" s="26" t="n"/>
      <c r="BT256" s="26" t="n"/>
      <c r="BU256" s="26" t="n"/>
      <c r="BV256" s="26" t="n"/>
      <c r="BW256" s="26" t="n"/>
      <c r="BX256" s="26" t="n"/>
      <c r="BY256" s="26" t="n"/>
      <c r="BZ256" s="26" t="n"/>
      <c r="CA256" s="26" t="n"/>
      <c r="CB256" s="26" t="n"/>
      <c r="CC256" s="26" t="n"/>
      <c r="CD256" s="26" t="n"/>
      <c r="CE256" s="26" t="n"/>
      <c r="CF256" s="26" t="n"/>
      <c r="CG256" s="26" t="n"/>
      <c r="CH256" s="26" t="n"/>
      <c r="CI256" s="26" t="n"/>
      <c r="CJ256" s="26" t="n"/>
      <c r="CK256" s="26" t="n"/>
      <c r="CL256" s="26" t="n"/>
      <c r="CM256" s="26" t="n"/>
      <c r="CN256" s="26" t="n"/>
      <c r="CO256" s="26" t="n"/>
      <c r="CP256" s="26" t="n"/>
      <c r="CQ256" s="26" t="n"/>
      <c r="CR256" s="26" t="n"/>
      <c r="CS256" s="26" t="n"/>
      <c r="CT256" s="26" t="n"/>
      <c r="CU256" s="26" t="n"/>
      <c r="CV256" s="26" t="n"/>
      <c r="CW256" s="26" t="n"/>
      <c r="CX256" s="26" t="n"/>
      <c r="CY256" s="26" t="n"/>
      <c r="CZ256" s="26" t="n"/>
      <c r="DA256" s="26" t="n"/>
      <c r="DB256" s="26" t="n"/>
      <c r="DC256" s="26" t="n"/>
      <c r="DD256" s="26" t="n"/>
      <c r="DE256" s="26" t="n"/>
      <c r="DF256" s="26" t="n"/>
      <c r="DG256" s="26" t="n"/>
      <c r="DH256" s="26" t="n"/>
      <c r="DI256" s="26" t="n"/>
      <c r="DJ256" s="26" t="n"/>
      <c r="DK256" s="26" t="n"/>
      <c r="DL256" s="26" t="n"/>
      <c r="DM256" s="26" t="n"/>
      <c r="DN256" s="26" t="n"/>
      <c r="DO256" s="26" t="n"/>
      <c r="DP256" s="26" t="n"/>
      <c r="DQ256" s="26" t="n"/>
      <c r="DR256" s="26" t="n"/>
      <c r="DS256" s="26" t="n"/>
      <c r="DT256" s="26" t="n"/>
      <c r="DU256" s="26" t="n"/>
      <c r="DV256" s="26" t="n"/>
      <c r="DW256" s="26" t="n"/>
      <c r="DX256" s="26" t="n"/>
      <c r="DY256" s="26" t="n"/>
      <c r="DZ256" s="26" t="n"/>
      <c r="EA256" s="26" t="n"/>
      <c r="EB256" s="26" t="n"/>
      <c r="EC256" s="26" t="n"/>
      <c r="ED256" s="26" t="n"/>
      <c r="EE256" s="26" t="n"/>
      <c r="EF256" s="26" t="n"/>
      <c r="EG256" s="26" t="n"/>
      <c r="EH256" s="26" t="n"/>
      <c r="EI256" s="26" t="n"/>
      <c r="EJ256" s="26" t="n"/>
      <c r="EK256" s="26" t="n"/>
      <c r="EL256" s="26" t="n"/>
      <c r="EM256" s="26" t="n"/>
      <c r="EN256" s="26" t="n"/>
      <c r="EO256" s="26" t="n"/>
      <c r="EP256" s="26" t="n"/>
      <c r="EQ256" s="26" t="n"/>
      <c r="ER256" s="26" t="n"/>
      <c r="ES256" s="26" t="n"/>
      <c r="ET256" s="26" t="n"/>
      <c r="EU256" s="26" t="n"/>
      <c r="EV256" s="26" t="n"/>
      <c r="EW256" s="26" t="n"/>
      <c r="EX256" s="26" t="n"/>
      <c r="EY256" s="26" t="n"/>
      <c r="EZ256" s="26" t="n"/>
      <c r="FA256" s="26" t="n"/>
      <c r="FB256" s="26" t="n"/>
      <c r="FC256" s="26" t="n"/>
      <c r="FD256" s="26" t="n"/>
      <c r="FE256" s="26" t="n"/>
      <c r="FF256" s="26" t="n"/>
      <c r="FG256" s="26" t="n"/>
      <c r="FH256" s="26" t="n"/>
      <c r="FI256" s="26" t="n"/>
      <c r="FJ256" s="26" t="n"/>
      <c r="FK256" s="26" t="n"/>
      <c r="FL256" s="26" t="n"/>
      <c r="FM256" s="26" t="n"/>
      <c r="FN256" s="26" t="n"/>
      <c r="FO256" s="26" t="n"/>
      <c r="FP256" s="26" t="n"/>
      <c r="FQ256" s="26" t="n"/>
      <c r="FR256" s="26" t="n"/>
      <c r="FS256" s="26" t="n"/>
      <c r="FT256" s="26" t="n"/>
      <c r="FU256" s="26" t="n"/>
      <c r="FV256" s="26" t="n"/>
      <c r="FW256" s="26" t="n"/>
      <c r="FX256" s="26" t="n"/>
      <c r="FY256" s="26" t="n"/>
      <c r="FZ256" s="26" t="n"/>
      <c r="GA256" s="26" t="n"/>
      <c r="GB256" s="26" t="n"/>
      <c r="GC256" s="26" t="n"/>
      <c r="GD256" s="26" t="n"/>
      <c r="GE256" s="26" t="n"/>
      <c r="GF256" s="26" t="n"/>
      <c r="GG256" s="26" t="n"/>
      <c r="GH256" s="26" t="n"/>
      <c r="GI256" s="26" t="n"/>
      <c r="GJ256" s="26" t="n"/>
      <c r="GK256" s="26" t="n"/>
      <c r="GL256" s="26" t="n"/>
      <c r="GM256" s="26" t="n"/>
      <c r="GN256" s="26" t="n"/>
      <c r="GO256" s="26" t="n"/>
      <c r="GP256" s="26" t="n"/>
      <c r="GQ256" s="26" t="n"/>
      <c r="GR256" s="26" t="n"/>
      <c r="GS256" s="26" t="n"/>
      <c r="GT256" s="26" t="n"/>
      <c r="GU256" s="26" t="n"/>
      <c r="GV256" s="26" t="n"/>
      <c r="GW256" s="26" t="n"/>
      <c r="GX256" s="26" t="n"/>
      <c r="GY256" s="26" t="n"/>
      <c r="GZ256" s="26" t="n"/>
      <c r="HA256" s="26" t="n"/>
      <c r="HB256" s="26" t="n"/>
      <c r="HC256" s="26" t="n"/>
      <c r="HD256" s="26" t="n"/>
      <c r="HE256" s="26" t="n"/>
      <c r="HF256" s="26" t="n"/>
      <c r="HG256" s="26" t="n"/>
      <c r="HH256" s="26" t="n"/>
      <c r="HI256" s="26" t="n"/>
      <c r="HJ256" s="26" t="n"/>
      <c r="HK256" s="26" t="n"/>
      <c r="HL256" s="26" t="n"/>
      <c r="HM256" s="26" t="n"/>
      <c r="HN256" s="26" t="n"/>
      <c r="HO256" s="26" t="n"/>
      <c r="HP256" s="26" t="n"/>
      <c r="HQ256" s="26" t="n"/>
      <c r="HR256" s="26" t="n"/>
      <c r="HS256" s="26" t="n"/>
      <c r="HT256" s="26" t="n"/>
      <c r="HU256" s="26" t="n"/>
      <c r="HV256" s="26" t="n"/>
      <c r="HW256" s="26" t="n"/>
      <c r="HX256" s="26" t="n"/>
      <c r="HY256" s="26" t="n"/>
      <c r="HZ256" s="26" t="n"/>
      <c r="IA256" s="26" t="n"/>
      <c r="IB256" s="26" t="n"/>
      <c r="IC256" s="26" t="n"/>
      <c r="ID256" s="26" t="n"/>
      <c r="IE256" s="26" t="n"/>
      <c r="IF256" s="26" t="n"/>
      <c r="IG256" s="26" t="n"/>
      <c r="IH256" s="26" t="n"/>
      <c r="II256" s="26" t="n"/>
      <c r="IJ256" s="26" t="n"/>
      <c r="IK256" s="26" t="n"/>
      <c r="IL256" s="26" t="n"/>
      <c r="IM256" s="26" t="n"/>
      <c r="IN256" s="26" t="n"/>
      <c r="IO256" s="26" t="n"/>
    </row>
    <row r="257" ht="15.75" customHeight="1" s="67">
      <c r="A257" s="37" t="inlineStr">
        <is>
          <t>NEWBORN_LOSS_KILL_GAIN_THRESHOLD_PCT</t>
        </is>
      </c>
      <c r="B257" s="38" t="inlineStr">
        <is>
          <t>2.0</t>
        </is>
      </c>
      <c r="C257" s="38" t="n"/>
      <c r="D257" s="38" t="inlineStr">
        <is>
          <t>AUGMENT, EXIT, GLOBAL_CHECK, REDUCE, STOCKS_EXIT</t>
        </is>
      </c>
      <c r="E257" s="38" t="n"/>
      <c r="F257" s="26" t="n"/>
      <c r="G257" s="38">
        <f>IFERROR(VLOOKUP($A296&amp;"_"&amp;$B296,Results_Deltas!$A$2:$P$15000,5,FALSE),"")</f>
        <v/>
      </c>
      <c r="H257" s="38" t="inlineStr">
        <is>
          <t>Blanket (page end)</t>
        </is>
      </c>
      <c r="I257" s="26" t="n"/>
      <c r="J257" s="26" t="n"/>
      <c r="K257" s="26" t="n"/>
      <c r="L257" s="26" t="inlineStr">
        <is>
          <t>YES</t>
        </is>
      </c>
      <c r="N257" s="76" t="inlineStr">
        <is>
          <t>UNTESTED</t>
        </is>
      </c>
      <c r="O257" s="26" t="n"/>
      <c r="P257" s="26" t="n"/>
      <c r="Q257" s="26" t="n"/>
      <c r="R257" s="26" t="n"/>
      <c r="S257" s="26" t="n"/>
      <c r="T257" s="26" t="n"/>
      <c r="U257" s="26" t="n"/>
      <c r="V257" s="26" t="n"/>
      <c r="W257" s="26" t="n"/>
      <c r="X257" s="26" t="n"/>
      <c r="Y257" s="26" t="n"/>
      <c r="Z257" s="26" t="n"/>
      <c r="AA257" s="26" t="n"/>
      <c r="AB257" s="26" t="n"/>
      <c r="AC257" s="26" t="n"/>
      <c r="AD257" s="26" t="n"/>
      <c r="AE257" s="26" t="n"/>
      <c r="AF257" s="26" t="n"/>
      <c r="AG257" s="26" t="n"/>
      <c r="AH257" s="26" t="n"/>
      <c r="AI257" s="26" t="n"/>
      <c r="AJ257" s="26" t="n"/>
      <c r="AK257" s="26" t="n"/>
      <c r="AL257" s="26" t="n"/>
      <c r="AM257" s="26" t="n"/>
      <c r="AN257" s="26" t="n"/>
      <c r="AO257" s="26" t="n"/>
      <c r="AP257" s="26" t="n"/>
      <c r="AQ257" s="26" t="n"/>
      <c r="AR257" s="26" t="n"/>
      <c r="AS257" s="26" t="n"/>
      <c r="AT257" s="26" t="n"/>
      <c r="AU257" s="26" t="n"/>
      <c r="AV257" s="26" t="n"/>
      <c r="AW257" s="26" t="n"/>
      <c r="AX257" s="26" t="n"/>
      <c r="AY257" s="26" t="n"/>
      <c r="AZ257" s="26" t="n"/>
      <c r="BA257" s="26" t="n"/>
      <c r="BB257" s="26" t="n"/>
      <c r="BC257" s="26" t="n"/>
      <c r="BD257" s="26" t="n"/>
      <c r="BE257" s="26" t="n"/>
      <c r="BF257" s="26" t="n"/>
      <c r="BG257" s="26" t="n"/>
      <c r="BH257" s="26" t="n"/>
      <c r="BI257" s="26" t="n"/>
      <c r="BJ257" s="26" t="n"/>
      <c r="BK257" s="26" t="n"/>
      <c r="BL257" s="26" t="n"/>
      <c r="BM257" s="26" t="n"/>
      <c r="BN257" s="26" t="n"/>
      <c r="BO257" s="26" t="n"/>
      <c r="BP257" s="26" t="n"/>
      <c r="BQ257" s="26" t="n"/>
      <c r="BR257" s="26" t="n"/>
      <c r="BS257" s="26" t="n"/>
      <c r="BT257" s="26" t="n"/>
      <c r="BU257" s="26" t="n"/>
      <c r="BV257" s="26" t="n"/>
      <c r="BW257" s="26" t="n"/>
      <c r="BX257" s="26" t="n"/>
      <c r="BY257" s="26" t="n"/>
      <c r="BZ257" s="26" t="n"/>
      <c r="CA257" s="26" t="n"/>
      <c r="CB257" s="26" t="n"/>
      <c r="CC257" s="26" t="n"/>
      <c r="CD257" s="26" t="n"/>
      <c r="CE257" s="26" t="n"/>
      <c r="CF257" s="26" t="n"/>
      <c r="CG257" s="26" t="n"/>
      <c r="CH257" s="26" t="n"/>
      <c r="CI257" s="26" t="n"/>
      <c r="CJ257" s="26" t="n"/>
      <c r="CK257" s="26" t="n"/>
      <c r="CL257" s="26" t="n"/>
      <c r="CM257" s="26" t="n"/>
      <c r="CN257" s="26" t="n"/>
      <c r="CO257" s="26" t="n"/>
      <c r="CP257" s="26" t="n"/>
      <c r="CQ257" s="26" t="n"/>
      <c r="CR257" s="26" t="n"/>
      <c r="CS257" s="26" t="n"/>
      <c r="CT257" s="26" t="n"/>
      <c r="CU257" s="26" t="n"/>
      <c r="CV257" s="26" t="n"/>
      <c r="CW257" s="26" t="n"/>
      <c r="CX257" s="26" t="n"/>
      <c r="CY257" s="26" t="n"/>
      <c r="CZ257" s="26" t="n"/>
      <c r="DA257" s="26" t="n"/>
      <c r="DB257" s="26" t="n"/>
      <c r="DC257" s="26" t="n"/>
      <c r="DD257" s="26" t="n"/>
      <c r="DE257" s="26" t="n"/>
      <c r="DF257" s="26" t="n"/>
      <c r="DG257" s="26" t="n"/>
      <c r="DH257" s="26" t="n"/>
      <c r="DI257" s="26" t="n"/>
      <c r="DJ257" s="26" t="n"/>
      <c r="DK257" s="26" t="n"/>
      <c r="DL257" s="26" t="n"/>
      <c r="DM257" s="26" t="n"/>
      <c r="DN257" s="26" t="n"/>
      <c r="DO257" s="26" t="n"/>
      <c r="DP257" s="26" t="n"/>
      <c r="DQ257" s="26" t="n"/>
      <c r="DR257" s="26" t="n"/>
      <c r="DS257" s="26" t="n"/>
      <c r="DT257" s="26" t="n"/>
      <c r="DU257" s="26" t="n"/>
      <c r="DV257" s="26" t="n"/>
      <c r="DW257" s="26" t="n"/>
      <c r="DX257" s="26" t="n"/>
      <c r="DY257" s="26" t="n"/>
      <c r="DZ257" s="26" t="n"/>
      <c r="EA257" s="26" t="n"/>
      <c r="EB257" s="26" t="n"/>
      <c r="EC257" s="26" t="n"/>
      <c r="ED257" s="26" t="n"/>
      <c r="EE257" s="26" t="n"/>
      <c r="EF257" s="26" t="n"/>
      <c r="EG257" s="26" t="n"/>
      <c r="EH257" s="26" t="n"/>
      <c r="EI257" s="26" t="n"/>
      <c r="EJ257" s="26" t="n"/>
      <c r="EK257" s="26" t="n"/>
      <c r="EL257" s="26" t="n"/>
      <c r="EM257" s="26" t="n"/>
      <c r="EN257" s="26" t="n"/>
      <c r="EO257" s="26" t="n"/>
      <c r="EP257" s="26" t="n"/>
      <c r="EQ257" s="26" t="n"/>
      <c r="ER257" s="26" t="n"/>
      <c r="ES257" s="26" t="n"/>
      <c r="ET257" s="26" t="n"/>
      <c r="EU257" s="26" t="n"/>
      <c r="EV257" s="26" t="n"/>
      <c r="EW257" s="26" t="n"/>
      <c r="EX257" s="26" t="n"/>
      <c r="EY257" s="26" t="n"/>
      <c r="EZ257" s="26" t="n"/>
      <c r="FA257" s="26" t="n"/>
      <c r="FB257" s="26" t="n"/>
      <c r="FC257" s="26" t="n"/>
      <c r="FD257" s="26" t="n"/>
      <c r="FE257" s="26" t="n"/>
      <c r="FF257" s="26" t="n"/>
      <c r="FG257" s="26" t="n"/>
      <c r="FH257" s="26" t="n"/>
      <c r="FI257" s="26" t="n"/>
      <c r="FJ257" s="26" t="n"/>
      <c r="FK257" s="26" t="n"/>
      <c r="FL257" s="26" t="n"/>
      <c r="FM257" s="26" t="n"/>
      <c r="FN257" s="26" t="n"/>
      <c r="FO257" s="26" t="n"/>
      <c r="FP257" s="26" t="n"/>
      <c r="FQ257" s="26" t="n"/>
      <c r="FR257" s="26" t="n"/>
      <c r="FS257" s="26" t="n"/>
      <c r="FT257" s="26" t="n"/>
      <c r="FU257" s="26" t="n"/>
      <c r="FV257" s="26" t="n"/>
      <c r="FW257" s="26" t="n"/>
      <c r="FX257" s="26" t="n"/>
      <c r="FY257" s="26" t="n"/>
      <c r="FZ257" s="26" t="n"/>
      <c r="GA257" s="26" t="n"/>
      <c r="GB257" s="26" t="n"/>
      <c r="GC257" s="26" t="n"/>
      <c r="GD257" s="26" t="n"/>
      <c r="GE257" s="26" t="n"/>
      <c r="GF257" s="26" t="n"/>
      <c r="GG257" s="26" t="n"/>
      <c r="GH257" s="26" t="n"/>
      <c r="GI257" s="26" t="n"/>
      <c r="GJ257" s="26" t="n"/>
      <c r="GK257" s="26" t="n"/>
      <c r="GL257" s="26" t="n"/>
      <c r="GM257" s="26" t="n"/>
      <c r="GN257" s="26" t="n"/>
      <c r="GO257" s="26" t="n"/>
      <c r="GP257" s="26" t="n"/>
      <c r="GQ257" s="26" t="n"/>
      <c r="GR257" s="26" t="n"/>
      <c r="GS257" s="26" t="n"/>
      <c r="GT257" s="26" t="n"/>
      <c r="GU257" s="26" t="n"/>
      <c r="GV257" s="26" t="n"/>
      <c r="GW257" s="26" t="n"/>
      <c r="GX257" s="26" t="n"/>
      <c r="GY257" s="26" t="n"/>
      <c r="GZ257" s="26" t="n"/>
      <c r="HA257" s="26" t="n"/>
      <c r="HB257" s="26" t="n"/>
      <c r="HC257" s="26" t="n"/>
      <c r="HD257" s="26" t="n"/>
      <c r="HE257" s="26" t="n"/>
      <c r="HF257" s="26" t="n"/>
      <c r="HG257" s="26" t="n"/>
      <c r="HH257" s="26" t="n"/>
      <c r="HI257" s="26" t="n"/>
      <c r="HJ257" s="26" t="n"/>
      <c r="HK257" s="26" t="n"/>
      <c r="HL257" s="26" t="n"/>
      <c r="HM257" s="26" t="n"/>
      <c r="HN257" s="26" t="n"/>
      <c r="HO257" s="26" t="n"/>
      <c r="HP257" s="26" t="n"/>
      <c r="HQ257" s="26" t="n"/>
      <c r="HR257" s="26" t="n"/>
      <c r="HS257" s="26" t="n"/>
      <c r="HT257" s="26" t="n"/>
      <c r="HU257" s="26" t="n"/>
      <c r="HV257" s="26" t="n"/>
      <c r="HW257" s="26" t="n"/>
      <c r="HX257" s="26" t="n"/>
      <c r="HY257" s="26" t="n"/>
      <c r="HZ257" s="26" t="n"/>
      <c r="IA257" s="26" t="n"/>
      <c r="IB257" s="26" t="n"/>
      <c r="IC257" s="26" t="n"/>
      <c r="ID257" s="26" t="n"/>
      <c r="IE257" s="26" t="n"/>
      <c r="IF257" s="26" t="n"/>
      <c r="IG257" s="26" t="n"/>
      <c r="IH257" s="26" t="n"/>
      <c r="II257" s="26" t="n"/>
      <c r="IJ257" s="26" t="n"/>
      <c r="IK257" s="26" t="n"/>
      <c r="IL257" s="26" t="n"/>
      <c r="IM257" s="26" t="n"/>
      <c r="IN257" s="26" t="n"/>
      <c r="IO257" s="26" t="n"/>
    </row>
    <row r="258" ht="15.75" customHeight="1" s="67">
      <c r="A258" s="37" t="inlineStr">
        <is>
          <t>NEWBORN_LOSS_KILL_GAIN_THRESHOLD_PCT</t>
        </is>
      </c>
      <c r="B258" s="38" t="inlineStr">
        <is>
          <t>1.0</t>
        </is>
      </c>
      <c r="C258" s="38" t="n"/>
      <c r="D258" s="38" t="inlineStr">
        <is>
          <t>AUGMENT, EXIT, GLOBAL_CHECK, REDUCE, STOCKS_EXIT</t>
        </is>
      </c>
      <c r="E258" s="38" t="n"/>
      <c r="F258" s="26" t="n"/>
      <c r="G258" s="38">
        <f>IFERROR(VLOOKUP($A297&amp;"_"&amp;$B297,Results_Deltas!$A$2:$P$15000,5,FALSE),"")</f>
        <v/>
      </c>
      <c r="H258" s="38" t="inlineStr">
        <is>
          <t>Blanket (page end)</t>
        </is>
      </c>
      <c r="I258" s="26" t="n"/>
      <c r="J258" s="26" t="n"/>
      <c r="K258" s="26" t="n"/>
      <c r="L258" s="26" t="inlineStr">
        <is>
          <t>NO</t>
        </is>
      </c>
      <c r="N258" s="76" t="inlineStr">
        <is>
          <t>UNTESTED</t>
        </is>
      </c>
      <c r="O258" s="26" t="n"/>
      <c r="P258" s="26" t="n"/>
      <c r="Q258" s="26" t="n"/>
      <c r="R258" s="26" t="n"/>
      <c r="S258" s="26" t="n"/>
      <c r="T258" s="26" t="n"/>
      <c r="U258" s="26" t="n"/>
      <c r="V258" s="26" t="n"/>
      <c r="W258" s="26" t="n"/>
      <c r="X258" s="26" t="n"/>
      <c r="Y258" s="26" t="n"/>
      <c r="Z258" s="26" t="n"/>
      <c r="AA258" s="26" t="n"/>
      <c r="AB258" s="26" t="n"/>
      <c r="AC258" s="26" t="n"/>
      <c r="AD258" s="26" t="n"/>
      <c r="AE258" s="26" t="n"/>
      <c r="AF258" s="26" t="n"/>
      <c r="AG258" s="26" t="n"/>
      <c r="AH258" s="26" t="n"/>
      <c r="AI258" s="26" t="n"/>
      <c r="AJ258" s="26" t="n"/>
      <c r="AK258" s="26" t="n"/>
      <c r="AL258" s="26" t="n"/>
      <c r="AM258" s="26" t="n"/>
      <c r="AN258" s="26" t="n"/>
      <c r="AO258" s="26" t="n"/>
      <c r="AP258" s="26" t="n"/>
      <c r="AQ258" s="26" t="n"/>
      <c r="AR258" s="26" t="n"/>
      <c r="AS258" s="26" t="n"/>
      <c r="AT258" s="26" t="n"/>
      <c r="AU258" s="26" t="n"/>
      <c r="AV258" s="26" t="n"/>
      <c r="AW258" s="26" t="n"/>
      <c r="AX258" s="26" t="n"/>
      <c r="AY258" s="26" t="n"/>
      <c r="AZ258" s="26" t="n"/>
      <c r="BA258" s="26" t="n"/>
      <c r="BB258" s="26" t="n"/>
      <c r="BC258" s="26" t="n"/>
      <c r="BD258" s="26" t="n"/>
      <c r="BE258" s="26" t="n"/>
      <c r="BF258" s="26" t="n"/>
      <c r="BG258" s="26" t="n"/>
      <c r="BH258" s="26" t="n"/>
      <c r="BI258" s="26" t="n"/>
      <c r="BJ258" s="26" t="n"/>
      <c r="BK258" s="26" t="n"/>
      <c r="BL258" s="26" t="n"/>
      <c r="BM258" s="26" t="n"/>
      <c r="BN258" s="26" t="n"/>
      <c r="BO258" s="26" t="n"/>
      <c r="BP258" s="26" t="n"/>
      <c r="BQ258" s="26" t="n"/>
      <c r="BR258" s="26" t="n"/>
      <c r="BS258" s="26" t="n"/>
      <c r="BT258" s="26" t="n"/>
      <c r="BU258" s="26" t="n"/>
      <c r="BV258" s="26" t="n"/>
      <c r="BW258" s="26" t="n"/>
      <c r="BX258" s="26" t="n"/>
      <c r="BY258" s="26" t="n"/>
      <c r="BZ258" s="26" t="n"/>
      <c r="CA258" s="26" t="n"/>
      <c r="CB258" s="26" t="n"/>
      <c r="CC258" s="26" t="n"/>
      <c r="CD258" s="26" t="n"/>
      <c r="CE258" s="26" t="n"/>
      <c r="CF258" s="26" t="n"/>
      <c r="CG258" s="26" t="n"/>
      <c r="CH258" s="26" t="n"/>
      <c r="CI258" s="26" t="n"/>
      <c r="CJ258" s="26" t="n"/>
      <c r="CK258" s="26" t="n"/>
      <c r="CL258" s="26" t="n"/>
      <c r="CM258" s="26" t="n"/>
      <c r="CN258" s="26" t="n"/>
      <c r="CO258" s="26" t="n"/>
      <c r="CP258" s="26" t="n"/>
      <c r="CQ258" s="26" t="n"/>
      <c r="CR258" s="26" t="n"/>
      <c r="CS258" s="26" t="n"/>
      <c r="CT258" s="26" t="n"/>
      <c r="CU258" s="26" t="n"/>
      <c r="CV258" s="26" t="n"/>
      <c r="CW258" s="26" t="n"/>
      <c r="CX258" s="26" t="n"/>
      <c r="CY258" s="26" t="n"/>
      <c r="CZ258" s="26" t="n"/>
      <c r="DA258" s="26" t="n"/>
      <c r="DB258" s="26" t="n"/>
      <c r="DC258" s="26" t="n"/>
      <c r="DD258" s="26" t="n"/>
      <c r="DE258" s="26" t="n"/>
      <c r="DF258" s="26" t="n"/>
      <c r="DG258" s="26" t="n"/>
      <c r="DH258" s="26" t="n"/>
      <c r="DI258" s="26" t="n"/>
      <c r="DJ258" s="26" t="n"/>
      <c r="DK258" s="26" t="n"/>
      <c r="DL258" s="26" t="n"/>
      <c r="DM258" s="26" t="n"/>
      <c r="DN258" s="26" t="n"/>
      <c r="DO258" s="26" t="n"/>
      <c r="DP258" s="26" t="n"/>
      <c r="DQ258" s="26" t="n"/>
      <c r="DR258" s="26" t="n"/>
      <c r="DS258" s="26" t="n"/>
      <c r="DT258" s="26" t="n"/>
      <c r="DU258" s="26" t="n"/>
      <c r="DV258" s="26" t="n"/>
      <c r="DW258" s="26" t="n"/>
      <c r="DX258" s="26" t="n"/>
      <c r="DY258" s="26" t="n"/>
      <c r="DZ258" s="26" t="n"/>
      <c r="EA258" s="26" t="n"/>
      <c r="EB258" s="26" t="n"/>
      <c r="EC258" s="26" t="n"/>
      <c r="ED258" s="26" t="n"/>
      <c r="EE258" s="26" t="n"/>
      <c r="EF258" s="26" t="n"/>
      <c r="EG258" s="26" t="n"/>
      <c r="EH258" s="26" t="n"/>
      <c r="EI258" s="26" t="n"/>
      <c r="EJ258" s="26" t="n"/>
      <c r="EK258" s="26" t="n"/>
      <c r="EL258" s="26" t="n"/>
      <c r="EM258" s="26" t="n"/>
      <c r="EN258" s="26" t="n"/>
      <c r="EO258" s="26" t="n"/>
      <c r="EP258" s="26" t="n"/>
      <c r="EQ258" s="26" t="n"/>
      <c r="ER258" s="26" t="n"/>
      <c r="ES258" s="26" t="n"/>
      <c r="ET258" s="26" t="n"/>
      <c r="EU258" s="26" t="n"/>
      <c r="EV258" s="26" t="n"/>
      <c r="EW258" s="26" t="n"/>
      <c r="EX258" s="26" t="n"/>
      <c r="EY258" s="26" t="n"/>
      <c r="EZ258" s="26" t="n"/>
      <c r="FA258" s="26" t="n"/>
      <c r="FB258" s="26" t="n"/>
      <c r="FC258" s="26" t="n"/>
      <c r="FD258" s="26" t="n"/>
      <c r="FE258" s="26" t="n"/>
      <c r="FF258" s="26" t="n"/>
      <c r="FG258" s="26" t="n"/>
      <c r="FH258" s="26" t="n"/>
      <c r="FI258" s="26" t="n"/>
      <c r="FJ258" s="26" t="n"/>
      <c r="FK258" s="26" t="n"/>
      <c r="FL258" s="26" t="n"/>
      <c r="FM258" s="26" t="n"/>
      <c r="FN258" s="26" t="n"/>
      <c r="FO258" s="26" t="n"/>
      <c r="FP258" s="26" t="n"/>
      <c r="FQ258" s="26" t="n"/>
      <c r="FR258" s="26" t="n"/>
      <c r="FS258" s="26" t="n"/>
      <c r="FT258" s="26" t="n"/>
      <c r="FU258" s="26" t="n"/>
      <c r="FV258" s="26" t="n"/>
      <c r="FW258" s="26" t="n"/>
      <c r="FX258" s="26" t="n"/>
      <c r="FY258" s="26" t="n"/>
      <c r="FZ258" s="26" t="n"/>
      <c r="GA258" s="26" t="n"/>
      <c r="GB258" s="26" t="n"/>
      <c r="GC258" s="26" t="n"/>
      <c r="GD258" s="26" t="n"/>
      <c r="GE258" s="26" t="n"/>
      <c r="GF258" s="26" t="n"/>
      <c r="GG258" s="26" t="n"/>
      <c r="GH258" s="26" t="n"/>
      <c r="GI258" s="26" t="n"/>
      <c r="GJ258" s="26" t="n"/>
      <c r="GK258" s="26" t="n"/>
      <c r="GL258" s="26" t="n"/>
      <c r="GM258" s="26" t="n"/>
      <c r="GN258" s="26" t="n"/>
      <c r="GO258" s="26" t="n"/>
      <c r="GP258" s="26" t="n"/>
      <c r="GQ258" s="26" t="n"/>
      <c r="GR258" s="26" t="n"/>
      <c r="GS258" s="26" t="n"/>
      <c r="GT258" s="26" t="n"/>
      <c r="GU258" s="26" t="n"/>
      <c r="GV258" s="26" t="n"/>
      <c r="GW258" s="26" t="n"/>
      <c r="GX258" s="26" t="n"/>
      <c r="GY258" s="26" t="n"/>
      <c r="GZ258" s="26" t="n"/>
      <c r="HA258" s="26" t="n"/>
      <c r="HB258" s="26" t="n"/>
      <c r="HC258" s="26" t="n"/>
      <c r="HD258" s="26" t="n"/>
      <c r="HE258" s="26" t="n"/>
      <c r="HF258" s="26" t="n"/>
      <c r="HG258" s="26" t="n"/>
      <c r="HH258" s="26" t="n"/>
      <c r="HI258" s="26" t="n"/>
      <c r="HJ258" s="26" t="n"/>
      <c r="HK258" s="26" t="n"/>
      <c r="HL258" s="26" t="n"/>
      <c r="HM258" s="26" t="n"/>
      <c r="HN258" s="26" t="n"/>
      <c r="HO258" s="26" t="n"/>
      <c r="HP258" s="26" t="n"/>
      <c r="HQ258" s="26" t="n"/>
      <c r="HR258" s="26" t="n"/>
      <c r="HS258" s="26" t="n"/>
      <c r="HT258" s="26" t="n"/>
      <c r="HU258" s="26" t="n"/>
      <c r="HV258" s="26" t="n"/>
      <c r="HW258" s="26" t="n"/>
      <c r="HX258" s="26" t="n"/>
      <c r="HY258" s="26" t="n"/>
      <c r="HZ258" s="26" t="n"/>
      <c r="IA258" s="26" t="n"/>
      <c r="IB258" s="26" t="n"/>
      <c r="IC258" s="26" t="n"/>
      <c r="ID258" s="26" t="n"/>
      <c r="IE258" s="26" t="n"/>
      <c r="IF258" s="26" t="n"/>
      <c r="IG258" s="26" t="n"/>
      <c r="IH258" s="26" t="n"/>
      <c r="II258" s="26" t="n"/>
      <c r="IJ258" s="26" t="n"/>
      <c r="IK258" s="26" t="n"/>
      <c r="IL258" s="26" t="n"/>
      <c r="IM258" s="26" t="n"/>
      <c r="IN258" s="26" t="n"/>
      <c r="IO258" s="26" t="n"/>
    </row>
    <row r="259" ht="15.75" customHeight="1" s="67">
      <c r="A259" s="37" t="inlineStr">
        <is>
          <t>NEWBORN_LOSS_KILL_GAIN_THRESHOLD_PCT</t>
        </is>
      </c>
      <c r="B259" s="38" t="inlineStr">
        <is>
          <t>0.5</t>
        </is>
      </c>
      <c r="C259" s="38" t="n"/>
      <c r="D259" s="38" t="inlineStr">
        <is>
          <t>AUGMENT, EXIT, GLOBAL_CHECK, REDUCE, STOCKS_EXIT</t>
        </is>
      </c>
      <c r="E259" s="38" t="n"/>
      <c r="F259" s="26" t="n"/>
      <c r="G259" s="38">
        <f>IFERROR(VLOOKUP($A298&amp;"_"&amp;$B298,Results_Deltas!$A$2:$P$15000,5,FALSE),"")</f>
        <v/>
      </c>
      <c r="H259" s="38" t="inlineStr">
        <is>
          <t>Blanket (page end)</t>
        </is>
      </c>
      <c r="I259" s="26" t="n"/>
      <c r="J259" s="26" t="n"/>
      <c r="K259" s="26" t="n"/>
      <c r="L259" s="26" t="inlineStr">
        <is>
          <t>NO</t>
        </is>
      </c>
      <c r="N259" s="76" t="inlineStr">
        <is>
          <t>UNTESTED</t>
        </is>
      </c>
      <c r="O259" s="26" t="n"/>
      <c r="P259" s="26" t="n"/>
      <c r="Q259" s="26" t="n"/>
      <c r="R259" s="26" t="n"/>
      <c r="S259" s="26" t="n"/>
      <c r="T259" s="26" t="n"/>
      <c r="U259" s="26" t="n"/>
      <c r="V259" s="26" t="n"/>
      <c r="W259" s="26" t="n"/>
      <c r="X259" s="26" t="n"/>
      <c r="Y259" s="26" t="n"/>
      <c r="Z259" s="26" t="n"/>
      <c r="AA259" s="26" t="n"/>
      <c r="AB259" s="26" t="n"/>
      <c r="AC259" s="26" t="n"/>
      <c r="AD259" s="26" t="n"/>
      <c r="AE259" s="26" t="n"/>
      <c r="AF259" s="26" t="n"/>
      <c r="AG259" s="26" t="n"/>
      <c r="AH259" s="26" t="n"/>
      <c r="AI259" s="26" t="n"/>
      <c r="AJ259" s="26" t="n"/>
      <c r="AK259" s="26" t="n"/>
      <c r="AL259" s="26" t="n"/>
      <c r="AM259" s="26" t="n"/>
      <c r="AN259" s="26" t="n"/>
      <c r="AO259" s="26" t="n"/>
      <c r="AP259" s="26" t="n"/>
      <c r="AQ259" s="26" t="n"/>
      <c r="AR259" s="26" t="n"/>
      <c r="AS259" s="26" t="n"/>
      <c r="AT259" s="26" t="n"/>
      <c r="AU259" s="26" t="n"/>
      <c r="AV259" s="26" t="n"/>
      <c r="AW259" s="26" t="n"/>
      <c r="AX259" s="26" t="n"/>
      <c r="AY259" s="26" t="n"/>
      <c r="AZ259" s="26" t="n"/>
      <c r="BA259" s="26" t="n"/>
      <c r="BB259" s="26" t="n"/>
      <c r="BC259" s="26" t="n"/>
      <c r="BD259" s="26" t="n"/>
      <c r="BE259" s="26" t="n"/>
      <c r="BF259" s="26" t="n"/>
      <c r="BG259" s="26" t="n"/>
      <c r="BH259" s="26" t="n"/>
      <c r="BI259" s="26" t="n"/>
      <c r="BJ259" s="26" t="n"/>
      <c r="BK259" s="26" t="n"/>
      <c r="BL259" s="26" t="n"/>
      <c r="BM259" s="26" t="n"/>
      <c r="BN259" s="26" t="n"/>
      <c r="BO259" s="26" t="n"/>
      <c r="BP259" s="26" t="n"/>
      <c r="BQ259" s="26" t="n"/>
      <c r="BR259" s="26" t="n"/>
      <c r="BS259" s="26" t="n"/>
      <c r="BT259" s="26" t="n"/>
      <c r="BU259" s="26" t="n"/>
      <c r="BV259" s="26" t="n"/>
      <c r="BW259" s="26" t="n"/>
      <c r="BX259" s="26" t="n"/>
      <c r="BY259" s="26" t="n"/>
      <c r="BZ259" s="26" t="n"/>
      <c r="CA259" s="26" t="n"/>
      <c r="CB259" s="26" t="n"/>
      <c r="CC259" s="26" t="n"/>
      <c r="CD259" s="26" t="n"/>
      <c r="CE259" s="26" t="n"/>
      <c r="CF259" s="26" t="n"/>
      <c r="CG259" s="26" t="n"/>
      <c r="CH259" s="26" t="n"/>
      <c r="CI259" s="26" t="n"/>
      <c r="CJ259" s="26" t="n"/>
      <c r="CK259" s="26" t="n"/>
      <c r="CL259" s="26" t="n"/>
      <c r="CM259" s="26" t="n"/>
      <c r="CN259" s="26" t="n"/>
      <c r="CO259" s="26" t="n"/>
      <c r="CP259" s="26" t="n"/>
      <c r="CQ259" s="26" t="n"/>
      <c r="CR259" s="26" t="n"/>
      <c r="CS259" s="26" t="n"/>
      <c r="CT259" s="26" t="n"/>
      <c r="CU259" s="26" t="n"/>
      <c r="CV259" s="26" t="n"/>
      <c r="CW259" s="26" t="n"/>
      <c r="CX259" s="26" t="n"/>
      <c r="CY259" s="26" t="n"/>
      <c r="CZ259" s="26" t="n"/>
      <c r="DA259" s="26" t="n"/>
      <c r="DB259" s="26" t="n"/>
      <c r="DC259" s="26" t="n"/>
      <c r="DD259" s="26" t="n"/>
      <c r="DE259" s="26" t="n"/>
      <c r="DF259" s="26" t="n"/>
      <c r="DG259" s="26" t="n"/>
      <c r="DH259" s="26" t="n"/>
      <c r="DI259" s="26" t="n"/>
      <c r="DJ259" s="26" t="n"/>
      <c r="DK259" s="26" t="n"/>
      <c r="DL259" s="26" t="n"/>
      <c r="DM259" s="26" t="n"/>
      <c r="DN259" s="26" t="n"/>
      <c r="DO259" s="26" t="n"/>
      <c r="DP259" s="26" t="n"/>
      <c r="DQ259" s="26" t="n"/>
      <c r="DR259" s="26" t="n"/>
      <c r="DS259" s="26" t="n"/>
      <c r="DT259" s="26" t="n"/>
      <c r="DU259" s="26" t="n"/>
      <c r="DV259" s="26" t="n"/>
      <c r="DW259" s="26" t="n"/>
      <c r="DX259" s="26" t="n"/>
      <c r="DY259" s="26" t="n"/>
      <c r="DZ259" s="26" t="n"/>
      <c r="EA259" s="26" t="n"/>
      <c r="EB259" s="26" t="n"/>
      <c r="EC259" s="26" t="n"/>
      <c r="ED259" s="26" t="n"/>
      <c r="EE259" s="26" t="n"/>
      <c r="EF259" s="26" t="n"/>
      <c r="EG259" s="26" t="n"/>
      <c r="EH259" s="26" t="n"/>
      <c r="EI259" s="26" t="n"/>
      <c r="EJ259" s="26" t="n"/>
      <c r="EK259" s="26" t="n"/>
      <c r="EL259" s="26" t="n"/>
      <c r="EM259" s="26" t="n"/>
      <c r="EN259" s="26" t="n"/>
      <c r="EO259" s="26" t="n"/>
      <c r="EP259" s="26" t="n"/>
      <c r="EQ259" s="26" t="n"/>
      <c r="ER259" s="26" t="n"/>
      <c r="ES259" s="26" t="n"/>
      <c r="ET259" s="26" t="n"/>
      <c r="EU259" s="26" t="n"/>
      <c r="EV259" s="26" t="n"/>
      <c r="EW259" s="26" t="n"/>
      <c r="EX259" s="26" t="n"/>
      <c r="EY259" s="26" t="n"/>
      <c r="EZ259" s="26" t="n"/>
      <c r="FA259" s="26" t="n"/>
      <c r="FB259" s="26" t="n"/>
      <c r="FC259" s="26" t="n"/>
      <c r="FD259" s="26" t="n"/>
      <c r="FE259" s="26" t="n"/>
      <c r="FF259" s="26" t="n"/>
      <c r="FG259" s="26" t="n"/>
      <c r="FH259" s="26" t="n"/>
      <c r="FI259" s="26" t="n"/>
      <c r="FJ259" s="26" t="n"/>
      <c r="FK259" s="26" t="n"/>
      <c r="FL259" s="26" t="n"/>
      <c r="FM259" s="26" t="n"/>
      <c r="FN259" s="26" t="n"/>
      <c r="FO259" s="26" t="n"/>
      <c r="FP259" s="26" t="n"/>
      <c r="FQ259" s="26" t="n"/>
      <c r="FR259" s="26" t="n"/>
      <c r="FS259" s="26" t="n"/>
      <c r="FT259" s="26" t="n"/>
      <c r="FU259" s="26" t="n"/>
      <c r="FV259" s="26" t="n"/>
      <c r="FW259" s="26" t="n"/>
      <c r="FX259" s="26" t="n"/>
      <c r="FY259" s="26" t="n"/>
      <c r="FZ259" s="26" t="n"/>
      <c r="GA259" s="26" t="n"/>
      <c r="GB259" s="26" t="n"/>
      <c r="GC259" s="26" t="n"/>
      <c r="GD259" s="26" t="n"/>
      <c r="GE259" s="26" t="n"/>
      <c r="GF259" s="26" t="n"/>
      <c r="GG259" s="26" t="n"/>
      <c r="GH259" s="26" t="n"/>
      <c r="GI259" s="26" t="n"/>
      <c r="GJ259" s="26" t="n"/>
      <c r="GK259" s="26" t="n"/>
      <c r="GL259" s="26" t="n"/>
      <c r="GM259" s="26" t="n"/>
      <c r="GN259" s="26" t="n"/>
      <c r="GO259" s="26" t="n"/>
      <c r="GP259" s="26" t="n"/>
      <c r="GQ259" s="26" t="n"/>
      <c r="GR259" s="26" t="n"/>
      <c r="GS259" s="26" t="n"/>
      <c r="GT259" s="26" t="n"/>
      <c r="GU259" s="26" t="n"/>
      <c r="GV259" s="26" t="n"/>
      <c r="GW259" s="26" t="n"/>
      <c r="GX259" s="26" t="n"/>
      <c r="GY259" s="26" t="n"/>
      <c r="GZ259" s="26" t="n"/>
      <c r="HA259" s="26" t="n"/>
      <c r="HB259" s="26" t="n"/>
      <c r="HC259" s="26" t="n"/>
      <c r="HD259" s="26" t="n"/>
      <c r="HE259" s="26" t="n"/>
      <c r="HF259" s="26" t="n"/>
      <c r="HG259" s="26" t="n"/>
      <c r="HH259" s="26" t="n"/>
      <c r="HI259" s="26" t="n"/>
      <c r="HJ259" s="26" t="n"/>
      <c r="HK259" s="26" t="n"/>
      <c r="HL259" s="26" t="n"/>
      <c r="HM259" s="26" t="n"/>
      <c r="HN259" s="26" t="n"/>
      <c r="HO259" s="26" t="n"/>
      <c r="HP259" s="26" t="n"/>
      <c r="HQ259" s="26" t="n"/>
      <c r="HR259" s="26" t="n"/>
      <c r="HS259" s="26" t="n"/>
      <c r="HT259" s="26" t="n"/>
      <c r="HU259" s="26" t="n"/>
      <c r="HV259" s="26" t="n"/>
      <c r="HW259" s="26" t="n"/>
      <c r="HX259" s="26" t="n"/>
      <c r="HY259" s="26" t="n"/>
      <c r="HZ259" s="26" t="n"/>
      <c r="IA259" s="26" t="n"/>
      <c r="IB259" s="26" t="n"/>
      <c r="IC259" s="26" t="n"/>
      <c r="ID259" s="26" t="n"/>
      <c r="IE259" s="26" t="n"/>
      <c r="IF259" s="26" t="n"/>
      <c r="IG259" s="26" t="n"/>
      <c r="IH259" s="26" t="n"/>
      <c r="II259" s="26" t="n"/>
      <c r="IJ259" s="26" t="n"/>
      <c r="IK259" s="26" t="n"/>
      <c r="IL259" s="26" t="n"/>
      <c r="IM259" s="26" t="n"/>
      <c r="IN259" s="26" t="n"/>
      <c r="IO259" s="26" t="n"/>
    </row>
    <row r="260" ht="15.75" customHeight="1" s="67">
      <c r="A260" s="37" t="inlineStr">
        <is>
          <t>NEWBORN_LOSS_KILL_REQUIRE_VEL_AGAINST</t>
        </is>
      </c>
      <c r="B260" s="38" t="inlineStr">
        <is>
          <t>0.0</t>
        </is>
      </c>
      <c r="C260" s="38" t="n"/>
      <c r="D260" s="38" t="inlineStr">
        <is>
          <t>AUGMENT, EXIT, GLOBAL_CHECK, REDUCE, STOCKS_EXIT</t>
        </is>
      </c>
      <c r="E260" s="38" t="n"/>
      <c r="F260" s="26" t="n"/>
      <c r="G260" s="38">
        <f>IFERROR(VLOOKUP($A299&amp;"_"&amp;$B299,Results_Deltas!$A$2:$P$15000,5,FALSE),"")</f>
        <v/>
      </c>
      <c r="H260" s="38" t="inlineStr">
        <is>
          <t>Blanket (page end)</t>
        </is>
      </c>
      <c r="I260" s="26" t="n"/>
      <c r="J260" s="26" t="n"/>
      <c r="K260" s="26" t="n"/>
      <c r="L260" s="26" t="inlineStr">
        <is>
          <t>NO</t>
        </is>
      </c>
      <c r="N260" s="76" t="inlineStr">
        <is>
          <t>UNTESTED</t>
        </is>
      </c>
      <c r="O260" s="26" t="n"/>
      <c r="P260" s="26" t="n"/>
      <c r="Q260" s="26" t="n"/>
      <c r="R260" s="26" t="n"/>
      <c r="S260" s="26" t="n"/>
      <c r="T260" s="26" t="n"/>
      <c r="U260" s="26" t="n"/>
      <c r="V260" s="26" t="n"/>
      <c r="W260" s="26" t="n"/>
      <c r="X260" s="26" t="n"/>
      <c r="Y260" s="26" t="n"/>
      <c r="Z260" s="26" t="n"/>
      <c r="AA260" s="26" t="n"/>
      <c r="AB260" s="26" t="n"/>
      <c r="AC260" s="26" t="n"/>
      <c r="AD260" s="26" t="n"/>
      <c r="AE260" s="26" t="n"/>
      <c r="AF260" s="26" t="n"/>
      <c r="AG260" s="26" t="n"/>
      <c r="AH260" s="26" t="n"/>
      <c r="AI260" s="26" t="n"/>
      <c r="AJ260" s="26" t="n"/>
      <c r="AK260" s="26" t="n"/>
      <c r="AL260" s="26" t="n"/>
      <c r="AM260" s="26" t="n"/>
      <c r="AN260" s="26" t="n"/>
      <c r="AO260" s="26" t="n"/>
      <c r="AP260" s="26" t="n"/>
      <c r="AQ260" s="26" t="n"/>
      <c r="AR260" s="26" t="n"/>
      <c r="AS260" s="26" t="n"/>
      <c r="AT260" s="26" t="n"/>
      <c r="AU260" s="26" t="n"/>
      <c r="AV260" s="26" t="n"/>
      <c r="AW260" s="26" t="n"/>
      <c r="AX260" s="26" t="n"/>
      <c r="AY260" s="26" t="n"/>
      <c r="AZ260" s="26" t="n"/>
      <c r="BA260" s="26" t="n"/>
      <c r="BB260" s="26" t="n"/>
      <c r="BC260" s="26" t="n"/>
      <c r="BD260" s="26" t="n"/>
      <c r="BE260" s="26" t="n"/>
      <c r="BF260" s="26" t="n"/>
      <c r="BG260" s="26" t="n"/>
      <c r="BH260" s="26" t="n"/>
      <c r="BI260" s="26" t="n"/>
      <c r="BJ260" s="26" t="n"/>
      <c r="BK260" s="26" t="n"/>
      <c r="BL260" s="26" t="n"/>
      <c r="BM260" s="26" t="n"/>
      <c r="BN260" s="26" t="n"/>
      <c r="BO260" s="26" t="n"/>
      <c r="BP260" s="26" t="n"/>
      <c r="BQ260" s="26" t="n"/>
      <c r="BR260" s="26" t="n"/>
      <c r="BS260" s="26" t="n"/>
      <c r="BT260" s="26" t="n"/>
      <c r="BU260" s="26" t="n"/>
      <c r="BV260" s="26" t="n"/>
      <c r="BW260" s="26" t="n"/>
      <c r="BX260" s="26" t="n"/>
      <c r="BY260" s="26" t="n"/>
      <c r="BZ260" s="26" t="n"/>
      <c r="CA260" s="26" t="n"/>
      <c r="CB260" s="26" t="n"/>
      <c r="CC260" s="26" t="n"/>
      <c r="CD260" s="26" t="n"/>
      <c r="CE260" s="26" t="n"/>
      <c r="CF260" s="26" t="n"/>
      <c r="CG260" s="26" t="n"/>
      <c r="CH260" s="26" t="n"/>
      <c r="CI260" s="26" t="n"/>
      <c r="CJ260" s="26" t="n"/>
      <c r="CK260" s="26" t="n"/>
      <c r="CL260" s="26" t="n"/>
      <c r="CM260" s="26" t="n"/>
      <c r="CN260" s="26" t="n"/>
      <c r="CO260" s="26" t="n"/>
      <c r="CP260" s="26" t="n"/>
      <c r="CQ260" s="26" t="n"/>
      <c r="CR260" s="26" t="n"/>
      <c r="CS260" s="26" t="n"/>
      <c r="CT260" s="26" t="n"/>
      <c r="CU260" s="26" t="n"/>
      <c r="CV260" s="26" t="n"/>
      <c r="CW260" s="26" t="n"/>
      <c r="CX260" s="26" t="n"/>
      <c r="CY260" s="26" t="n"/>
      <c r="CZ260" s="26" t="n"/>
      <c r="DA260" s="26" t="n"/>
      <c r="DB260" s="26" t="n"/>
      <c r="DC260" s="26" t="n"/>
      <c r="DD260" s="26" t="n"/>
      <c r="DE260" s="26" t="n"/>
      <c r="DF260" s="26" t="n"/>
      <c r="DG260" s="26" t="n"/>
      <c r="DH260" s="26" t="n"/>
      <c r="DI260" s="26" t="n"/>
      <c r="DJ260" s="26" t="n"/>
      <c r="DK260" s="26" t="n"/>
      <c r="DL260" s="26" t="n"/>
      <c r="DM260" s="26" t="n"/>
      <c r="DN260" s="26" t="n"/>
      <c r="DO260" s="26" t="n"/>
      <c r="DP260" s="26" t="n"/>
      <c r="DQ260" s="26" t="n"/>
      <c r="DR260" s="26" t="n"/>
      <c r="DS260" s="26" t="n"/>
      <c r="DT260" s="26" t="n"/>
      <c r="DU260" s="26" t="n"/>
      <c r="DV260" s="26" t="n"/>
      <c r="DW260" s="26" t="n"/>
      <c r="DX260" s="26" t="n"/>
      <c r="DY260" s="26" t="n"/>
      <c r="DZ260" s="26" t="n"/>
      <c r="EA260" s="26" t="n"/>
      <c r="EB260" s="26" t="n"/>
      <c r="EC260" s="26" t="n"/>
      <c r="ED260" s="26" t="n"/>
      <c r="EE260" s="26" t="n"/>
      <c r="EF260" s="26" t="n"/>
      <c r="EG260" s="26" t="n"/>
      <c r="EH260" s="26" t="n"/>
      <c r="EI260" s="26" t="n"/>
      <c r="EJ260" s="26" t="n"/>
      <c r="EK260" s="26" t="n"/>
      <c r="EL260" s="26" t="n"/>
      <c r="EM260" s="26" t="n"/>
      <c r="EN260" s="26" t="n"/>
      <c r="EO260" s="26" t="n"/>
      <c r="EP260" s="26" t="n"/>
      <c r="EQ260" s="26" t="n"/>
      <c r="ER260" s="26" t="n"/>
      <c r="ES260" s="26" t="n"/>
      <c r="ET260" s="26" t="n"/>
      <c r="EU260" s="26" t="n"/>
      <c r="EV260" s="26" t="n"/>
      <c r="EW260" s="26" t="n"/>
      <c r="EX260" s="26" t="n"/>
      <c r="EY260" s="26" t="n"/>
      <c r="EZ260" s="26" t="n"/>
      <c r="FA260" s="26" t="n"/>
      <c r="FB260" s="26" t="n"/>
      <c r="FC260" s="26" t="n"/>
      <c r="FD260" s="26" t="n"/>
      <c r="FE260" s="26" t="n"/>
      <c r="FF260" s="26" t="n"/>
      <c r="FG260" s="26" t="n"/>
      <c r="FH260" s="26" t="n"/>
      <c r="FI260" s="26" t="n"/>
      <c r="FJ260" s="26" t="n"/>
      <c r="FK260" s="26" t="n"/>
      <c r="FL260" s="26" t="n"/>
      <c r="FM260" s="26" t="n"/>
      <c r="FN260" s="26" t="n"/>
      <c r="FO260" s="26" t="n"/>
      <c r="FP260" s="26" t="n"/>
      <c r="FQ260" s="26" t="n"/>
      <c r="FR260" s="26" t="n"/>
      <c r="FS260" s="26" t="n"/>
      <c r="FT260" s="26" t="n"/>
      <c r="FU260" s="26" t="n"/>
      <c r="FV260" s="26" t="n"/>
      <c r="FW260" s="26" t="n"/>
      <c r="FX260" s="26" t="n"/>
      <c r="FY260" s="26" t="n"/>
      <c r="FZ260" s="26" t="n"/>
      <c r="GA260" s="26" t="n"/>
      <c r="GB260" s="26" t="n"/>
      <c r="GC260" s="26" t="n"/>
      <c r="GD260" s="26" t="n"/>
      <c r="GE260" s="26" t="n"/>
      <c r="GF260" s="26" t="n"/>
      <c r="GG260" s="26" t="n"/>
      <c r="GH260" s="26" t="n"/>
      <c r="GI260" s="26" t="n"/>
      <c r="GJ260" s="26" t="n"/>
      <c r="GK260" s="26" t="n"/>
      <c r="GL260" s="26" t="n"/>
      <c r="GM260" s="26" t="n"/>
      <c r="GN260" s="26" t="n"/>
      <c r="GO260" s="26" t="n"/>
      <c r="GP260" s="26" t="n"/>
      <c r="GQ260" s="26" t="n"/>
      <c r="GR260" s="26" t="n"/>
      <c r="GS260" s="26" t="n"/>
      <c r="GT260" s="26" t="n"/>
      <c r="GU260" s="26" t="n"/>
      <c r="GV260" s="26" t="n"/>
      <c r="GW260" s="26" t="n"/>
      <c r="GX260" s="26" t="n"/>
      <c r="GY260" s="26" t="n"/>
      <c r="GZ260" s="26" t="n"/>
      <c r="HA260" s="26" t="n"/>
      <c r="HB260" s="26" t="n"/>
      <c r="HC260" s="26" t="n"/>
      <c r="HD260" s="26" t="n"/>
      <c r="HE260" s="26" t="n"/>
      <c r="HF260" s="26" t="n"/>
      <c r="HG260" s="26" t="n"/>
      <c r="HH260" s="26" t="n"/>
      <c r="HI260" s="26" t="n"/>
      <c r="HJ260" s="26" t="n"/>
      <c r="HK260" s="26" t="n"/>
      <c r="HL260" s="26" t="n"/>
      <c r="HM260" s="26" t="n"/>
      <c r="HN260" s="26" t="n"/>
      <c r="HO260" s="26" t="n"/>
      <c r="HP260" s="26" t="n"/>
      <c r="HQ260" s="26" t="n"/>
      <c r="HR260" s="26" t="n"/>
      <c r="HS260" s="26" t="n"/>
      <c r="HT260" s="26" t="n"/>
      <c r="HU260" s="26" t="n"/>
      <c r="HV260" s="26" t="n"/>
      <c r="HW260" s="26" t="n"/>
      <c r="HX260" s="26" t="n"/>
      <c r="HY260" s="26" t="n"/>
      <c r="HZ260" s="26" t="n"/>
      <c r="IA260" s="26" t="n"/>
      <c r="IB260" s="26" t="n"/>
      <c r="IC260" s="26" t="n"/>
      <c r="ID260" s="26" t="n"/>
      <c r="IE260" s="26" t="n"/>
      <c r="IF260" s="26" t="n"/>
      <c r="IG260" s="26" t="n"/>
      <c r="IH260" s="26" t="n"/>
      <c r="II260" s="26" t="n"/>
      <c r="IJ260" s="26" t="n"/>
      <c r="IK260" s="26" t="n"/>
      <c r="IL260" s="26" t="n"/>
      <c r="IM260" s="26" t="n"/>
      <c r="IN260" s="26" t="n"/>
      <c r="IO260" s="26" t="n"/>
    </row>
    <row r="261" ht="15.75" customHeight="1" s="67">
      <c r="A261" s="37" t="inlineStr">
        <is>
          <t>NEWBORN_LOSS_KILL_REQUIRE_VEL_AGAINST</t>
        </is>
      </c>
      <c r="B261" s="38" t="inlineStr">
        <is>
          <t>0.0_ALT</t>
        </is>
      </c>
      <c r="C261" s="38" t="n"/>
      <c r="D261" s="38" t="inlineStr">
        <is>
          <t>AUGMENT, EXIT, GLOBAL_CHECK, REDUCE, STOCKS_EXIT</t>
        </is>
      </c>
      <c r="E261" s="38" t="n"/>
      <c r="F261" s="26" t="n"/>
      <c r="G261" s="38">
        <f>IFERROR(VLOOKUP($A300&amp;"_"&amp;$B300,Results_Deltas!$A$2:$P$15000,5,FALSE),"")</f>
        <v/>
      </c>
      <c r="H261" s="38" t="inlineStr">
        <is>
          <t>Blanket (page end)</t>
        </is>
      </c>
      <c r="I261" s="26" t="n"/>
      <c r="J261" s="26" t="n"/>
      <c r="K261" s="26" t="n"/>
      <c r="L261" s="26" t="inlineStr">
        <is>
          <t>NO</t>
        </is>
      </c>
      <c r="N261" s="76" t="inlineStr">
        <is>
          <t>UNTESTED</t>
        </is>
      </c>
      <c r="O261" s="26" t="n"/>
      <c r="P261" s="26" t="n"/>
      <c r="Q261" s="26" t="n"/>
      <c r="R261" s="26" t="n"/>
      <c r="S261" s="26" t="n"/>
      <c r="T261" s="26" t="n"/>
      <c r="U261" s="26" t="n"/>
      <c r="V261" s="26" t="n"/>
      <c r="W261" s="26" t="n"/>
      <c r="X261" s="26" t="n"/>
      <c r="Y261" s="26" t="n"/>
      <c r="Z261" s="26" t="n"/>
      <c r="AA261" s="26" t="n"/>
      <c r="AB261" s="26" t="n"/>
      <c r="AC261" s="26" t="n"/>
      <c r="AD261" s="26" t="n"/>
      <c r="AE261" s="26" t="n"/>
      <c r="AF261" s="26" t="n"/>
      <c r="AG261" s="26" t="n"/>
      <c r="AH261" s="26" t="n"/>
      <c r="AI261" s="26" t="n"/>
      <c r="AJ261" s="26" t="n"/>
      <c r="AK261" s="26" t="n"/>
      <c r="AL261" s="26" t="n"/>
      <c r="AM261" s="26" t="n"/>
      <c r="AN261" s="26" t="n"/>
      <c r="AO261" s="26" t="n"/>
      <c r="AP261" s="26" t="n"/>
      <c r="AQ261" s="26" t="n"/>
      <c r="AR261" s="26" t="n"/>
      <c r="AS261" s="26" t="n"/>
      <c r="AT261" s="26" t="n"/>
      <c r="AU261" s="26" t="n"/>
      <c r="AV261" s="26" t="n"/>
      <c r="AW261" s="26" t="n"/>
      <c r="AX261" s="26" t="n"/>
      <c r="AY261" s="26" t="n"/>
      <c r="AZ261" s="26" t="n"/>
      <c r="BA261" s="26" t="n"/>
      <c r="BB261" s="26" t="n"/>
      <c r="BC261" s="26" t="n"/>
      <c r="BD261" s="26" t="n"/>
      <c r="BE261" s="26" t="n"/>
      <c r="BF261" s="26" t="n"/>
      <c r="BG261" s="26" t="n"/>
      <c r="BH261" s="26" t="n"/>
      <c r="BI261" s="26" t="n"/>
      <c r="BJ261" s="26" t="n"/>
      <c r="BK261" s="26" t="n"/>
      <c r="BL261" s="26" t="n"/>
      <c r="BM261" s="26" t="n"/>
      <c r="BN261" s="26" t="n"/>
      <c r="BO261" s="26" t="n"/>
      <c r="BP261" s="26" t="n"/>
      <c r="BQ261" s="26" t="n"/>
      <c r="BR261" s="26" t="n"/>
      <c r="BS261" s="26" t="n"/>
      <c r="BT261" s="26" t="n"/>
      <c r="BU261" s="26" t="n"/>
      <c r="BV261" s="26" t="n"/>
      <c r="BW261" s="26" t="n"/>
      <c r="BX261" s="26" t="n"/>
      <c r="BY261" s="26" t="n"/>
      <c r="BZ261" s="26" t="n"/>
      <c r="CA261" s="26" t="n"/>
      <c r="CB261" s="26" t="n"/>
      <c r="CC261" s="26" t="n"/>
      <c r="CD261" s="26" t="n"/>
      <c r="CE261" s="26" t="n"/>
      <c r="CF261" s="26" t="n"/>
      <c r="CG261" s="26" t="n"/>
      <c r="CH261" s="26" t="n"/>
      <c r="CI261" s="26" t="n"/>
      <c r="CJ261" s="26" t="n"/>
      <c r="CK261" s="26" t="n"/>
      <c r="CL261" s="26" t="n"/>
      <c r="CM261" s="26" t="n"/>
      <c r="CN261" s="26" t="n"/>
      <c r="CO261" s="26" t="n"/>
      <c r="CP261" s="26" t="n"/>
      <c r="CQ261" s="26" t="n"/>
      <c r="CR261" s="26" t="n"/>
      <c r="CS261" s="26" t="n"/>
      <c r="CT261" s="26" t="n"/>
      <c r="CU261" s="26" t="n"/>
      <c r="CV261" s="26" t="n"/>
      <c r="CW261" s="26" t="n"/>
      <c r="CX261" s="26" t="n"/>
      <c r="CY261" s="26" t="n"/>
      <c r="CZ261" s="26" t="n"/>
      <c r="DA261" s="26" t="n"/>
      <c r="DB261" s="26" t="n"/>
      <c r="DC261" s="26" t="n"/>
      <c r="DD261" s="26" t="n"/>
      <c r="DE261" s="26" t="n"/>
      <c r="DF261" s="26" t="n"/>
      <c r="DG261" s="26" t="n"/>
      <c r="DH261" s="26" t="n"/>
      <c r="DI261" s="26" t="n"/>
      <c r="DJ261" s="26" t="n"/>
      <c r="DK261" s="26" t="n"/>
      <c r="DL261" s="26" t="n"/>
      <c r="DM261" s="26" t="n"/>
      <c r="DN261" s="26" t="n"/>
      <c r="DO261" s="26" t="n"/>
      <c r="DP261" s="26" t="n"/>
      <c r="DQ261" s="26" t="n"/>
      <c r="DR261" s="26" t="n"/>
      <c r="DS261" s="26" t="n"/>
      <c r="DT261" s="26" t="n"/>
      <c r="DU261" s="26" t="n"/>
      <c r="DV261" s="26" t="n"/>
      <c r="DW261" s="26" t="n"/>
      <c r="DX261" s="26" t="n"/>
      <c r="DY261" s="26" t="n"/>
      <c r="DZ261" s="26" t="n"/>
      <c r="EA261" s="26" t="n"/>
      <c r="EB261" s="26" t="n"/>
      <c r="EC261" s="26" t="n"/>
      <c r="ED261" s="26" t="n"/>
      <c r="EE261" s="26" t="n"/>
      <c r="EF261" s="26" t="n"/>
      <c r="EG261" s="26" t="n"/>
      <c r="EH261" s="26" t="n"/>
      <c r="EI261" s="26" t="n"/>
      <c r="EJ261" s="26" t="n"/>
      <c r="EK261" s="26" t="n"/>
      <c r="EL261" s="26" t="n"/>
      <c r="EM261" s="26" t="n"/>
      <c r="EN261" s="26" t="n"/>
      <c r="EO261" s="26" t="n"/>
      <c r="EP261" s="26" t="n"/>
      <c r="EQ261" s="26" t="n"/>
      <c r="ER261" s="26" t="n"/>
      <c r="ES261" s="26" t="n"/>
      <c r="ET261" s="26" t="n"/>
      <c r="EU261" s="26" t="n"/>
      <c r="EV261" s="26" t="n"/>
      <c r="EW261" s="26" t="n"/>
      <c r="EX261" s="26" t="n"/>
      <c r="EY261" s="26" t="n"/>
      <c r="EZ261" s="26" t="n"/>
      <c r="FA261" s="26" t="n"/>
      <c r="FB261" s="26" t="n"/>
      <c r="FC261" s="26" t="n"/>
      <c r="FD261" s="26" t="n"/>
      <c r="FE261" s="26" t="n"/>
      <c r="FF261" s="26" t="n"/>
      <c r="FG261" s="26" t="n"/>
      <c r="FH261" s="26" t="n"/>
      <c r="FI261" s="26" t="n"/>
      <c r="FJ261" s="26" t="n"/>
      <c r="FK261" s="26" t="n"/>
      <c r="FL261" s="26" t="n"/>
      <c r="FM261" s="26" t="n"/>
      <c r="FN261" s="26" t="n"/>
      <c r="FO261" s="26" t="n"/>
      <c r="FP261" s="26" t="n"/>
      <c r="FQ261" s="26" t="n"/>
      <c r="FR261" s="26" t="n"/>
      <c r="FS261" s="26" t="n"/>
      <c r="FT261" s="26" t="n"/>
      <c r="FU261" s="26" t="n"/>
      <c r="FV261" s="26" t="n"/>
      <c r="FW261" s="26" t="n"/>
      <c r="FX261" s="26" t="n"/>
      <c r="FY261" s="26" t="n"/>
      <c r="FZ261" s="26" t="n"/>
      <c r="GA261" s="26" t="n"/>
      <c r="GB261" s="26" t="n"/>
      <c r="GC261" s="26" t="n"/>
      <c r="GD261" s="26" t="n"/>
      <c r="GE261" s="26" t="n"/>
      <c r="GF261" s="26" t="n"/>
      <c r="GG261" s="26" t="n"/>
      <c r="GH261" s="26" t="n"/>
      <c r="GI261" s="26" t="n"/>
      <c r="GJ261" s="26" t="n"/>
      <c r="GK261" s="26" t="n"/>
      <c r="GL261" s="26" t="n"/>
      <c r="GM261" s="26" t="n"/>
      <c r="GN261" s="26" t="n"/>
      <c r="GO261" s="26" t="n"/>
      <c r="GP261" s="26" t="n"/>
      <c r="GQ261" s="26" t="n"/>
      <c r="GR261" s="26" t="n"/>
      <c r="GS261" s="26" t="n"/>
      <c r="GT261" s="26" t="n"/>
      <c r="GU261" s="26" t="n"/>
      <c r="GV261" s="26" t="n"/>
      <c r="GW261" s="26" t="n"/>
      <c r="GX261" s="26" t="n"/>
      <c r="GY261" s="26" t="n"/>
      <c r="GZ261" s="26" t="n"/>
      <c r="HA261" s="26" t="n"/>
      <c r="HB261" s="26" t="n"/>
      <c r="HC261" s="26" t="n"/>
      <c r="HD261" s="26" t="n"/>
      <c r="HE261" s="26" t="n"/>
      <c r="HF261" s="26" t="n"/>
      <c r="HG261" s="26" t="n"/>
      <c r="HH261" s="26" t="n"/>
      <c r="HI261" s="26" t="n"/>
      <c r="HJ261" s="26" t="n"/>
      <c r="HK261" s="26" t="n"/>
      <c r="HL261" s="26" t="n"/>
      <c r="HM261" s="26" t="n"/>
      <c r="HN261" s="26" t="n"/>
      <c r="HO261" s="26" t="n"/>
      <c r="HP261" s="26" t="n"/>
      <c r="HQ261" s="26" t="n"/>
      <c r="HR261" s="26" t="n"/>
      <c r="HS261" s="26" t="n"/>
      <c r="HT261" s="26" t="n"/>
      <c r="HU261" s="26" t="n"/>
      <c r="HV261" s="26" t="n"/>
      <c r="HW261" s="26" t="n"/>
      <c r="HX261" s="26" t="n"/>
      <c r="HY261" s="26" t="n"/>
      <c r="HZ261" s="26" t="n"/>
      <c r="IA261" s="26" t="n"/>
      <c r="IB261" s="26" t="n"/>
      <c r="IC261" s="26" t="n"/>
      <c r="ID261" s="26" t="n"/>
      <c r="IE261" s="26" t="n"/>
      <c r="IF261" s="26" t="n"/>
      <c r="IG261" s="26" t="n"/>
      <c r="IH261" s="26" t="n"/>
      <c r="II261" s="26" t="n"/>
      <c r="IJ261" s="26" t="n"/>
      <c r="IK261" s="26" t="n"/>
      <c r="IL261" s="26" t="n"/>
      <c r="IM261" s="26" t="n"/>
      <c r="IN261" s="26" t="n"/>
      <c r="IO261" s="26" t="n"/>
    </row>
    <row r="262" ht="15.75" customHeight="1" s="67">
      <c r="A262" s="37" t="inlineStr">
        <is>
          <t>NEW_POSITION_MAX_LOSS_THRESHOLD</t>
        </is>
      </c>
      <c r="B262" s="38" t="inlineStr">
        <is>
          <t>0</t>
        </is>
      </c>
      <c r="C262" s="38" t="n"/>
      <c r="D262" s="38" t="inlineStr">
        <is>
          <t>AUGMENT, EXIT, GLOBAL_CHECK, REDUCE, STOCKS_EXIT</t>
        </is>
      </c>
      <c r="E262" s="38" t="n"/>
      <c r="F262" s="26" t="n"/>
      <c r="G262" s="38">
        <f>IFERROR(VLOOKUP($A301&amp;"_"&amp;$B301,Results_Deltas!$A$2:$P$15000,5,FALSE),"")</f>
        <v/>
      </c>
      <c r="H262" s="38" t="inlineStr">
        <is>
          <t>Blanket (page end)</t>
        </is>
      </c>
      <c r="I262" s="26" t="n"/>
      <c r="J262" s="26" t="n"/>
      <c r="K262" s="26" t="n"/>
      <c r="L262" s="26" t="inlineStr">
        <is>
          <t>NO</t>
        </is>
      </c>
      <c r="N262" s="76" t="inlineStr">
        <is>
          <t>UNTESTED</t>
        </is>
      </c>
      <c r="O262" s="26" t="n"/>
      <c r="P262" s="26" t="n"/>
      <c r="Q262" s="26" t="n"/>
      <c r="R262" s="26" t="n"/>
      <c r="S262" s="26" t="n"/>
      <c r="T262" s="26" t="n"/>
      <c r="U262" s="26" t="n"/>
      <c r="V262" s="26" t="n"/>
      <c r="W262" s="26" t="n"/>
      <c r="X262" s="26" t="n"/>
      <c r="Y262" s="26" t="n"/>
      <c r="Z262" s="26" t="n"/>
      <c r="AA262" s="26" t="n"/>
      <c r="AB262" s="26" t="n"/>
      <c r="AC262" s="26" t="n"/>
      <c r="AD262" s="26" t="n"/>
      <c r="AE262" s="26" t="n"/>
      <c r="AF262" s="26" t="n"/>
      <c r="AG262" s="26" t="n"/>
      <c r="AH262" s="26" t="n"/>
      <c r="AI262" s="26" t="n"/>
      <c r="AJ262" s="26" t="n"/>
      <c r="AK262" s="26" t="n"/>
      <c r="AL262" s="26" t="n"/>
      <c r="AM262" s="26" t="n"/>
      <c r="AN262" s="26" t="n"/>
      <c r="AO262" s="26" t="n"/>
      <c r="AP262" s="26" t="n"/>
      <c r="AQ262" s="26" t="n"/>
      <c r="AR262" s="26" t="n"/>
      <c r="AS262" s="26" t="n"/>
      <c r="AT262" s="26" t="n"/>
      <c r="AU262" s="26" t="n"/>
      <c r="AV262" s="26" t="n"/>
      <c r="AW262" s="26" t="n"/>
      <c r="AX262" s="26" t="n"/>
      <c r="AY262" s="26" t="n"/>
      <c r="AZ262" s="26" t="n"/>
      <c r="BA262" s="26" t="n"/>
      <c r="BB262" s="26" t="n"/>
      <c r="BC262" s="26" t="n"/>
      <c r="BD262" s="26" t="n"/>
      <c r="BE262" s="26" t="n"/>
      <c r="BF262" s="26" t="n"/>
      <c r="BG262" s="26" t="n"/>
      <c r="BH262" s="26" t="n"/>
      <c r="BI262" s="26" t="n"/>
      <c r="BJ262" s="26" t="n"/>
      <c r="BK262" s="26" t="n"/>
      <c r="BL262" s="26" t="n"/>
      <c r="BM262" s="26" t="n"/>
      <c r="BN262" s="26" t="n"/>
      <c r="BO262" s="26" t="n"/>
      <c r="BP262" s="26" t="n"/>
      <c r="BQ262" s="26" t="n"/>
      <c r="BR262" s="26" t="n"/>
      <c r="BS262" s="26" t="n"/>
      <c r="BT262" s="26" t="n"/>
      <c r="BU262" s="26" t="n"/>
      <c r="BV262" s="26" t="n"/>
      <c r="BW262" s="26" t="n"/>
      <c r="BX262" s="26" t="n"/>
      <c r="BY262" s="26" t="n"/>
      <c r="BZ262" s="26" t="n"/>
      <c r="CA262" s="26" t="n"/>
      <c r="CB262" s="26" t="n"/>
      <c r="CC262" s="26" t="n"/>
      <c r="CD262" s="26" t="n"/>
      <c r="CE262" s="26" t="n"/>
      <c r="CF262" s="26" t="n"/>
      <c r="CG262" s="26" t="n"/>
      <c r="CH262" s="26" t="n"/>
      <c r="CI262" s="26" t="n"/>
      <c r="CJ262" s="26" t="n"/>
      <c r="CK262" s="26" t="n"/>
      <c r="CL262" s="26" t="n"/>
      <c r="CM262" s="26" t="n"/>
      <c r="CN262" s="26" t="n"/>
      <c r="CO262" s="26" t="n"/>
      <c r="CP262" s="26" t="n"/>
      <c r="CQ262" s="26" t="n"/>
      <c r="CR262" s="26" t="n"/>
      <c r="CS262" s="26" t="n"/>
      <c r="CT262" s="26" t="n"/>
      <c r="CU262" s="26" t="n"/>
      <c r="CV262" s="26" t="n"/>
      <c r="CW262" s="26" t="n"/>
      <c r="CX262" s="26" t="n"/>
      <c r="CY262" s="26" t="n"/>
      <c r="CZ262" s="26" t="n"/>
      <c r="DA262" s="26" t="n"/>
      <c r="DB262" s="26" t="n"/>
      <c r="DC262" s="26" t="n"/>
      <c r="DD262" s="26" t="n"/>
      <c r="DE262" s="26" t="n"/>
      <c r="DF262" s="26" t="n"/>
      <c r="DG262" s="26" t="n"/>
      <c r="DH262" s="26" t="n"/>
      <c r="DI262" s="26" t="n"/>
      <c r="DJ262" s="26" t="n"/>
      <c r="DK262" s="26" t="n"/>
      <c r="DL262" s="26" t="n"/>
      <c r="DM262" s="26" t="n"/>
      <c r="DN262" s="26" t="n"/>
      <c r="DO262" s="26" t="n"/>
      <c r="DP262" s="26" t="n"/>
      <c r="DQ262" s="26" t="n"/>
      <c r="DR262" s="26" t="n"/>
      <c r="DS262" s="26" t="n"/>
      <c r="DT262" s="26" t="n"/>
      <c r="DU262" s="26" t="n"/>
      <c r="DV262" s="26" t="n"/>
      <c r="DW262" s="26" t="n"/>
      <c r="DX262" s="26" t="n"/>
      <c r="DY262" s="26" t="n"/>
      <c r="DZ262" s="26" t="n"/>
      <c r="EA262" s="26" t="n"/>
      <c r="EB262" s="26" t="n"/>
      <c r="EC262" s="26" t="n"/>
      <c r="ED262" s="26" t="n"/>
      <c r="EE262" s="26" t="n"/>
      <c r="EF262" s="26" t="n"/>
      <c r="EG262" s="26" t="n"/>
      <c r="EH262" s="26" t="n"/>
      <c r="EI262" s="26" t="n"/>
      <c r="EJ262" s="26" t="n"/>
      <c r="EK262" s="26" t="n"/>
      <c r="EL262" s="26" t="n"/>
      <c r="EM262" s="26" t="n"/>
      <c r="EN262" s="26" t="n"/>
      <c r="EO262" s="26" t="n"/>
      <c r="EP262" s="26" t="n"/>
      <c r="EQ262" s="26" t="n"/>
      <c r="ER262" s="26" t="n"/>
      <c r="ES262" s="26" t="n"/>
      <c r="ET262" s="26" t="n"/>
      <c r="EU262" s="26" t="n"/>
      <c r="EV262" s="26" t="n"/>
      <c r="EW262" s="26" t="n"/>
      <c r="EX262" s="26" t="n"/>
      <c r="EY262" s="26" t="n"/>
      <c r="EZ262" s="26" t="n"/>
      <c r="FA262" s="26" t="n"/>
      <c r="FB262" s="26" t="n"/>
      <c r="FC262" s="26" t="n"/>
      <c r="FD262" s="26" t="n"/>
      <c r="FE262" s="26" t="n"/>
      <c r="FF262" s="26" t="n"/>
      <c r="FG262" s="26" t="n"/>
      <c r="FH262" s="26" t="n"/>
      <c r="FI262" s="26" t="n"/>
      <c r="FJ262" s="26" t="n"/>
      <c r="FK262" s="26" t="n"/>
      <c r="FL262" s="26" t="n"/>
      <c r="FM262" s="26" t="n"/>
      <c r="FN262" s="26" t="n"/>
      <c r="FO262" s="26" t="n"/>
      <c r="FP262" s="26" t="n"/>
      <c r="FQ262" s="26" t="n"/>
      <c r="FR262" s="26" t="n"/>
      <c r="FS262" s="26" t="n"/>
      <c r="FT262" s="26" t="n"/>
      <c r="FU262" s="26" t="n"/>
      <c r="FV262" s="26" t="n"/>
      <c r="FW262" s="26" t="n"/>
      <c r="FX262" s="26" t="n"/>
      <c r="FY262" s="26" t="n"/>
      <c r="FZ262" s="26" t="n"/>
      <c r="GA262" s="26" t="n"/>
      <c r="GB262" s="26" t="n"/>
      <c r="GC262" s="26" t="n"/>
      <c r="GD262" s="26" t="n"/>
      <c r="GE262" s="26" t="n"/>
      <c r="GF262" s="26" t="n"/>
      <c r="GG262" s="26" t="n"/>
      <c r="GH262" s="26" t="n"/>
      <c r="GI262" s="26" t="n"/>
      <c r="GJ262" s="26" t="n"/>
      <c r="GK262" s="26" t="n"/>
      <c r="GL262" s="26" t="n"/>
      <c r="GM262" s="26" t="n"/>
      <c r="GN262" s="26" t="n"/>
      <c r="GO262" s="26" t="n"/>
      <c r="GP262" s="26" t="n"/>
      <c r="GQ262" s="26" t="n"/>
      <c r="GR262" s="26" t="n"/>
      <c r="GS262" s="26" t="n"/>
      <c r="GT262" s="26" t="n"/>
      <c r="GU262" s="26" t="n"/>
      <c r="GV262" s="26" t="n"/>
      <c r="GW262" s="26" t="n"/>
      <c r="GX262" s="26" t="n"/>
      <c r="GY262" s="26" t="n"/>
      <c r="GZ262" s="26" t="n"/>
      <c r="HA262" s="26" t="n"/>
      <c r="HB262" s="26" t="n"/>
      <c r="HC262" s="26" t="n"/>
      <c r="HD262" s="26" t="n"/>
      <c r="HE262" s="26" t="n"/>
      <c r="HF262" s="26" t="n"/>
      <c r="HG262" s="26" t="n"/>
      <c r="HH262" s="26" t="n"/>
      <c r="HI262" s="26" t="n"/>
      <c r="HJ262" s="26" t="n"/>
      <c r="HK262" s="26" t="n"/>
      <c r="HL262" s="26" t="n"/>
      <c r="HM262" s="26" t="n"/>
      <c r="HN262" s="26" t="n"/>
      <c r="HO262" s="26" t="n"/>
      <c r="HP262" s="26" t="n"/>
      <c r="HQ262" s="26" t="n"/>
      <c r="HR262" s="26" t="n"/>
      <c r="HS262" s="26" t="n"/>
      <c r="HT262" s="26" t="n"/>
      <c r="HU262" s="26" t="n"/>
      <c r="HV262" s="26" t="n"/>
      <c r="HW262" s="26" t="n"/>
      <c r="HX262" s="26" t="n"/>
      <c r="HY262" s="26" t="n"/>
      <c r="HZ262" s="26" t="n"/>
      <c r="IA262" s="26" t="n"/>
      <c r="IB262" s="26" t="n"/>
      <c r="IC262" s="26" t="n"/>
      <c r="ID262" s="26" t="n"/>
      <c r="IE262" s="26" t="n"/>
      <c r="IF262" s="26" t="n"/>
      <c r="IG262" s="26" t="n"/>
      <c r="IH262" s="26" t="n"/>
      <c r="II262" s="26" t="n"/>
      <c r="IJ262" s="26" t="n"/>
      <c r="IK262" s="26" t="n"/>
      <c r="IL262" s="26" t="n"/>
      <c r="IM262" s="26" t="n"/>
      <c r="IN262" s="26" t="n"/>
      <c r="IO262" s="26" t="n"/>
    </row>
    <row r="263" ht="15.75" customHeight="1" s="67">
      <c r="A263" s="37" t="inlineStr">
        <is>
          <t>NEW_POSITION_MAX_LOSS_THRESHOLD</t>
        </is>
      </c>
      <c r="B263" s="38" t="inlineStr">
        <is>
          <t>2.0</t>
        </is>
      </c>
      <c r="C263" s="38" t="n"/>
      <c r="D263" s="38" t="inlineStr">
        <is>
          <t>AUGMENT, EXIT, GLOBAL_CHECK, REDUCE, STOCKS_EXIT</t>
        </is>
      </c>
      <c r="E263" s="38" t="n"/>
      <c r="F263" s="26" t="n"/>
      <c r="G263" s="38">
        <f>IFERROR(VLOOKUP($A302&amp;"_"&amp;$B302,Results_Deltas!$A$2:$P$15000,5,FALSE),"")</f>
        <v/>
      </c>
      <c r="H263" s="38" t="inlineStr">
        <is>
          <t>Blanket (page end)</t>
        </is>
      </c>
      <c r="I263" s="26" t="n"/>
      <c r="J263" s="26" t="n"/>
      <c r="K263" s="26" t="n"/>
      <c r="L263" s="26" t="inlineStr">
        <is>
          <t>NO</t>
        </is>
      </c>
      <c r="N263" s="76" t="inlineStr">
        <is>
          <t>UNTESTED</t>
        </is>
      </c>
      <c r="O263" s="26" t="n"/>
      <c r="P263" s="26" t="n"/>
      <c r="Q263" s="26" t="n"/>
      <c r="R263" s="26" t="n"/>
      <c r="S263" s="26" t="n"/>
      <c r="T263" s="26" t="n"/>
      <c r="U263" s="26" t="n"/>
      <c r="V263" s="26" t="n"/>
      <c r="W263" s="26" t="n"/>
      <c r="X263" s="26" t="n"/>
      <c r="Y263" s="26" t="n"/>
      <c r="Z263" s="26" t="n"/>
      <c r="AA263" s="26" t="n"/>
      <c r="AB263" s="26" t="n"/>
      <c r="AC263" s="26" t="n"/>
      <c r="AD263" s="26" t="n"/>
      <c r="AE263" s="26" t="n"/>
      <c r="AF263" s="26" t="n"/>
      <c r="AG263" s="26" t="n"/>
      <c r="AH263" s="26" t="n"/>
      <c r="AI263" s="26" t="n"/>
      <c r="AJ263" s="26" t="n"/>
      <c r="AK263" s="26" t="n"/>
      <c r="AL263" s="26" t="n"/>
      <c r="AM263" s="26" t="n"/>
      <c r="AN263" s="26" t="n"/>
      <c r="AO263" s="26" t="n"/>
      <c r="AP263" s="26" t="n"/>
      <c r="AQ263" s="26" t="n"/>
      <c r="AR263" s="26" t="n"/>
      <c r="AS263" s="26" t="n"/>
      <c r="AT263" s="26" t="n"/>
      <c r="AU263" s="26" t="n"/>
      <c r="AV263" s="26" t="n"/>
      <c r="AW263" s="26" t="n"/>
      <c r="AX263" s="26" t="n"/>
      <c r="AY263" s="26" t="n"/>
      <c r="AZ263" s="26" t="n"/>
      <c r="BA263" s="26" t="n"/>
      <c r="BB263" s="26" t="n"/>
      <c r="BC263" s="26" t="n"/>
      <c r="BD263" s="26" t="n"/>
      <c r="BE263" s="26" t="n"/>
      <c r="BF263" s="26" t="n"/>
      <c r="BG263" s="26" t="n"/>
      <c r="BH263" s="26" t="n"/>
      <c r="BI263" s="26" t="n"/>
      <c r="BJ263" s="26" t="n"/>
      <c r="BK263" s="26" t="n"/>
      <c r="BL263" s="26" t="n"/>
      <c r="BM263" s="26" t="n"/>
      <c r="BN263" s="26" t="n"/>
      <c r="BO263" s="26" t="n"/>
      <c r="BP263" s="26" t="n"/>
      <c r="BQ263" s="26" t="n"/>
      <c r="BR263" s="26" t="n"/>
      <c r="BS263" s="26" t="n"/>
      <c r="BT263" s="26" t="n"/>
      <c r="BU263" s="26" t="n"/>
      <c r="BV263" s="26" t="n"/>
      <c r="BW263" s="26" t="n"/>
      <c r="BX263" s="26" t="n"/>
      <c r="BY263" s="26" t="n"/>
      <c r="BZ263" s="26" t="n"/>
      <c r="CA263" s="26" t="n"/>
      <c r="CB263" s="26" t="n"/>
      <c r="CC263" s="26" t="n"/>
      <c r="CD263" s="26" t="n"/>
      <c r="CE263" s="26" t="n"/>
      <c r="CF263" s="26" t="n"/>
      <c r="CG263" s="26" t="n"/>
      <c r="CH263" s="26" t="n"/>
      <c r="CI263" s="26" t="n"/>
      <c r="CJ263" s="26" t="n"/>
      <c r="CK263" s="26" t="n"/>
      <c r="CL263" s="26" t="n"/>
      <c r="CM263" s="26" t="n"/>
      <c r="CN263" s="26" t="n"/>
      <c r="CO263" s="26" t="n"/>
      <c r="CP263" s="26" t="n"/>
      <c r="CQ263" s="26" t="n"/>
      <c r="CR263" s="26" t="n"/>
      <c r="CS263" s="26" t="n"/>
      <c r="CT263" s="26" t="n"/>
      <c r="CU263" s="26" t="n"/>
      <c r="CV263" s="26" t="n"/>
      <c r="CW263" s="26" t="n"/>
      <c r="CX263" s="26" t="n"/>
      <c r="CY263" s="26" t="n"/>
      <c r="CZ263" s="26" t="n"/>
      <c r="DA263" s="26" t="n"/>
      <c r="DB263" s="26" t="n"/>
      <c r="DC263" s="26" t="n"/>
      <c r="DD263" s="26" t="n"/>
      <c r="DE263" s="26" t="n"/>
      <c r="DF263" s="26" t="n"/>
      <c r="DG263" s="26" t="n"/>
      <c r="DH263" s="26" t="n"/>
      <c r="DI263" s="26" t="n"/>
      <c r="DJ263" s="26" t="n"/>
      <c r="DK263" s="26" t="n"/>
      <c r="DL263" s="26" t="n"/>
      <c r="DM263" s="26" t="n"/>
      <c r="DN263" s="26" t="n"/>
      <c r="DO263" s="26" t="n"/>
      <c r="DP263" s="26" t="n"/>
      <c r="DQ263" s="26" t="n"/>
      <c r="DR263" s="26" t="n"/>
      <c r="DS263" s="26" t="n"/>
      <c r="DT263" s="26" t="n"/>
      <c r="DU263" s="26" t="n"/>
      <c r="DV263" s="26" t="n"/>
      <c r="DW263" s="26" t="n"/>
      <c r="DX263" s="26" t="n"/>
      <c r="DY263" s="26" t="n"/>
      <c r="DZ263" s="26" t="n"/>
      <c r="EA263" s="26" t="n"/>
      <c r="EB263" s="26" t="n"/>
      <c r="EC263" s="26" t="n"/>
      <c r="ED263" s="26" t="n"/>
      <c r="EE263" s="26" t="n"/>
      <c r="EF263" s="26" t="n"/>
      <c r="EG263" s="26" t="n"/>
      <c r="EH263" s="26" t="n"/>
      <c r="EI263" s="26" t="n"/>
      <c r="EJ263" s="26" t="n"/>
      <c r="EK263" s="26" t="n"/>
      <c r="EL263" s="26" t="n"/>
      <c r="EM263" s="26" t="n"/>
      <c r="EN263" s="26" t="n"/>
      <c r="EO263" s="26" t="n"/>
      <c r="EP263" s="26" t="n"/>
      <c r="EQ263" s="26" t="n"/>
      <c r="ER263" s="26" t="n"/>
      <c r="ES263" s="26" t="n"/>
      <c r="ET263" s="26" t="n"/>
      <c r="EU263" s="26" t="n"/>
      <c r="EV263" s="26" t="n"/>
      <c r="EW263" s="26" t="n"/>
      <c r="EX263" s="26" t="n"/>
      <c r="EY263" s="26" t="n"/>
      <c r="EZ263" s="26" t="n"/>
      <c r="FA263" s="26" t="n"/>
      <c r="FB263" s="26" t="n"/>
      <c r="FC263" s="26" t="n"/>
      <c r="FD263" s="26" t="n"/>
      <c r="FE263" s="26" t="n"/>
      <c r="FF263" s="26" t="n"/>
      <c r="FG263" s="26" t="n"/>
      <c r="FH263" s="26" t="n"/>
      <c r="FI263" s="26" t="n"/>
      <c r="FJ263" s="26" t="n"/>
      <c r="FK263" s="26" t="n"/>
      <c r="FL263" s="26" t="n"/>
      <c r="FM263" s="26" t="n"/>
      <c r="FN263" s="26" t="n"/>
      <c r="FO263" s="26" t="n"/>
      <c r="FP263" s="26" t="n"/>
      <c r="FQ263" s="26" t="n"/>
      <c r="FR263" s="26" t="n"/>
      <c r="FS263" s="26" t="n"/>
      <c r="FT263" s="26" t="n"/>
      <c r="FU263" s="26" t="n"/>
      <c r="FV263" s="26" t="n"/>
      <c r="FW263" s="26" t="n"/>
      <c r="FX263" s="26" t="n"/>
      <c r="FY263" s="26" t="n"/>
      <c r="FZ263" s="26" t="n"/>
      <c r="GA263" s="26" t="n"/>
      <c r="GB263" s="26" t="n"/>
      <c r="GC263" s="26" t="n"/>
      <c r="GD263" s="26" t="n"/>
      <c r="GE263" s="26" t="n"/>
      <c r="GF263" s="26" t="n"/>
      <c r="GG263" s="26" t="n"/>
      <c r="GH263" s="26" t="n"/>
      <c r="GI263" s="26" t="n"/>
      <c r="GJ263" s="26" t="n"/>
      <c r="GK263" s="26" t="n"/>
      <c r="GL263" s="26" t="n"/>
      <c r="GM263" s="26" t="n"/>
      <c r="GN263" s="26" t="n"/>
      <c r="GO263" s="26" t="n"/>
      <c r="GP263" s="26" t="n"/>
      <c r="GQ263" s="26" t="n"/>
      <c r="GR263" s="26" t="n"/>
      <c r="GS263" s="26" t="n"/>
      <c r="GT263" s="26" t="n"/>
      <c r="GU263" s="26" t="n"/>
      <c r="GV263" s="26" t="n"/>
      <c r="GW263" s="26" t="n"/>
      <c r="GX263" s="26" t="n"/>
      <c r="GY263" s="26" t="n"/>
      <c r="GZ263" s="26" t="n"/>
      <c r="HA263" s="26" t="n"/>
      <c r="HB263" s="26" t="n"/>
      <c r="HC263" s="26" t="n"/>
      <c r="HD263" s="26" t="n"/>
      <c r="HE263" s="26" t="n"/>
      <c r="HF263" s="26" t="n"/>
      <c r="HG263" s="26" t="n"/>
      <c r="HH263" s="26" t="n"/>
      <c r="HI263" s="26" t="n"/>
      <c r="HJ263" s="26" t="n"/>
      <c r="HK263" s="26" t="n"/>
      <c r="HL263" s="26" t="n"/>
      <c r="HM263" s="26" t="n"/>
      <c r="HN263" s="26" t="n"/>
      <c r="HO263" s="26" t="n"/>
      <c r="HP263" s="26" t="n"/>
      <c r="HQ263" s="26" t="n"/>
      <c r="HR263" s="26" t="n"/>
      <c r="HS263" s="26" t="n"/>
      <c r="HT263" s="26" t="n"/>
      <c r="HU263" s="26" t="n"/>
      <c r="HV263" s="26" t="n"/>
      <c r="HW263" s="26" t="n"/>
      <c r="HX263" s="26" t="n"/>
      <c r="HY263" s="26" t="n"/>
      <c r="HZ263" s="26" t="n"/>
      <c r="IA263" s="26" t="n"/>
      <c r="IB263" s="26" t="n"/>
      <c r="IC263" s="26" t="n"/>
      <c r="ID263" s="26" t="n"/>
      <c r="IE263" s="26" t="n"/>
      <c r="IF263" s="26" t="n"/>
      <c r="IG263" s="26" t="n"/>
      <c r="IH263" s="26" t="n"/>
      <c r="II263" s="26" t="n"/>
      <c r="IJ263" s="26" t="n"/>
      <c r="IK263" s="26" t="n"/>
      <c r="IL263" s="26" t="n"/>
      <c r="IM263" s="26" t="n"/>
      <c r="IN263" s="26" t="n"/>
      <c r="IO263" s="26" t="n"/>
    </row>
    <row r="264" ht="15.75" customHeight="1" s="67">
      <c r="A264" s="37" t="inlineStr">
        <is>
          <t>NEW_POSITION_MAX_LOSS_THRESHOLD</t>
        </is>
      </c>
      <c r="B264" s="38" t="inlineStr">
        <is>
          <t>1.0</t>
        </is>
      </c>
      <c r="C264" s="38" t="n"/>
      <c r="D264" s="38" t="inlineStr">
        <is>
          <t>AUGMENT, EXIT, GLOBAL_CHECK, REDUCE, STOCKS_EXIT</t>
        </is>
      </c>
      <c r="E264" s="38" t="n"/>
      <c r="F264" s="26" t="n"/>
      <c r="G264" s="38">
        <f>IFERROR(VLOOKUP($A303&amp;"_"&amp;$B303,Results_Deltas!$A$2:$P$15000,5,FALSE),"")</f>
        <v/>
      </c>
      <c r="H264" s="38" t="inlineStr">
        <is>
          <t>Blanket (page end)</t>
        </is>
      </c>
      <c r="I264" s="26" t="n"/>
      <c r="J264" s="26" t="n"/>
      <c r="K264" s="26" t="n"/>
      <c r="L264" s="26" t="inlineStr">
        <is>
          <t>NO</t>
        </is>
      </c>
      <c r="N264" s="76" t="inlineStr">
        <is>
          <t>UNTESTED</t>
        </is>
      </c>
      <c r="O264" s="26" t="n"/>
      <c r="P264" s="26" t="n"/>
      <c r="Q264" s="26" t="n"/>
      <c r="R264" s="26" t="n"/>
      <c r="S264" s="26" t="n"/>
      <c r="T264" s="26" t="n"/>
      <c r="U264" s="26" t="n"/>
      <c r="V264" s="26" t="n"/>
      <c r="W264" s="26" t="n"/>
      <c r="X264" s="26" t="n"/>
      <c r="Y264" s="26" t="n"/>
      <c r="Z264" s="26" t="n"/>
      <c r="AA264" s="26" t="n"/>
      <c r="AB264" s="26" t="n"/>
      <c r="AC264" s="26" t="n"/>
      <c r="AD264" s="26" t="n"/>
      <c r="AE264" s="26" t="n"/>
      <c r="AF264" s="26" t="n"/>
      <c r="AG264" s="26" t="n"/>
      <c r="AH264" s="26" t="n"/>
      <c r="AI264" s="26" t="n"/>
      <c r="AJ264" s="26" t="n"/>
      <c r="AK264" s="26" t="n"/>
      <c r="AL264" s="26" t="n"/>
      <c r="AM264" s="26" t="n"/>
      <c r="AN264" s="26" t="n"/>
      <c r="AO264" s="26" t="n"/>
      <c r="AP264" s="26" t="n"/>
      <c r="AQ264" s="26" t="n"/>
      <c r="AR264" s="26" t="n"/>
      <c r="AS264" s="26" t="n"/>
      <c r="AT264" s="26" t="n"/>
      <c r="AU264" s="26" t="n"/>
      <c r="AV264" s="26" t="n"/>
      <c r="AW264" s="26" t="n"/>
      <c r="AX264" s="26" t="n"/>
      <c r="AY264" s="26" t="n"/>
      <c r="AZ264" s="26" t="n"/>
      <c r="BA264" s="26" t="n"/>
      <c r="BB264" s="26" t="n"/>
      <c r="BC264" s="26" t="n"/>
      <c r="BD264" s="26" t="n"/>
      <c r="BE264" s="26" t="n"/>
      <c r="BF264" s="26" t="n"/>
      <c r="BG264" s="26" t="n"/>
      <c r="BH264" s="26" t="n"/>
      <c r="BI264" s="26" t="n"/>
      <c r="BJ264" s="26" t="n"/>
      <c r="BK264" s="26" t="n"/>
      <c r="BL264" s="26" t="n"/>
      <c r="BM264" s="26" t="n"/>
      <c r="BN264" s="26" t="n"/>
      <c r="BO264" s="26" t="n"/>
      <c r="BP264" s="26" t="n"/>
      <c r="BQ264" s="26" t="n"/>
      <c r="BR264" s="26" t="n"/>
      <c r="BS264" s="26" t="n"/>
      <c r="BT264" s="26" t="n"/>
      <c r="BU264" s="26" t="n"/>
      <c r="BV264" s="26" t="n"/>
      <c r="BW264" s="26" t="n"/>
      <c r="BX264" s="26" t="n"/>
      <c r="BY264" s="26" t="n"/>
      <c r="BZ264" s="26" t="n"/>
      <c r="CA264" s="26" t="n"/>
      <c r="CB264" s="26" t="n"/>
      <c r="CC264" s="26" t="n"/>
      <c r="CD264" s="26" t="n"/>
      <c r="CE264" s="26" t="n"/>
      <c r="CF264" s="26" t="n"/>
      <c r="CG264" s="26" t="n"/>
      <c r="CH264" s="26" t="n"/>
      <c r="CI264" s="26" t="n"/>
      <c r="CJ264" s="26" t="n"/>
      <c r="CK264" s="26" t="n"/>
      <c r="CL264" s="26" t="n"/>
      <c r="CM264" s="26" t="n"/>
      <c r="CN264" s="26" t="n"/>
      <c r="CO264" s="26" t="n"/>
      <c r="CP264" s="26" t="n"/>
      <c r="CQ264" s="26" t="n"/>
      <c r="CR264" s="26" t="n"/>
      <c r="CS264" s="26" t="n"/>
      <c r="CT264" s="26" t="n"/>
      <c r="CU264" s="26" t="n"/>
      <c r="CV264" s="26" t="n"/>
      <c r="CW264" s="26" t="n"/>
      <c r="CX264" s="26" t="n"/>
      <c r="CY264" s="26" t="n"/>
      <c r="CZ264" s="26" t="n"/>
      <c r="DA264" s="26" t="n"/>
      <c r="DB264" s="26" t="n"/>
      <c r="DC264" s="26" t="n"/>
      <c r="DD264" s="26" t="n"/>
      <c r="DE264" s="26" t="n"/>
      <c r="DF264" s="26" t="n"/>
      <c r="DG264" s="26" t="n"/>
      <c r="DH264" s="26" t="n"/>
      <c r="DI264" s="26" t="n"/>
      <c r="DJ264" s="26" t="n"/>
      <c r="DK264" s="26" t="n"/>
      <c r="DL264" s="26" t="n"/>
      <c r="DM264" s="26" t="n"/>
      <c r="DN264" s="26" t="n"/>
      <c r="DO264" s="26" t="n"/>
      <c r="DP264" s="26" t="n"/>
      <c r="DQ264" s="26" t="n"/>
      <c r="DR264" s="26" t="n"/>
      <c r="DS264" s="26" t="n"/>
      <c r="DT264" s="26" t="n"/>
      <c r="DU264" s="26" t="n"/>
      <c r="DV264" s="26" t="n"/>
      <c r="DW264" s="26" t="n"/>
      <c r="DX264" s="26" t="n"/>
      <c r="DY264" s="26" t="n"/>
      <c r="DZ264" s="26" t="n"/>
      <c r="EA264" s="26" t="n"/>
      <c r="EB264" s="26" t="n"/>
      <c r="EC264" s="26" t="n"/>
      <c r="ED264" s="26" t="n"/>
      <c r="EE264" s="26" t="n"/>
      <c r="EF264" s="26" t="n"/>
      <c r="EG264" s="26" t="n"/>
      <c r="EH264" s="26" t="n"/>
      <c r="EI264" s="26" t="n"/>
      <c r="EJ264" s="26" t="n"/>
      <c r="EK264" s="26" t="n"/>
      <c r="EL264" s="26" t="n"/>
      <c r="EM264" s="26" t="n"/>
      <c r="EN264" s="26" t="n"/>
      <c r="EO264" s="26" t="n"/>
      <c r="EP264" s="26" t="n"/>
      <c r="EQ264" s="26" t="n"/>
      <c r="ER264" s="26" t="n"/>
      <c r="ES264" s="26" t="n"/>
      <c r="ET264" s="26" t="n"/>
      <c r="EU264" s="26" t="n"/>
      <c r="EV264" s="26" t="n"/>
      <c r="EW264" s="26" t="n"/>
      <c r="EX264" s="26" t="n"/>
      <c r="EY264" s="26" t="n"/>
      <c r="EZ264" s="26" t="n"/>
      <c r="FA264" s="26" t="n"/>
      <c r="FB264" s="26" t="n"/>
      <c r="FC264" s="26" t="n"/>
      <c r="FD264" s="26" t="n"/>
      <c r="FE264" s="26" t="n"/>
      <c r="FF264" s="26" t="n"/>
      <c r="FG264" s="26" t="n"/>
      <c r="FH264" s="26" t="n"/>
      <c r="FI264" s="26" t="n"/>
      <c r="FJ264" s="26" t="n"/>
      <c r="FK264" s="26" t="n"/>
      <c r="FL264" s="26" t="n"/>
      <c r="FM264" s="26" t="n"/>
      <c r="FN264" s="26" t="n"/>
      <c r="FO264" s="26" t="n"/>
      <c r="FP264" s="26" t="n"/>
      <c r="FQ264" s="26" t="n"/>
      <c r="FR264" s="26" t="n"/>
      <c r="FS264" s="26" t="n"/>
      <c r="FT264" s="26" t="n"/>
      <c r="FU264" s="26" t="n"/>
      <c r="FV264" s="26" t="n"/>
      <c r="FW264" s="26" t="n"/>
      <c r="FX264" s="26" t="n"/>
      <c r="FY264" s="26" t="n"/>
      <c r="FZ264" s="26" t="n"/>
      <c r="GA264" s="26" t="n"/>
      <c r="GB264" s="26" t="n"/>
      <c r="GC264" s="26" t="n"/>
      <c r="GD264" s="26" t="n"/>
      <c r="GE264" s="26" t="n"/>
      <c r="GF264" s="26" t="n"/>
      <c r="GG264" s="26" t="n"/>
      <c r="GH264" s="26" t="n"/>
      <c r="GI264" s="26" t="n"/>
      <c r="GJ264" s="26" t="n"/>
      <c r="GK264" s="26" t="n"/>
      <c r="GL264" s="26" t="n"/>
      <c r="GM264" s="26" t="n"/>
      <c r="GN264" s="26" t="n"/>
      <c r="GO264" s="26" t="n"/>
      <c r="GP264" s="26" t="n"/>
      <c r="GQ264" s="26" t="n"/>
      <c r="GR264" s="26" t="n"/>
      <c r="GS264" s="26" t="n"/>
      <c r="GT264" s="26" t="n"/>
      <c r="GU264" s="26" t="n"/>
      <c r="GV264" s="26" t="n"/>
      <c r="GW264" s="26" t="n"/>
      <c r="GX264" s="26" t="n"/>
      <c r="GY264" s="26" t="n"/>
      <c r="GZ264" s="26" t="n"/>
      <c r="HA264" s="26" t="n"/>
      <c r="HB264" s="26" t="n"/>
      <c r="HC264" s="26" t="n"/>
      <c r="HD264" s="26" t="n"/>
      <c r="HE264" s="26" t="n"/>
      <c r="HF264" s="26" t="n"/>
      <c r="HG264" s="26" t="n"/>
      <c r="HH264" s="26" t="n"/>
      <c r="HI264" s="26" t="n"/>
      <c r="HJ264" s="26" t="n"/>
      <c r="HK264" s="26" t="n"/>
      <c r="HL264" s="26" t="n"/>
      <c r="HM264" s="26" t="n"/>
      <c r="HN264" s="26" t="n"/>
      <c r="HO264" s="26" t="n"/>
      <c r="HP264" s="26" t="n"/>
      <c r="HQ264" s="26" t="n"/>
      <c r="HR264" s="26" t="n"/>
      <c r="HS264" s="26" t="n"/>
      <c r="HT264" s="26" t="n"/>
      <c r="HU264" s="26" t="n"/>
      <c r="HV264" s="26" t="n"/>
      <c r="HW264" s="26" t="n"/>
      <c r="HX264" s="26" t="n"/>
      <c r="HY264" s="26" t="n"/>
      <c r="HZ264" s="26" t="n"/>
      <c r="IA264" s="26" t="n"/>
      <c r="IB264" s="26" t="n"/>
      <c r="IC264" s="26" t="n"/>
      <c r="ID264" s="26" t="n"/>
      <c r="IE264" s="26" t="n"/>
      <c r="IF264" s="26" t="n"/>
      <c r="IG264" s="26" t="n"/>
      <c r="IH264" s="26" t="n"/>
      <c r="II264" s="26" t="n"/>
      <c r="IJ264" s="26" t="n"/>
      <c r="IK264" s="26" t="n"/>
      <c r="IL264" s="26" t="n"/>
      <c r="IM264" s="26" t="n"/>
      <c r="IN264" s="26" t="n"/>
      <c r="IO264" s="26" t="n"/>
    </row>
    <row r="265" ht="15.75" customHeight="1" s="67">
      <c r="A265" s="37" t="inlineStr">
        <is>
          <t>NEW_POSITION_MAX_LOSS_THRESHOLD</t>
        </is>
      </c>
      <c r="B265" s="38" t="inlineStr">
        <is>
          <t>0.5</t>
        </is>
      </c>
      <c r="C265" s="38" t="n"/>
      <c r="D265" s="38" t="inlineStr">
        <is>
          <t>AUGMENT, EXIT, GLOBAL_CHECK, REDUCE, STOCKS_EXIT</t>
        </is>
      </c>
      <c r="E265" s="38" t="n"/>
      <c r="F265" s="26" t="n"/>
      <c r="G265" s="38">
        <f>IFERROR(VLOOKUP($A304&amp;"_"&amp;$B304,Results_Deltas!$A$2:$P$15000,5,FALSE),"")</f>
        <v/>
      </c>
      <c r="H265" s="38" t="inlineStr">
        <is>
          <t>Blanket (page end)</t>
        </is>
      </c>
      <c r="I265" s="26" t="n"/>
      <c r="J265" s="26" t="n"/>
      <c r="K265" s="26" t="n"/>
      <c r="L265" s="26" t="inlineStr">
        <is>
          <t>NO</t>
        </is>
      </c>
      <c r="N265" s="76" t="inlineStr">
        <is>
          <t>UNTESTED</t>
        </is>
      </c>
      <c r="O265" s="26" t="n"/>
      <c r="P265" s="26" t="n"/>
      <c r="Q265" s="26" t="n"/>
      <c r="R265" s="26" t="n"/>
      <c r="S265" s="26" t="n"/>
      <c r="T265" s="26" t="n"/>
      <c r="U265" s="26" t="n"/>
      <c r="V265" s="26" t="n"/>
      <c r="W265" s="26" t="n"/>
      <c r="X265" s="26" t="n"/>
      <c r="Y265" s="26" t="n"/>
      <c r="Z265" s="26" t="n"/>
      <c r="AA265" s="26" t="n"/>
      <c r="AB265" s="26" t="n"/>
      <c r="AC265" s="26" t="n"/>
      <c r="AD265" s="26" t="n"/>
      <c r="AE265" s="26" t="n"/>
      <c r="AF265" s="26" t="n"/>
      <c r="AG265" s="26" t="n"/>
      <c r="AH265" s="26" t="n"/>
      <c r="AI265" s="26" t="n"/>
      <c r="AJ265" s="26" t="n"/>
      <c r="AK265" s="26" t="n"/>
      <c r="AL265" s="26" t="n"/>
      <c r="AM265" s="26" t="n"/>
      <c r="AN265" s="26" t="n"/>
      <c r="AO265" s="26" t="n"/>
      <c r="AP265" s="26" t="n"/>
      <c r="AQ265" s="26" t="n"/>
      <c r="AR265" s="26" t="n"/>
      <c r="AS265" s="26" t="n"/>
      <c r="AT265" s="26" t="n"/>
      <c r="AU265" s="26" t="n"/>
      <c r="AV265" s="26" t="n"/>
      <c r="AW265" s="26" t="n"/>
      <c r="AX265" s="26" t="n"/>
      <c r="AY265" s="26" t="n"/>
      <c r="AZ265" s="26" t="n"/>
      <c r="BA265" s="26" t="n"/>
      <c r="BB265" s="26" t="n"/>
      <c r="BC265" s="26" t="n"/>
      <c r="BD265" s="26" t="n"/>
      <c r="BE265" s="26" t="n"/>
      <c r="BF265" s="26" t="n"/>
      <c r="BG265" s="26" t="n"/>
      <c r="BH265" s="26" t="n"/>
      <c r="BI265" s="26" t="n"/>
      <c r="BJ265" s="26" t="n"/>
      <c r="BK265" s="26" t="n"/>
      <c r="BL265" s="26" t="n"/>
      <c r="BM265" s="26" t="n"/>
      <c r="BN265" s="26" t="n"/>
      <c r="BO265" s="26" t="n"/>
      <c r="BP265" s="26" t="n"/>
      <c r="BQ265" s="26" t="n"/>
      <c r="BR265" s="26" t="n"/>
      <c r="BS265" s="26" t="n"/>
      <c r="BT265" s="26" t="n"/>
      <c r="BU265" s="26" t="n"/>
      <c r="BV265" s="26" t="n"/>
      <c r="BW265" s="26" t="n"/>
      <c r="BX265" s="26" t="n"/>
      <c r="BY265" s="26" t="n"/>
      <c r="BZ265" s="26" t="n"/>
      <c r="CA265" s="26" t="n"/>
      <c r="CB265" s="26" t="n"/>
      <c r="CC265" s="26" t="n"/>
      <c r="CD265" s="26" t="n"/>
      <c r="CE265" s="26" t="n"/>
      <c r="CF265" s="26" t="n"/>
      <c r="CG265" s="26" t="n"/>
      <c r="CH265" s="26" t="n"/>
      <c r="CI265" s="26" t="n"/>
      <c r="CJ265" s="26" t="n"/>
      <c r="CK265" s="26" t="n"/>
      <c r="CL265" s="26" t="n"/>
      <c r="CM265" s="26" t="n"/>
      <c r="CN265" s="26" t="n"/>
      <c r="CO265" s="26" t="n"/>
      <c r="CP265" s="26" t="n"/>
      <c r="CQ265" s="26" t="n"/>
      <c r="CR265" s="26" t="n"/>
      <c r="CS265" s="26" t="n"/>
      <c r="CT265" s="26" t="n"/>
      <c r="CU265" s="26" t="n"/>
      <c r="CV265" s="26" t="n"/>
      <c r="CW265" s="26" t="n"/>
      <c r="CX265" s="26" t="n"/>
      <c r="CY265" s="26" t="n"/>
      <c r="CZ265" s="26" t="n"/>
      <c r="DA265" s="26" t="n"/>
      <c r="DB265" s="26" t="n"/>
      <c r="DC265" s="26" t="n"/>
      <c r="DD265" s="26" t="n"/>
      <c r="DE265" s="26" t="n"/>
      <c r="DF265" s="26" t="n"/>
      <c r="DG265" s="26" t="n"/>
      <c r="DH265" s="26" t="n"/>
      <c r="DI265" s="26" t="n"/>
      <c r="DJ265" s="26" t="n"/>
      <c r="DK265" s="26" t="n"/>
      <c r="DL265" s="26" t="n"/>
      <c r="DM265" s="26" t="n"/>
      <c r="DN265" s="26" t="n"/>
      <c r="DO265" s="26" t="n"/>
      <c r="DP265" s="26" t="n"/>
      <c r="DQ265" s="26" t="n"/>
      <c r="DR265" s="26" t="n"/>
      <c r="DS265" s="26" t="n"/>
      <c r="DT265" s="26" t="n"/>
      <c r="DU265" s="26" t="n"/>
      <c r="DV265" s="26" t="n"/>
      <c r="DW265" s="26" t="n"/>
      <c r="DX265" s="26" t="n"/>
      <c r="DY265" s="26" t="n"/>
      <c r="DZ265" s="26" t="n"/>
      <c r="EA265" s="26" t="n"/>
      <c r="EB265" s="26" t="n"/>
      <c r="EC265" s="26" t="n"/>
      <c r="ED265" s="26" t="n"/>
      <c r="EE265" s="26" t="n"/>
      <c r="EF265" s="26" t="n"/>
      <c r="EG265" s="26" t="n"/>
      <c r="EH265" s="26" t="n"/>
      <c r="EI265" s="26" t="n"/>
      <c r="EJ265" s="26" t="n"/>
      <c r="EK265" s="26" t="n"/>
      <c r="EL265" s="26" t="n"/>
      <c r="EM265" s="26" t="n"/>
      <c r="EN265" s="26" t="n"/>
      <c r="EO265" s="26" t="n"/>
      <c r="EP265" s="26" t="n"/>
      <c r="EQ265" s="26" t="n"/>
      <c r="ER265" s="26" t="n"/>
      <c r="ES265" s="26" t="n"/>
      <c r="ET265" s="26" t="n"/>
      <c r="EU265" s="26" t="n"/>
      <c r="EV265" s="26" t="n"/>
      <c r="EW265" s="26" t="n"/>
      <c r="EX265" s="26" t="n"/>
      <c r="EY265" s="26" t="n"/>
      <c r="EZ265" s="26" t="n"/>
      <c r="FA265" s="26" t="n"/>
      <c r="FB265" s="26" t="n"/>
      <c r="FC265" s="26" t="n"/>
      <c r="FD265" s="26" t="n"/>
      <c r="FE265" s="26" t="n"/>
      <c r="FF265" s="26" t="n"/>
      <c r="FG265" s="26" t="n"/>
      <c r="FH265" s="26" t="n"/>
      <c r="FI265" s="26" t="n"/>
      <c r="FJ265" s="26" t="n"/>
      <c r="FK265" s="26" t="n"/>
      <c r="FL265" s="26" t="n"/>
      <c r="FM265" s="26" t="n"/>
      <c r="FN265" s="26" t="n"/>
      <c r="FO265" s="26" t="n"/>
      <c r="FP265" s="26" t="n"/>
      <c r="FQ265" s="26" t="n"/>
      <c r="FR265" s="26" t="n"/>
      <c r="FS265" s="26" t="n"/>
      <c r="FT265" s="26" t="n"/>
      <c r="FU265" s="26" t="n"/>
      <c r="FV265" s="26" t="n"/>
      <c r="FW265" s="26" t="n"/>
      <c r="FX265" s="26" t="n"/>
      <c r="FY265" s="26" t="n"/>
      <c r="FZ265" s="26" t="n"/>
      <c r="GA265" s="26" t="n"/>
      <c r="GB265" s="26" t="n"/>
      <c r="GC265" s="26" t="n"/>
      <c r="GD265" s="26" t="n"/>
      <c r="GE265" s="26" t="n"/>
      <c r="GF265" s="26" t="n"/>
      <c r="GG265" s="26" t="n"/>
      <c r="GH265" s="26" t="n"/>
      <c r="GI265" s="26" t="n"/>
      <c r="GJ265" s="26" t="n"/>
      <c r="GK265" s="26" t="n"/>
      <c r="GL265" s="26" t="n"/>
      <c r="GM265" s="26" t="n"/>
      <c r="GN265" s="26" t="n"/>
      <c r="GO265" s="26" t="n"/>
      <c r="GP265" s="26" t="n"/>
      <c r="GQ265" s="26" t="n"/>
      <c r="GR265" s="26" t="n"/>
      <c r="GS265" s="26" t="n"/>
      <c r="GT265" s="26" t="n"/>
      <c r="GU265" s="26" t="n"/>
      <c r="GV265" s="26" t="n"/>
      <c r="GW265" s="26" t="n"/>
      <c r="GX265" s="26" t="n"/>
      <c r="GY265" s="26" t="n"/>
      <c r="GZ265" s="26" t="n"/>
      <c r="HA265" s="26" t="n"/>
      <c r="HB265" s="26" t="n"/>
      <c r="HC265" s="26" t="n"/>
      <c r="HD265" s="26" t="n"/>
      <c r="HE265" s="26" t="n"/>
      <c r="HF265" s="26" t="n"/>
      <c r="HG265" s="26" t="n"/>
      <c r="HH265" s="26" t="n"/>
      <c r="HI265" s="26" t="n"/>
      <c r="HJ265" s="26" t="n"/>
      <c r="HK265" s="26" t="n"/>
      <c r="HL265" s="26" t="n"/>
      <c r="HM265" s="26" t="n"/>
      <c r="HN265" s="26" t="n"/>
      <c r="HO265" s="26" t="n"/>
      <c r="HP265" s="26" t="n"/>
      <c r="HQ265" s="26" t="n"/>
      <c r="HR265" s="26" t="n"/>
      <c r="HS265" s="26" t="n"/>
      <c r="HT265" s="26" t="n"/>
      <c r="HU265" s="26" t="n"/>
      <c r="HV265" s="26" t="n"/>
      <c r="HW265" s="26" t="n"/>
      <c r="HX265" s="26" t="n"/>
      <c r="HY265" s="26" t="n"/>
      <c r="HZ265" s="26" t="n"/>
      <c r="IA265" s="26" t="n"/>
      <c r="IB265" s="26" t="n"/>
      <c r="IC265" s="26" t="n"/>
      <c r="ID265" s="26" t="n"/>
      <c r="IE265" s="26" t="n"/>
      <c r="IF265" s="26" t="n"/>
      <c r="IG265" s="26" t="n"/>
      <c r="IH265" s="26" t="n"/>
      <c r="II265" s="26" t="n"/>
      <c r="IJ265" s="26" t="n"/>
      <c r="IK265" s="26" t="n"/>
      <c r="IL265" s="26" t="n"/>
      <c r="IM265" s="26" t="n"/>
      <c r="IN265" s="26" t="n"/>
      <c r="IO265" s="26" t="n"/>
    </row>
    <row r="266" ht="15.75" customHeight="1" s="67">
      <c r="A266" s="37" t="inlineStr">
        <is>
          <t>OI_CONFIRM_ENABLED</t>
        </is>
      </c>
      <c r="B266" s="38" t="inlineStr">
        <is>
          <t>False</t>
        </is>
      </c>
      <c r="C266" s="38" t="n"/>
      <c r="D266" s="38" t="inlineStr">
        <is>
          <t>ENTRY, GLOBAL_CHECK, STOCKS_EXIT</t>
        </is>
      </c>
      <c r="E266" s="38" t="n"/>
      <c r="F266" s="26" t="n"/>
      <c r="G266" s="38">
        <f>IFERROR(VLOOKUP($A305&amp;"_"&amp;$B305,Results_Deltas!$A$2:$P$15000,5,FALSE),"")</f>
        <v/>
      </c>
      <c r="H266" s="38" t="inlineStr">
        <is>
          <t>Blanket (page end)</t>
        </is>
      </c>
      <c r="I266" s="26" t="n"/>
      <c r="J266" s="26" t="n"/>
      <c r="K266" s="26" t="n"/>
      <c r="L266" s="26" t="inlineStr">
        <is>
          <t>NO</t>
        </is>
      </c>
      <c r="N266" s="76" t="inlineStr">
        <is>
          <t>UNTESTED</t>
        </is>
      </c>
      <c r="O266" s="26" t="n"/>
      <c r="P266" s="26" t="n"/>
      <c r="Q266" s="26" t="n"/>
      <c r="R266" s="26" t="n"/>
      <c r="S266" s="26" t="n"/>
      <c r="T266" s="26" t="n"/>
      <c r="U266" s="26" t="n"/>
      <c r="V266" s="26" t="n"/>
      <c r="W266" s="26" t="n"/>
      <c r="X266" s="26" t="n"/>
      <c r="Y266" s="26" t="n"/>
      <c r="Z266" s="26" t="n"/>
      <c r="AA266" s="26" t="n"/>
      <c r="AB266" s="26" t="n"/>
      <c r="AC266" s="26" t="n"/>
      <c r="AD266" s="26" t="n"/>
      <c r="AE266" s="26" t="n"/>
      <c r="AF266" s="26" t="n"/>
      <c r="AG266" s="26" t="n"/>
      <c r="AH266" s="26" t="n"/>
      <c r="AI266" s="26" t="n"/>
      <c r="AJ266" s="26" t="n"/>
      <c r="AK266" s="26" t="n"/>
      <c r="AL266" s="26" t="n"/>
      <c r="AM266" s="26" t="n"/>
      <c r="AN266" s="26" t="n"/>
      <c r="AO266" s="26" t="n"/>
      <c r="AP266" s="26" t="n"/>
      <c r="AQ266" s="26" t="n"/>
      <c r="AR266" s="26" t="n"/>
      <c r="AS266" s="26" t="n"/>
      <c r="AT266" s="26" t="n"/>
      <c r="AU266" s="26" t="n"/>
      <c r="AV266" s="26" t="n"/>
      <c r="AW266" s="26" t="n"/>
      <c r="AX266" s="26" t="n"/>
      <c r="AY266" s="26" t="n"/>
      <c r="AZ266" s="26" t="n"/>
      <c r="BA266" s="26" t="n"/>
      <c r="BB266" s="26" t="n"/>
      <c r="BC266" s="26" t="n"/>
      <c r="BD266" s="26" t="n"/>
      <c r="BE266" s="26" t="n"/>
      <c r="BF266" s="26" t="n"/>
      <c r="BG266" s="26" t="n"/>
      <c r="BH266" s="26" t="n"/>
      <c r="BI266" s="26" t="n"/>
      <c r="BJ266" s="26" t="n"/>
      <c r="BK266" s="26" t="n"/>
      <c r="BL266" s="26" t="n"/>
      <c r="BM266" s="26" t="n"/>
      <c r="BN266" s="26" t="n"/>
      <c r="BO266" s="26" t="n"/>
      <c r="BP266" s="26" t="n"/>
      <c r="BQ266" s="26" t="n"/>
      <c r="BR266" s="26" t="n"/>
      <c r="BS266" s="26" t="n"/>
      <c r="BT266" s="26" t="n"/>
      <c r="BU266" s="26" t="n"/>
      <c r="BV266" s="26" t="n"/>
      <c r="BW266" s="26" t="n"/>
      <c r="BX266" s="26" t="n"/>
      <c r="BY266" s="26" t="n"/>
      <c r="BZ266" s="26" t="n"/>
      <c r="CA266" s="26" t="n"/>
      <c r="CB266" s="26" t="n"/>
      <c r="CC266" s="26" t="n"/>
      <c r="CD266" s="26" t="n"/>
      <c r="CE266" s="26" t="n"/>
      <c r="CF266" s="26" t="n"/>
      <c r="CG266" s="26" t="n"/>
      <c r="CH266" s="26" t="n"/>
      <c r="CI266" s="26" t="n"/>
      <c r="CJ266" s="26" t="n"/>
      <c r="CK266" s="26" t="n"/>
      <c r="CL266" s="26" t="n"/>
      <c r="CM266" s="26" t="n"/>
      <c r="CN266" s="26" t="n"/>
      <c r="CO266" s="26" t="n"/>
      <c r="CP266" s="26" t="n"/>
      <c r="CQ266" s="26" t="n"/>
      <c r="CR266" s="26" t="n"/>
      <c r="CS266" s="26" t="n"/>
      <c r="CT266" s="26" t="n"/>
      <c r="CU266" s="26" t="n"/>
      <c r="CV266" s="26" t="n"/>
      <c r="CW266" s="26" t="n"/>
      <c r="CX266" s="26" t="n"/>
      <c r="CY266" s="26" t="n"/>
      <c r="CZ266" s="26" t="n"/>
      <c r="DA266" s="26" t="n"/>
      <c r="DB266" s="26" t="n"/>
      <c r="DC266" s="26" t="n"/>
      <c r="DD266" s="26" t="n"/>
      <c r="DE266" s="26" t="n"/>
      <c r="DF266" s="26" t="n"/>
      <c r="DG266" s="26" t="n"/>
      <c r="DH266" s="26" t="n"/>
      <c r="DI266" s="26" t="n"/>
      <c r="DJ266" s="26" t="n"/>
      <c r="DK266" s="26" t="n"/>
      <c r="DL266" s="26" t="n"/>
      <c r="DM266" s="26" t="n"/>
      <c r="DN266" s="26" t="n"/>
      <c r="DO266" s="26" t="n"/>
      <c r="DP266" s="26" t="n"/>
      <c r="DQ266" s="26" t="n"/>
      <c r="DR266" s="26" t="n"/>
      <c r="DS266" s="26" t="n"/>
      <c r="DT266" s="26" t="n"/>
      <c r="DU266" s="26" t="n"/>
      <c r="DV266" s="26" t="n"/>
      <c r="DW266" s="26" t="n"/>
      <c r="DX266" s="26" t="n"/>
      <c r="DY266" s="26" t="n"/>
      <c r="DZ266" s="26" t="n"/>
      <c r="EA266" s="26" t="n"/>
      <c r="EB266" s="26" t="n"/>
      <c r="EC266" s="26" t="n"/>
      <c r="ED266" s="26" t="n"/>
      <c r="EE266" s="26" t="n"/>
      <c r="EF266" s="26" t="n"/>
      <c r="EG266" s="26" t="n"/>
      <c r="EH266" s="26" t="n"/>
      <c r="EI266" s="26" t="n"/>
      <c r="EJ266" s="26" t="n"/>
      <c r="EK266" s="26" t="n"/>
      <c r="EL266" s="26" t="n"/>
      <c r="EM266" s="26" t="n"/>
      <c r="EN266" s="26" t="n"/>
      <c r="EO266" s="26" t="n"/>
      <c r="EP266" s="26" t="n"/>
      <c r="EQ266" s="26" t="n"/>
      <c r="ER266" s="26" t="n"/>
      <c r="ES266" s="26" t="n"/>
      <c r="ET266" s="26" t="n"/>
      <c r="EU266" s="26" t="n"/>
      <c r="EV266" s="26" t="n"/>
      <c r="EW266" s="26" t="n"/>
      <c r="EX266" s="26" t="n"/>
      <c r="EY266" s="26" t="n"/>
      <c r="EZ266" s="26" t="n"/>
      <c r="FA266" s="26" t="n"/>
      <c r="FB266" s="26" t="n"/>
      <c r="FC266" s="26" t="n"/>
      <c r="FD266" s="26" t="n"/>
      <c r="FE266" s="26" t="n"/>
      <c r="FF266" s="26" t="n"/>
      <c r="FG266" s="26" t="n"/>
      <c r="FH266" s="26" t="n"/>
      <c r="FI266" s="26" t="n"/>
      <c r="FJ266" s="26" t="n"/>
      <c r="FK266" s="26" t="n"/>
      <c r="FL266" s="26" t="n"/>
      <c r="FM266" s="26" t="n"/>
      <c r="FN266" s="26" t="n"/>
      <c r="FO266" s="26" t="n"/>
      <c r="FP266" s="26" t="n"/>
      <c r="FQ266" s="26" t="n"/>
      <c r="FR266" s="26" t="n"/>
      <c r="FS266" s="26" t="n"/>
      <c r="FT266" s="26" t="n"/>
      <c r="FU266" s="26" t="n"/>
      <c r="FV266" s="26" t="n"/>
      <c r="FW266" s="26" t="n"/>
      <c r="FX266" s="26" t="n"/>
      <c r="FY266" s="26" t="n"/>
      <c r="FZ266" s="26" t="n"/>
      <c r="GA266" s="26" t="n"/>
      <c r="GB266" s="26" t="n"/>
      <c r="GC266" s="26" t="n"/>
      <c r="GD266" s="26" t="n"/>
      <c r="GE266" s="26" t="n"/>
      <c r="GF266" s="26" t="n"/>
      <c r="GG266" s="26" t="n"/>
      <c r="GH266" s="26" t="n"/>
      <c r="GI266" s="26" t="n"/>
      <c r="GJ266" s="26" t="n"/>
      <c r="GK266" s="26" t="n"/>
      <c r="GL266" s="26" t="n"/>
      <c r="GM266" s="26" t="n"/>
      <c r="GN266" s="26" t="n"/>
      <c r="GO266" s="26" t="n"/>
      <c r="GP266" s="26" t="n"/>
      <c r="GQ266" s="26" t="n"/>
      <c r="GR266" s="26" t="n"/>
      <c r="GS266" s="26" t="n"/>
      <c r="GT266" s="26" t="n"/>
      <c r="GU266" s="26" t="n"/>
      <c r="GV266" s="26" t="n"/>
      <c r="GW266" s="26" t="n"/>
      <c r="GX266" s="26" t="n"/>
      <c r="GY266" s="26" t="n"/>
      <c r="GZ266" s="26" t="n"/>
      <c r="HA266" s="26" t="n"/>
      <c r="HB266" s="26" t="n"/>
      <c r="HC266" s="26" t="n"/>
      <c r="HD266" s="26" t="n"/>
      <c r="HE266" s="26" t="n"/>
      <c r="HF266" s="26" t="n"/>
      <c r="HG266" s="26" t="n"/>
      <c r="HH266" s="26" t="n"/>
      <c r="HI266" s="26" t="n"/>
      <c r="HJ266" s="26" t="n"/>
      <c r="HK266" s="26" t="n"/>
      <c r="HL266" s="26" t="n"/>
      <c r="HM266" s="26" t="n"/>
      <c r="HN266" s="26" t="n"/>
      <c r="HO266" s="26" t="n"/>
      <c r="HP266" s="26" t="n"/>
      <c r="HQ266" s="26" t="n"/>
      <c r="HR266" s="26" t="n"/>
      <c r="HS266" s="26" t="n"/>
      <c r="HT266" s="26" t="n"/>
      <c r="HU266" s="26" t="n"/>
      <c r="HV266" s="26" t="n"/>
      <c r="HW266" s="26" t="n"/>
      <c r="HX266" s="26" t="n"/>
      <c r="HY266" s="26" t="n"/>
      <c r="HZ266" s="26" t="n"/>
      <c r="IA266" s="26" t="n"/>
      <c r="IB266" s="26" t="n"/>
      <c r="IC266" s="26" t="n"/>
      <c r="ID266" s="26" t="n"/>
      <c r="IE266" s="26" t="n"/>
      <c r="IF266" s="26" t="n"/>
      <c r="IG266" s="26" t="n"/>
      <c r="IH266" s="26" t="n"/>
      <c r="II266" s="26" t="n"/>
      <c r="IJ266" s="26" t="n"/>
      <c r="IK266" s="26" t="n"/>
      <c r="IL266" s="26" t="n"/>
      <c r="IM266" s="26" t="n"/>
      <c r="IN266" s="26" t="n"/>
      <c r="IO266" s="26" t="n"/>
    </row>
    <row r="267" ht="15.75" customHeight="1" s="67">
      <c r="A267" s="39" t="inlineStr">
        <is>
          <t>OI_CONFIRM_ENABLED</t>
        </is>
      </c>
      <c r="B267" s="40" t="inlineStr">
        <is>
          <t>True</t>
        </is>
      </c>
      <c r="C267" s="38" t="n"/>
      <c r="D267" s="38" t="inlineStr">
        <is>
          <t>ENTRY, GLOBAL_CHECK, STOCKS_EXIT</t>
        </is>
      </c>
      <c r="E267" s="38" t="n"/>
      <c r="F267" s="26" t="n"/>
      <c r="G267" s="38">
        <f>IFERROR(VLOOKUP($A306&amp;"_"&amp;$B306,Results_Deltas!$A$2:$P$15000,5,FALSE),"")</f>
        <v/>
      </c>
      <c r="H267" s="38" t="inlineStr">
        <is>
          <t>Blanket (page end)</t>
        </is>
      </c>
      <c r="I267" s="26" t="n"/>
      <c r="J267" s="26" t="n"/>
      <c r="K267" s="26" t="n"/>
      <c r="L267" s="26" t="inlineStr">
        <is>
          <t>NO</t>
        </is>
      </c>
      <c r="N267" s="76" t="inlineStr">
        <is>
          <t>UNTESTED</t>
        </is>
      </c>
      <c r="O267" s="26" t="n"/>
      <c r="P267" s="26" t="n"/>
      <c r="Q267" s="26" t="n"/>
      <c r="R267" s="26" t="n"/>
      <c r="S267" s="26" t="n"/>
      <c r="T267" s="26" t="n"/>
      <c r="U267" s="26" t="n"/>
      <c r="V267" s="26" t="n"/>
      <c r="W267" s="26" t="n"/>
      <c r="X267" s="26" t="n"/>
      <c r="Y267" s="26" t="n"/>
      <c r="Z267" s="26" t="n"/>
      <c r="AA267" s="26" t="n"/>
      <c r="AB267" s="26" t="n"/>
      <c r="AC267" s="26" t="n"/>
      <c r="AD267" s="26" t="n"/>
      <c r="AE267" s="26" t="n"/>
      <c r="AF267" s="26" t="n"/>
      <c r="AG267" s="26" t="n"/>
      <c r="AH267" s="26" t="n"/>
      <c r="AI267" s="26" t="n"/>
      <c r="AJ267" s="26" t="n"/>
      <c r="AK267" s="26" t="n"/>
      <c r="AL267" s="26" t="n"/>
      <c r="AM267" s="26" t="n"/>
      <c r="AN267" s="26" t="n"/>
      <c r="AO267" s="26" t="n"/>
      <c r="AP267" s="26" t="n"/>
      <c r="AQ267" s="26" t="n"/>
      <c r="AR267" s="26" t="n"/>
      <c r="AS267" s="26" t="n"/>
      <c r="AT267" s="26" t="n"/>
      <c r="AU267" s="26" t="n"/>
      <c r="AV267" s="26" t="n"/>
      <c r="AW267" s="26" t="n"/>
      <c r="AX267" s="26" t="n"/>
      <c r="AY267" s="26" t="n"/>
      <c r="AZ267" s="26" t="n"/>
      <c r="BA267" s="26" t="n"/>
      <c r="BB267" s="26" t="n"/>
      <c r="BC267" s="26" t="n"/>
      <c r="BD267" s="26" t="n"/>
      <c r="BE267" s="26" t="n"/>
      <c r="BF267" s="26" t="n"/>
      <c r="BG267" s="26" t="n"/>
      <c r="BH267" s="26" t="n"/>
      <c r="BI267" s="26" t="n"/>
      <c r="BJ267" s="26" t="n"/>
      <c r="BK267" s="26" t="n"/>
      <c r="BL267" s="26" t="n"/>
      <c r="BM267" s="26" t="n"/>
      <c r="BN267" s="26" t="n"/>
      <c r="BO267" s="26" t="n"/>
      <c r="BP267" s="26" t="n"/>
      <c r="BQ267" s="26" t="n"/>
      <c r="BR267" s="26" t="n"/>
      <c r="BS267" s="26" t="n"/>
      <c r="BT267" s="26" t="n"/>
      <c r="BU267" s="26" t="n"/>
      <c r="BV267" s="26" t="n"/>
      <c r="BW267" s="26" t="n"/>
      <c r="BX267" s="26" t="n"/>
      <c r="BY267" s="26" t="n"/>
      <c r="BZ267" s="26" t="n"/>
      <c r="CA267" s="26" t="n"/>
      <c r="CB267" s="26" t="n"/>
      <c r="CC267" s="26" t="n"/>
      <c r="CD267" s="26" t="n"/>
      <c r="CE267" s="26" t="n"/>
      <c r="CF267" s="26" t="n"/>
      <c r="CG267" s="26" t="n"/>
      <c r="CH267" s="26" t="n"/>
      <c r="CI267" s="26" t="n"/>
      <c r="CJ267" s="26" t="n"/>
      <c r="CK267" s="26" t="n"/>
      <c r="CL267" s="26" t="n"/>
      <c r="CM267" s="26" t="n"/>
      <c r="CN267" s="26" t="n"/>
      <c r="CO267" s="26" t="n"/>
      <c r="CP267" s="26" t="n"/>
      <c r="CQ267" s="26" t="n"/>
      <c r="CR267" s="26" t="n"/>
      <c r="CS267" s="26" t="n"/>
      <c r="CT267" s="26" t="n"/>
      <c r="CU267" s="26" t="n"/>
      <c r="CV267" s="26" t="n"/>
      <c r="CW267" s="26" t="n"/>
      <c r="CX267" s="26" t="n"/>
      <c r="CY267" s="26" t="n"/>
      <c r="CZ267" s="26" t="n"/>
      <c r="DA267" s="26" t="n"/>
      <c r="DB267" s="26" t="n"/>
      <c r="DC267" s="26" t="n"/>
      <c r="DD267" s="26" t="n"/>
      <c r="DE267" s="26" t="n"/>
      <c r="DF267" s="26" t="n"/>
      <c r="DG267" s="26" t="n"/>
      <c r="DH267" s="26" t="n"/>
      <c r="DI267" s="26" t="n"/>
      <c r="DJ267" s="26" t="n"/>
      <c r="DK267" s="26" t="n"/>
      <c r="DL267" s="26" t="n"/>
      <c r="DM267" s="26" t="n"/>
      <c r="DN267" s="26" t="n"/>
      <c r="DO267" s="26" t="n"/>
      <c r="DP267" s="26" t="n"/>
      <c r="DQ267" s="26" t="n"/>
      <c r="DR267" s="26" t="n"/>
      <c r="DS267" s="26" t="n"/>
      <c r="DT267" s="26" t="n"/>
      <c r="DU267" s="26" t="n"/>
      <c r="DV267" s="26" t="n"/>
      <c r="DW267" s="26" t="n"/>
      <c r="DX267" s="26" t="n"/>
      <c r="DY267" s="26" t="n"/>
      <c r="DZ267" s="26" t="n"/>
      <c r="EA267" s="26" t="n"/>
      <c r="EB267" s="26" t="n"/>
      <c r="EC267" s="26" t="n"/>
      <c r="ED267" s="26" t="n"/>
      <c r="EE267" s="26" t="n"/>
      <c r="EF267" s="26" t="n"/>
      <c r="EG267" s="26" t="n"/>
      <c r="EH267" s="26" t="n"/>
      <c r="EI267" s="26" t="n"/>
      <c r="EJ267" s="26" t="n"/>
      <c r="EK267" s="26" t="n"/>
      <c r="EL267" s="26" t="n"/>
      <c r="EM267" s="26" t="n"/>
      <c r="EN267" s="26" t="n"/>
      <c r="EO267" s="26" t="n"/>
      <c r="EP267" s="26" t="n"/>
      <c r="EQ267" s="26" t="n"/>
      <c r="ER267" s="26" t="n"/>
      <c r="ES267" s="26" t="n"/>
      <c r="ET267" s="26" t="n"/>
      <c r="EU267" s="26" t="n"/>
      <c r="EV267" s="26" t="n"/>
      <c r="EW267" s="26" t="n"/>
      <c r="EX267" s="26" t="n"/>
      <c r="EY267" s="26" t="n"/>
      <c r="EZ267" s="26" t="n"/>
      <c r="FA267" s="26" t="n"/>
      <c r="FB267" s="26" t="n"/>
      <c r="FC267" s="26" t="n"/>
      <c r="FD267" s="26" t="n"/>
      <c r="FE267" s="26" t="n"/>
      <c r="FF267" s="26" t="n"/>
      <c r="FG267" s="26" t="n"/>
      <c r="FH267" s="26" t="n"/>
      <c r="FI267" s="26" t="n"/>
      <c r="FJ267" s="26" t="n"/>
      <c r="FK267" s="26" t="n"/>
      <c r="FL267" s="26" t="n"/>
      <c r="FM267" s="26" t="n"/>
      <c r="FN267" s="26" t="n"/>
      <c r="FO267" s="26" t="n"/>
      <c r="FP267" s="26" t="n"/>
      <c r="FQ267" s="26" t="n"/>
      <c r="FR267" s="26" t="n"/>
      <c r="FS267" s="26" t="n"/>
      <c r="FT267" s="26" t="n"/>
      <c r="FU267" s="26" t="n"/>
      <c r="FV267" s="26" t="n"/>
      <c r="FW267" s="26" t="n"/>
      <c r="FX267" s="26" t="n"/>
      <c r="FY267" s="26" t="n"/>
      <c r="FZ267" s="26" t="n"/>
      <c r="GA267" s="26" t="n"/>
      <c r="GB267" s="26" t="n"/>
      <c r="GC267" s="26" t="n"/>
      <c r="GD267" s="26" t="n"/>
      <c r="GE267" s="26" t="n"/>
      <c r="GF267" s="26" t="n"/>
      <c r="GG267" s="26" t="n"/>
      <c r="GH267" s="26" t="n"/>
      <c r="GI267" s="26" t="n"/>
      <c r="GJ267" s="26" t="n"/>
      <c r="GK267" s="26" t="n"/>
      <c r="GL267" s="26" t="n"/>
      <c r="GM267" s="26" t="n"/>
      <c r="GN267" s="26" t="n"/>
      <c r="GO267" s="26" t="n"/>
      <c r="GP267" s="26" t="n"/>
      <c r="GQ267" s="26" t="n"/>
      <c r="GR267" s="26" t="n"/>
      <c r="GS267" s="26" t="n"/>
      <c r="GT267" s="26" t="n"/>
      <c r="GU267" s="26" t="n"/>
      <c r="GV267" s="26" t="n"/>
      <c r="GW267" s="26" t="n"/>
      <c r="GX267" s="26" t="n"/>
      <c r="GY267" s="26" t="n"/>
      <c r="GZ267" s="26" t="n"/>
      <c r="HA267" s="26" t="n"/>
      <c r="HB267" s="26" t="n"/>
      <c r="HC267" s="26" t="n"/>
      <c r="HD267" s="26" t="n"/>
      <c r="HE267" s="26" t="n"/>
      <c r="HF267" s="26" t="n"/>
      <c r="HG267" s="26" t="n"/>
      <c r="HH267" s="26" t="n"/>
      <c r="HI267" s="26" t="n"/>
      <c r="HJ267" s="26" t="n"/>
      <c r="HK267" s="26" t="n"/>
      <c r="HL267" s="26" t="n"/>
      <c r="HM267" s="26" t="n"/>
      <c r="HN267" s="26" t="n"/>
      <c r="HO267" s="26" t="n"/>
      <c r="HP267" s="26" t="n"/>
      <c r="HQ267" s="26" t="n"/>
      <c r="HR267" s="26" t="n"/>
      <c r="HS267" s="26" t="n"/>
      <c r="HT267" s="26" t="n"/>
      <c r="HU267" s="26" t="n"/>
      <c r="HV267" s="26" t="n"/>
      <c r="HW267" s="26" t="n"/>
      <c r="HX267" s="26" t="n"/>
      <c r="HY267" s="26" t="n"/>
      <c r="HZ267" s="26" t="n"/>
      <c r="IA267" s="26" t="n"/>
      <c r="IB267" s="26" t="n"/>
      <c r="IC267" s="26" t="n"/>
      <c r="ID267" s="26" t="n"/>
      <c r="IE267" s="26" t="n"/>
      <c r="IF267" s="26" t="n"/>
      <c r="IG267" s="26" t="n"/>
      <c r="IH267" s="26" t="n"/>
      <c r="II267" s="26" t="n"/>
      <c r="IJ267" s="26" t="n"/>
      <c r="IK267" s="26" t="n"/>
      <c r="IL267" s="26" t="n"/>
      <c r="IM267" s="26" t="n"/>
      <c r="IN267" s="26" t="n"/>
      <c r="IO267" s="26" t="n"/>
    </row>
    <row r="268" ht="15.75" customHeight="1" s="67">
      <c r="A268" s="37" t="inlineStr">
        <is>
          <t>OI_CONFIRM_MIN_CHANGE_PCT</t>
        </is>
      </c>
      <c r="B268" s="38" t="inlineStr">
        <is>
          <t>0</t>
        </is>
      </c>
      <c r="C268" s="38" t="n"/>
      <c r="D268" s="38" t="inlineStr">
        <is>
          <t>ENTRY, GLOBAL_CHECK, STOCKS_EXIT</t>
        </is>
      </c>
      <c r="E268" s="38" t="n"/>
      <c r="F268" s="26" t="n"/>
      <c r="G268" s="38">
        <f>IFERROR(VLOOKUP($A307&amp;"_"&amp;$B307,Results_Deltas!$A$2:$P$15000,5,FALSE),"")</f>
        <v/>
      </c>
      <c r="H268" s="38" t="inlineStr">
        <is>
          <t>Blanket (page end)</t>
        </is>
      </c>
      <c r="I268" s="26" t="n"/>
      <c r="J268" s="26" t="n"/>
      <c r="K268" s="26" t="n"/>
      <c r="L268" s="26" t="inlineStr">
        <is>
          <t>YES</t>
        </is>
      </c>
      <c r="N268" s="76" t="inlineStr">
        <is>
          <t>UNTESTED</t>
        </is>
      </c>
      <c r="O268" s="26" t="n"/>
      <c r="P268" s="26" t="n"/>
      <c r="Q268" s="26" t="n"/>
      <c r="R268" s="26" t="n"/>
      <c r="S268" s="26" t="n"/>
      <c r="T268" s="26" t="n"/>
      <c r="U268" s="26" t="n"/>
      <c r="V268" s="26" t="n"/>
      <c r="W268" s="26" t="n"/>
      <c r="X268" s="26" t="n"/>
      <c r="Y268" s="26" t="n"/>
      <c r="Z268" s="26" t="n"/>
      <c r="AA268" s="26" t="n"/>
      <c r="AB268" s="26" t="n"/>
      <c r="AC268" s="26" t="n"/>
      <c r="AD268" s="26" t="n"/>
      <c r="AE268" s="26" t="n"/>
      <c r="AF268" s="26" t="n"/>
      <c r="AG268" s="26" t="n"/>
      <c r="AH268" s="26" t="n"/>
      <c r="AI268" s="26" t="n"/>
      <c r="AJ268" s="26" t="n"/>
      <c r="AK268" s="26" t="n"/>
      <c r="AL268" s="26" t="n"/>
      <c r="AM268" s="26" t="n"/>
      <c r="AN268" s="26" t="n"/>
      <c r="AO268" s="26" t="n"/>
      <c r="AP268" s="26" t="n"/>
      <c r="AQ268" s="26" t="n"/>
      <c r="AR268" s="26" t="n"/>
      <c r="AS268" s="26" t="n"/>
      <c r="AT268" s="26" t="n"/>
      <c r="AU268" s="26" t="n"/>
      <c r="AV268" s="26" t="n"/>
      <c r="AW268" s="26" t="n"/>
      <c r="AX268" s="26" t="n"/>
      <c r="AY268" s="26" t="n"/>
      <c r="AZ268" s="26" t="n"/>
      <c r="BA268" s="26" t="n"/>
      <c r="BB268" s="26" t="n"/>
      <c r="BC268" s="26" t="n"/>
      <c r="BD268" s="26" t="n"/>
      <c r="BE268" s="26" t="n"/>
      <c r="BF268" s="26" t="n"/>
      <c r="BG268" s="26" t="n"/>
      <c r="BH268" s="26" t="n"/>
      <c r="BI268" s="26" t="n"/>
      <c r="BJ268" s="26" t="n"/>
      <c r="BK268" s="26" t="n"/>
      <c r="BL268" s="26" t="n"/>
      <c r="BM268" s="26" t="n"/>
      <c r="BN268" s="26" t="n"/>
      <c r="BO268" s="26" t="n"/>
      <c r="BP268" s="26" t="n"/>
      <c r="BQ268" s="26" t="n"/>
      <c r="BR268" s="26" t="n"/>
      <c r="BS268" s="26" t="n"/>
      <c r="BT268" s="26" t="n"/>
      <c r="BU268" s="26" t="n"/>
      <c r="BV268" s="26" t="n"/>
      <c r="BW268" s="26" t="n"/>
      <c r="BX268" s="26" t="n"/>
      <c r="BY268" s="26" t="n"/>
      <c r="BZ268" s="26" t="n"/>
      <c r="CA268" s="26" t="n"/>
      <c r="CB268" s="26" t="n"/>
      <c r="CC268" s="26" t="n"/>
      <c r="CD268" s="26" t="n"/>
      <c r="CE268" s="26" t="n"/>
      <c r="CF268" s="26" t="n"/>
      <c r="CG268" s="26" t="n"/>
      <c r="CH268" s="26" t="n"/>
      <c r="CI268" s="26" t="n"/>
      <c r="CJ268" s="26" t="n"/>
      <c r="CK268" s="26" t="n"/>
      <c r="CL268" s="26" t="n"/>
      <c r="CM268" s="26" t="n"/>
      <c r="CN268" s="26" t="n"/>
      <c r="CO268" s="26" t="n"/>
      <c r="CP268" s="26" t="n"/>
      <c r="CQ268" s="26" t="n"/>
      <c r="CR268" s="26" t="n"/>
      <c r="CS268" s="26" t="n"/>
      <c r="CT268" s="26" t="n"/>
      <c r="CU268" s="26" t="n"/>
      <c r="CV268" s="26" t="n"/>
      <c r="CW268" s="26" t="n"/>
      <c r="CX268" s="26" t="n"/>
      <c r="CY268" s="26" t="n"/>
      <c r="CZ268" s="26" t="n"/>
      <c r="DA268" s="26" t="n"/>
      <c r="DB268" s="26" t="n"/>
      <c r="DC268" s="26" t="n"/>
      <c r="DD268" s="26" t="n"/>
      <c r="DE268" s="26" t="n"/>
      <c r="DF268" s="26" t="n"/>
      <c r="DG268" s="26" t="n"/>
      <c r="DH268" s="26" t="n"/>
      <c r="DI268" s="26" t="n"/>
      <c r="DJ268" s="26" t="n"/>
      <c r="DK268" s="26" t="n"/>
      <c r="DL268" s="26" t="n"/>
      <c r="DM268" s="26" t="n"/>
      <c r="DN268" s="26" t="n"/>
      <c r="DO268" s="26" t="n"/>
      <c r="DP268" s="26" t="n"/>
      <c r="DQ268" s="26" t="n"/>
      <c r="DR268" s="26" t="n"/>
      <c r="DS268" s="26" t="n"/>
      <c r="DT268" s="26" t="n"/>
      <c r="DU268" s="26" t="n"/>
      <c r="DV268" s="26" t="n"/>
      <c r="DW268" s="26" t="n"/>
      <c r="DX268" s="26" t="n"/>
      <c r="DY268" s="26" t="n"/>
      <c r="DZ268" s="26" t="n"/>
      <c r="EA268" s="26" t="n"/>
      <c r="EB268" s="26" t="n"/>
      <c r="EC268" s="26" t="n"/>
      <c r="ED268" s="26" t="n"/>
      <c r="EE268" s="26" t="n"/>
      <c r="EF268" s="26" t="n"/>
      <c r="EG268" s="26" t="n"/>
      <c r="EH268" s="26" t="n"/>
      <c r="EI268" s="26" t="n"/>
      <c r="EJ268" s="26" t="n"/>
      <c r="EK268" s="26" t="n"/>
      <c r="EL268" s="26" t="n"/>
      <c r="EM268" s="26" t="n"/>
      <c r="EN268" s="26" t="n"/>
      <c r="EO268" s="26" t="n"/>
      <c r="EP268" s="26" t="n"/>
      <c r="EQ268" s="26" t="n"/>
      <c r="ER268" s="26" t="n"/>
      <c r="ES268" s="26" t="n"/>
      <c r="ET268" s="26" t="n"/>
      <c r="EU268" s="26" t="n"/>
      <c r="EV268" s="26" t="n"/>
      <c r="EW268" s="26" t="n"/>
      <c r="EX268" s="26" t="n"/>
      <c r="EY268" s="26" t="n"/>
      <c r="EZ268" s="26" t="n"/>
      <c r="FA268" s="26" t="n"/>
      <c r="FB268" s="26" t="n"/>
      <c r="FC268" s="26" t="n"/>
      <c r="FD268" s="26" t="n"/>
      <c r="FE268" s="26" t="n"/>
      <c r="FF268" s="26" t="n"/>
      <c r="FG268" s="26" t="n"/>
      <c r="FH268" s="26" t="n"/>
      <c r="FI268" s="26" t="n"/>
      <c r="FJ268" s="26" t="n"/>
      <c r="FK268" s="26" t="n"/>
      <c r="FL268" s="26" t="n"/>
      <c r="FM268" s="26" t="n"/>
      <c r="FN268" s="26" t="n"/>
      <c r="FO268" s="26" t="n"/>
      <c r="FP268" s="26" t="n"/>
      <c r="FQ268" s="26" t="n"/>
      <c r="FR268" s="26" t="n"/>
      <c r="FS268" s="26" t="n"/>
      <c r="FT268" s="26" t="n"/>
      <c r="FU268" s="26" t="n"/>
      <c r="FV268" s="26" t="n"/>
      <c r="FW268" s="26" t="n"/>
      <c r="FX268" s="26" t="n"/>
      <c r="FY268" s="26" t="n"/>
      <c r="FZ268" s="26" t="n"/>
      <c r="GA268" s="26" t="n"/>
      <c r="GB268" s="26" t="n"/>
      <c r="GC268" s="26" t="n"/>
      <c r="GD268" s="26" t="n"/>
      <c r="GE268" s="26" t="n"/>
      <c r="GF268" s="26" t="n"/>
      <c r="GG268" s="26" t="n"/>
      <c r="GH268" s="26" t="n"/>
      <c r="GI268" s="26" t="n"/>
      <c r="GJ268" s="26" t="n"/>
      <c r="GK268" s="26" t="n"/>
      <c r="GL268" s="26" t="n"/>
      <c r="GM268" s="26" t="n"/>
      <c r="GN268" s="26" t="n"/>
      <c r="GO268" s="26" t="n"/>
      <c r="GP268" s="26" t="n"/>
      <c r="GQ268" s="26" t="n"/>
      <c r="GR268" s="26" t="n"/>
      <c r="GS268" s="26" t="n"/>
      <c r="GT268" s="26" t="n"/>
      <c r="GU268" s="26" t="n"/>
      <c r="GV268" s="26" t="n"/>
      <c r="GW268" s="26" t="n"/>
      <c r="GX268" s="26" t="n"/>
      <c r="GY268" s="26" t="n"/>
      <c r="GZ268" s="26" t="n"/>
      <c r="HA268" s="26" t="n"/>
      <c r="HB268" s="26" t="n"/>
      <c r="HC268" s="26" t="n"/>
      <c r="HD268" s="26" t="n"/>
      <c r="HE268" s="26" t="n"/>
      <c r="HF268" s="26" t="n"/>
      <c r="HG268" s="26" t="n"/>
      <c r="HH268" s="26" t="n"/>
      <c r="HI268" s="26" t="n"/>
      <c r="HJ268" s="26" t="n"/>
      <c r="HK268" s="26" t="n"/>
      <c r="HL268" s="26" t="n"/>
      <c r="HM268" s="26" t="n"/>
      <c r="HN268" s="26" t="n"/>
      <c r="HO268" s="26" t="n"/>
      <c r="HP268" s="26" t="n"/>
      <c r="HQ268" s="26" t="n"/>
      <c r="HR268" s="26" t="n"/>
      <c r="HS268" s="26" t="n"/>
      <c r="HT268" s="26" t="n"/>
      <c r="HU268" s="26" t="n"/>
      <c r="HV268" s="26" t="n"/>
      <c r="HW268" s="26" t="n"/>
      <c r="HX268" s="26" t="n"/>
      <c r="HY268" s="26" t="n"/>
      <c r="HZ268" s="26" t="n"/>
      <c r="IA268" s="26" t="n"/>
      <c r="IB268" s="26" t="n"/>
      <c r="IC268" s="26" t="n"/>
      <c r="ID268" s="26" t="n"/>
      <c r="IE268" s="26" t="n"/>
      <c r="IF268" s="26" t="n"/>
      <c r="IG268" s="26" t="n"/>
      <c r="IH268" s="26" t="n"/>
      <c r="II268" s="26" t="n"/>
      <c r="IJ268" s="26" t="n"/>
      <c r="IK268" s="26" t="n"/>
      <c r="IL268" s="26" t="n"/>
      <c r="IM268" s="26" t="n"/>
      <c r="IN268" s="26" t="n"/>
      <c r="IO268" s="26" t="n"/>
    </row>
    <row r="269" ht="15.75" customHeight="1" s="67">
      <c r="A269" s="37" t="inlineStr">
        <is>
          <t>OI_CONFIRM_MIN_CHANGE_PCT</t>
        </is>
      </c>
      <c r="B269" s="38" t="inlineStr">
        <is>
          <t>2.0</t>
        </is>
      </c>
      <c r="C269" s="38" t="n"/>
      <c r="D269" s="38" t="inlineStr">
        <is>
          <t>ENTRY, GLOBAL_CHECK, STOCKS_EXIT</t>
        </is>
      </c>
      <c r="E269" s="38" t="n"/>
      <c r="F269" s="26" t="n"/>
      <c r="G269" s="38">
        <f>IFERROR(VLOOKUP($A308&amp;"_"&amp;$B308,Results_Deltas!$A$2:$P$15000,5,FALSE),"")</f>
        <v/>
      </c>
      <c r="H269" s="38" t="inlineStr">
        <is>
          <t>Blanket (page end)</t>
        </is>
      </c>
      <c r="I269" s="26" t="n"/>
      <c r="J269" s="26" t="n"/>
      <c r="K269" s="26" t="n"/>
      <c r="L269" s="26" t="inlineStr">
        <is>
          <t>NO</t>
        </is>
      </c>
      <c r="N269" s="76" t="inlineStr">
        <is>
          <t>UNTESTED</t>
        </is>
      </c>
      <c r="O269" s="26" t="n"/>
      <c r="P269" s="26" t="n"/>
      <c r="Q269" s="26" t="n"/>
      <c r="R269" s="26" t="n"/>
      <c r="S269" s="26" t="n"/>
      <c r="T269" s="26" t="n"/>
      <c r="U269" s="26" t="n"/>
      <c r="V269" s="26" t="n"/>
      <c r="W269" s="26" t="n"/>
      <c r="X269" s="26" t="n"/>
      <c r="Y269" s="26" t="n"/>
      <c r="Z269" s="26" t="n"/>
      <c r="AA269" s="26" t="n"/>
      <c r="AB269" s="26" t="n"/>
      <c r="AC269" s="26" t="n"/>
      <c r="AD269" s="26" t="n"/>
      <c r="AE269" s="26" t="n"/>
      <c r="AF269" s="26" t="n"/>
      <c r="AG269" s="26" t="n"/>
      <c r="AH269" s="26" t="n"/>
      <c r="AI269" s="26" t="n"/>
      <c r="AJ269" s="26" t="n"/>
      <c r="AK269" s="26" t="n"/>
      <c r="AL269" s="26" t="n"/>
      <c r="AM269" s="26" t="n"/>
      <c r="AN269" s="26" t="n"/>
      <c r="AO269" s="26" t="n"/>
      <c r="AP269" s="26" t="n"/>
      <c r="AQ269" s="26" t="n"/>
      <c r="AR269" s="26" t="n"/>
      <c r="AS269" s="26" t="n"/>
      <c r="AT269" s="26" t="n"/>
      <c r="AU269" s="26" t="n"/>
      <c r="AV269" s="26" t="n"/>
      <c r="AW269" s="26" t="n"/>
      <c r="AX269" s="26" t="n"/>
      <c r="AY269" s="26" t="n"/>
      <c r="AZ269" s="26" t="n"/>
      <c r="BA269" s="26" t="n"/>
      <c r="BB269" s="26" t="n"/>
      <c r="BC269" s="26" t="n"/>
      <c r="BD269" s="26" t="n"/>
      <c r="BE269" s="26" t="n"/>
      <c r="BF269" s="26" t="n"/>
      <c r="BG269" s="26" t="n"/>
      <c r="BH269" s="26" t="n"/>
      <c r="BI269" s="26" t="n"/>
      <c r="BJ269" s="26" t="n"/>
      <c r="BK269" s="26" t="n"/>
      <c r="BL269" s="26" t="n"/>
      <c r="BM269" s="26" t="n"/>
      <c r="BN269" s="26" t="n"/>
      <c r="BO269" s="26" t="n"/>
      <c r="BP269" s="26" t="n"/>
      <c r="BQ269" s="26" t="n"/>
      <c r="BR269" s="26" t="n"/>
      <c r="BS269" s="26" t="n"/>
      <c r="BT269" s="26" t="n"/>
      <c r="BU269" s="26" t="n"/>
      <c r="BV269" s="26" t="n"/>
      <c r="BW269" s="26" t="n"/>
      <c r="BX269" s="26" t="n"/>
      <c r="BY269" s="26" t="n"/>
      <c r="BZ269" s="26" t="n"/>
      <c r="CA269" s="26" t="n"/>
      <c r="CB269" s="26" t="n"/>
      <c r="CC269" s="26" t="n"/>
      <c r="CD269" s="26" t="n"/>
      <c r="CE269" s="26" t="n"/>
      <c r="CF269" s="26" t="n"/>
      <c r="CG269" s="26" t="n"/>
      <c r="CH269" s="26" t="n"/>
      <c r="CI269" s="26" t="n"/>
      <c r="CJ269" s="26" t="n"/>
      <c r="CK269" s="26" t="n"/>
      <c r="CL269" s="26" t="n"/>
      <c r="CM269" s="26" t="n"/>
      <c r="CN269" s="26" t="n"/>
      <c r="CO269" s="26" t="n"/>
      <c r="CP269" s="26" t="n"/>
      <c r="CQ269" s="26" t="n"/>
      <c r="CR269" s="26" t="n"/>
      <c r="CS269" s="26" t="n"/>
      <c r="CT269" s="26" t="n"/>
      <c r="CU269" s="26" t="n"/>
      <c r="CV269" s="26" t="n"/>
      <c r="CW269" s="26" t="n"/>
      <c r="CX269" s="26" t="n"/>
      <c r="CY269" s="26" t="n"/>
      <c r="CZ269" s="26" t="n"/>
      <c r="DA269" s="26" t="n"/>
      <c r="DB269" s="26" t="n"/>
      <c r="DC269" s="26" t="n"/>
      <c r="DD269" s="26" t="n"/>
      <c r="DE269" s="26" t="n"/>
      <c r="DF269" s="26" t="n"/>
      <c r="DG269" s="26" t="n"/>
      <c r="DH269" s="26" t="n"/>
      <c r="DI269" s="26" t="n"/>
      <c r="DJ269" s="26" t="n"/>
      <c r="DK269" s="26" t="n"/>
      <c r="DL269" s="26" t="n"/>
      <c r="DM269" s="26" t="n"/>
      <c r="DN269" s="26" t="n"/>
      <c r="DO269" s="26" t="n"/>
      <c r="DP269" s="26" t="n"/>
      <c r="DQ269" s="26" t="n"/>
      <c r="DR269" s="26" t="n"/>
      <c r="DS269" s="26" t="n"/>
      <c r="DT269" s="26" t="n"/>
      <c r="DU269" s="26" t="n"/>
      <c r="DV269" s="26" t="n"/>
      <c r="DW269" s="26" t="n"/>
      <c r="DX269" s="26" t="n"/>
      <c r="DY269" s="26" t="n"/>
      <c r="DZ269" s="26" t="n"/>
      <c r="EA269" s="26" t="n"/>
      <c r="EB269" s="26" t="n"/>
      <c r="EC269" s="26" t="n"/>
      <c r="ED269" s="26" t="n"/>
      <c r="EE269" s="26" t="n"/>
      <c r="EF269" s="26" t="n"/>
      <c r="EG269" s="26" t="n"/>
      <c r="EH269" s="26" t="n"/>
      <c r="EI269" s="26" t="n"/>
      <c r="EJ269" s="26" t="n"/>
      <c r="EK269" s="26" t="n"/>
      <c r="EL269" s="26" t="n"/>
      <c r="EM269" s="26" t="n"/>
      <c r="EN269" s="26" t="n"/>
      <c r="EO269" s="26" t="n"/>
      <c r="EP269" s="26" t="n"/>
      <c r="EQ269" s="26" t="n"/>
      <c r="ER269" s="26" t="n"/>
      <c r="ES269" s="26" t="n"/>
      <c r="ET269" s="26" t="n"/>
      <c r="EU269" s="26" t="n"/>
      <c r="EV269" s="26" t="n"/>
      <c r="EW269" s="26" t="n"/>
      <c r="EX269" s="26" t="n"/>
      <c r="EY269" s="26" t="n"/>
      <c r="EZ269" s="26" t="n"/>
      <c r="FA269" s="26" t="n"/>
      <c r="FB269" s="26" t="n"/>
      <c r="FC269" s="26" t="n"/>
      <c r="FD269" s="26" t="n"/>
      <c r="FE269" s="26" t="n"/>
      <c r="FF269" s="26" t="n"/>
      <c r="FG269" s="26" t="n"/>
      <c r="FH269" s="26" t="n"/>
      <c r="FI269" s="26" t="n"/>
      <c r="FJ269" s="26" t="n"/>
      <c r="FK269" s="26" t="n"/>
      <c r="FL269" s="26" t="n"/>
      <c r="FM269" s="26" t="n"/>
      <c r="FN269" s="26" t="n"/>
      <c r="FO269" s="26" t="n"/>
      <c r="FP269" s="26" t="n"/>
      <c r="FQ269" s="26" t="n"/>
      <c r="FR269" s="26" t="n"/>
      <c r="FS269" s="26" t="n"/>
      <c r="FT269" s="26" t="n"/>
      <c r="FU269" s="26" t="n"/>
      <c r="FV269" s="26" t="n"/>
      <c r="FW269" s="26" t="n"/>
      <c r="FX269" s="26" t="n"/>
      <c r="FY269" s="26" t="n"/>
      <c r="FZ269" s="26" t="n"/>
      <c r="GA269" s="26" t="n"/>
      <c r="GB269" s="26" t="n"/>
      <c r="GC269" s="26" t="n"/>
      <c r="GD269" s="26" t="n"/>
      <c r="GE269" s="26" t="n"/>
      <c r="GF269" s="26" t="n"/>
      <c r="GG269" s="26" t="n"/>
      <c r="GH269" s="26" t="n"/>
      <c r="GI269" s="26" t="n"/>
      <c r="GJ269" s="26" t="n"/>
      <c r="GK269" s="26" t="n"/>
      <c r="GL269" s="26" t="n"/>
      <c r="GM269" s="26" t="n"/>
      <c r="GN269" s="26" t="n"/>
      <c r="GO269" s="26" t="n"/>
      <c r="GP269" s="26" t="n"/>
      <c r="GQ269" s="26" t="n"/>
      <c r="GR269" s="26" t="n"/>
      <c r="GS269" s="26" t="n"/>
      <c r="GT269" s="26" t="n"/>
      <c r="GU269" s="26" t="n"/>
      <c r="GV269" s="26" t="n"/>
      <c r="GW269" s="26" t="n"/>
      <c r="GX269" s="26" t="n"/>
      <c r="GY269" s="26" t="n"/>
      <c r="GZ269" s="26" t="n"/>
      <c r="HA269" s="26" t="n"/>
      <c r="HB269" s="26" t="n"/>
      <c r="HC269" s="26" t="n"/>
      <c r="HD269" s="26" t="n"/>
      <c r="HE269" s="26" t="n"/>
      <c r="HF269" s="26" t="n"/>
      <c r="HG269" s="26" t="n"/>
      <c r="HH269" s="26" t="n"/>
      <c r="HI269" s="26" t="n"/>
      <c r="HJ269" s="26" t="n"/>
      <c r="HK269" s="26" t="n"/>
      <c r="HL269" s="26" t="n"/>
      <c r="HM269" s="26" t="n"/>
      <c r="HN269" s="26" t="n"/>
      <c r="HO269" s="26" t="n"/>
      <c r="HP269" s="26" t="n"/>
      <c r="HQ269" s="26" t="n"/>
      <c r="HR269" s="26" t="n"/>
      <c r="HS269" s="26" t="n"/>
      <c r="HT269" s="26" t="n"/>
      <c r="HU269" s="26" t="n"/>
      <c r="HV269" s="26" t="n"/>
      <c r="HW269" s="26" t="n"/>
      <c r="HX269" s="26" t="n"/>
      <c r="HY269" s="26" t="n"/>
      <c r="HZ269" s="26" t="n"/>
      <c r="IA269" s="26" t="n"/>
      <c r="IB269" s="26" t="n"/>
      <c r="IC269" s="26" t="n"/>
      <c r="ID269" s="26" t="n"/>
      <c r="IE269" s="26" t="n"/>
      <c r="IF269" s="26" t="n"/>
      <c r="IG269" s="26" t="n"/>
      <c r="IH269" s="26" t="n"/>
      <c r="II269" s="26" t="n"/>
      <c r="IJ269" s="26" t="n"/>
      <c r="IK269" s="26" t="n"/>
      <c r="IL269" s="26" t="n"/>
      <c r="IM269" s="26" t="n"/>
      <c r="IN269" s="26" t="n"/>
      <c r="IO269" s="26" t="n"/>
    </row>
    <row r="270" ht="15.75" customHeight="1" s="67">
      <c r="A270" s="37" t="inlineStr">
        <is>
          <t>OI_CONFIRM_MIN_CHANGE_PCT</t>
        </is>
      </c>
      <c r="B270" s="38" t="inlineStr">
        <is>
          <t>1.0</t>
        </is>
      </c>
      <c r="C270" s="38" t="n"/>
      <c r="D270" s="38" t="inlineStr">
        <is>
          <t>ENTRY, GLOBAL_CHECK, STOCKS_EXIT</t>
        </is>
      </c>
      <c r="E270" s="38" t="n"/>
      <c r="F270" s="26" t="n"/>
      <c r="G270" s="38">
        <f>IFERROR(VLOOKUP($A309&amp;"_"&amp;$B309,Results_Deltas!$A$2:$P$15000,5,FALSE),"")</f>
        <v/>
      </c>
      <c r="H270" s="38" t="inlineStr">
        <is>
          <t>Blanket (page end)</t>
        </is>
      </c>
      <c r="I270" s="26" t="n"/>
      <c r="J270" s="26" t="n"/>
      <c r="K270" s="26" t="n"/>
      <c r="L270" s="26" t="inlineStr">
        <is>
          <t>NO</t>
        </is>
      </c>
      <c r="N270" s="76" t="inlineStr">
        <is>
          <t>UNTESTED</t>
        </is>
      </c>
      <c r="O270" s="26" t="n"/>
      <c r="P270" s="26" t="n"/>
      <c r="Q270" s="26" t="n"/>
      <c r="R270" s="26" t="n"/>
      <c r="S270" s="26" t="n"/>
      <c r="T270" s="26" t="n"/>
      <c r="U270" s="26" t="n"/>
      <c r="V270" s="26" t="n"/>
      <c r="W270" s="26" t="n"/>
      <c r="X270" s="26" t="n"/>
      <c r="Y270" s="26" t="n"/>
      <c r="Z270" s="26" t="n"/>
      <c r="AA270" s="26" t="n"/>
      <c r="AB270" s="26" t="n"/>
      <c r="AC270" s="26" t="n"/>
      <c r="AD270" s="26" t="n"/>
      <c r="AE270" s="26" t="n"/>
      <c r="AF270" s="26" t="n"/>
      <c r="AG270" s="26" t="n"/>
      <c r="AH270" s="26" t="n"/>
      <c r="AI270" s="26" t="n"/>
      <c r="AJ270" s="26" t="n"/>
      <c r="AK270" s="26" t="n"/>
      <c r="AL270" s="26" t="n"/>
      <c r="AM270" s="26" t="n"/>
      <c r="AN270" s="26" t="n"/>
      <c r="AO270" s="26" t="n"/>
      <c r="AP270" s="26" t="n"/>
      <c r="AQ270" s="26" t="n"/>
      <c r="AR270" s="26" t="n"/>
      <c r="AS270" s="26" t="n"/>
      <c r="AT270" s="26" t="n"/>
      <c r="AU270" s="26" t="n"/>
      <c r="AV270" s="26" t="n"/>
      <c r="AW270" s="26" t="n"/>
      <c r="AX270" s="26" t="n"/>
      <c r="AY270" s="26" t="n"/>
      <c r="AZ270" s="26" t="n"/>
      <c r="BA270" s="26" t="n"/>
      <c r="BB270" s="26" t="n"/>
      <c r="BC270" s="26" t="n"/>
      <c r="BD270" s="26" t="n"/>
      <c r="BE270" s="26" t="n"/>
      <c r="BF270" s="26" t="n"/>
      <c r="BG270" s="26" t="n"/>
      <c r="BH270" s="26" t="n"/>
      <c r="BI270" s="26" t="n"/>
      <c r="BJ270" s="26" t="n"/>
      <c r="BK270" s="26" t="n"/>
      <c r="BL270" s="26" t="n"/>
      <c r="BM270" s="26" t="n"/>
      <c r="BN270" s="26" t="n"/>
      <c r="BO270" s="26" t="n"/>
      <c r="BP270" s="26" t="n"/>
      <c r="BQ270" s="26" t="n"/>
      <c r="BR270" s="26" t="n"/>
      <c r="BS270" s="26" t="n"/>
      <c r="BT270" s="26" t="n"/>
      <c r="BU270" s="26" t="n"/>
      <c r="BV270" s="26" t="n"/>
      <c r="BW270" s="26" t="n"/>
      <c r="BX270" s="26" t="n"/>
      <c r="BY270" s="26" t="n"/>
      <c r="BZ270" s="26" t="n"/>
      <c r="CA270" s="26" t="n"/>
      <c r="CB270" s="26" t="n"/>
      <c r="CC270" s="26" t="n"/>
      <c r="CD270" s="26" t="n"/>
      <c r="CE270" s="26" t="n"/>
      <c r="CF270" s="26" t="n"/>
      <c r="CG270" s="26" t="n"/>
      <c r="CH270" s="26" t="n"/>
      <c r="CI270" s="26" t="n"/>
      <c r="CJ270" s="26" t="n"/>
      <c r="CK270" s="26" t="n"/>
      <c r="CL270" s="26" t="n"/>
      <c r="CM270" s="26" t="n"/>
      <c r="CN270" s="26" t="n"/>
      <c r="CO270" s="26" t="n"/>
      <c r="CP270" s="26" t="n"/>
      <c r="CQ270" s="26" t="n"/>
      <c r="CR270" s="26" t="n"/>
      <c r="CS270" s="26" t="n"/>
      <c r="CT270" s="26" t="n"/>
      <c r="CU270" s="26" t="n"/>
      <c r="CV270" s="26" t="n"/>
      <c r="CW270" s="26" t="n"/>
      <c r="CX270" s="26" t="n"/>
      <c r="CY270" s="26" t="n"/>
      <c r="CZ270" s="26" t="n"/>
      <c r="DA270" s="26" t="n"/>
      <c r="DB270" s="26" t="n"/>
      <c r="DC270" s="26" t="n"/>
      <c r="DD270" s="26" t="n"/>
      <c r="DE270" s="26" t="n"/>
      <c r="DF270" s="26" t="n"/>
      <c r="DG270" s="26" t="n"/>
      <c r="DH270" s="26" t="n"/>
      <c r="DI270" s="26" t="n"/>
      <c r="DJ270" s="26" t="n"/>
      <c r="DK270" s="26" t="n"/>
      <c r="DL270" s="26" t="n"/>
      <c r="DM270" s="26" t="n"/>
      <c r="DN270" s="26" t="n"/>
      <c r="DO270" s="26" t="n"/>
      <c r="DP270" s="26" t="n"/>
      <c r="DQ270" s="26" t="n"/>
      <c r="DR270" s="26" t="n"/>
      <c r="DS270" s="26" t="n"/>
      <c r="DT270" s="26" t="n"/>
      <c r="DU270" s="26" t="n"/>
      <c r="DV270" s="26" t="n"/>
      <c r="DW270" s="26" t="n"/>
      <c r="DX270" s="26" t="n"/>
      <c r="DY270" s="26" t="n"/>
      <c r="DZ270" s="26" t="n"/>
      <c r="EA270" s="26" t="n"/>
      <c r="EB270" s="26" t="n"/>
      <c r="EC270" s="26" t="n"/>
      <c r="ED270" s="26" t="n"/>
      <c r="EE270" s="26" t="n"/>
      <c r="EF270" s="26" t="n"/>
      <c r="EG270" s="26" t="n"/>
      <c r="EH270" s="26" t="n"/>
      <c r="EI270" s="26" t="n"/>
      <c r="EJ270" s="26" t="n"/>
      <c r="EK270" s="26" t="n"/>
      <c r="EL270" s="26" t="n"/>
      <c r="EM270" s="26" t="n"/>
      <c r="EN270" s="26" t="n"/>
      <c r="EO270" s="26" t="n"/>
      <c r="EP270" s="26" t="n"/>
      <c r="EQ270" s="26" t="n"/>
      <c r="ER270" s="26" t="n"/>
      <c r="ES270" s="26" t="n"/>
      <c r="ET270" s="26" t="n"/>
      <c r="EU270" s="26" t="n"/>
      <c r="EV270" s="26" t="n"/>
      <c r="EW270" s="26" t="n"/>
      <c r="EX270" s="26" t="n"/>
      <c r="EY270" s="26" t="n"/>
      <c r="EZ270" s="26" t="n"/>
      <c r="FA270" s="26" t="n"/>
      <c r="FB270" s="26" t="n"/>
      <c r="FC270" s="26" t="n"/>
      <c r="FD270" s="26" t="n"/>
      <c r="FE270" s="26" t="n"/>
      <c r="FF270" s="26" t="n"/>
      <c r="FG270" s="26" t="n"/>
      <c r="FH270" s="26" t="n"/>
      <c r="FI270" s="26" t="n"/>
      <c r="FJ270" s="26" t="n"/>
      <c r="FK270" s="26" t="n"/>
      <c r="FL270" s="26" t="n"/>
      <c r="FM270" s="26" t="n"/>
      <c r="FN270" s="26" t="n"/>
      <c r="FO270" s="26" t="n"/>
      <c r="FP270" s="26" t="n"/>
      <c r="FQ270" s="26" t="n"/>
      <c r="FR270" s="26" t="n"/>
      <c r="FS270" s="26" t="n"/>
      <c r="FT270" s="26" t="n"/>
      <c r="FU270" s="26" t="n"/>
      <c r="FV270" s="26" t="n"/>
      <c r="FW270" s="26" t="n"/>
      <c r="FX270" s="26" t="n"/>
      <c r="FY270" s="26" t="n"/>
      <c r="FZ270" s="26" t="n"/>
      <c r="GA270" s="26" t="n"/>
      <c r="GB270" s="26" t="n"/>
      <c r="GC270" s="26" t="n"/>
      <c r="GD270" s="26" t="n"/>
      <c r="GE270" s="26" t="n"/>
      <c r="GF270" s="26" t="n"/>
      <c r="GG270" s="26" t="n"/>
      <c r="GH270" s="26" t="n"/>
      <c r="GI270" s="26" t="n"/>
      <c r="GJ270" s="26" t="n"/>
      <c r="GK270" s="26" t="n"/>
      <c r="GL270" s="26" t="n"/>
      <c r="GM270" s="26" t="n"/>
      <c r="GN270" s="26" t="n"/>
      <c r="GO270" s="26" t="n"/>
      <c r="GP270" s="26" t="n"/>
      <c r="GQ270" s="26" t="n"/>
      <c r="GR270" s="26" t="n"/>
      <c r="GS270" s="26" t="n"/>
      <c r="GT270" s="26" t="n"/>
      <c r="GU270" s="26" t="n"/>
      <c r="GV270" s="26" t="n"/>
      <c r="GW270" s="26" t="n"/>
      <c r="GX270" s="26" t="n"/>
      <c r="GY270" s="26" t="n"/>
      <c r="GZ270" s="26" t="n"/>
      <c r="HA270" s="26" t="n"/>
      <c r="HB270" s="26" t="n"/>
      <c r="HC270" s="26" t="n"/>
      <c r="HD270" s="26" t="n"/>
      <c r="HE270" s="26" t="n"/>
      <c r="HF270" s="26" t="n"/>
      <c r="HG270" s="26" t="n"/>
      <c r="HH270" s="26" t="n"/>
      <c r="HI270" s="26" t="n"/>
      <c r="HJ270" s="26" t="n"/>
      <c r="HK270" s="26" t="n"/>
      <c r="HL270" s="26" t="n"/>
      <c r="HM270" s="26" t="n"/>
      <c r="HN270" s="26" t="n"/>
      <c r="HO270" s="26" t="n"/>
      <c r="HP270" s="26" t="n"/>
      <c r="HQ270" s="26" t="n"/>
      <c r="HR270" s="26" t="n"/>
      <c r="HS270" s="26" t="n"/>
      <c r="HT270" s="26" t="n"/>
      <c r="HU270" s="26" t="n"/>
      <c r="HV270" s="26" t="n"/>
      <c r="HW270" s="26" t="n"/>
      <c r="HX270" s="26" t="n"/>
      <c r="HY270" s="26" t="n"/>
      <c r="HZ270" s="26" t="n"/>
      <c r="IA270" s="26" t="n"/>
      <c r="IB270" s="26" t="n"/>
      <c r="IC270" s="26" t="n"/>
      <c r="ID270" s="26" t="n"/>
      <c r="IE270" s="26" t="n"/>
      <c r="IF270" s="26" t="n"/>
      <c r="IG270" s="26" t="n"/>
      <c r="IH270" s="26" t="n"/>
      <c r="II270" s="26" t="n"/>
      <c r="IJ270" s="26" t="n"/>
      <c r="IK270" s="26" t="n"/>
      <c r="IL270" s="26" t="n"/>
      <c r="IM270" s="26" t="n"/>
      <c r="IN270" s="26" t="n"/>
      <c r="IO270" s="26" t="n"/>
    </row>
    <row r="271" ht="15.75" customHeight="1" s="67">
      <c r="A271" s="39" t="inlineStr">
        <is>
          <t>OI_CONFIRM_MIN_CHANGE_PCT</t>
        </is>
      </c>
      <c r="B271" s="40" t="inlineStr">
        <is>
          <t>0.5</t>
        </is>
      </c>
      <c r="C271" s="38" t="n"/>
      <c r="D271" s="38" t="inlineStr">
        <is>
          <t>ENTRY, GLOBAL_CHECK, STOCKS_EXIT</t>
        </is>
      </c>
      <c r="E271" s="38" t="n"/>
      <c r="F271" s="26" t="n"/>
      <c r="G271" s="38">
        <f>IFERROR(VLOOKUP($A310&amp;"_"&amp;$B310,Results_Deltas!$A$2:$P$15000,5,FALSE),"")</f>
        <v/>
      </c>
      <c r="H271" s="38" t="inlineStr">
        <is>
          <t>Blanket (page end)</t>
        </is>
      </c>
      <c r="I271" s="26" t="n"/>
      <c r="J271" s="26" t="n"/>
      <c r="K271" s="26" t="n"/>
      <c r="L271" s="26" t="inlineStr">
        <is>
          <t>NO</t>
        </is>
      </c>
      <c r="N271" s="76" t="inlineStr">
        <is>
          <t>UNTESTED</t>
        </is>
      </c>
      <c r="O271" s="26" t="n"/>
      <c r="P271" s="26" t="n"/>
      <c r="Q271" s="26" t="n"/>
      <c r="R271" s="26" t="n"/>
      <c r="S271" s="26" t="n"/>
      <c r="T271" s="26" t="n"/>
      <c r="U271" s="26" t="n"/>
      <c r="V271" s="26" t="n"/>
      <c r="W271" s="26" t="n"/>
      <c r="X271" s="26" t="n"/>
      <c r="Y271" s="26" t="n"/>
      <c r="Z271" s="26" t="n"/>
      <c r="AA271" s="26" t="n"/>
      <c r="AB271" s="26" t="n"/>
      <c r="AC271" s="26" t="n"/>
      <c r="AD271" s="26" t="n"/>
      <c r="AE271" s="26" t="n"/>
      <c r="AF271" s="26" t="n"/>
      <c r="AG271" s="26" t="n"/>
      <c r="AH271" s="26" t="n"/>
      <c r="AI271" s="26" t="n"/>
      <c r="AJ271" s="26" t="n"/>
      <c r="AK271" s="26" t="n"/>
      <c r="AL271" s="26" t="n"/>
      <c r="AM271" s="26" t="n"/>
      <c r="AN271" s="26" t="n"/>
      <c r="AO271" s="26" t="n"/>
      <c r="AP271" s="26" t="n"/>
      <c r="AQ271" s="26" t="n"/>
      <c r="AR271" s="26" t="n"/>
      <c r="AS271" s="26" t="n"/>
      <c r="AT271" s="26" t="n"/>
      <c r="AU271" s="26" t="n"/>
      <c r="AV271" s="26" t="n"/>
      <c r="AW271" s="26" t="n"/>
      <c r="AX271" s="26" t="n"/>
      <c r="AY271" s="26" t="n"/>
      <c r="AZ271" s="26" t="n"/>
      <c r="BA271" s="26" t="n"/>
      <c r="BB271" s="26" t="n"/>
      <c r="BC271" s="26" t="n"/>
      <c r="BD271" s="26" t="n"/>
      <c r="BE271" s="26" t="n"/>
      <c r="BF271" s="26" t="n"/>
      <c r="BG271" s="26" t="n"/>
      <c r="BH271" s="26" t="n"/>
      <c r="BI271" s="26" t="n"/>
      <c r="BJ271" s="26" t="n"/>
      <c r="BK271" s="26" t="n"/>
      <c r="BL271" s="26" t="n"/>
      <c r="BM271" s="26" t="n"/>
      <c r="BN271" s="26" t="n"/>
      <c r="BO271" s="26" t="n"/>
      <c r="BP271" s="26" t="n"/>
      <c r="BQ271" s="26" t="n"/>
      <c r="BR271" s="26" t="n"/>
      <c r="BS271" s="26" t="n"/>
      <c r="BT271" s="26" t="n"/>
      <c r="BU271" s="26" t="n"/>
      <c r="BV271" s="26" t="n"/>
      <c r="BW271" s="26" t="n"/>
      <c r="BX271" s="26" t="n"/>
      <c r="BY271" s="26" t="n"/>
      <c r="BZ271" s="26" t="n"/>
      <c r="CA271" s="26" t="n"/>
      <c r="CB271" s="26" t="n"/>
      <c r="CC271" s="26" t="n"/>
      <c r="CD271" s="26" t="n"/>
      <c r="CE271" s="26" t="n"/>
      <c r="CF271" s="26" t="n"/>
      <c r="CG271" s="26" t="n"/>
      <c r="CH271" s="26" t="n"/>
      <c r="CI271" s="26" t="n"/>
      <c r="CJ271" s="26" t="n"/>
      <c r="CK271" s="26" t="n"/>
      <c r="CL271" s="26" t="n"/>
      <c r="CM271" s="26" t="n"/>
      <c r="CN271" s="26" t="n"/>
      <c r="CO271" s="26" t="n"/>
      <c r="CP271" s="26" t="n"/>
      <c r="CQ271" s="26" t="n"/>
      <c r="CR271" s="26" t="n"/>
      <c r="CS271" s="26" t="n"/>
      <c r="CT271" s="26" t="n"/>
      <c r="CU271" s="26" t="n"/>
      <c r="CV271" s="26" t="n"/>
      <c r="CW271" s="26" t="n"/>
      <c r="CX271" s="26" t="n"/>
      <c r="CY271" s="26" t="n"/>
      <c r="CZ271" s="26" t="n"/>
      <c r="DA271" s="26" t="n"/>
      <c r="DB271" s="26" t="n"/>
      <c r="DC271" s="26" t="n"/>
      <c r="DD271" s="26" t="n"/>
      <c r="DE271" s="26" t="n"/>
      <c r="DF271" s="26" t="n"/>
      <c r="DG271" s="26" t="n"/>
      <c r="DH271" s="26" t="n"/>
      <c r="DI271" s="26" t="n"/>
      <c r="DJ271" s="26" t="n"/>
      <c r="DK271" s="26" t="n"/>
      <c r="DL271" s="26" t="n"/>
      <c r="DM271" s="26" t="n"/>
      <c r="DN271" s="26" t="n"/>
      <c r="DO271" s="26" t="n"/>
      <c r="DP271" s="26" t="n"/>
      <c r="DQ271" s="26" t="n"/>
      <c r="DR271" s="26" t="n"/>
      <c r="DS271" s="26" t="n"/>
      <c r="DT271" s="26" t="n"/>
      <c r="DU271" s="26" t="n"/>
      <c r="DV271" s="26" t="n"/>
      <c r="DW271" s="26" t="n"/>
      <c r="DX271" s="26" t="n"/>
      <c r="DY271" s="26" t="n"/>
      <c r="DZ271" s="26" t="n"/>
      <c r="EA271" s="26" t="n"/>
      <c r="EB271" s="26" t="n"/>
      <c r="EC271" s="26" t="n"/>
      <c r="ED271" s="26" t="n"/>
      <c r="EE271" s="26" t="n"/>
      <c r="EF271" s="26" t="n"/>
      <c r="EG271" s="26" t="n"/>
      <c r="EH271" s="26" t="n"/>
      <c r="EI271" s="26" t="n"/>
      <c r="EJ271" s="26" t="n"/>
      <c r="EK271" s="26" t="n"/>
      <c r="EL271" s="26" t="n"/>
      <c r="EM271" s="26" t="n"/>
      <c r="EN271" s="26" t="n"/>
      <c r="EO271" s="26" t="n"/>
      <c r="EP271" s="26" t="n"/>
      <c r="EQ271" s="26" t="n"/>
      <c r="ER271" s="26" t="n"/>
      <c r="ES271" s="26" t="n"/>
      <c r="ET271" s="26" t="n"/>
      <c r="EU271" s="26" t="n"/>
      <c r="EV271" s="26" t="n"/>
      <c r="EW271" s="26" t="n"/>
      <c r="EX271" s="26" t="n"/>
      <c r="EY271" s="26" t="n"/>
      <c r="EZ271" s="26" t="n"/>
      <c r="FA271" s="26" t="n"/>
      <c r="FB271" s="26" t="n"/>
      <c r="FC271" s="26" t="n"/>
      <c r="FD271" s="26" t="n"/>
      <c r="FE271" s="26" t="n"/>
      <c r="FF271" s="26" t="n"/>
      <c r="FG271" s="26" t="n"/>
      <c r="FH271" s="26" t="n"/>
      <c r="FI271" s="26" t="n"/>
      <c r="FJ271" s="26" t="n"/>
      <c r="FK271" s="26" t="n"/>
      <c r="FL271" s="26" t="n"/>
      <c r="FM271" s="26" t="n"/>
      <c r="FN271" s="26" t="n"/>
      <c r="FO271" s="26" t="n"/>
      <c r="FP271" s="26" t="n"/>
      <c r="FQ271" s="26" t="n"/>
      <c r="FR271" s="26" t="n"/>
      <c r="FS271" s="26" t="n"/>
      <c r="FT271" s="26" t="n"/>
      <c r="FU271" s="26" t="n"/>
      <c r="FV271" s="26" t="n"/>
      <c r="FW271" s="26" t="n"/>
      <c r="FX271" s="26" t="n"/>
      <c r="FY271" s="26" t="n"/>
      <c r="FZ271" s="26" t="n"/>
      <c r="GA271" s="26" t="n"/>
      <c r="GB271" s="26" t="n"/>
      <c r="GC271" s="26" t="n"/>
      <c r="GD271" s="26" t="n"/>
      <c r="GE271" s="26" t="n"/>
      <c r="GF271" s="26" t="n"/>
      <c r="GG271" s="26" t="n"/>
      <c r="GH271" s="26" t="n"/>
      <c r="GI271" s="26" t="n"/>
      <c r="GJ271" s="26" t="n"/>
      <c r="GK271" s="26" t="n"/>
      <c r="GL271" s="26" t="n"/>
      <c r="GM271" s="26" t="n"/>
      <c r="GN271" s="26" t="n"/>
      <c r="GO271" s="26" t="n"/>
      <c r="GP271" s="26" t="n"/>
      <c r="GQ271" s="26" t="n"/>
      <c r="GR271" s="26" t="n"/>
      <c r="GS271" s="26" t="n"/>
      <c r="GT271" s="26" t="n"/>
      <c r="GU271" s="26" t="n"/>
      <c r="GV271" s="26" t="n"/>
      <c r="GW271" s="26" t="n"/>
      <c r="GX271" s="26" t="n"/>
      <c r="GY271" s="26" t="n"/>
      <c r="GZ271" s="26" t="n"/>
      <c r="HA271" s="26" t="n"/>
      <c r="HB271" s="26" t="n"/>
      <c r="HC271" s="26" t="n"/>
      <c r="HD271" s="26" t="n"/>
      <c r="HE271" s="26" t="n"/>
      <c r="HF271" s="26" t="n"/>
      <c r="HG271" s="26" t="n"/>
      <c r="HH271" s="26" t="n"/>
      <c r="HI271" s="26" t="n"/>
      <c r="HJ271" s="26" t="n"/>
      <c r="HK271" s="26" t="n"/>
      <c r="HL271" s="26" t="n"/>
      <c r="HM271" s="26" t="n"/>
      <c r="HN271" s="26" t="n"/>
      <c r="HO271" s="26" t="n"/>
      <c r="HP271" s="26" t="n"/>
      <c r="HQ271" s="26" t="n"/>
      <c r="HR271" s="26" t="n"/>
      <c r="HS271" s="26" t="n"/>
      <c r="HT271" s="26" t="n"/>
      <c r="HU271" s="26" t="n"/>
      <c r="HV271" s="26" t="n"/>
      <c r="HW271" s="26" t="n"/>
      <c r="HX271" s="26" t="n"/>
      <c r="HY271" s="26" t="n"/>
      <c r="HZ271" s="26" t="n"/>
      <c r="IA271" s="26" t="n"/>
      <c r="IB271" s="26" t="n"/>
      <c r="IC271" s="26" t="n"/>
      <c r="ID271" s="26" t="n"/>
      <c r="IE271" s="26" t="n"/>
      <c r="IF271" s="26" t="n"/>
      <c r="IG271" s="26" t="n"/>
      <c r="IH271" s="26" t="n"/>
      <c r="II271" s="26" t="n"/>
      <c r="IJ271" s="26" t="n"/>
      <c r="IK271" s="26" t="n"/>
      <c r="IL271" s="26" t="n"/>
      <c r="IM271" s="26" t="n"/>
      <c r="IN271" s="26" t="n"/>
      <c r="IO271" s="26" t="n"/>
    </row>
    <row r="272" ht="15.75" customHeight="1" s="67">
      <c r="A272" s="37" t="inlineStr">
        <is>
          <t>OI_CONFIRM_MIN_PRICE_PCT</t>
        </is>
      </c>
      <c r="B272" s="38" t="inlineStr">
        <is>
          <t>0</t>
        </is>
      </c>
      <c r="C272" s="38" t="n"/>
      <c r="D272" s="38" t="inlineStr">
        <is>
          <t>ENTRY, GLOBAL_CHECK, STOCKS_EXIT</t>
        </is>
      </c>
      <c r="E272" s="38" t="n"/>
      <c r="F272" s="26" t="n"/>
      <c r="G272" s="38">
        <f>IFERROR(VLOOKUP($A311&amp;"_"&amp;$B311,Results_Deltas!$A$2:$P$15000,5,FALSE),"")</f>
        <v/>
      </c>
      <c r="H272" s="38" t="inlineStr">
        <is>
          <t>Blanket (page end)</t>
        </is>
      </c>
      <c r="I272" s="26" t="n"/>
      <c r="J272" s="26" t="n"/>
      <c r="K272" s="26" t="n"/>
      <c r="L272" s="26" t="inlineStr">
        <is>
          <t>YES</t>
        </is>
      </c>
      <c r="N272" s="76" t="inlineStr">
        <is>
          <t>UNTESTED</t>
        </is>
      </c>
      <c r="O272" s="26" t="n"/>
      <c r="P272" s="26" t="n"/>
      <c r="Q272" s="26" t="n"/>
      <c r="R272" s="26" t="n"/>
      <c r="S272" s="26" t="n"/>
      <c r="T272" s="26" t="n"/>
      <c r="U272" s="26" t="n"/>
      <c r="V272" s="26" t="n"/>
      <c r="W272" s="26" t="n"/>
      <c r="X272" s="26" t="n"/>
      <c r="Y272" s="26" t="n"/>
      <c r="Z272" s="26" t="n"/>
      <c r="AA272" s="26" t="n"/>
      <c r="AB272" s="26" t="n"/>
      <c r="AC272" s="26" t="n"/>
      <c r="AD272" s="26" t="n"/>
      <c r="AE272" s="26" t="n"/>
      <c r="AF272" s="26" t="n"/>
      <c r="AG272" s="26" t="n"/>
      <c r="AH272" s="26" t="n"/>
      <c r="AI272" s="26" t="n"/>
      <c r="AJ272" s="26" t="n"/>
      <c r="AK272" s="26" t="n"/>
      <c r="AL272" s="26" t="n"/>
      <c r="AM272" s="26" t="n"/>
      <c r="AN272" s="26" t="n"/>
      <c r="AO272" s="26" t="n"/>
      <c r="AP272" s="26" t="n"/>
      <c r="AQ272" s="26" t="n"/>
      <c r="AR272" s="26" t="n"/>
      <c r="AS272" s="26" t="n"/>
      <c r="AT272" s="26" t="n"/>
      <c r="AU272" s="26" t="n"/>
      <c r="AV272" s="26" t="n"/>
      <c r="AW272" s="26" t="n"/>
      <c r="AX272" s="26" t="n"/>
      <c r="AY272" s="26" t="n"/>
      <c r="AZ272" s="26" t="n"/>
      <c r="BA272" s="26" t="n"/>
      <c r="BB272" s="26" t="n"/>
      <c r="BC272" s="26" t="n"/>
      <c r="BD272" s="26" t="n"/>
      <c r="BE272" s="26" t="n"/>
      <c r="BF272" s="26" t="n"/>
      <c r="BG272" s="26" t="n"/>
      <c r="BH272" s="26" t="n"/>
      <c r="BI272" s="26" t="n"/>
      <c r="BJ272" s="26" t="n"/>
      <c r="BK272" s="26" t="n"/>
      <c r="BL272" s="26" t="n"/>
      <c r="BM272" s="26" t="n"/>
      <c r="BN272" s="26" t="n"/>
      <c r="BO272" s="26" t="n"/>
      <c r="BP272" s="26" t="n"/>
      <c r="BQ272" s="26" t="n"/>
      <c r="BR272" s="26" t="n"/>
      <c r="BS272" s="26" t="n"/>
      <c r="BT272" s="26" t="n"/>
      <c r="BU272" s="26" t="n"/>
      <c r="BV272" s="26" t="n"/>
      <c r="BW272" s="26" t="n"/>
      <c r="BX272" s="26" t="n"/>
      <c r="BY272" s="26" t="n"/>
      <c r="BZ272" s="26" t="n"/>
      <c r="CA272" s="26" t="n"/>
      <c r="CB272" s="26" t="n"/>
      <c r="CC272" s="26" t="n"/>
      <c r="CD272" s="26" t="n"/>
      <c r="CE272" s="26" t="n"/>
      <c r="CF272" s="26" t="n"/>
      <c r="CG272" s="26" t="n"/>
      <c r="CH272" s="26" t="n"/>
      <c r="CI272" s="26" t="n"/>
      <c r="CJ272" s="26" t="n"/>
      <c r="CK272" s="26" t="n"/>
      <c r="CL272" s="26" t="n"/>
      <c r="CM272" s="26" t="n"/>
      <c r="CN272" s="26" t="n"/>
      <c r="CO272" s="26" t="n"/>
      <c r="CP272" s="26" t="n"/>
      <c r="CQ272" s="26" t="n"/>
      <c r="CR272" s="26" t="n"/>
      <c r="CS272" s="26" t="n"/>
      <c r="CT272" s="26" t="n"/>
      <c r="CU272" s="26" t="n"/>
      <c r="CV272" s="26" t="n"/>
      <c r="CW272" s="26" t="n"/>
      <c r="CX272" s="26" t="n"/>
      <c r="CY272" s="26" t="n"/>
      <c r="CZ272" s="26" t="n"/>
      <c r="DA272" s="26" t="n"/>
      <c r="DB272" s="26" t="n"/>
      <c r="DC272" s="26" t="n"/>
      <c r="DD272" s="26" t="n"/>
      <c r="DE272" s="26" t="n"/>
      <c r="DF272" s="26" t="n"/>
      <c r="DG272" s="26" t="n"/>
      <c r="DH272" s="26" t="n"/>
      <c r="DI272" s="26" t="n"/>
      <c r="DJ272" s="26" t="n"/>
      <c r="DK272" s="26" t="n"/>
      <c r="DL272" s="26" t="n"/>
      <c r="DM272" s="26" t="n"/>
      <c r="DN272" s="26" t="n"/>
      <c r="DO272" s="26" t="n"/>
      <c r="DP272" s="26" t="n"/>
      <c r="DQ272" s="26" t="n"/>
      <c r="DR272" s="26" t="n"/>
      <c r="DS272" s="26" t="n"/>
      <c r="DT272" s="26" t="n"/>
      <c r="DU272" s="26" t="n"/>
      <c r="DV272" s="26" t="n"/>
      <c r="DW272" s="26" t="n"/>
      <c r="DX272" s="26" t="n"/>
      <c r="DY272" s="26" t="n"/>
      <c r="DZ272" s="26" t="n"/>
      <c r="EA272" s="26" t="n"/>
      <c r="EB272" s="26" t="n"/>
      <c r="EC272" s="26" t="n"/>
      <c r="ED272" s="26" t="n"/>
      <c r="EE272" s="26" t="n"/>
      <c r="EF272" s="26" t="n"/>
      <c r="EG272" s="26" t="n"/>
      <c r="EH272" s="26" t="n"/>
      <c r="EI272" s="26" t="n"/>
      <c r="EJ272" s="26" t="n"/>
      <c r="EK272" s="26" t="n"/>
      <c r="EL272" s="26" t="n"/>
      <c r="EM272" s="26" t="n"/>
      <c r="EN272" s="26" t="n"/>
      <c r="EO272" s="26" t="n"/>
      <c r="EP272" s="26" t="n"/>
      <c r="EQ272" s="26" t="n"/>
      <c r="ER272" s="26" t="n"/>
      <c r="ES272" s="26" t="n"/>
      <c r="ET272" s="26" t="n"/>
      <c r="EU272" s="26" t="n"/>
      <c r="EV272" s="26" t="n"/>
      <c r="EW272" s="26" t="n"/>
      <c r="EX272" s="26" t="n"/>
      <c r="EY272" s="26" t="n"/>
      <c r="EZ272" s="26" t="n"/>
      <c r="FA272" s="26" t="n"/>
      <c r="FB272" s="26" t="n"/>
      <c r="FC272" s="26" t="n"/>
      <c r="FD272" s="26" t="n"/>
      <c r="FE272" s="26" t="n"/>
      <c r="FF272" s="26" t="n"/>
      <c r="FG272" s="26" t="n"/>
      <c r="FH272" s="26" t="n"/>
      <c r="FI272" s="26" t="n"/>
      <c r="FJ272" s="26" t="n"/>
      <c r="FK272" s="26" t="n"/>
      <c r="FL272" s="26" t="n"/>
      <c r="FM272" s="26" t="n"/>
      <c r="FN272" s="26" t="n"/>
      <c r="FO272" s="26" t="n"/>
      <c r="FP272" s="26" t="n"/>
      <c r="FQ272" s="26" t="n"/>
      <c r="FR272" s="26" t="n"/>
      <c r="FS272" s="26" t="n"/>
      <c r="FT272" s="26" t="n"/>
      <c r="FU272" s="26" t="n"/>
      <c r="FV272" s="26" t="n"/>
      <c r="FW272" s="26" t="n"/>
      <c r="FX272" s="26" t="n"/>
      <c r="FY272" s="26" t="n"/>
      <c r="FZ272" s="26" t="n"/>
      <c r="GA272" s="26" t="n"/>
      <c r="GB272" s="26" t="n"/>
      <c r="GC272" s="26" t="n"/>
      <c r="GD272" s="26" t="n"/>
      <c r="GE272" s="26" t="n"/>
      <c r="GF272" s="26" t="n"/>
      <c r="GG272" s="26" t="n"/>
      <c r="GH272" s="26" t="n"/>
      <c r="GI272" s="26" t="n"/>
      <c r="GJ272" s="26" t="n"/>
      <c r="GK272" s="26" t="n"/>
      <c r="GL272" s="26" t="n"/>
      <c r="GM272" s="26" t="n"/>
      <c r="GN272" s="26" t="n"/>
      <c r="GO272" s="26" t="n"/>
      <c r="GP272" s="26" t="n"/>
      <c r="GQ272" s="26" t="n"/>
      <c r="GR272" s="26" t="n"/>
      <c r="GS272" s="26" t="n"/>
      <c r="GT272" s="26" t="n"/>
      <c r="GU272" s="26" t="n"/>
      <c r="GV272" s="26" t="n"/>
      <c r="GW272" s="26" t="n"/>
      <c r="GX272" s="26" t="n"/>
      <c r="GY272" s="26" t="n"/>
      <c r="GZ272" s="26" t="n"/>
      <c r="HA272" s="26" t="n"/>
      <c r="HB272" s="26" t="n"/>
      <c r="HC272" s="26" t="n"/>
      <c r="HD272" s="26" t="n"/>
      <c r="HE272" s="26" t="n"/>
      <c r="HF272" s="26" t="n"/>
      <c r="HG272" s="26" t="n"/>
      <c r="HH272" s="26" t="n"/>
      <c r="HI272" s="26" t="n"/>
      <c r="HJ272" s="26" t="n"/>
      <c r="HK272" s="26" t="n"/>
      <c r="HL272" s="26" t="n"/>
      <c r="HM272" s="26" t="n"/>
      <c r="HN272" s="26" t="n"/>
      <c r="HO272" s="26" t="n"/>
      <c r="HP272" s="26" t="n"/>
      <c r="HQ272" s="26" t="n"/>
      <c r="HR272" s="26" t="n"/>
      <c r="HS272" s="26" t="n"/>
      <c r="HT272" s="26" t="n"/>
      <c r="HU272" s="26" t="n"/>
      <c r="HV272" s="26" t="n"/>
      <c r="HW272" s="26" t="n"/>
      <c r="HX272" s="26" t="n"/>
      <c r="HY272" s="26" t="n"/>
      <c r="HZ272" s="26" t="n"/>
      <c r="IA272" s="26" t="n"/>
      <c r="IB272" s="26" t="n"/>
      <c r="IC272" s="26" t="n"/>
      <c r="ID272" s="26" t="n"/>
      <c r="IE272" s="26" t="n"/>
      <c r="IF272" s="26" t="n"/>
      <c r="IG272" s="26" t="n"/>
      <c r="IH272" s="26" t="n"/>
      <c r="II272" s="26" t="n"/>
      <c r="IJ272" s="26" t="n"/>
      <c r="IK272" s="26" t="n"/>
      <c r="IL272" s="26" t="n"/>
      <c r="IM272" s="26" t="n"/>
      <c r="IN272" s="26" t="n"/>
      <c r="IO272" s="26" t="n"/>
    </row>
    <row r="273" ht="15.75" customHeight="1" s="67">
      <c r="A273" s="37" t="inlineStr">
        <is>
          <t>OI_CONFIRM_MIN_PRICE_PCT</t>
        </is>
      </c>
      <c r="B273" s="38" t="inlineStr">
        <is>
          <t>2.0</t>
        </is>
      </c>
      <c r="C273" s="38" t="n"/>
      <c r="D273" s="38" t="inlineStr">
        <is>
          <t>ENTRY, GLOBAL_CHECK, STOCKS_EXIT</t>
        </is>
      </c>
      <c r="E273" s="38" t="n"/>
      <c r="F273" s="26" t="n"/>
      <c r="G273" s="38">
        <f>IFERROR(VLOOKUP($A312&amp;"_"&amp;$B312,Results_Deltas!$A$2:$P$15000,5,FALSE),"")</f>
        <v/>
      </c>
      <c r="H273" s="38" t="inlineStr">
        <is>
          <t>Blanket (page end)</t>
        </is>
      </c>
      <c r="I273" s="26" t="n"/>
      <c r="J273" s="26" t="n"/>
      <c r="K273" s="26" t="n"/>
      <c r="L273" s="26" t="inlineStr">
        <is>
          <t>NO</t>
        </is>
      </c>
      <c r="N273" s="76" t="inlineStr">
        <is>
          <t>UNTESTED</t>
        </is>
      </c>
      <c r="O273" s="26" t="n"/>
      <c r="P273" s="26" t="n"/>
      <c r="Q273" s="26" t="n"/>
      <c r="R273" s="26" t="n"/>
      <c r="S273" s="26" t="n"/>
      <c r="T273" s="26" t="n"/>
      <c r="U273" s="26" t="n"/>
      <c r="V273" s="26" t="n"/>
      <c r="W273" s="26" t="n"/>
      <c r="X273" s="26" t="n"/>
      <c r="Y273" s="26" t="n"/>
      <c r="Z273" s="26" t="n"/>
      <c r="AA273" s="26" t="n"/>
      <c r="AB273" s="26" t="n"/>
      <c r="AC273" s="26" t="n"/>
      <c r="AD273" s="26" t="n"/>
      <c r="AE273" s="26" t="n"/>
      <c r="AF273" s="26" t="n"/>
      <c r="AG273" s="26" t="n"/>
      <c r="AH273" s="26" t="n"/>
      <c r="AI273" s="26" t="n"/>
      <c r="AJ273" s="26" t="n"/>
      <c r="AK273" s="26" t="n"/>
      <c r="AL273" s="26" t="n"/>
      <c r="AM273" s="26" t="n"/>
      <c r="AN273" s="26" t="n"/>
      <c r="AO273" s="26" t="n"/>
      <c r="AP273" s="26" t="n"/>
      <c r="AQ273" s="26" t="n"/>
      <c r="AR273" s="26" t="n"/>
      <c r="AS273" s="26" t="n"/>
      <c r="AT273" s="26" t="n"/>
      <c r="AU273" s="26" t="n"/>
      <c r="AV273" s="26" t="n"/>
      <c r="AW273" s="26" t="n"/>
      <c r="AX273" s="26" t="n"/>
      <c r="AY273" s="26" t="n"/>
      <c r="AZ273" s="26" t="n"/>
      <c r="BA273" s="26" t="n"/>
      <c r="BB273" s="26" t="n"/>
      <c r="BC273" s="26" t="n"/>
      <c r="BD273" s="26" t="n"/>
      <c r="BE273" s="26" t="n"/>
      <c r="BF273" s="26" t="n"/>
      <c r="BG273" s="26" t="n"/>
      <c r="BH273" s="26" t="n"/>
      <c r="BI273" s="26" t="n"/>
      <c r="BJ273" s="26" t="n"/>
      <c r="BK273" s="26" t="n"/>
      <c r="BL273" s="26" t="n"/>
      <c r="BM273" s="26" t="n"/>
      <c r="BN273" s="26" t="n"/>
      <c r="BO273" s="26" t="n"/>
      <c r="BP273" s="26" t="n"/>
      <c r="BQ273" s="26" t="n"/>
      <c r="BR273" s="26" t="n"/>
      <c r="BS273" s="26" t="n"/>
      <c r="BT273" s="26" t="n"/>
      <c r="BU273" s="26" t="n"/>
      <c r="BV273" s="26" t="n"/>
      <c r="BW273" s="26" t="n"/>
      <c r="BX273" s="26" t="n"/>
      <c r="BY273" s="26" t="n"/>
      <c r="BZ273" s="26" t="n"/>
      <c r="CA273" s="26" t="n"/>
      <c r="CB273" s="26" t="n"/>
      <c r="CC273" s="26" t="n"/>
      <c r="CD273" s="26" t="n"/>
      <c r="CE273" s="26" t="n"/>
      <c r="CF273" s="26" t="n"/>
      <c r="CG273" s="26" t="n"/>
      <c r="CH273" s="26" t="n"/>
      <c r="CI273" s="26" t="n"/>
      <c r="CJ273" s="26" t="n"/>
      <c r="CK273" s="26" t="n"/>
      <c r="CL273" s="26" t="n"/>
      <c r="CM273" s="26" t="n"/>
      <c r="CN273" s="26" t="n"/>
      <c r="CO273" s="26" t="n"/>
      <c r="CP273" s="26" t="n"/>
      <c r="CQ273" s="26" t="n"/>
      <c r="CR273" s="26" t="n"/>
      <c r="CS273" s="26" t="n"/>
      <c r="CT273" s="26" t="n"/>
      <c r="CU273" s="26" t="n"/>
      <c r="CV273" s="26" t="n"/>
      <c r="CW273" s="26" t="n"/>
      <c r="CX273" s="26" t="n"/>
      <c r="CY273" s="26" t="n"/>
      <c r="CZ273" s="26" t="n"/>
      <c r="DA273" s="26" t="n"/>
      <c r="DB273" s="26" t="n"/>
      <c r="DC273" s="26" t="n"/>
      <c r="DD273" s="26" t="n"/>
      <c r="DE273" s="26" t="n"/>
      <c r="DF273" s="26" t="n"/>
      <c r="DG273" s="26" t="n"/>
      <c r="DH273" s="26" t="n"/>
      <c r="DI273" s="26" t="n"/>
      <c r="DJ273" s="26" t="n"/>
      <c r="DK273" s="26" t="n"/>
      <c r="DL273" s="26" t="n"/>
      <c r="DM273" s="26" t="n"/>
      <c r="DN273" s="26" t="n"/>
      <c r="DO273" s="26" t="n"/>
      <c r="DP273" s="26" t="n"/>
      <c r="DQ273" s="26" t="n"/>
      <c r="DR273" s="26" t="n"/>
      <c r="DS273" s="26" t="n"/>
      <c r="DT273" s="26" t="n"/>
      <c r="DU273" s="26" t="n"/>
      <c r="DV273" s="26" t="n"/>
      <c r="DW273" s="26" t="n"/>
      <c r="DX273" s="26" t="n"/>
      <c r="DY273" s="26" t="n"/>
      <c r="DZ273" s="26" t="n"/>
      <c r="EA273" s="26" t="n"/>
      <c r="EB273" s="26" t="n"/>
      <c r="EC273" s="26" t="n"/>
      <c r="ED273" s="26" t="n"/>
      <c r="EE273" s="26" t="n"/>
      <c r="EF273" s="26" t="n"/>
      <c r="EG273" s="26" t="n"/>
      <c r="EH273" s="26" t="n"/>
      <c r="EI273" s="26" t="n"/>
      <c r="EJ273" s="26" t="n"/>
      <c r="EK273" s="26" t="n"/>
      <c r="EL273" s="26" t="n"/>
      <c r="EM273" s="26" t="n"/>
      <c r="EN273" s="26" t="n"/>
      <c r="EO273" s="26" t="n"/>
      <c r="EP273" s="26" t="n"/>
      <c r="EQ273" s="26" t="n"/>
      <c r="ER273" s="26" t="n"/>
      <c r="ES273" s="26" t="n"/>
      <c r="ET273" s="26" t="n"/>
      <c r="EU273" s="26" t="n"/>
      <c r="EV273" s="26" t="n"/>
      <c r="EW273" s="26" t="n"/>
      <c r="EX273" s="26" t="n"/>
      <c r="EY273" s="26" t="n"/>
      <c r="EZ273" s="26" t="n"/>
      <c r="FA273" s="26" t="n"/>
      <c r="FB273" s="26" t="n"/>
      <c r="FC273" s="26" t="n"/>
      <c r="FD273" s="26" t="n"/>
      <c r="FE273" s="26" t="n"/>
      <c r="FF273" s="26" t="n"/>
      <c r="FG273" s="26" t="n"/>
      <c r="FH273" s="26" t="n"/>
      <c r="FI273" s="26" t="n"/>
      <c r="FJ273" s="26" t="n"/>
      <c r="FK273" s="26" t="n"/>
      <c r="FL273" s="26" t="n"/>
      <c r="FM273" s="26" t="n"/>
      <c r="FN273" s="26" t="n"/>
      <c r="FO273" s="26" t="n"/>
      <c r="FP273" s="26" t="n"/>
      <c r="FQ273" s="26" t="n"/>
      <c r="FR273" s="26" t="n"/>
      <c r="FS273" s="26" t="n"/>
      <c r="FT273" s="26" t="n"/>
      <c r="FU273" s="26" t="n"/>
      <c r="FV273" s="26" t="n"/>
      <c r="FW273" s="26" t="n"/>
      <c r="FX273" s="26" t="n"/>
      <c r="FY273" s="26" t="n"/>
      <c r="FZ273" s="26" t="n"/>
      <c r="GA273" s="26" t="n"/>
      <c r="GB273" s="26" t="n"/>
      <c r="GC273" s="26" t="n"/>
      <c r="GD273" s="26" t="n"/>
      <c r="GE273" s="26" t="n"/>
      <c r="GF273" s="26" t="n"/>
      <c r="GG273" s="26" t="n"/>
      <c r="GH273" s="26" t="n"/>
      <c r="GI273" s="26" t="n"/>
      <c r="GJ273" s="26" t="n"/>
      <c r="GK273" s="26" t="n"/>
      <c r="GL273" s="26" t="n"/>
      <c r="GM273" s="26" t="n"/>
      <c r="GN273" s="26" t="n"/>
      <c r="GO273" s="26" t="n"/>
      <c r="GP273" s="26" t="n"/>
      <c r="GQ273" s="26" t="n"/>
      <c r="GR273" s="26" t="n"/>
      <c r="GS273" s="26" t="n"/>
      <c r="GT273" s="26" t="n"/>
      <c r="GU273" s="26" t="n"/>
      <c r="GV273" s="26" t="n"/>
      <c r="GW273" s="26" t="n"/>
      <c r="GX273" s="26" t="n"/>
      <c r="GY273" s="26" t="n"/>
      <c r="GZ273" s="26" t="n"/>
      <c r="HA273" s="26" t="n"/>
      <c r="HB273" s="26" t="n"/>
      <c r="HC273" s="26" t="n"/>
      <c r="HD273" s="26" t="n"/>
      <c r="HE273" s="26" t="n"/>
      <c r="HF273" s="26" t="n"/>
      <c r="HG273" s="26" t="n"/>
      <c r="HH273" s="26" t="n"/>
      <c r="HI273" s="26" t="n"/>
      <c r="HJ273" s="26" t="n"/>
      <c r="HK273" s="26" t="n"/>
      <c r="HL273" s="26" t="n"/>
      <c r="HM273" s="26" t="n"/>
      <c r="HN273" s="26" t="n"/>
      <c r="HO273" s="26" t="n"/>
      <c r="HP273" s="26" t="n"/>
      <c r="HQ273" s="26" t="n"/>
      <c r="HR273" s="26" t="n"/>
      <c r="HS273" s="26" t="n"/>
      <c r="HT273" s="26" t="n"/>
      <c r="HU273" s="26" t="n"/>
      <c r="HV273" s="26" t="n"/>
      <c r="HW273" s="26" t="n"/>
      <c r="HX273" s="26" t="n"/>
      <c r="HY273" s="26" t="n"/>
      <c r="HZ273" s="26" t="n"/>
      <c r="IA273" s="26" t="n"/>
      <c r="IB273" s="26" t="n"/>
      <c r="IC273" s="26" t="n"/>
      <c r="ID273" s="26" t="n"/>
      <c r="IE273" s="26" t="n"/>
      <c r="IF273" s="26" t="n"/>
      <c r="IG273" s="26" t="n"/>
      <c r="IH273" s="26" t="n"/>
      <c r="II273" s="26" t="n"/>
      <c r="IJ273" s="26" t="n"/>
      <c r="IK273" s="26" t="n"/>
      <c r="IL273" s="26" t="n"/>
      <c r="IM273" s="26" t="n"/>
      <c r="IN273" s="26" t="n"/>
      <c r="IO273" s="26" t="n"/>
    </row>
    <row r="274" ht="15.75" customHeight="1" s="67">
      <c r="A274" s="37" t="inlineStr">
        <is>
          <t>OI_CONFIRM_MIN_PRICE_PCT</t>
        </is>
      </c>
      <c r="B274" s="38" t="inlineStr">
        <is>
          <t>1.0</t>
        </is>
      </c>
      <c r="C274" s="38" t="n"/>
      <c r="D274" s="38" t="inlineStr">
        <is>
          <t>ENTRY, GLOBAL_CHECK, STOCKS_EXIT</t>
        </is>
      </c>
      <c r="E274" s="38" t="n"/>
      <c r="F274" s="26" t="n"/>
      <c r="G274" s="38">
        <f>IFERROR(VLOOKUP($A313&amp;"_"&amp;$B313,Results_Deltas!$A$2:$P$15000,5,FALSE),"")</f>
        <v/>
      </c>
      <c r="H274" s="38" t="inlineStr">
        <is>
          <t>Blanket (page end)</t>
        </is>
      </c>
      <c r="I274" s="26" t="n"/>
      <c r="J274" s="26" t="n"/>
      <c r="K274" s="26" t="n"/>
      <c r="L274" s="26" t="inlineStr">
        <is>
          <t>NO</t>
        </is>
      </c>
      <c r="N274" s="76" t="inlineStr">
        <is>
          <t>UNTESTED</t>
        </is>
      </c>
      <c r="O274" s="26" t="n"/>
      <c r="P274" s="26" t="n"/>
      <c r="Q274" s="26" t="n"/>
      <c r="R274" s="26" t="n"/>
      <c r="S274" s="26" t="n"/>
      <c r="T274" s="26" t="n"/>
      <c r="U274" s="26" t="n"/>
      <c r="V274" s="26" t="n"/>
      <c r="W274" s="26" t="n"/>
      <c r="X274" s="26" t="n"/>
      <c r="Y274" s="26" t="n"/>
      <c r="Z274" s="26" t="n"/>
      <c r="AA274" s="26" t="n"/>
      <c r="AB274" s="26" t="n"/>
      <c r="AC274" s="26" t="n"/>
      <c r="AD274" s="26" t="n"/>
      <c r="AE274" s="26" t="n"/>
      <c r="AF274" s="26" t="n"/>
      <c r="AG274" s="26" t="n"/>
      <c r="AH274" s="26" t="n"/>
      <c r="AI274" s="26" t="n"/>
      <c r="AJ274" s="26" t="n"/>
      <c r="AK274" s="26" t="n"/>
      <c r="AL274" s="26" t="n"/>
      <c r="AM274" s="26" t="n"/>
      <c r="AN274" s="26" t="n"/>
      <c r="AO274" s="26" t="n"/>
      <c r="AP274" s="26" t="n"/>
      <c r="AQ274" s="26" t="n"/>
      <c r="AR274" s="26" t="n"/>
      <c r="AS274" s="26" t="n"/>
      <c r="AT274" s="26" t="n"/>
      <c r="AU274" s="26" t="n"/>
      <c r="AV274" s="26" t="n"/>
      <c r="AW274" s="26" t="n"/>
      <c r="AX274" s="26" t="n"/>
      <c r="AY274" s="26" t="n"/>
      <c r="AZ274" s="26" t="n"/>
      <c r="BA274" s="26" t="n"/>
      <c r="BB274" s="26" t="n"/>
      <c r="BC274" s="26" t="n"/>
      <c r="BD274" s="26" t="n"/>
      <c r="BE274" s="26" t="n"/>
      <c r="BF274" s="26" t="n"/>
      <c r="BG274" s="26" t="n"/>
      <c r="BH274" s="26" t="n"/>
      <c r="BI274" s="26" t="n"/>
      <c r="BJ274" s="26" t="n"/>
      <c r="BK274" s="26" t="n"/>
      <c r="BL274" s="26" t="n"/>
      <c r="BM274" s="26" t="n"/>
      <c r="BN274" s="26" t="n"/>
      <c r="BO274" s="26" t="n"/>
      <c r="BP274" s="26" t="n"/>
      <c r="BQ274" s="26" t="n"/>
      <c r="BR274" s="26" t="n"/>
      <c r="BS274" s="26" t="n"/>
      <c r="BT274" s="26" t="n"/>
      <c r="BU274" s="26" t="n"/>
      <c r="BV274" s="26" t="n"/>
      <c r="BW274" s="26" t="n"/>
      <c r="BX274" s="26" t="n"/>
      <c r="BY274" s="26" t="n"/>
      <c r="BZ274" s="26" t="n"/>
      <c r="CA274" s="26" t="n"/>
      <c r="CB274" s="26" t="n"/>
      <c r="CC274" s="26" t="n"/>
      <c r="CD274" s="26" t="n"/>
      <c r="CE274" s="26" t="n"/>
      <c r="CF274" s="26" t="n"/>
      <c r="CG274" s="26" t="n"/>
      <c r="CH274" s="26" t="n"/>
      <c r="CI274" s="26" t="n"/>
      <c r="CJ274" s="26" t="n"/>
      <c r="CK274" s="26" t="n"/>
      <c r="CL274" s="26" t="n"/>
      <c r="CM274" s="26" t="n"/>
      <c r="CN274" s="26" t="n"/>
      <c r="CO274" s="26" t="n"/>
      <c r="CP274" s="26" t="n"/>
      <c r="CQ274" s="26" t="n"/>
      <c r="CR274" s="26" t="n"/>
      <c r="CS274" s="26" t="n"/>
      <c r="CT274" s="26" t="n"/>
      <c r="CU274" s="26" t="n"/>
      <c r="CV274" s="26" t="n"/>
      <c r="CW274" s="26" t="n"/>
      <c r="CX274" s="26" t="n"/>
      <c r="CY274" s="26" t="n"/>
      <c r="CZ274" s="26" t="n"/>
      <c r="DA274" s="26" t="n"/>
      <c r="DB274" s="26" t="n"/>
      <c r="DC274" s="26" t="n"/>
      <c r="DD274" s="26" t="n"/>
      <c r="DE274" s="26" t="n"/>
      <c r="DF274" s="26" t="n"/>
      <c r="DG274" s="26" t="n"/>
      <c r="DH274" s="26" t="n"/>
      <c r="DI274" s="26" t="n"/>
      <c r="DJ274" s="26" t="n"/>
      <c r="DK274" s="26" t="n"/>
      <c r="DL274" s="26" t="n"/>
      <c r="DM274" s="26" t="n"/>
      <c r="DN274" s="26" t="n"/>
      <c r="DO274" s="26" t="n"/>
      <c r="DP274" s="26" t="n"/>
      <c r="DQ274" s="26" t="n"/>
      <c r="DR274" s="26" t="n"/>
      <c r="DS274" s="26" t="n"/>
      <c r="DT274" s="26" t="n"/>
      <c r="DU274" s="26" t="n"/>
      <c r="DV274" s="26" t="n"/>
      <c r="DW274" s="26" t="n"/>
      <c r="DX274" s="26" t="n"/>
      <c r="DY274" s="26" t="n"/>
      <c r="DZ274" s="26" t="n"/>
      <c r="EA274" s="26" t="n"/>
      <c r="EB274" s="26" t="n"/>
      <c r="EC274" s="26" t="n"/>
      <c r="ED274" s="26" t="n"/>
      <c r="EE274" s="26" t="n"/>
      <c r="EF274" s="26" t="n"/>
      <c r="EG274" s="26" t="n"/>
      <c r="EH274" s="26" t="n"/>
      <c r="EI274" s="26" t="n"/>
      <c r="EJ274" s="26" t="n"/>
      <c r="EK274" s="26" t="n"/>
      <c r="EL274" s="26" t="n"/>
      <c r="EM274" s="26" t="n"/>
      <c r="EN274" s="26" t="n"/>
      <c r="EO274" s="26" t="n"/>
      <c r="EP274" s="26" t="n"/>
      <c r="EQ274" s="26" t="n"/>
      <c r="ER274" s="26" t="n"/>
      <c r="ES274" s="26" t="n"/>
      <c r="ET274" s="26" t="n"/>
      <c r="EU274" s="26" t="n"/>
      <c r="EV274" s="26" t="n"/>
      <c r="EW274" s="26" t="n"/>
      <c r="EX274" s="26" t="n"/>
      <c r="EY274" s="26" t="n"/>
      <c r="EZ274" s="26" t="n"/>
      <c r="FA274" s="26" t="n"/>
      <c r="FB274" s="26" t="n"/>
      <c r="FC274" s="26" t="n"/>
      <c r="FD274" s="26" t="n"/>
      <c r="FE274" s="26" t="n"/>
      <c r="FF274" s="26" t="n"/>
      <c r="FG274" s="26" t="n"/>
      <c r="FH274" s="26" t="n"/>
      <c r="FI274" s="26" t="n"/>
      <c r="FJ274" s="26" t="n"/>
      <c r="FK274" s="26" t="n"/>
      <c r="FL274" s="26" t="n"/>
      <c r="FM274" s="26" t="n"/>
      <c r="FN274" s="26" t="n"/>
      <c r="FO274" s="26" t="n"/>
      <c r="FP274" s="26" t="n"/>
      <c r="FQ274" s="26" t="n"/>
      <c r="FR274" s="26" t="n"/>
      <c r="FS274" s="26" t="n"/>
      <c r="FT274" s="26" t="n"/>
      <c r="FU274" s="26" t="n"/>
      <c r="FV274" s="26" t="n"/>
      <c r="FW274" s="26" t="n"/>
      <c r="FX274" s="26" t="n"/>
      <c r="FY274" s="26" t="n"/>
      <c r="FZ274" s="26" t="n"/>
      <c r="GA274" s="26" t="n"/>
      <c r="GB274" s="26" t="n"/>
      <c r="GC274" s="26" t="n"/>
      <c r="GD274" s="26" t="n"/>
      <c r="GE274" s="26" t="n"/>
      <c r="GF274" s="26" t="n"/>
      <c r="GG274" s="26" t="n"/>
      <c r="GH274" s="26" t="n"/>
      <c r="GI274" s="26" t="n"/>
      <c r="GJ274" s="26" t="n"/>
      <c r="GK274" s="26" t="n"/>
      <c r="GL274" s="26" t="n"/>
      <c r="GM274" s="26" t="n"/>
      <c r="GN274" s="26" t="n"/>
      <c r="GO274" s="26" t="n"/>
      <c r="GP274" s="26" t="n"/>
      <c r="GQ274" s="26" t="n"/>
      <c r="GR274" s="26" t="n"/>
      <c r="GS274" s="26" t="n"/>
      <c r="GT274" s="26" t="n"/>
      <c r="GU274" s="26" t="n"/>
      <c r="GV274" s="26" t="n"/>
      <c r="GW274" s="26" t="n"/>
      <c r="GX274" s="26" t="n"/>
      <c r="GY274" s="26" t="n"/>
      <c r="GZ274" s="26" t="n"/>
      <c r="HA274" s="26" t="n"/>
      <c r="HB274" s="26" t="n"/>
      <c r="HC274" s="26" t="n"/>
      <c r="HD274" s="26" t="n"/>
      <c r="HE274" s="26" t="n"/>
      <c r="HF274" s="26" t="n"/>
      <c r="HG274" s="26" t="n"/>
      <c r="HH274" s="26" t="n"/>
      <c r="HI274" s="26" t="n"/>
      <c r="HJ274" s="26" t="n"/>
      <c r="HK274" s="26" t="n"/>
      <c r="HL274" s="26" t="n"/>
      <c r="HM274" s="26" t="n"/>
      <c r="HN274" s="26" t="n"/>
      <c r="HO274" s="26" t="n"/>
      <c r="HP274" s="26" t="n"/>
      <c r="HQ274" s="26" t="n"/>
      <c r="HR274" s="26" t="n"/>
      <c r="HS274" s="26" t="n"/>
      <c r="HT274" s="26" t="n"/>
      <c r="HU274" s="26" t="n"/>
      <c r="HV274" s="26" t="n"/>
      <c r="HW274" s="26" t="n"/>
      <c r="HX274" s="26" t="n"/>
      <c r="HY274" s="26" t="n"/>
      <c r="HZ274" s="26" t="n"/>
      <c r="IA274" s="26" t="n"/>
      <c r="IB274" s="26" t="n"/>
      <c r="IC274" s="26" t="n"/>
      <c r="ID274" s="26" t="n"/>
      <c r="IE274" s="26" t="n"/>
      <c r="IF274" s="26" t="n"/>
      <c r="IG274" s="26" t="n"/>
      <c r="IH274" s="26" t="n"/>
      <c r="II274" s="26" t="n"/>
      <c r="IJ274" s="26" t="n"/>
      <c r="IK274" s="26" t="n"/>
      <c r="IL274" s="26" t="n"/>
      <c r="IM274" s="26" t="n"/>
      <c r="IN274" s="26" t="n"/>
      <c r="IO274" s="26" t="n"/>
    </row>
    <row r="275" ht="15.75" customHeight="1" s="67">
      <c r="A275" s="37" t="inlineStr">
        <is>
          <t>OI_CONFIRM_MIN_PRICE_PCT</t>
        </is>
      </c>
      <c r="B275" s="38" t="inlineStr">
        <is>
          <t>0.5</t>
        </is>
      </c>
      <c r="C275" s="38" t="n"/>
      <c r="D275" s="38" t="inlineStr">
        <is>
          <t>ENTRY, GLOBAL_CHECK, STOCKS_EXIT</t>
        </is>
      </c>
      <c r="E275" s="38" t="n"/>
      <c r="F275" s="26" t="n"/>
      <c r="G275" s="38">
        <f>IFERROR(VLOOKUP($A314&amp;"_"&amp;$B314,Results_Deltas!$A$2:$P$15000,5,FALSE),"")</f>
        <v/>
      </c>
      <c r="H275" s="38" t="inlineStr">
        <is>
          <t>Blanket (page end)</t>
        </is>
      </c>
      <c r="I275" s="26" t="n"/>
      <c r="J275" s="26" t="n"/>
      <c r="K275" s="26" t="n"/>
      <c r="L275" s="26" t="inlineStr">
        <is>
          <t>NO</t>
        </is>
      </c>
      <c r="N275" s="76" t="inlineStr">
        <is>
          <t>UNTESTED</t>
        </is>
      </c>
      <c r="O275" s="26" t="n"/>
      <c r="P275" s="26" t="n"/>
      <c r="Q275" s="26" t="n"/>
      <c r="R275" s="26" t="n"/>
      <c r="S275" s="26" t="n"/>
      <c r="T275" s="26" t="n"/>
      <c r="U275" s="26" t="n"/>
      <c r="V275" s="26" t="n"/>
      <c r="W275" s="26" t="n"/>
      <c r="X275" s="26" t="n"/>
      <c r="Y275" s="26" t="n"/>
      <c r="Z275" s="26" t="n"/>
      <c r="AA275" s="26" t="n"/>
      <c r="AB275" s="26" t="n"/>
      <c r="AC275" s="26" t="n"/>
      <c r="AD275" s="26" t="n"/>
      <c r="AE275" s="26" t="n"/>
      <c r="AF275" s="26" t="n"/>
      <c r="AG275" s="26" t="n"/>
      <c r="AH275" s="26" t="n"/>
      <c r="AI275" s="26" t="n"/>
      <c r="AJ275" s="26" t="n"/>
      <c r="AK275" s="26" t="n"/>
      <c r="AL275" s="26" t="n"/>
      <c r="AM275" s="26" t="n"/>
      <c r="AN275" s="26" t="n"/>
      <c r="AO275" s="26" t="n"/>
      <c r="AP275" s="26" t="n"/>
      <c r="AQ275" s="26" t="n"/>
      <c r="AR275" s="26" t="n"/>
      <c r="AS275" s="26" t="n"/>
      <c r="AT275" s="26" t="n"/>
      <c r="AU275" s="26" t="n"/>
      <c r="AV275" s="26" t="n"/>
      <c r="AW275" s="26" t="n"/>
      <c r="AX275" s="26" t="n"/>
      <c r="AY275" s="26" t="n"/>
      <c r="AZ275" s="26" t="n"/>
      <c r="BA275" s="26" t="n"/>
      <c r="BB275" s="26" t="n"/>
      <c r="BC275" s="26" t="n"/>
      <c r="BD275" s="26" t="n"/>
      <c r="BE275" s="26" t="n"/>
      <c r="BF275" s="26" t="n"/>
      <c r="BG275" s="26" t="n"/>
      <c r="BH275" s="26" t="n"/>
      <c r="BI275" s="26" t="n"/>
      <c r="BJ275" s="26" t="n"/>
      <c r="BK275" s="26" t="n"/>
      <c r="BL275" s="26" t="n"/>
      <c r="BM275" s="26" t="n"/>
      <c r="BN275" s="26" t="n"/>
      <c r="BO275" s="26" t="n"/>
      <c r="BP275" s="26" t="n"/>
      <c r="BQ275" s="26" t="n"/>
      <c r="BR275" s="26" t="n"/>
      <c r="BS275" s="26" t="n"/>
      <c r="BT275" s="26" t="n"/>
      <c r="BU275" s="26" t="n"/>
      <c r="BV275" s="26" t="n"/>
      <c r="BW275" s="26" t="n"/>
      <c r="BX275" s="26" t="n"/>
      <c r="BY275" s="26" t="n"/>
      <c r="BZ275" s="26" t="n"/>
      <c r="CA275" s="26" t="n"/>
      <c r="CB275" s="26" t="n"/>
      <c r="CC275" s="26" t="n"/>
      <c r="CD275" s="26" t="n"/>
      <c r="CE275" s="26" t="n"/>
      <c r="CF275" s="26" t="n"/>
      <c r="CG275" s="26" t="n"/>
      <c r="CH275" s="26" t="n"/>
      <c r="CI275" s="26" t="n"/>
      <c r="CJ275" s="26" t="n"/>
      <c r="CK275" s="26" t="n"/>
      <c r="CL275" s="26" t="n"/>
      <c r="CM275" s="26" t="n"/>
      <c r="CN275" s="26" t="n"/>
      <c r="CO275" s="26" t="n"/>
      <c r="CP275" s="26" t="n"/>
      <c r="CQ275" s="26" t="n"/>
      <c r="CR275" s="26" t="n"/>
      <c r="CS275" s="26" t="n"/>
      <c r="CT275" s="26" t="n"/>
      <c r="CU275" s="26" t="n"/>
      <c r="CV275" s="26" t="n"/>
      <c r="CW275" s="26" t="n"/>
      <c r="CX275" s="26" t="n"/>
      <c r="CY275" s="26" t="n"/>
      <c r="CZ275" s="26" t="n"/>
      <c r="DA275" s="26" t="n"/>
      <c r="DB275" s="26" t="n"/>
      <c r="DC275" s="26" t="n"/>
      <c r="DD275" s="26" t="n"/>
      <c r="DE275" s="26" t="n"/>
      <c r="DF275" s="26" t="n"/>
      <c r="DG275" s="26" t="n"/>
      <c r="DH275" s="26" t="n"/>
      <c r="DI275" s="26" t="n"/>
      <c r="DJ275" s="26" t="n"/>
      <c r="DK275" s="26" t="n"/>
      <c r="DL275" s="26" t="n"/>
      <c r="DM275" s="26" t="n"/>
      <c r="DN275" s="26" t="n"/>
      <c r="DO275" s="26" t="n"/>
      <c r="DP275" s="26" t="n"/>
      <c r="DQ275" s="26" t="n"/>
      <c r="DR275" s="26" t="n"/>
      <c r="DS275" s="26" t="n"/>
      <c r="DT275" s="26" t="n"/>
      <c r="DU275" s="26" t="n"/>
      <c r="DV275" s="26" t="n"/>
      <c r="DW275" s="26" t="n"/>
      <c r="DX275" s="26" t="n"/>
      <c r="DY275" s="26" t="n"/>
      <c r="DZ275" s="26" t="n"/>
      <c r="EA275" s="26" t="n"/>
      <c r="EB275" s="26" t="n"/>
      <c r="EC275" s="26" t="n"/>
      <c r="ED275" s="26" t="n"/>
      <c r="EE275" s="26" t="n"/>
      <c r="EF275" s="26" t="n"/>
      <c r="EG275" s="26" t="n"/>
      <c r="EH275" s="26" t="n"/>
      <c r="EI275" s="26" t="n"/>
      <c r="EJ275" s="26" t="n"/>
      <c r="EK275" s="26" t="n"/>
      <c r="EL275" s="26" t="n"/>
      <c r="EM275" s="26" t="n"/>
      <c r="EN275" s="26" t="n"/>
      <c r="EO275" s="26" t="n"/>
      <c r="EP275" s="26" t="n"/>
      <c r="EQ275" s="26" t="n"/>
      <c r="ER275" s="26" t="n"/>
      <c r="ES275" s="26" t="n"/>
      <c r="ET275" s="26" t="n"/>
      <c r="EU275" s="26" t="n"/>
      <c r="EV275" s="26" t="n"/>
      <c r="EW275" s="26" t="n"/>
      <c r="EX275" s="26" t="n"/>
      <c r="EY275" s="26" t="n"/>
      <c r="EZ275" s="26" t="n"/>
      <c r="FA275" s="26" t="n"/>
      <c r="FB275" s="26" t="n"/>
      <c r="FC275" s="26" t="n"/>
      <c r="FD275" s="26" t="n"/>
      <c r="FE275" s="26" t="n"/>
      <c r="FF275" s="26" t="n"/>
      <c r="FG275" s="26" t="n"/>
      <c r="FH275" s="26" t="n"/>
      <c r="FI275" s="26" t="n"/>
      <c r="FJ275" s="26" t="n"/>
      <c r="FK275" s="26" t="n"/>
      <c r="FL275" s="26" t="n"/>
      <c r="FM275" s="26" t="n"/>
      <c r="FN275" s="26" t="n"/>
      <c r="FO275" s="26" t="n"/>
      <c r="FP275" s="26" t="n"/>
      <c r="FQ275" s="26" t="n"/>
      <c r="FR275" s="26" t="n"/>
      <c r="FS275" s="26" t="n"/>
      <c r="FT275" s="26" t="n"/>
      <c r="FU275" s="26" t="n"/>
      <c r="FV275" s="26" t="n"/>
      <c r="FW275" s="26" t="n"/>
      <c r="FX275" s="26" t="n"/>
      <c r="FY275" s="26" t="n"/>
      <c r="FZ275" s="26" t="n"/>
      <c r="GA275" s="26" t="n"/>
      <c r="GB275" s="26" t="n"/>
      <c r="GC275" s="26" t="n"/>
      <c r="GD275" s="26" t="n"/>
      <c r="GE275" s="26" t="n"/>
      <c r="GF275" s="26" t="n"/>
      <c r="GG275" s="26" t="n"/>
      <c r="GH275" s="26" t="n"/>
      <c r="GI275" s="26" t="n"/>
      <c r="GJ275" s="26" t="n"/>
      <c r="GK275" s="26" t="n"/>
      <c r="GL275" s="26" t="n"/>
      <c r="GM275" s="26" t="n"/>
      <c r="GN275" s="26" t="n"/>
      <c r="GO275" s="26" t="n"/>
      <c r="GP275" s="26" t="n"/>
      <c r="GQ275" s="26" t="n"/>
      <c r="GR275" s="26" t="n"/>
      <c r="GS275" s="26" t="n"/>
      <c r="GT275" s="26" t="n"/>
      <c r="GU275" s="26" t="n"/>
      <c r="GV275" s="26" t="n"/>
      <c r="GW275" s="26" t="n"/>
      <c r="GX275" s="26" t="n"/>
      <c r="GY275" s="26" t="n"/>
      <c r="GZ275" s="26" t="n"/>
      <c r="HA275" s="26" t="n"/>
      <c r="HB275" s="26" t="n"/>
      <c r="HC275" s="26" t="n"/>
      <c r="HD275" s="26" t="n"/>
      <c r="HE275" s="26" t="n"/>
      <c r="HF275" s="26" t="n"/>
      <c r="HG275" s="26" t="n"/>
      <c r="HH275" s="26" t="n"/>
      <c r="HI275" s="26" t="n"/>
      <c r="HJ275" s="26" t="n"/>
      <c r="HK275" s="26" t="n"/>
      <c r="HL275" s="26" t="n"/>
      <c r="HM275" s="26" t="n"/>
      <c r="HN275" s="26" t="n"/>
      <c r="HO275" s="26" t="n"/>
      <c r="HP275" s="26" t="n"/>
      <c r="HQ275" s="26" t="n"/>
      <c r="HR275" s="26" t="n"/>
      <c r="HS275" s="26" t="n"/>
      <c r="HT275" s="26" t="n"/>
      <c r="HU275" s="26" t="n"/>
      <c r="HV275" s="26" t="n"/>
      <c r="HW275" s="26" t="n"/>
      <c r="HX275" s="26" t="n"/>
      <c r="HY275" s="26" t="n"/>
      <c r="HZ275" s="26" t="n"/>
      <c r="IA275" s="26" t="n"/>
      <c r="IB275" s="26" t="n"/>
      <c r="IC275" s="26" t="n"/>
      <c r="ID275" s="26" t="n"/>
      <c r="IE275" s="26" t="n"/>
      <c r="IF275" s="26" t="n"/>
      <c r="IG275" s="26" t="n"/>
      <c r="IH275" s="26" t="n"/>
      <c r="II275" s="26" t="n"/>
      <c r="IJ275" s="26" t="n"/>
      <c r="IK275" s="26" t="n"/>
      <c r="IL275" s="26" t="n"/>
      <c r="IM275" s="26" t="n"/>
      <c r="IN275" s="26" t="n"/>
      <c r="IO275" s="26" t="n"/>
    </row>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20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EXECUTE_NOW_MAX_MARK_AGE_S</t>
        </is>
      </c>
      <c r="B3" s="26" t="inlineStr">
        <is>
          <t>45.0</t>
        </is>
      </c>
      <c r="C3" s="26" t="n"/>
      <c r="D3" s="26" t="n"/>
      <c r="E3" s="26" t="n"/>
      <c r="F3" s="26" t="n"/>
      <c r="G3" s="26">
        <f>IFERROR(VLOOKUP($A16&amp;"_"&amp;$B16,Results_Deltas!$A$2:$P$15000,5,FALSE),"")</f>
        <v/>
      </c>
      <c r="H3" s="26">
        <f>IFERROR(VLOOKUP($A16,Results_30d_Deltas!$A$2:$H$5000,7,FALSE)-E15,"")</f>
        <v/>
      </c>
      <c r="I3" s="26">
        <f>IFERROR(VLOOKUP($A16,Results_30d_Deltas!$A$2:$H$5000,6,FALSE),"")</f>
        <v/>
      </c>
      <c r="J3" s="26" t="n"/>
      <c r="K3" s="26" t="n"/>
      <c r="L3" s="26" t="inlineStr">
        <is>
          <t>NO</t>
        </is>
      </c>
      <c r="M3" s="71" t="n">
        <v>-3.022863941467785</v>
      </c>
      <c r="N3" s="76" t="inlineStr">
        <is>
          <t>0/54</t>
        </is>
      </c>
      <c r="O3" s="73" t="inlineStr">
        <is>
          <t>ATR_TRAIL_FILTER_TF=OFF</t>
        </is>
      </c>
      <c r="P3" s="73" t="inlineStr">
        <is>
          <t>ATR_TRAIL_FILTER_TF=D</t>
        </is>
      </c>
      <c r="Q3" s="73" t="inlineStr">
        <is>
          <t>ATR_TRAIL_FILTER_TF=4h</t>
        </is>
      </c>
      <c r="R3" s="73" t="inlineStr">
        <is>
          <t>ATR_TRAIL_FILTER_TF=1h</t>
        </is>
      </c>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ez_manage.py:4656 top()</t>
        </is>
      </c>
      <c r="IN3" s="26" t="inlineStr">
        <is>
          <t>v12_quick_engine.py:3868 x1</t>
        </is>
      </c>
      <c r="IO3" s="26" t="n"/>
    </row>
    <row r="4" ht="10.5" customHeight="1" s="67">
      <c r="A4" s="26" t="inlineStr">
        <is>
          <t>EXECUTE_NOW_MAX_MARK_AGE_S</t>
        </is>
      </c>
      <c r="B4" s="26" t="inlineStr">
        <is>
          <t>90.0</t>
        </is>
      </c>
      <c r="C4" s="26" t="n"/>
      <c r="D4" s="26" t="n"/>
      <c r="E4" s="26" t="n"/>
      <c r="F4" s="26" t="n"/>
      <c r="G4" s="26">
        <f>IFERROR(VLOOKUP($A19&amp;"_"&amp;$B19,Results_Deltas!$A$2:$P$15000,5,FALSE),"")</f>
        <v/>
      </c>
      <c r="H4" s="26">
        <f>IFERROR(VLOOKUP($A19,Results_30d_Deltas!$A$2:$H$5000,7,FALSE)-E18,"")</f>
        <v/>
      </c>
      <c r="I4" s="26">
        <f>IFERROR(VLOOKUP($A19,Results_30d_Deltas!$A$2:$H$5000,6,FALSE),"")</f>
        <v/>
      </c>
      <c r="J4" s="26" t="n"/>
      <c r="K4" s="26" t="n"/>
      <c r="L4" s="26" t="inlineStr">
        <is>
          <t>NO</t>
        </is>
      </c>
      <c r="M4" s="71" t="n">
        <v>-2.629907570304769</v>
      </c>
      <c r="N4" s="76" t="inlineStr">
        <is>
          <t>0/54</t>
        </is>
      </c>
      <c r="O4" s="73" t="inlineStr">
        <is>
          <t>ATR_TRAIL_FILTER_TF=OFF</t>
        </is>
      </c>
      <c r="P4" s="73" t="inlineStr">
        <is>
          <t>ATR_TRAIL_FILTER_TF=D</t>
        </is>
      </c>
      <c r="Q4" s="73" t="inlineStr">
        <is>
          <t>ATR_TRAIL_FILTER_TF=4h</t>
        </is>
      </c>
      <c r="R4" s="73" t="inlineStr">
        <is>
          <t>ATR_TRAIL_FILTER_TF=1h</t>
        </is>
      </c>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ez_manage.py:4656 top()</t>
        </is>
      </c>
      <c r="IN4" s="26" t="inlineStr">
        <is>
          <t>v12_quick_engine.py:3868 x1</t>
        </is>
      </c>
      <c r="IO4" s="26" t="n"/>
    </row>
    <row r="5" ht="10.5" customHeight="1" s="67">
      <c r="A5" s="26" t="inlineStr">
        <is>
          <t>EXECUTE_NOW_MAX_MARK_AGE_S</t>
        </is>
      </c>
      <c r="B5" s="26" t="inlineStr">
        <is>
          <t>30.0</t>
        </is>
      </c>
      <c r="C5" s="26" t="n"/>
      <c r="D5" s="26" t="n"/>
      <c r="E5" s="26" t="n"/>
      <c r="F5" s="26" t="n"/>
      <c r="G5" s="26">
        <f>IFERROR(VLOOKUP($A15&amp;"_"&amp;$B15,Results_Deltas!$A$2:$P$15000,5,FALSE),"")</f>
        <v/>
      </c>
      <c r="H5" s="26">
        <f>IFERROR(VLOOKUP($A15,Results_30d_Deltas!$A$2:$H$5000,7,FALSE)-E14,"")</f>
        <v/>
      </c>
      <c r="I5" s="26">
        <f>IFERROR(VLOOKUP($A15,Results_30d_Deltas!$A$2:$H$5000,6,FALSE),"")</f>
        <v/>
      </c>
      <c r="J5" s="26" t="n"/>
      <c r="K5" s="26" t="n"/>
      <c r="L5" s="26" t="inlineStr">
        <is>
          <t>NO</t>
        </is>
      </c>
      <c r="M5" s="71" t="n">
        <v>-2.577422853956339</v>
      </c>
      <c r="N5" s="76" t="inlineStr">
        <is>
          <t>0/54</t>
        </is>
      </c>
      <c r="O5" s="73" t="inlineStr">
        <is>
          <t>ATR_TRAIL_FILTER_TF=OFF</t>
        </is>
      </c>
      <c r="P5" s="73" t="inlineStr">
        <is>
          <t>ATR_TRAIL_FILTER_TF=D</t>
        </is>
      </c>
      <c r="Q5" s="73" t="inlineStr">
        <is>
          <t>ATR_TRAIL_FILTER_TF=4h</t>
        </is>
      </c>
      <c r="R5" s="73" t="inlineStr">
        <is>
          <t>ATR_TRAIL_FILTER_TF=1h</t>
        </is>
      </c>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ez_manage.py:4656 top()</t>
        </is>
      </c>
      <c r="IN5" s="26" t="inlineStr">
        <is>
          <t>v12_quick_engine.py:3868 x1</t>
        </is>
      </c>
      <c r="IO5" s="26" t="n"/>
    </row>
    <row r="6" ht="10.5" customHeight="1" s="67">
      <c r="A6" s="26" t="inlineStr">
        <is>
          <t>EXECUTE_NOW_MAX_MARK_AGE_S</t>
        </is>
      </c>
      <c r="B6" s="26" t="inlineStr">
        <is>
          <t>75.0</t>
        </is>
      </c>
      <c r="C6" s="26" t="n"/>
      <c r="D6" s="26" t="n"/>
      <c r="E6" s="26" t="n"/>
      <c r="F6" s="26" t="n"/>
      <c r="G6" s="26">
        <f>IFERROR(VLOOKUP($A18&amp;"_"&amp;$B18,Results_Deltas!$A$2:$P$15000,5,FALSE),"")</f>
        <v/>
      </c>
      <c r="H6" s="26">
        <f>IFERROR(VLOOKUP($A18,Results_30d_Deltas!$A$2:$H$5000,7,FALSE)-E17,"")</f>
        <v/>
      </c>
      <c r="I6" s="26">
        <f>IFERROR(VLOOKUP($A18,Results_30d_Deltas!$A$2:$H$5000,6,FALSE),"")</f>
        <v/>
      </c>
      <c r="J6" s="26" t="n"/>
      <c r="K6" s="26" t="n"/>
      <c r="L6" s="26" t="inlineStr">
        <is>
          <t>NO</t>
        </is>
      </c>
      <c r="M6" s="71" t="n">
        <v>-2.357541555795288</v>
      </c>
      <c r="N6" s="76" t="inlineStr">
        <is>
          <t>1/54</t>
        </is>
      </c>
      <c r="O6" s="73" t="inlineStr">
        <is>
          <t>ATR_TRAIL_FILTER_TF=OFF</t>
        </is>
      </c>
      <c r="P6" s="73" t="inlineStr">
        <is>
          <t>ATR_TRAIL_FILTER_TF=D</t>
        </is>
      </c>
      <c r="Q6" s="73" t="inlineStr">
        <is>
          <t>ATR_TRAIL_FILTER_TF=4h</t>
        </is>
      </c>
      <c r="R6" s="73" t="inlineStr">
        <is>
          <t>ATR_TRAIL_FILTER_TF=1h</t>
        </is>
      </c>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ez_manage.py:4656 top()</t>
        </is>
      </c>
      <c r="IN6" s="26" t="inlineStr">
        <is>
          <t>v12_quick_engine.py:3868 x1</t>
        </is>
      </c>
      <c r="IO6" s="26" t="n"/>
    </row>
    <row r="7" ht="10.5" customHeight="1" s="67">
      <c r="A7" s="26" t="inlineStr">
        <is>
          <t>COUNTER_TREND_ADD_BLOCK_ENABLED</t>
        </is>
      </c>
      <c r="B7" s="26" t="inlineStr">
        <is>
          <t>False</t>
        </is>
      </c>
      <c r="C7" s="26" t="n"/>
      <c r="D7" s="26" t="n"/>
      <c r="E7" s="26" t="n"/>
      <c r="F7" s="26" t="n"/>
      <c r="G7" s="26">
        <f>IFERROR(VLOOKUP($A5&amp;"_"&amp;$B5,Results_Deltas!$A$2:$P$15000,5,FALSE),"")</f>
        <v/>
      </c>
      <c r="H7" s="26">
        <f>IFERROR(VLOOKUP($A5,Results_30d_Deltas!$A$2:$H$5000,7,FALSE)-E4,"")</f>
        <v/>
      </c>
      <c r="I7" s="26">
        <f>IFERROR(VLOOKUP($A5,Results_30d_Deltas!$A$2:$H$5000,6,FALSE),"")</f>
        <v/>
      </c>
      <c r="J7" s="26" t="n"/>
      <c r="K7" s="26" t="n"/>
      <c r="L7" s="26" t="inlineStr">
        <is>
          <t>NO</t>
        </is>
      </c>
      <c r="M7" s="71" t="n">
        <v>-2.102136099799269</v>
      </c>
      <c r="N7" s="76" t="inlineStr">
        <is>
          <t>2/55</t>
        </is>
      </c>
      <c r="O7" s="73" t="inlineStr">
        <is>
          <t>ATR_TRAIL_FILTER_TF=OFF</t>
        </is>
      </c>
      <c r="P7" s="73" t="inlineStr">
        <is>
          <t>ATR_TRAIL_FILTER_TF=D</t>
        </is>
      </c>
      <c r="Q7" s="73" t="inlineStr">
        <is>
          <t>ATR_TRAIL_FILTER_TF=4h</t>
        </is>
      </c>
      <c r="R7" s="73" t="inlineStr">
        <is>
          <t>ATR_TRAIL_FILTER_TF=1h</t>
        </is>
      </c>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ez_manage.py:3055 top()</t>
        </is>
      </c>
      <c r="IN7" s="26" t="inlineStr">
        <is>
          <t>v12_quick_engine.py:1469 x2</t>
        </is>
      </c>
      <c r="IO7" s="26" t="n"/>
    </row>
    <row r="8" ht="10.5" customHeight="1" s="67">
      <c r="A8" s="26" t="inlineStr">
        <is>
          <t>OPEN_RATE_BREAKER_ENABLED</t>
        </is>
      </c>
      <c r="B8" s="26" t="inlineStr">
        <is>
          <t>False</t>
        </is>
      </c>
      <c r="C8" s="26" t="n"/>
      <c r="D8" s="26" t="n"/>
      <c r="E8" s="26" t="n"/>
      <c r="F8" s="26" t="n"/>
      <c r="G8" s="26">
        <f>IFERROR(VLOOKUP($A22&amp;"_"&amp;$B22,Results_Deltas!$A$2:$P$15000,5,FALSE),"")</f>
        <v/>
      </c>
      <c r="H8" s="26">
        <f>IFERROR(VLOOKUP($A22,Results_30d_Deltas!$A$2:$H$5000,7,FALSE)-E21,"")</f>
        <v/>
      </c>
      <c r="I8" s="26">
        <f>IFERROR(VLOOKUP($A22,Results_30d_Deltas!$A$2:$H$5000,6,FALSE),"")</f>
        <v/>
      </c>
      <c r="J8" s="26" t="n"/>
      <c r="K8" s="26" t="n"/>
      <c r="L8" s="26" t="inlineStr">
        <is>
          <t>NO</t>
        </is>
      </c>
      <c r="M8" s="71" t="n">
        <v>-1.648363718523859</v>
      </c>
      <c r="N8" s="76" t="inlineStr">
        <is>
          <t>2/49</t>
        </is>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4" t="inlineStr">
        <is>
          <t>FIRST_OPEN_THROTTLE_FILTER_TF=OFF</t>
        </is>
      </c>
      <c r="EA8" s="34" t="inlineStr">
        <is>
          <t>FIRST_OPEN_THROTTLE_FILTER_TF=D</t>
        </is>
      </c>
      <c r="EB8" s="34" t="inlineStr">
        <is>
          <t>FIRST_OPEN_THROTTLE_FILTER_TF=4h</t>
        </is>
      </c>
      <c r="EC8" s="34" t="inlineStr">
        <is>
          <t>FIRST_OPEN_THROTTLE_FILTER_TF=1h</t>
        </is>
      </c>
      <c r="ED8" s="34" t="inlineStr">
        <is>
          <t>FIRST_OPEN_THROTTLE_FILTER_TF=15m</t>
        </is>
      </c>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4" t="inlineStr">
        <is>
          <t>OPEN_INTENT_SIZE_GATES_FILTER_TF=OFF</t>
        </is>
      </c>
      <c r="HL8" s="34" t="inlineStr">
        <is>
          <t>OPEN_INTENT_SIZE_GATES_FILTER_TF=D</t>
        </is>
      </c>
      <c r="HM8" s="34" t="inlineStr">
        <is>
          <t>OPEN_INTENT_SIZE_GATES_FILTER_TF=4h</t>
        </is>
      </c>
      <c r="HN8" s="34" t="inlineStr">
        <is>
          <t>OPEN_INTENT_SIZE_GATES_FILTER_TF=1h</t>
        </is>
      </c>
      <c r="HO8" s="34" t="inlineStr">
        <is>
          <t>OPEN_INTENT_SIZE_GATES_FILTER_TF=15m</t>
        </is>
      </c>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ez_manage.py:5141 top()</t>
        </is>
      </c>
      <c r="IN8" s="26" t="inlineStr">
        <is>
          <t>v12_quick_engine.py:2538 x1</t>
        </is>
      </c>
      <c r="IO8" s="26" t="n"/>
    </row>
    <row r="9" ht="10.5" customHeight="1" s="67">
      <c r="A9" s="26" t="inlineStr">
        <is>
          <t>OPEN_RATE_MAX</t>
        </is>
      </c>
      <c r="B9" s="26" t="inlineStr">
        <is>
          <t>15</t>
        </is>
      </c>
      <c r="C9" s="26" t="n"/>
      <c r="D9" s="26" t="n"/>
      <c r="E9" s="26" t="n"/>
      <c r="F9" s="26" t="n"/>
      <c r="G9" s="26">
        <f>IFERROR(VLOOKUP($A24&amp;"_"&amp;$B24,Results_Deltas!$A$2:$P$15000,5,FALSE),"")</f>
        <v/>
      </c>
      <c r="H9" s="26">
        <f>IFERROR(VLOOKUP($A24,Results_30d_Deltas!$A$2:$H$5000,7,FALSE)-E23,"")</f>
        <v/>
      </c>
      <c r="I9" s="26">
        <f>IFERROR(VLOOKUP($A24,Results_30d_Deltas!$A$2:$H$5000,6,FALSE),"")</f>
        <v/>
      </c>
      <c r="J9" s="26" t="n"/>
      <c r="K9" s="26" t="n"/>
      <c r="L9" s="26" t="inlineStr">
        <is>
          <t>NO</t>
        </is>
      </c>
      <c r="M9" s="71" t="n">
        <v>-1.521968831913449</v>
      </c>
      <c r="N9" s="76" t="inlineStr">
        <is>
          <t>1/49</t>
        </is>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4" t="inlineStr">
        <is>
          <t>FIRST_OPEN_THROTTLE_FILTER_TF=OFF</t>
        </is>
      </c>
      <c r="EA9" s="34" t="inlineStr">
        <is>
          <t>FIRST_OPEN_THROTTLE_FILTER_TF=D</t>
        </is>
      </c>
      <c r="EB9" s="34" t="inlineStr">
        <is>
          <t>FIRST_OPEN_THROTTLE_FILTER_TF=4h</t>
        </is>
      </c>
      <c r="EC9" s="34" t="inlineStr">
        <is>
          <t>FIRST_OPEN_THROTTLE_FILTER_TF=1h</t>
        </is>
      </c>
      <c r="ED9" s="34" t="inlineStr">
        <is>
          <t>FIRST_OPEN_THROTTLE_FILTER_TF=15m</t>
        </is>
      </c>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4" t="inlineStr">
        <is>
          <t>OPEN_INTENT_SIZE_GATES_FILTER_TF=OFF</t>
        </is>
      </c>
      <c r="HL9" s="34" t="inlineStr">
        <is>
          <t>OPEN_INTENT_SIZE_GATES_FILTER_TF=D</t>
        </is>
      </c>
      <c r="HM9" s="34" t="inlineStr">
        <is>
          <t>OPEN_INTENT_SIZE_GATES_FILTER_TF=4h</t>
        </is>
      </c>
      <c r="HN9" s="34" t="inlineStr">
        <is>
          <t>OPEN_INTENT_SIZE_GATES_FILTER_TF=1h</t>
        </is>
      </c>
      <c r="HO9" s="34" t="inlineStr">
        <is>
          <t>OPEN_INTENT_SIZE_GATES_FILTER_TF=15m</t>
        </is>
      </c>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ez_manage.py:5142 top()</t>
        </is>
      </c>
      <c r="IN9" s="26" t="inlineStr">
        <is>
          <t>v12_quick_engine.py:2539 x1</t>
        </is>
      </c>
      <c r="IO9" s="26" t="n"/>
    </row>
    <row r="10" ht="10.5" customHeight="1" s="67">
      <c r="A10" s="26" t="inlineStr">
        <is>
          <t>OPEN_RATE_MAX</t>
        </is>
      </c>
      <c r="B10" s="26" t="inlineStr">
        <is>
          <t>15</t>
        </is>
      </c>
      <c r="C10" s="26" t="n"/>
      <c r="D10" s="26" t="n"/>
      <c r="E10" s="26" t="n"/>
      <c r="F10" s="26" t="n"/>
      <c r="G10" s="26">
        <f>IFERROR(VLOOKUP($A24&amp;"_"&amp;$B24,Results_Deltas!$A$2:$P$15000,5,FALSE),"")</f>
        <v/>
      </c>
      <c r="H10" s="26">
        <f>IFERROR(VLOOKUP($A24,Results_30d_Deltas!$A$2:$H$5000,7,FALSE)-E23,"")</f>
        <v/>
      </c>
      <c r="I10" s="26">
        <f>IFERROR(VLOOKUP($A24,Results_30d_Deltas!$A$2:$H$5000,6,FALSE),"")</f>
        <v/>
      </c>
      <c r="J10" s="26" t="n"/>
      <c r="K10" s="26" t="n"/>
      <c r="L10" s="26" t="inlineStr">
        <is>
          <t>NO</t>
        </is>
      </c>
      <c r="M10" s="0" t="n">
        <v>-1.521968831913449</v>
      </c>
      <c r="N10" s="76" t="inlineStr">
        <is>
          <t>1/49</t>
        </is>
      </c>
      <c r="O10" s="32" t="n"/>
      <c r="P10" s="32" t="n"/>
      <c r="Q10" s="32" t="n"/>
      <c r="R10" s="32" t="n"/>
      <c r="S10" s="32" t="n"/>
      <c r="T10" s="32" t="n"/>
      <c r="U10" s="32" t="n"/>
      <c r="V10" s="32" t="n"/>
      <c r="W10" s="32" t="n"/>
      <c r="X10" s="32" t="n"/>
      <c r="Y10" s="32" t="n"/>
      <c r="Z10" s="32" t="n"/>
      <c r="AA10" s="32" t="n"/>
      <c r="AB10" s="32" t="n"/>
      <c r="AC10" s="32" t="n"/>
      <c r="AD10" s="32" t="n"/>
      <c r="AE10" s="32" t="n"/>
      <c r="AF10" s="32" t="n"/>
      <c r="AG10" s="32" t="n"/>
      <c r="AH10" s="32" t="n"/>
      <c r="AI10" s="32" t="n"/>
      <c r="AJ10" s="32" t="n"/>
      <c r="AK10" s="32" t="n"/>
      <c r="AL10" s="32" t="n"/>
      <c r="AM10" s="32" t="n"/>
      <c r="AN10" s="32" t="n"/>
      <c r="AO10" s="32" t="n"/>
      <c r="AP10" s="32" t="n"/>
      <c r="AQ10" s="32" t="n"/>
      <c r="AR10" s="32" t="n"/>
      <c r="AS10" s="32" t="n"/>
      <c r="AT10" s="32" t="n"/>
      <c r="AU10" s="32" t="n"/>
      <c r="AV10" s="32" t="n"/>
      <c r="AW10" s="32" t="n"/>
      <c r="AX10" s="32" t="n"/>
      <c r="AY10" s="32" t="n"/>
      <c r="AZ10" s="32" t="n"/>
      <c r="BA10" s="32" t="n"/>
      <c r="BB10" s="32" t="n"/>
      <c r="BC10" s="32" t="n"/>
      <c r="BD10" s="32" t="n"/>
      <c r="BE10" s="32" t="n"/>
      <c r="BF10" s="32" t="n"/>
      <c r="BG10" s="32" t="n"/>
      <c r="BH10" s="32" t="n"/>
      <c r="BI10" s="32" t="n"/>
      <c r="BJ10" s="32" t="n"/>
      <c r="BK10" s="32" t="n"/>
      <c r="BL10" s="32" t="n"/>
      <c r="BM10" s="32" t="n"/>
      <c r="BN10" s="32" t="n"/>
      <c r="BO10" s="32" t="n"/>
      <c r="BP10" s="32" t="n"/>
      <c r="BQ10" s="32" t="n"/>
      <c r="BR10" s="32" t="n"/>
      <c r="BS10" s="32" t="n"/>
      <c r="BT10" s="32" t="n"/>
      <c r="BU10" s="32" t="n"/>
      <c r="BV10" s="32" t="n"/>
      <c r="BW10" s="32" t="n"/>
      <c r="BX10" s="32" t="n"/>
      <c r="BY10" s="32" t="n"/>
      <c r="BZ10" s="32" t="n"/>
      <c r="CA10" s="32" t="n"/>
      <c r="CB10" s="32" t="n"/>
      <c r="CC10" s="32" t="n"/>
      <c r="CD10" s="32" t="n"/>
      <c r="CE10" s="32" t="n"/>
      <c r="CF10" s="32" t="n"/>
      <c r="CG10" s="32" t="n"/>
      <c r="CH10" s="32" t="n"/>
      <c r="CI10" s="32" t="n"/>
      <c r="CJ10" s="32" t="n"/>
      <c r="CK10" s="32" t="n"/>
      <c r="CL10" s="32" t="n"/>
      <c r="CM10" s="32" t="n"/>
      <c r="CN10" s="32" t="n"/>
      <c r="CO10" s="32" t="n"/>
      <c r="CP10" s="32" t="n"/>
      <c r="CQ10" s="32" t="n"/>
      <c r="CR10" s="32" t="n"/>
      <c r="CS10" s="32" t="n"/>
      <c r="CT10" s="32" t="n"/>
      <c r="CU10" s="32" t="n"/>
      <c r="CV10" s="32" t="n"/>
      <c r="CW10" s="32" t="n"/>
      <c r="CX10" s="32" t="n"/>
      <c r="CY10" s="32" t="n"/>
      <c r="CZ10" s="32" t="n"/>
      <c r="DA10" s="32" t="n"/>
      <c r="DB10" s="32" t="n"/>
      <c r="DC10" s="32" t="n"/>
      <c r="DD10" s="32" t="n"/>
      <c r="DE10" s="32" t="n"/>
      <c r="DF10" s="32" t="n"/>
      <c r="DG10" s="32" t="n"/>
      <c r="DH10" s="32" t="n"/>
      <c r="DI10" s="32" t="n"/>
      <c r="DJ10" s="32" t="n"/>
      <c r="DK10" s="32" t="n"/>
      <c r="DL10" s="32" t="n"/>
      <c r="DM10" s="32" t="n"/>
      <c r="DN10" s="32" t="n"/>
      <c r="DO10" s="32" t="n"/>
      <c r="DP10" s="32" t="n"/>
      <c r="DQ10" s="32" t="n"/>
      <c r="DR10" s="32" t="n"/>
      <c r="DS10" s="32" t="n"/>
      <c r="DT10" s="32" t="n"/>
      <c r="DU10" s="32" t="n"/>
      <c r="DV10" s="32" t="n"/>
      <c r="DW10" s="32" t="n"/>
      <c r="DX10" s="32" t="n"/>
      <c r="DY10" s="32" t="n"/>
      <c r="DZ10" s="75" t="inlineStr">
        <is>
          <t>FIRST_OPEN_THROTTLE_FILTER_TF=OFF</t>
        </is>
      </c>
      <c r="EA10" s="75" t="inlineStr">
        <is>
          <t>FIRST_OPEN_THROTTLE_FILTER_TF=D</t>
        </is>
      </c>
      <c r="EB10" s="75" t="inlineStr">
        <is>
          <t>FIRST_OPEN_THROTTLE_FILTER_TF=4h</t>
        </is>
      </c>
      <c r="EC10" s="75" t="inlineStr">
        <is>
          <t>FIRST_OPEN_THROTTLE_FILTER_TF=1h</t>
        </is>
      </c>
      <c r="ED10" s="75" t="inlineStr">
        <is>
          <t>FIRST_OPEN_THROTTLE_FILTER_TF=15m</t>
        </is>
      </c>
      <c r="EE10" s="32" t="n"/>
      <c r="EF10" s="32" t="n"/>
      <c r="EG10" s="32" t="n"/>
      <c r="EH10" s="32" t="n"/>
      <c r="EI10" s="32" t="n"/>
      <c r="EJ10" s="32" t="n"/>
      <c r="EK10" s="32" t="n"/>
      <c r="EL10" s="32" t="n"/>
      <c r="EM10" s="32" t="n"/>
      <c r="EN10" s="32" t="n"/>
      <c r="EO10" s="32" t="n"/>
      <c r="EP10" s="32" t="n"/>
      <c r="EQ10" s="32" t="n"/>
      <c r="ER10" s="32" t="n"/>
      <c r="ES10" s="32" t="n"/>
      <c r="ET10" s="32" t="n"/>
      <c r="EU10" s="32" t="n"/>
      <c r="EV10" s="32" t="n"/>
      <c r="EW10" s="32" t="n"/>
      <c r="EX10" s="32" t="n"/>
      <c r="EY10" s="32" t="n"/>
      <c r="EZ10" s="32" t="n"/>
      <c r="FA10" s="32" t="n"/>
      <c r="FB10" s="32" t="n"/>
      <c r="FC10" s="32" t="n"/>
      <c r="FD10" s="32" t="n"/>
      <c r="FE10" s="32" t="n"/>
      <c r="FF10" s="32" t="n"/>
      <c r="FG10" s="32" t="n"/>
      <c r="FH10" s="32" t="n"/>
      <c r="FI10" s="32" t="n"/>
      <c r="FJ10" s="32" t="n"/>
      <c r="FK10" s="32" t="n"/>
      <c r="FL10" s="32" t="n"/>
      <c r="FM10" s="32" t="n"/>
      <c r="FN10" s="32" t="n"/>
      <c r="FO10" s="32" t="n"/>
      <c r="FP10" s="32" t="n"/>
      <c r="FQ10" s="32" t="n"/>
      <c r="FR10" s="32" t="n"/>
      <c r="FS10" s="32" t="n"/>
      <c r="FT10" s="32" t="n"/>
      <c r="FU10" s="32" t="n"/>
      <c r="FV10" s="32" t="n"/>
      <c r="FW10" s="32" t="n"/>
      <c r="FX10" s="32" t="n"/>
      <c r="FY10" s="32" t="n"/>
      <c r="FZ10" s="32" t="n"/>
      <c r="GA10" s="32" t="n"/>
      <c r="GB10" s="32" t="n"/>
      <c r="GC10" s="32" t="n"/>
      <c r="GD10" s="32" t="n"/>
      <c r="GE10" s="32" t="n"/>
      <c r="GF10" s="32" t="n"/>
      <c r="GG10" s="32" t="n"/>
      <c r="GH10" s="32" t="n"/>
      <c r="GI10" s="32" t="n"/>
      <c r="GJ10" s="32" t="n"/>
      <c r="GK10" s="32" t="n"/>
      <c r="GL10" s="32" t="n"/>
      <c r="GM10" s="32" t="n"/>
      <c r="GN10" s="32" t="n"/>
      <c r="GO10" s="32" t="n"/>
      <c r="GP10" s="32" t="n"/>
      <c r="GQ10" s="32" t="n"/>
      <c r="GR10" s="32" t="n"/>
      <c r="GS10" s="32" t="n"/>
      <c r="GT10" s="32" t="n"/>
      <c r="GU10" s="32" t="n"/>
      <c r="GV10" s="32" t="n"/>
      <c r="GW10" s="32" t="n"/>
      <c r="GX10" s="32" t="n"/>
      <c r="GY10" s="32" t="n"/>
      <c r="GZ10" s="32" t="n"/>
      <c r="HA10" s="32" t="n"/>
      <c r="HB10" s="32" t="n"/>
      <c r="HC10" s="32" t="n"/>
      <c r="HD10" s="32" t="n"/>
      <c r="HE10" s="32" t="n"/>
      <c r="HF10" s="32" t="n"/>
      <c r="HG10" s="32" t="n"/>
      <c r="HH10" s="32" t="n"/>
      <c r="HI10" s="32" t="n"/>
      <c r="HJ10" s="32" t="n"/>
      <c r="HK10" s="75" t="inlineStr">
        <is>
          <t>OPEN_INTENT_SIZE_GATES_FILTER_TF=OFF</t>
        </is>
      </c>
      <c r="HL10" s="75" t="inlineStr">
        <is>
          <t>OPEN_INTENT_SIZE_GATES_FILTER_TF=D</t>
        </is>
      </c>
      <c r="HM10" s="75" t="inlineStr">
        <is>
          <t>OPEN_INTENT_SIZE_GATES_FILTER_TF=4h</t>
        </is>
      </c>
      <c r="HN10" s="75" t="inlineStr">
        <is>
          <t>OPEN_INTENT_SIZE_GATES_FILTER_TF=1h</t>
        </is>
      </c>
      <c r="HO10" s="75" t="inlineStr">
        <is>
          <t>OPEN_INTENT_SIZE_GATES_FILTER_TF=15m</t>
        </is>
      </c>
      <c r="HP10" s="32" t="n"/>
      <c r="HQ10" s="32" t="n"/>
      <c r="HR10" s="32" t="n"/>
      <c r="HS10" s="32" t="n"/>
      <c r="HT10" s="32" t="n"/>
      <c r="HU10" s="32" t="n"/>
      <c r="HV10" s="32" t="n"/>
      <c r="HW10" s="32" t="n"/>
      <c r="HX10" s="32" t="n"/>
      <c r="HY10" s="32" t="n"/>
      <c r="HZ10" s="32" t="n"/>
      <c r="IA10" s="32" t="n"/>
      <c r="IB10" s="32" t="n"/>
      <c r="IC10" s="32" t="n"/>
      <c r="ID10" s="32" t="n"/>
      <c r="IE10" s="32" t="n"/>
      <c r="IF10" s="32" t="n"/>
      <c r="IG10" s="32" t="n"/>
      <c r="IH10" s="32" t="n"/>
      <c r="II10" s="32" t="n"/>
      <c r="IJ10" s="32" t="n"/>
      <c r="IK10" s="32" t="n"/>
      <c r="IL10" s="26" t="n"/>
      <c r="IM10" s="26" t="inlineStr">
        <is>
          <t>ez_manage.py:5142 top()</t>
        </is>
      </c>
      <c r="IN10" s="26" t="inlineStr">
        <is>
          <t>v12_quick_engine.py:2539 x1</t>
        </is>
      </c>
      <c r="IO10" s="26" t="n"/>
    </row>
    <row r="11" ht="10.5" customHeight="1" s="67">
      <c r="A11" s="26" t="inlineStr">
        <is>
          <t>OPEN_RATE_MAX</t>
        </is>
      </c>
      <c r="B11" s="26" t="inlineStr">
        <is>
          <t>15</t>
        </is>
      </c>
      <c r="C11" s="26" t="n"/>
      <c r="D11" s="26" t="n"/>
      <c r="E11" s="26" t="n"/>
      <c r="F11" s="26" t="n"/>
      <c r="G11" s="26">
        <f>IFERROR(VLOOKUP($A24&amp;"_"&amp;$B24,Results_Deltas!$A$2:$P$15000,5,FALSE),"")</f>
        <v/>
      </c>
      <c r="H11" s="26">
        <f>IFERROR(VLOOKUP($A24,Results_30d_Deltas!$A$2:$H$5000,7,FALSE)-E23,"")</f>
        <v/>
      </c>
      <c r="I11" s="26">
        <f>IFERROR(VLOOKUP($A24,Results_30d_Deltas!$A$2:$H$5000,6,FALSE),"")</f>
        <v/>
      </c>
      <c r="J11" s="26" t="n"/>
      <c r="K11" s="26" t="n"/>
      <c r="L11" s="26" t="inlineStr">
        <is>
          <t>NO</t>
        </is>
      </c>
      <c r="M11" s="0" t="n">
        <v>-1.521968831913449</v>
      </c>
      <c r="N11" s="76" t="inlineStr">
        <is>
          <t>1/49</t>
        </is>
      </c>
      <c r="O11" s="32" t="n"/>
      <c r="P11" s="32" t="n"/>
      <c r="Q11" s="32" t="n"/>
      <c r="R11" s="32" t="n"/>
      <c r="S11" s="32" t="n"/>
      <c r="T11" s="32" t="n"/>
      <c r="U11" s="32" t="n"/>
      <c r="V11" s="32" t="n"/>
      <c r="W11" s="32" t="n"/>
      <c r="X11" s="32" t="n"/>
      <c r="Y11" s="32" t="n"/>
      <c r="Z11" s="32" t="n"/>
      <c r="AA11" s="32" t="n"/>
      <c r="AB11" s="32" t="n"/>
      <c r="AC11" s="32" t="n"/>
      <c r="AD11" s="32" t="n"/>
      <c r="AE11" s="32" t="n"/>
      <c r="AF11" s="32" t="n"/>
      <c r="AG11" s="32" t="n"/>
      <c r="AH11" s="32" t="n"/>
      <c r="AI11" s="32" t="n"/>
      <c r="AJ11" s="32" t="n"/>
      <c r="AK11" s="32" t="n"/>
      <c r="AL11" s="32" t="n"/>
      <c r="AM11" s="32" t="n"/>
      <c r="AN11" s="32" t="n"/>
      <c r="AO11" s="32" t="n"/>
      <c r="AP11" s="32" t="n"/>
      <c r="AQ11" s="32" t="n"/>
      <c r="AR11" s="32" t="n"/>
      <c r="AS11" s="32" t="n"/>
      <c r="AT11" s="32" t="n"/>
      <c r="AU11" s="32" t="n"/>
      <c r="AV11" s="32" t="n"/>
      <c r="AW11" s="32" t="n"/>
      <c r="AX11" s="32" t="n"/>
      <c r="AY11" s="32" t="n"/>
      <c r="AZ11" s="32" t="n"/>
      <c r="BA11" s="32" t="n"/>
      <c r="BB11" s="32" t="n"/>
      <c r="BC11" s="32" t="n"/>
      <c r="BD11" s="32" t="n"/>
      <c r="BE11" s="32" t="n"/>
      <c r="BF11" s="32" t="n"/>
      <c r="BG11" s="32" t="n"/>
      <c r="BH11" s="32" t="n"/>
      <c r="BI11" s="32" t="n"/>
      <c r="BJ11" s="32" t="n"/>
      <c r="BK11" s="32" t="n"/>
      <c r="BL11" s="32" t="n"/>
      <c r="BM11" s="32" t="n"/>
      <c r="BN11" s="32" t="n"/>
      <c r="BO11" s="32" t="n"/>
      <c r="BP11" s="32" t="n"/>
      <c r="BQ11" s="32" t="n"/>
      <c r="BR11" s="32" t="n"/>
      <c r="BS11" s="32" t="n"/>
      <c r="BT11" s="32" t="n"/>
      <c r="BU11" s="32" t="n"/>
      <c r="BV11" s="32" t="n"/>
      <c r="BW11" s="32" t="n"/>
      <c r="BX11" s="32" t="n"/>
      <c r="BY11" s="32" t="n"/>
      <c r="BZ11" s="32" t="n"/>
      <c r="CA11" s="32" t="n"/>
      <c r="CB11" s="32" t="n"/>
      <c r="CC11" s="32" t="n"/>
      <c r="CD11" s="32" t="n"/>
      <c r="CE11" s="32" t="n"/>
      <c r="CF11" s="32" t="n"/>
      <c r="CG11" s="32" t="n"/>
      <c r="CH11" s="32" t="n"/>
      <c r="CI11" s="32" t="n"/>
      <c r="CJ11" s="32" t="n"/>
      <c r="CK11" s="32" t="n"/>
      <c r="CL11" s="32" t="n"/>
      <c r="CM11" s="32" t="n"/>
      <c r="CN11" s="32" t="n"/>
      <c r="CO11" s="32" t="n"/>
      <c r="CP11" s="32" t="n"/>
      <c r="CQ11" s="32" t="n"/>
      <c r="CR11" s="32" t="n"/>
      <c r="CS11" s="32" t="n"/>
      <c r="CT11" s="32" t="n"/>
      <c r="CU11" s="32" t="n"/>
      <c r="CV11" s="32" t="n"/>
      <c r="CW11" s="32" t="n"/>
      <c r="CX11" s="32" t="n"/>
      <c r="CY11" s="32" t="n"/>
      <c r="CZ11" s="32" t="n"/>
      <c r="DA11" s="32" t="n"/>
      <c r="DB11" s="32" t="n"/>
      <c r="DC11" s="32" t="n"/>
      <c r="DD11" s="32" t="n"/>
      <c r="DE11" s="32" t="n"/>
      <c r="DF11" s="32" t="n"/>
      <c r="DG11" s="32" t="n"/>
      <c r="DH11" s="32" t="n"/>
      <c r="DI11" s="32" t="n"/>
      <c r="DJ11" s="32" t="n"/>
      <c r="DK11" s="32" t="n"/>
      <c r="DL11" s="32" t="n"/>
      <c r="DM11" s="32" t="n"/>
      <c r="DN11" s="32" t="n"/>
      <c r="DO11" s="32" t="n"/>
      <c r="DP11" s="32" t="n"/>
      <c r="DQ11" s="32" t="n"/>
      <c r="DR11" s="32" t="n"/>
      <c r="DS11" s="32" t="n"/>
      <c r="DT11" s="32" t="n"/>
      <c r="DU11" s="32" t="n"/>
      <c r="DV11" s="32" t="n"/>
      <c r="DW11" s="32" t="n"/>
      <c r="DX11" s="32" t="n"/>
      <c r="DY11" s="32" t="n"/>
      <c r="DZ11" s="75" t="inlineStr">
        <is>
          <t>FIRST_OPEN_THROTTLE_FILTER_TF=OFF</t>
        </is>
      </c>
      <c r="EA11" s="75" t="inlineStr">
        <is>
          <t>FIRST_OPEN_THROTTLE_FILTER_TF=D</t>
        </is>
      </c>
      <c r="EB11" s="75" t="inlineStr">
        <is>
          <t>FIRST_OPEN_THROTTLE_FILTER_TF=4h</t>
        </is>
      </c>
      <c r="EC11" s="75" t="inlineStr">
        <is>
          <t>FIRST_OPEN_THROTTLE_FILTER_TF=1h</t>
        </is>
      </c>
      <c r="ED11" s="75" t="inlineStr">
        <is>
          <t>FIRST_OPEN_THROTTLE_FILTER_TF=15m</t>
        </is>
      </c>
      <c r="EE11" s="32" t="n"/>
      <c r="EF11" s="32" t="n"/>
      <c r="EG11" s="32" t="n"/>
      <c r="EH11" s="32" t="n"/>
      <c r="EI11" s="32" t="n"/>
      <c r="EJ11" s="32" t="n"/>
      <c r="EK11" s="32" t="n"/>
      <c r="EL11" s="32" t="n"/>
      <c r="EM11" s="32" t="n"/>
      <c r="EN11" s="32" t="n"/>
      <c r="EO11" s="32" t="n"/>
      <c r="EP11" s="32" t="n"/>
      <c r="EQ11" s="32" t="n"/>
      <c r="ER11" s="32" t="n"/>
      <c r="ES11" s="32" t="n"/>
      <c r="ET11" s="32" t="n"/>
      <c r="EU11" s="32" t="n"/>
      <c r="EV11" s="32" t="n"/>
      <c r="EW11" s="32" t="n"/>
      <c r="EX11" s="32" t="n"/>
      <c r="EY11" s="32" t="n"/>
      <c r="EZ11" s="32" t="n"/>
      <c r="FA11" s="32" t="n"/>
      <c r="FB11" s="32" t="n"/>
      <c r="FC11" s="32" t="n"/>
      <c r="FD11" s="32" t="n"/>
      <c r="FE11" s="32" t="n"/>
      <c r="FF11" s="32" t="n"/>
      <c r="FG11" s="32" t="n"/>
      <c r="FH11" s="32" t="n"/>
      <c r="FI11" s="32" t="n"/>
      <c r="FJ11" s="32" t="n"/>
      <c r="FK11" s="32" t="n"/>
      <c r="FL11" s="32" t="n"/>
      <c r="FM11" s="32" t="n"/>
      <c r="FN11" s="32" t="n"/>
      <c r="FO11" s="32" t="n"/>
      <c r="FP11" s="32" t="n"/>
      <c r="FQ11" s="32" t="n"/>
      <c r="FR11" s="32" t="n"/>
      <c r="FS11" s="32" t="n"/>
      <c r="FT11" s="32" t="n"/>
      <c r="FU11" s="32" t="n"/>
      <c r="FV11" s="32" t="n"/>
      <c r="FW11" s="32" t="n"/>
      <c r="FX11" s="32" t="n"/>
      <c r="FY11" s="32" t="n"/>
      <c r="FZ11" s="32" t="n"/>
      <c r="GA11" s="32" t="n"/>
      <c r="GB11" s="32" t="n"/>
      <c r="GC11" s="32" t="n"/>
      <c r="GD11" s="32" t="n"/>
      <c r="GE11" s="32" t="n"/>
      <c r="GF11" s="32" t="n"/>
      <c r="GG11" s="32" t="n"/>
      <c r="GH11" s="32" t="n"/>
      <c r="GI11" s="32" t="n"/>
      <c r="GJ11" s="32" t="n"/>
      <c r="GK11" s="32" t="n"/>
      <c r="GL11" s="32" t="n"/>
      <c r="GM11" s="32" t="n"/>
      <c r="GN11" s="32" t="n"/>
      <c r="GO11" s="32" t="n"/>
      <c r="GP11" s="32" t="n"/>
      <c r="GQ11" s="32" t="n"/>
      <c r="GR11" s="32" t="n"/>
      <c r="GS11" s="32" t="n"/>
      <c r="GT11" s="32" t="n"/>
      <c r="GU11" s="32" t="n"/>
      <c r="GV11" s="32" t="n"/>
      <c r="GW11" s="32" t="n"/>
      <c r="GX11" s="32" t="n"/>
      <c r="GY11" s="32" t="n"/>
      <c r="GZ11" s="32" t="n"/>
      <c r="HA11" s="32" t="n"/>
      <c r="HB11" s="32" t="n"/>
      <c r="HC11" s="32" t="n"/>
      <c r="HD11" s="32" t="n"/>
      <c r="HE11" s="32" t="n"/>
      <c r="HF11" s="32" t="n"/>
      <c r="HG11" s="32" t="n"/>
      <c r="HH11" s="32" t="n"/>
      <c r="HI11" s="32" t="n"/>
      <c r="HJ11" s="32" t="n"/>
      <c r="HK11" s="75" t="inlineStr">
        <is>
          <t>OPEN_INTENT_SIZE_GATES_FILTER_TF=OFF</t>
        </is>
      </c>
      <c r="HL11" s="75" t="inlineStr">
        <is>
          <t>OPEN_INTENT_SIZE_GATES_FILTER_TF=D</t>
        </is>
      </c>
      <c r="HM11" s="75" t="inlineStr">
        <is>
          <t>OPEN_INTENT_SIZE_GATES_FILTER_TF=4h</t>
        </is>
      </c>
      <c r="HN11" s="75" t="inlineStr">
        <is>
          <t>OPEN_INTENT_SIZE_GATES_FILTER_TF=1h</t>
        </is>
      </c>
      <c r="HO11" s="75" t="inlineStr">
        <is>
          <t>OPEN_INTENT_SIZE_GATES_FILTER_TF=15m</t>
        </is>
      </c>
      <c r="HP11" s="32" t="n"/>
      <c r="HQ11" s="32" t="n"/>
      <c r="HR11" s="32" t="n"/>
      <c r="HS11" s="32" t="n"/>
      <c r="HT11" s="32" t="n"/>
      <c r="HU11" s="32" t="n"/>
      <c r="HV11" s="32" t="n"/>
      <c r="HW11" s="32" t="n"/>
      <c r="HX11" s="32" t="n"/>
      <c r="HY11" s="32" t="n"/>
      <c r="HZ11" s="32" t="n"/>
      <c r="IA11" s="32" t="n"/>
      <c r="IB11" s="32" t="n"/>
      <c r="IC11" s="32" t="n"/>
      <c r="ID11" s="32" t="n"/>
      <c r="IE11" s="32" t="n"/>
      <c r="IF11" s="32" t="n"/>
      <c r="IG11" s="32" t="n"/>
      <c r="IH11" s="32" t="n"/>
      <c r="II11" s="32" t="n"/>
      <c r="IJ11" s="32" t="n"/>
      <c r="IK11" s="32" t="n"/>
      <c r="IL11" s="26" t="n"/>
      <c r="IM11" s="26" t="inlineStr">
        <is>
          <t>ez_manage.py:5142 top()</t>
        </is>
      </c>
      <c r="IN11" s="26" t="inlineStr">
        <is>
          <t>v12_quick_engine.py:2539 x1</t>
        </is>
      </c>
      <c r="IO11" s="26" t="n"/>
    </row>
    <row r="12" ht="10.5" customHeight="1" s="67">
      <c r="A12" s="26" t="inlineStr">
        <is>
          <t>OPEN_RATE_MAX</t>
        </is>
      </c>
      <c r="B12" s="26" t="inlineStr">
        <is>
          <t>45</t>
        </is>
      </c>
      <c r="C12" s="26" t="n"/>
      <c r="D12" s="26" t="n"/>
      <c r="E12" s="26" t="n"/>
      <c r="F12" s="26" t="n"/>
      <c r="G12" s="26">
        <f>IFERROR(VLOOKUP($A28&amp;"_"&amp;$B28,Results_Deltas!$A$2:$P$15000,5,FALSE),"")</f>
        <v/>
      </c>
      <c r="H12" s="26">
        <f>IFERROR(VLOOKUP($A28,Results_30d_Deltas!$A$2:$H$5000,7,FALSE)-E27,"")</f>
        <v/>
      </c>
      <c r="I12" s="26">
        <f>IFERROR(VLOOKUP($A28,Results_30d_Deltas!$A$2:$H$5000,6,FALSE),"")</f>
        <v/>
      </c>
      <c r="J12" s="26" t="n"/>
      <c r="K12" s="26" t="n"/>
      <c r="L12" s="26" t="inlineStr">
        <is>
          <t>NO</t>
        </is>
      </c>
      <c r="M12" s="71" t="n">
        <v>-1.444537838354645</v>
      </c>
      <c r="N12" s="76" t="inlineStr">
        <is>
          <t>0/49</t>
        </is>
      </c>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4" t="inlineStr">
        <is>
          <t>FIRST_OPEN_THROTTLE_FILTER_TF=OFF</t>
        </is>
      </c>
      <c r="EA12" s="34" t="inlineStr">
        <is>
          <t>FIRST_OPEN_THROTTLE_FILTER_TF=D</t>
        </is>
      </c>
      <c r="EB12" s="34" t="inlineStr">
        <is>
          <t>FIRST_OPEN_THROTTLE_FILTER_TF=4h</t>
        </is>
      </c>
      <c r="EC12" s="34" t="inlineStr">
        <is>
          <t>FIRST_OPEN_THROTTLE_FILTER_TF=1h</t>
        </is>
      </c>
      <c r="ED12" s="34" t="inlineStr">
        <is>
          <t>FIRST_OPEN_THROTTLE_FILTER_TF=15m</t>
        </is>
      </c>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4" t="inlineStr">
        <is>
          <t>OPEN_INTENT_SIZE_GATES_FILTER_TF=OFF</t>
        </is>
      </c>
      <c r="HL12" s="34" t="inlineStr">
        <is>
          <t>OPEN_INTENT_SIZE_GATES_FILTER_TF=D</t>
        </is>
      </c>
      <c r="HM12" s="34" t="inlineStr">
        <is>
          <t>OPEN_INTENT_SIZE_GATES_FILTER_TF=4h</t>
        </is>
      </c>
      <c r="HN12" s="34" t="inlineStr">
        <is>
          <t>OPEN_INTENT_SIZE_GATES_FILTER_TF=1h</t>
        </is>
      </c>
      <c r="HO12" s="34" t="inlineStr">
        <is>
          <t>OPEN_INTENT_SIZE_GATES_FILTER_TF=15m</t>
        </is>
      </c>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3" t="n"/>
      <c r="IL12" s="26" t="n"/>
      <c r="IM12" s="26" t="inlineStr">
        <is>
          <t>ez_manage.py:5142 top()</t>
        </is>
      </c>
      <c r="IN12" s="26" t="inlineStr">
        <is>
          <t>v12_quick_engine.py:2539 x1</t>
        </is>
      </c>
      <c r="IO12" s="26" t="n"/>
    </row>
    <row r="13" ht="10.5" customHeight="1" s="67">
      <c r="A13" s="26" t="inlineStr">
        <is>
          <t>OPEN_RATE_MAX</t>
        </is>
      </c>
      <c r="B13" s="26" t="inlineStr">
        <is>
          <t>38</t>
        </is>
      </c>
      <c r="C13" s="26" t="n"/>
      <c r="D13" s="26" t="n"/>
      <c r="E13" s="26" t="n"/>
      <c r="F13" s="26" t="n"/>
      <c r="G13" s="26">
        <f>IFERROR(VLOOKUP($A27&amp;"_"&amp;$B27,Results_Deltas!$A$2:$P$15000,5,FALSE),"")</f>
        <v/>
      </c>
      <c r="H13" s="26">
        <f>IFERROR(VLOOKUP($A27,Results_30d_Deltas!$A$2:$H$5000,7,FALSE)-E26,"")</f>
        <v/>
      </c>
      <c r="I13" s="26">
        <f>IFERROR(VLOOKUP($A27,Results_30d_Deltas!$A$2:$H$5000,6,FALSE),"")</f>
        <v/>
      </c>
      <c r="J13" s="26" t="n"/>
      <c r="K13" s="26" t="n"/>
      <c r="L13" s="26" t="inlineStr">
        <is>
          <t>NO</t>
        </is>
      </c>
      <c r="M13" s="71" t="n">
        <v>-1.410781343169758</v>
      </c>
      <c r="N13" s="76" t="inlineStr">
        <is>
          <t>0/49</t>
        </is>
      </c>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4" t="inlineStr">
        <is>
          <t>FIRST_OPEN_THROTTLE_FILTER_TF=OFF</t>
        </is>
      </c>
      <c r="EA13" s="34" t="inlineStr">
        <is>
          <t>FIRST_OPEN_THROTTLE_FILTER_TF=D</t>
        </is>
      </c>
      <c r="EB13" s="34" t="inlineStr">
        <is>
          <t>FIRST_OPEN_THROTTLE_FILTER_TF=4h</t>
        </is>
      </c>
      <c r="EC13" s="34" t="inlineStr">
        <is>
          <t>FIRST_OPEN_THROTTLE_FILTER_TF=1h</t>
        </is>
      </c>
      <c r="ED13" s="34" t="inlineStr">
        <is>
          <t>FIRST_OPEN_THROTTLE_FILTER_TF=15m</t>
        </is>
      </c>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4" t="inlineStr">
        <is>
          <t>OPEN_INTENT_SIZE_GATES_FILTER_TF=OFF</t>
        </is>
      </c>
      <c r="HL13" s="34" t="inlineStr">
        <is>
          <t>OPEN_INTENT_SIZE_GATES_FILTER_TF=D</t>
        </is>
      </c>
      <c r="HM13" s="34" t="inlineStr">
        <is>
          <t>OPEN_INTENT_SIZE_GATES_FILTER_TF=4h</t>
        </is>
      </c>
      <c r="HN13" s="34" t="inlineStr">
        <is>
          <t>OPEN_INTENT_SIZE_GATES_FILTER_TF=1h</t>
        </is>
      </c>
      <c r="HO13" s="34" t="inlineStr">
        <is>
          <t>OPEN_INTENT_SIZE_GATES_FILTER_TF=15m</t>
        </is>
      </c>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3" t="n"/>
      <c r="IL13" s="26" t="n"/>
      <c r="IM13" s="26" t="inlineStr">
        <is>
          <t>ez_manage.py:5142 top()</t>
        </is>
      </c>
      <c r="IN13" s="26" t="inlineStr">
        <is>
          <t>v12_quick_engine.py:2539 x1</t>
        </is>
      </c>
      <c r="IO13" s="26" t="n"/>
    </row>
    <row r="14" ht="10.5" customHeight="1" s="67">
      <c r="A14" s="26" t="inlineStr">
        <is>
          <t>UNIVERSAL_NOLOSS_GATE</t>
        </is>
      </c>
      <c r="B14" s="26" t="inlineStr">
        <is>
          <t>True</t>
        </is>
      </c>
      <c r="C14" s="26" t="n"/>
      <c r="D14" s="26" t="n"/>
      <c r="E14" s="26" t="n"/>
      <c r="F14" s="26" t="n"/>
      <c r="G14" s="26">
        <f>IFERROR(VLOOKUP($A4&amp;"_"&amp;$B4,Results_Deltas!$A$2:$P$15000,5,FALSE),"")</f>
        <v/>
      </c>
      <c r="H14" s="26">
        <f>IFERROR(VLOOKUP($A4,Results_30d_Deltas!$A$2:$H$5000,7,FALSE)-E3,"")</f>
        <v/>
      </c>
      <c r="I14" s="26">
        <f>IFERROR(VLOOKUP($A4,Results_30d_Deltas!$A$2:$H$5000,6,FALSE),"")</f>
        <v/>
      </c>
      <c r="J14" s="26" t="n"/>
      <c r="K14" s="26" t="n"/>
      <c r="L14" s="26" t="inlineStr">
        <is>
          <t>NO</t>
        </is>
      </c>
      <c r="M14" s="71" t="n">
        <v>-1.400646119139731</v>
      </c>
      <c r="N14" s="76" t="inlineStr">
        <is>
          <t>6/56</t>
        </is>
      </c>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4" t="inlineStr">
        <is>
          <t>NOLOSS_BYPASS_WT5OF5_FILTER_TF=OFF</t>
        </is>
      </c>
      <c r="HG14" s="34" t="inlineStr">
        <is>
          <t>NOLOSS_BYPASS_WT5OF5_FILTER_TF=D</t>
        </is>
      </c>
      <c r="HH14" s="34" t="inlineStr">
        <is>
          <t>NOLOSS_BYPASS_WT5OF5_FILTER_TF=4h</t>
        </is>
      </c>
      <c r="HI14" s="34" t="inlineStr">
        <is>
          <t>NOLOSS_BYPASS_WT5OF5_FILTER_TF=1h</t>
        </is>
      </c>
      <c r="HJ14" s="34" t="inlineStr">
        <is>
          <t>NOLOSS_BYPASS_WT5OF5_FILTER_TF=15m</t>
        </is>
      </c>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3" t="n"/>
      <c r="IL14" s="26" t="n"/>
      <c r="IM14" s="26" t="inlineStr">
        <is>
          <t>ez_manage.py:4233 top()</t>
        </is>
      </c>
      <c r="IN14" s="26" t="inlineStr">
        <is>
          <t>v12_quick_engine.py:837 x18</t>
        </is>
      </c>
      <c r="IO14" s="26" t="n"/>
    </row>
    <row r="15" ht="10.5" customHeight="1" s="67">
      <c r="A15" s="26" t="inlineStr">
        <is>
          <t>COUNTER_TREND_SMA200_BYPASS_ENABLED</t>
        </is>
      </c>
      <c r="B15" s="26" t="inlineStr">
        <is>
          <t>False</t>
        </is>
      </c>
      <c r="C15" s="26" t="n"/>
      <c r="D15" s="26" t="n"/>
      <c r="E15" s="26" t="n"/>
      <c r="F15" s="26" t="n"/>
      <c r="G15" s="26">
        <f>IFERROR(VLOOKUP($A13&amp;"_"&amp;$B13,Results_Deltas!$A$2:$P$15000,5,FALSE),"")</f>
        <v/>
      </c>
      <c r="H15" s="26">
        <f>IFERROR(VLOOKUP($A13,Results_30d_Deltas!$A$2:$H$5000,7,FALSE)-E12,"")</f>
        <v/>
      </c>
      <c r="I15" s="26">
        <f>IFERROR(VLOOKUP($A13,Results_30d_Deltas!$A$2:$H$5000,6,FALSE),"")</f>
        <v/>
      </c>
      <c r="J15" s="26" t="n"/>
      <c r="K15" s="26" t="n"/>
      <c r="L15" s="26" t="inlineStr">
        <is>
          <t>NO</t>
        </is>
      </c>
      <c r="M15" s="71" t="n">
        <v>-1.288245093233959</v>
      </c>
      <c r="N15" s="76" t="inlineStr">
        <is>
          <t>6/54</t>
        </is>
      </c>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4" t="inlineStr">
        <is>
          <t>NOLOSS_BYPASS_WT5OF5_FILTER_TF=OFF</t>
        </is>
      </c>
      <c r="HG15" s="34" t="inlineStr">
        <is>
          <t>NOLOSS_BYPASS_WT5OF5_FILTER_TF=D</t>
        </is>
      </c>
      <c r="HH15" s="34" t="inlineStr">
        <is>
          <t>NOLOSS_BYPASS_WT5OF5_FILTER_TF=4h</t>
        </is>
      </c>
      <c r="HI15" s="34" t="inlineStr">
        <is>
          <t>NOLOSS_BYPASS_WT5OF5_FILTER_TF=1h</t>
        </is>
      </c>
      <c r="HJ15" s="34" t="inlineStr">
        <is>
          <t>NOLOSS_BYPASS_WT5OF5_FILTER_TF=15m</t>
        </is>
      </c>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3" t="n"/>
      <c r="IL15" s="26" t="n"/>
      <c r="IM15" s="26" t="inlineStr">
        <is>
          <t>ez_manage.py:3056 top()</t>
        </is>
      </c>
      <c r="IN15" s="26" t="inlineStr">
        <is>
          <t>v12_quick_engine.py:1470 x6</t>
        </is>
      </c>
      <c r="IO15" s="26" t="n"/>
    </row>
    <row r="16" ht="10.5" customHeight="1" s="67">
      <c r="A16" s="26" t="inlineStr">
        <is>
          <t>OPEN_RATE_MAX</t>
        </is>
      </c>
      <c r="B16" s="26" t="inlineStr">
        <is>
          <t>22</t>
        </is>
      </c>
      <c r="C16" s="26" t="n"/>
      <c r="D16" s="26" t="n"/>
      <c r="E16" s="26" t="n"/>
      <c r="F16" s="26" t="n"/>
      <c r="G16" s="26">
        <f>IFERROR(VLOOKUP($A25&amp;"_"&amp;$B25,Results_Deltas!$A$2:$P$15000,5,FALSE),"")</f>
        <v/>
      </c>
      <c r="H16" s="26">
        <f>IFERROR(VLOOKUP($A25,Results_30d_Deltas!$A$2:$H$5000,7,FALSE)-E24,"")</f>
        <v/>
      </c>
      <c r="I16" s="26">
        <f>IFERROR(VLOOKUP($A25,Results_30d_Deltas!$A$2:$H$5000,6,FALSE),"")</f>
        <v/>
      </c>
      <c r="J16" s="26" t="n"/>
      <c r="K16" s="26" t="n"/>
      <c r="L16" s="26" t="inlineStr">
        <is>
          <t>NO</t>
        </is>
      </c>
      <c r="M16" s="71" t="n">
        <v>-1.230905938915044</v>
      </c>
      <c r="N16" s="76" t="inlineStr">
        <is>
          <t>0/49</t>
        </is>
      </c>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4" t="inlineStr">
        <is>
          <t>FIRST_OPEN_THROTTLE_FILTER_TF=OFF</t>
        </is>
      </c>
      <c r="EA16" s="34" t="inlineStr">
        <is>
          <t>FIRST_OPEN_THROTTLE_FILTER_TF=D</t>
        </is>
      </c>
      <c r="EB16" s="34" t="inlineStr">
        <is>
          <t>FIRST_OPEN_THROTTLE_FILTER_TF=4h</t>
        </is>
      </c>
      <c r="EC16" s="34" t="inlineStr">
        <is>
          <t>FIRST_OPEN_THROTTLE_FILTER_TF=1h</t>
        </is>
      </c>
      <c r="ED16" s="34" t="inlineStr">
        <is>
          <t>FIRST_OPEN_THROTTLE_FILTER_TF=15m</t>
        </is>
      </c>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4" t="inlineStr">
        <is>
          <t>OPEN_INTENT_SIZE_GATES_FILTER_TF=OFF</t>
        </is>
      </c>
      <c r="HL16" s="34" t="inlineStr">
        <is>
          <t>OPEN_INTENT_SIZE_GATES_FILTER_TF=D</t>
        </is>
      </c>
      <c r="HM16" s="34" t="inlineStr">
        <is>
          <t>OPEN_INTENT_SIZE_GATES_FILTER_TF=4h</t>
        </is>
      </c>
      <c r="HN16" s="34" t="inlineStr">
        <is>
          <t>OPEN_INTENT_SIZE_GATES_FILTER_TF=1h</t>
        </is>
      </c>
      <c r="HO16" s="34" t="inlineStr">
        <is>
          <t>OPEN_INTENT_SIZE_GATES_FILTER_TF=15m</t>
        </is>
      </c>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3" t="n"/>
      <c r="IL16" s="26" t="n"/>
      <c r="IM16" s="26" t="inlineStr">
        <is>
          <t>ez_manage.py:5142 top()</t>
        </is>
      </c>
      <c r="IN16" s="26" t="inlineStr">
        <is>
          <t>v12_quick_engine.py:2539 x1</t>
        </is>
      </c>
      <c r="IO16" s="26" t="n"/>
    </row>
    <row r="17" ht="10.5" customHeight="1" s="67">
      <c r="A17" s="27" t="inlineStr">
        <is>
          <t>OPEN_RATE_MAX</t>
        </is>
      </c>
      <c r="B17" s="27" t="inlineStr">
        <is>
          <t>30</t>
        </is>
      </c>
      <c r="C17" s="26" t="n"/>
      <c r="D17" s="26" t="n"/>
      <c r="E17" s="26" t="n"/>
      <c r="F17" s="26" t="n"/>
      <c r="G17" s="26">
        <f>IFERROR(VLOOKUP($A26&amp;"_"&amp;$B26,Results_Deltas!$A$2:$P$15000,5,FALSE),"")</f>
        <v/>
      </c>
      <c r="H17" s="26">
        <f>IFERROR(VLOOKUP($A26,Results_30d_Deltas!$A$2:$H$5000,7,FALSE)-E25,"")</f>
        <v/>
      </c>
      <c r="I17" s="26">
        <f>IFERROR(VLOOKUP($A26,Results_30d_Deltas!$A$2:$H$5000,6,FALSE),"")</f>
        <v/>
      </c>
      <c r="J17" s="26" t="n"/>
      <c r="K17" s="26" t="n"/>
      <c r="L17" s="26" t="inlineStr">
        <is>
          <t>YES</t>
        </is>
      </c>
      <c r="M17" s="71" t="n">
        <v>-0.418289633297047</v>
      </c>
      <c r="N17" s="76" t="inlineStr">
        <is>
          <t>0/49</t>
        </is>
      </c>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4" t="inlineStr">
        <is>
          <t>FIRST_OPEN_THROTTLE_FILTER_TF=OFF</t>
        </is>
      </c>
      <c r="EA17" s="34" t="inlineStr">
        <is>
          <t>FIRST_OPEN_THROTTLE_FILTER_TF=D</t>
        </is>
      </c>
      <c r="EB17" s="34" t="inlineStr">
        <is>
          <t>FIRST_OPEN_THROTTLE_FILTER_TF=4h</t>
        </is>
      </c>
      <c r="EC17" s="34" t="inlineStr">
        <is>
          <t>FIRST_OPEN_THROTTLE_FILTER_TF=1h</t>
        </is>
      </c>
      <c r="ED17" s="34" t="inlineStr">
        <is>
          <t>FIRST_OPEN_THROTTLE_FILTER_TF=15m</t>
        </is>
      </c>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4" t="inlineStr">
        <is>
          <t>OPEN_INTENT_SIZE_GATES_FILTER_TF=OFF</t>
        </is>
      </c>
      <c r="HL17" s="34" t="inlineStr">
        <is>
          <t>OPEN_INTENT_SIZE_GATES_FILTER_TF=D</t>
        </is>
      </c>
      <c r="HM17" s="34" t="inlineStr">
        <is>
          <t>OPEN_INTENT_SIZE_GATES_FILTER_TF=4h</t>
        </is>
      </c>
      <c r="HN17" s="34" t="inlineStr">
        <is>
          <t>OPEN_INTENT_SIZE_GATES_FILTER_TF=1h</t>
        </is>
      </c>
      <c r="HO17" s="34" t="inlineStr">
        <is>
          <t>OPEN_INTENT_SIZE_GATES_FILTER_TF=15m</t>
        </is>
      </c>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3" t="n"/>
      <c r="IL17" s="26" t="n"/>
      <c r="IM17" s="26" t="inlineStr">
        <is>
          <t>ez_manage.py:5142 top()</t>
        </is>
      </c>
      <c r="IN17" s="26" t="inlineStr">
        <is>
          <t>v12_quick_engine.py:2539 x1</t>
        </is>
      </c>
      <c r="IO17" s="26" t="n"/>
    </row>
    <row r="18" ht="10.5" customHeight="1" s="67">
      <c r="A18" s="27" t="inlineStr">
        <is>
          <t>EXECUTE_NOW_MAX_MARK_AGE_S</t>
        </is>
      </c>
      <c r="B18" s="27" t="inlineStr">
        <is>
          <t>60.0</t>
        </is>
      </c>
      <c r="C18" s="26" t="n"/>
      <c r="D18" s="26" t="n"/>
      <c r="E18" s="26" t="n"/>
      <c r="F18" s="26" t="n"/>
      <c r="G18" s="26">
        <f>IFERROR(VLOOKUP($A17&amp;"_"&amp;$B17,Results_Deltas!$A$2:$P$15000,5,FALSE),"")</f>
        <v/>
      </c>
      <c r="H18" s="26">
        <f>IFERROR(VLOOKUP($A17,Results_30d_Deltas!$A$2:$H$5000,7,FALSE)-E16,"")</f>
        <v/>
      </c>
      <c r="I18" s="26">
        <f>IFERROR(VLOOKUP($A17,Results_30d_Deltas!$A$2:$H$5000,6,FALSE),"")</f>
        <v/>
      </c>
      <c r="J18" s="26" t="n"/>
      <c r="K18" s="26" t="n"/>
      <c r="L18" s="26" t="inlineStr">
        <is>
          <t>YES</t>
        </is>
      </c>
      <c r="M18" s="71" t="n">
        <v>-0.3926246192398047</v>
      </c>
      <c r="N18" s="76" t="inlineStr">
        <is>
          <t>0/54</t>
        </is>
      </c>
      <c r="O18" s="73" t="inlineStr">
        <is>
          <t>ATR_TRAIL_FILTER_TF=OFF</t>
        </is>
      </c>
      <c r="P18" s="73" t="inlineStr">
        <is>
          <t>ATR_TRAIL_FILTER_TF=D</t>
        </is>
      </c>
      <c r="Q18" s="73" t="inlineStr">
        <is>
          <t>ATR_TRAIL_FILTER_TF=4h</t>
        </is>
      </c>
      <c r="R18" s="73" t="inlineStr">
        <is>
          <t>ATR_TRAIL_FILTER_TF=1h</t>
        </is>
      </c>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33" t="n"/>
      <c r="IL18" s="26" t="n"/>
      <c r="IM18" s="26" t="inlineStr">
        <is>
          <t>ez_manage.py:4656 top()</t>
        </is>
      </c>
      <c r="IN18" s="26" t="inlineStr">
        <is>
          <t>v12_quick_engine.py:3868 x1</t>
        </is>
      </c>
      <c r="IO18" s="26" t="n"/>
    </row>
    <row r="19" ht="10.5" customHeight="1" s="67">
      <c r="A19" s="27" t="inlineStr">
        <is>
          <t>EXECUTE_NOW_MAX_MARK_AGE_S</t>
        </is>
      </c>
      <c r="B19" s="27" t="inlineStr">
        <is>
          <t>60.0</t>
        </is>
      </c>
      <c r="C19" s="26" t="n"/>
      <c r="D19" s="26" t="n"/>
      <c r="E19" s="26" t="n"/>
      <c r="F19" s="26" t="n"/>
      <c r="G19" s="26">
        <f>IFERROR(VLOOKUP($A17&amp;"_"&amp;$B17,Results_Deltas!$A$2:$P$15000,5,FALSE),"")</f>
        <v/>
      </c>
      <c r="H19" s="26">
        <f>IFERROR(VLOOKUP($A17,Results_30d_Deltas!$A$2:$H$5000,7,FALSE)-E16,"")</f>
        <v/>
      </c>
      <c r="I19" s="26">
        <f>IFERROR(VLOOKUP($A17,Results_30d_Deltas!$A$2:$H$5000,6,FALSE),"")</f>
        <v/>
      </c>
      <c r="J19" s="26" t="n"/>
      <c r="K19" s="26" t="n"/>
      <c r="L19" s="26" t="inlineStr">
        <is>
          <t>YES</t>
        </is>
      </c>
      <c r="M19" s="0" t="n">
        <v>-0.3926246192398047</v>
      </c>
      <c r="N19" s="76" t="inlineStr">
        <is>
          <t>0/54</t>
        </is>
      </c>
      <c r="O19" s="74" t="inlineStr">
        <is>
          <t>ATR_TRAIL_FILTER_TF=OFF</t>
        </is>
      </c>
      <c r="P19" s="74" t="inlineStr">
        <is>
          <t>ATR_TRAIL_FILTER_TF=D</t>
        </is>
      </c>
      <c r="Q19" s="74" t="inlineStr">
        <is>
          <t>ATR_TRAIL_FILTER_TF=4h</t>
        </is>
      </c>
      <c r="R19" s="74" t="inlineStr">
        <is>
          <t>ATR_TRAIL_FILTER_TF=1h</t>
        </is>
      </c>
      <c r="S19" s="32" t="n"/>
      <c r="T19" s="32" t="n"/>
      <c r="U19" s="32" t="n"/>
      <c r="V19" s="32" t="n"/>
      <c r="W19" s="32" t="n"/>
      <c r="X19" s="32" t="n"/>
      <c r="Y19" s="32" t="n"/>
      <c r="Z19" s="32" t="n"/>
      <c r="AA19" s="32" t="n"/>
      <c r="AB19" s="32" t="n"/>
      <c r="AC19" s="32" t="n"/>
      <c r="AD19" s="32" t="n"/>
      <c r="AE19" s="32" t="n"/>
      <c r="AF19" s="32" t="n"/>
      <c r="AG19" s="32" t="n"/>
      <c r="AH19" s="32" t="n"/>
      <c r="AI19" s="32" t="n"/>
      <c r="AJ19" s="32" t="n"/>
      <c r="AK19" s="32" t="n"/>
      <c r="AL19" s="32" t="n"/>
      <c r="AM19" s="32" t="n"/>
      <c r="AN19" s="32" t="n"/>
      <c r="AO19" s="32" t="n"/>
      <c r="AP19" s="32" t="n"/>
      <c r="AQ19" s="32" t="n"/>
      <c r="AR19" s="32" t="n"/>
      <c r="AS19" s="32" t="n"/>
      <c r="AT19" s="32" t="n"/>
      <c r="AU19" s="32" t="n"/>
      <c r="AV19" s="32" t="n"/>
      <c r="AW19" s="32" t="n"/>
      <c r="AX19" s="32" t="n"/>
      <c r="AY19" s="32" t="n"/>
      <c r="AZ19" s="32" t="n"/>
      <c r="BA19" s="32" t="n"/>
      <c r="BB19" s="32" t="n"/>
      <c r="BC19" s="32" t="n"/>
      <c r="BD19" s="32" t="n"/>
      <c r="BE19" s="32" t="n"/>
      <c r="BF19" s="32" t="n"/>
      <c r="BG19" s="32" t="n"/>
      <c r="BH19" s="32" t="n"/>
      <c r="BI19" s="32" t="n"/>
      <c r="BJ19" s="32" t="n"/>
      <c r="BK19" s="32" t="n"/>
      <c r="BL19" s="32" t="n"/>
      <c r="BM19" s="32" t="n"/>
      <c r="BN19" s="32" t="n"/>
      <c r="BO19" s="32" t="n"/>
      <c r="BP19" s="32" t="n"/>
      <c r="BQ19" s="32" t="n"/>
      <c r="BR19" s="32" t="n"/>
      <c r="BS19" s="32" t="n"/>
      <c r="BT19" s="32" t="n"/>
      <c r="BU19" s="32" t="n"/>
      <c r="BV19" s="32" t="n"/>
      <c r="BW19" s="32" t="n"/>
      <c r="BX19" s="32" t="n"/>
      <c r="BY19" s="32" t="n"/>
      <c r="BZ19" s="32" t="n"/>
      <c r="CA19" s="32" t="n"/>
      <c r="CB19" s="32" t="n"/>
      <c r="CC19" s="32" t="n"/>
      <c r="CD19" s="32" t="n"/>
      <c r="CE19" s="32" t="n"/>
      <c r="CF19" s="32" t="n"/>
      <c r="CG19" s="32" t="n"/>
      <c r="CH19" s="32" t="n"/>
      <c r="CI19" s="32" t="n"/>
      <c r="CJ19" s="32" t="n"/>
      <c r="CK19" s="32" t="n"/>
      <c r="CL19" s="32" t="n"/>
      <c r="CM19" s="32" t="n"/>
      <c r="CN19" s="32" t="n"/>
      <c r="CO19" s="32" t="n"/>
      <c r="CP19" s="32" t="n"/>
      <c r="CQ19" s="32" t="n"/>
      <c r="CR19" s="32" t="n"/>
      <c r="CS19" s="32" t="n"/>
      <c r="CT19" s="32" t="n"/>
      <c r="CU19" s="32" t="n"/>
      <c r="CV19" s="32" t="n"/>
      <c r="CW19" s="32" t="n"/>
      <c r="CX19" s="32" t="n"/>
      <c r="CY19" s="32" t="n"/>
      <c r="CZ19" s="32" t="n"/>
      <c r="DA19" s="32" t="n"/>
      <c r="DB19" s="32" t="n"/>
      <c r="DC19" s="32" t="n"/>
      <c r="DD19" s="32" t="n"/>
      <c r="DE19" s="32" t="n"/>
      <c r="DF19" s="32" t="n"/>
      <c r="DG19" s="32" t="n"/>
      <c r="DH19" s="32" t="n"/>
      <c r="DI19" s="32" t="n"/>
      <c r="DJ19" s="32" t="n"/>
      <c r="DK19" s="32" t="n"/>
      <c r="DL19" s="32" t="n"/>
      <c r="DM19" s="32" t="n"/>
      <c r="DN19" s="32" t="n"/>
      <c r="DO19" s="32" t="n"/>
      <c r="DP19" s="32" t="n"/>
      <c r="DQ19" s="32" t="n"/>
      <c r="DR19" s="32" t="n"/>
      <c r="DS19" s="32" t="n"/>
      <c r="DT19" s="32" t="n"/>
      <c r="DU19" s="32" t="n"/>
      <c r="DV19" s="32" t="n"/>
      <c r="DW19" s="32" t="n"/>
      <c r="DX19" s="32" t="n"/>
      <c r="DY19" s="32" t="n"/>
      <c r="DZ19" s="32" t="n"/>
      <c r="EA19" s="32" t="n"/>
      <c r="EB19" s="32" t="n"/>
      <c r="EC19" s="32" t="n"/>
      <c r="ED19" s="32" t="n"/>
      <c r="EE19" s="32" t="n"/>
      <c r="EF19" s="32" t="n"/>
      <c r="EG19" s="32" t="n"/>
      <c r="EH19" s="32" t="n"/>
      <c r="EI19" s="32" t="n"/>
      <c r="EJ19" s="32" t="n"/>
      <c r="EK19" s="32" t="n"/>
      <c r="EL19" s="32" t="n"/>
      <c r="EM19" s="32" t="n"/>
      <c r="EN19" s="32" t="n"/>
      <c r="EO19" s="32" t="n"/>
      <c r="EP19" s="32" t="n"/>
      <c r="EQ19" s="32" t="n"/>
      <c r="ER19" s="32" t="n"/>
      <c r="ES19" s="32" t="n"/>
      <c r="ET19" s="32" t="n"/>
      <c r="EU19" s="32" t="n"/>
      <c r="EV19" s="32" t="n"/>
      <c r="EW19" s="32" t="n"/>
      <c r="EX19" s="32" t="n"/>
      <c r="EY19" s="32" t="n"/>
      <c r="EZ19" s="32" t="n"/>
      <c r="FA19" s="32" t="n"/>
      <c r="FB19" s="32" t="n"/>
      <c r="FC19" s="32" t="n"/>
      <c r="FD19" s="32" t="n"/>
      <c r="FE19" s="32" t="n"/>
      <c r="FF19" s="32" t="n"/>
      <c r="FG19" s="32" t="n"/>
      <c r="FH19" s="32" t="n"/>
      <c r="FI19" s="32" t="n"/>
      <c r="FJ19" s="32" t="n"/>
      <c r="FK19" s="32" t="n"/>
      <c r="FL19" s="32" t="n"/>
      <c r="FM19" s="32" t="n"/>
      <c r="FN19" s="32" t="n"/>
      <c r="FO19" s="32" t="n"/>
      <c r="FP19" s="32" t="n"/>
      <c r="FQ19" s="32" t="n"/>
      <c r="FR19" s="32" t="n"/>
      <c r="FS19" s="32" t="n"/>
      <c r="FT19" s="32" t="n"/>
      <c r="FU19" s="32" t="n"/>
      <c r="FV19" s="32" t="n"/>
      <c r="FW19" s="32" t="n"/>
      <c r="FX19" s="32" t="n"/>
      <c r="FY19" s="32" t="n"/>
      <c r="FZ19" s="32" t="n"/>
      <c r="GA19" s="32" t="n"/>
      <c r="GB19" s="32" t="n"/>
      <c r="GC19" s="32" t="n"/>
      <c r="GD19" s="32" t="n"/>
      <c r="GE19" s="32" t="n"/>
      <c r="GF19" s="32" t="n"/>
      <c r="GG19" s="32" t="n"/>
      <c r="GH19" s="32" t="n"/>
      <c r="GI19" s="32" t="n"/>
      <c r="GJ19" s="32" t="n"/>
      <c r="GK19" s="32" t="n"/>
      <c r="GL19" s="32" t="n"/>
      <c r="GM19" s="32" t="n"/>
      <c r="GN19" s="32" t="n"/>
      <c r="GO19" s="32" t="n"/>
      <c r="GP19" s="32" t="n"/>
      <c r="GQ19" s="32" t="n"/>
      <c r="GR19" s="32" t="n"/>
      <c r="GS19" s="32" t="n"/>
      <c r="GT19" s="32" t="n"/>
      <c r="GU19" s="32" t="n"/>
      <c r="GV19" s="32" t="n"/>
      <c r="GW19" s="32" t="n"/>
      <c r="GX19" s="32" t="n"/>
      <c r="GY19" s="32" t="n"/>
      <c r="GZ19" s="32" t="n"/>
      <c r="HA19" s="32" t="n"/>
      <c r="HB19" s="32" t="n"/>
      <c r="HC19" s="32" t="n"/>
      <c r="HD19" s="32" t="n"/>
      <c r="HE19" s="32" t="n"/>
      <c r="HF19" s="32" t="n"/>
      <c r="HG19" s="32" t="n"/>
      <c r="HH19" s="32" t="n"/>
      <c r="HI19" s="32" t="n"/>
      <c r="HJ19" s="32" t="n"/>
      <c r="HK19" s="32" t="n"/>
      <c r="HL19" s="32" t="n"/>
      <c r="HM19" s="32" t="n"/>
      <c r="HN19" s="32" t="n"/>
      <c r="HO19" s="32" t="n"/>
      <c r="HP19" s="32" t="n"/>
      <c r="HQ19" s="32" t="n"/>
      <c r="HR19" s="32" t="n"/>
      <c r="HS19" s="32" t="n"/>
      <c r="HT19" s="32" t="n"/>
      <c r="HU19" s="32" t="n"/>
      <c r="HV19" s="32" t="n"/>
      <c r="HW19" s="32" t="n"/>
      <c r="HX19" s="32" t="n"/>
      <c r="HY19" s="32" t="n"/>
      <c r="HZ19" s="32" t="n"/>
      <c r="IA19" s="32" t="n"/>
      <c r="IB19" s="32" t="n"/>
      <c r="IC19" s="32" t="n"/>
      <c r="ID19" s="32" t="n"/>
      <c r="IE19" s="32" t="n"/>
      <c r="IF19" s="32" t="n"/>
      <c r="IG19" s="32" t="n"/>
      <c r="IH19" s="32" t="n"/>
      <c r="II19" s="32" t="n"/>
      <c r="IJ19" s="32" t="n"/>
      <c r="IK19" s="32" t="n"/>
      <c r="IL19" s="26" t="n"/>
      <c r="IM19" s="26" t="inlineStr">
        <is>
          <t>ez_manage.py:4656 top()</t>
        </is>
      </c>
      <c r="IN19" s="26" t="inlineStr">
        <is>
          <t>v12_quick_engine.py:3868 x1</t>
        </is>
      </c>
      <c r="IO19" s="26" t="n"/>
    </row>
    <row r="20" ht="10.5" customHeight="1" s="67">
      <c r="A20" s="27" t="inlineStr">
        <is>
          <t>EXECUTE_NOW_MAX_MARK_AGE_S</t>
        </is>
      </c>
      <c r="B20" s="27" t="inlineStr">
        <is>
          <t>60.0</t>
        </is>
      </c>
      <c r="C20" s="26" t="n"/>
      <c r="D20" s="26" t="n"/>
      <c r="E20" s="26" t="n"/>
      <c r="F20" s="26" t="n"/>
      <c r="G20" s="26">
        <f>IFERROR(VLOOKUP($A17&amp;"_"&amp;$B17,Results_Deltas!$A$2:$P$15000,5,FALSE),"")</f>
        <v/>
      </c>
      <c r="H20" s="26">
        <f>IFERROR(VLOOKUP($A17,Results_30d_Deltas!$A$2:$H$5000,7,FALSE)-E16,"")</f>
        <v/>
      </c>
      <c r="I20" s="26">
        <f>IFERROR(VLOOKUP($A17,Results_30d_Deltas!$A$2:$H$5000,6,FALSE),"")</f>
        <v/>
      </c>
      <c r="J20" s="26" t="n"/>
      <c r="K20" s="26" t="n"/>
      <c r="L20" s="26" t="inlineStr">
        <is>
          <t>YES</t>
        </is>
      </c>
      <c r="M20" s="0" t="n">
        <v>-0.3926246192398047</v>
      </c>
      <c r="N20" s="76" t="inlineStr">
        <is>
          <t>0/54</t>
        </is>
      </c>
      <c r="O20" s="74" t="inlineStr">
        <is>
          <t>ATR_TRAIL_FILTER_TF=OFF</t>
        </is>
      </c>
      <c r="P20" s="74" t="inlineStr">
        <is>
          <t>ATR_TRAIL_FILTER_TF=D</t>
        </is>
      </c>
      <c r="Q20" s="74" t="inlineStr">
        <is>
          <t>ATR_TRAIL_FILTER_TF=4h</t>
        </is>
      </c>
      <c r="R20" s="74" t="inlineStr">
        <is>
          <t>ATR_TRAIL_FILTER_TF=1h</t>
        </is>
      </c>
      <c r="S20" s="32" t="n"/>
      <c r="T20" s="32" t="n"/>
      <c r="U20" s="32" t="n"/>
      <c r="V20" s="32" t="n"/>
      <c r="W20" s="32" t="n"/>
      <c r="X20" s="32" t="n"/>
      <c r="Y20" s="32" t="n"/>
      <c r="Z20" s="32" t="n"/>
      <c r="AA20" s="32" t="n"/>
      <c r="AB20" s="32" t="n"/>
      <c r="AC20" s="32" t="n"/>
      <c r="AD20" s="32" t="n"/>
      <c r="AE20" s="32" t="n"/>
      <c r="AF20" s="32" t="n"/>
      <c r="AG20" s="32" t="n"/>
      <c r="AH20" s="32" t="n"/>
      <c r="AI20" s="32" t="n"/>
      <c r="AJ20" s="32" t="n"/>
      <c r="AK20" s="32" t="n"/>
      <c r="AL20" s="32" t="n"/>
      <c r="AM20" s="32" t="n"/>
      <c r="AN20" s="32" t="n"/>
      <c r="AO20" s="32" t="n"/>
      <c r="AP20" s="32" t="n"/>
      <c r="AQ20" s="32" t="n"/>
      <c r="AR20" s="32" t="n"/>
      <c r="AS20" s="32" t="n"/>
      <c r="AT20" s="32" t="n"/>
      <c r="AU20" s="32" t="n"/>
      <c r="AV20" s="32" t="n"/>
      <c r="AW20" s="32" t="n"/>
      <c r="AX20" s="32" t="n"/>
      <c r="AY20" s="32" t="n"/>
      <c r="AZ20" s="32" t="n"/>
      <c r="BA20" s="32" t="n"/>
      <c r="BB20" s="32" t="n"/>
      <c r="BC20" s="32" t="n"/>
      <c r="BD20" s="32" t="n"/>
      <c r="BE20" s="32" t="n"/>
      <c r="BF20" s="32" t="n"/>
      <c r="BG20" s="32" t="n"/>
      <c r="BH20" s="32" t="n"/>
      <c r="BI20" s="32" t="n"/>
      <c r="BJ20" s="32" t="n"/>
      <c r="BK20" s="32" t="n"/>
      <c r="BL20" s="32" t="n"/>
      <c r="BM20" s="32" t="n"/>
      <c r="BN20" s="32" t="n"/>
      <c r="BO20" s="32" t="n"/>
      <c r="BP20" s="32" t="n"/>
      <c r="BQ20" s="32" t="n"/>
      <c r="BR20" s="32" t="n"/>
      <c r="BS20" s="32" t="n"/>
      <c r="BT20" s="32" t="n"/>
      <c r="BU20" s="32" t="n"/>
      <c r="BV20" s="32" t="n"/>
      <c r="BW20" s="32" t="n"/>
      <c r="BX20" s="32" t="n"/>
      <c r="BY20" s="32" t="n"/>
      <c r="BZ20" s="32" t="n"/>
      <c r="CA20" s="32" t="n"/>
      <c r="CB20" s="32" t="n"/>
      <c r="CC20" s="32" t="n"/>
      <c r="CD20" s="32" t="n"/>
      <c r="CE20" s="32" t="n"/>
      <c r="CF20" s="32" t="n"/>
      <c r="CG20" s="32" t="n"/>
      <c r="CH20" s="32" t="n"/>
      <c r="CI20" s="32" t="n"/>
      <c r="CJ20" s="32" t="n"/>
      <c r="CK20" s="32" t="n"/>
      <c r="CL20" s="32" t="n"/>
      <c r="CM20" s="32" t="n"/>
      <c r="CN20" s="32" t="n"/>
      <c r="CO20" s="32" t="n"/>
      <c r="CP20" s="32" t="n"/>
      <c r="CQ20" s="32" t="n"/>
      <c r="CR20" s="32" t="n"/>
      <c r="CS20" s="32" t="n"/>
      <c r="CT20" s="32" t="n"/>
      <c r="CU20" s="32" t="n"/>
      <c r="CV20" s="32" t="n"/>
      <c r="CW20" s="32" t="n"/>
      <c r="CX20" s="32" t="n"/>
      <c r="CY20" s="32" t="n"/>
      <c r="CZ20" s="32" t="n"/>
      <c r="DA20" s="32" t="n"/>
      <c r="DB20" s="32" t="n"/>
      <c r="DC20" s="32" t="n"/>
      <c r="DD20" s="32" t="n"/>
      <c r="DE20" s="32" t="n"/>
      <c r="DF20" s="32" t="n"/>
      <c r="DG20" s="32" t="n"/>
      <c r="DH20" s="32" t="n"/>
      <c r="DI20" s="32" t="n"/>
      <c r="DJ20" s="32" t="n"/>
      <c r="DK20" s="32" t="n"/>
      <c r="DL20" s="32" t="n"/>
      <c r="DM20" s="32" t="n"/>
      <c r="DN20" s="32" t="n"/>
      <c r="DO20" s="32" t="n"/>
      <c r="DP20" s="32" t="n"/>
      <c r="DQ20" s="32" t="n"/>
      <c r="DR20" s="32" t="n"/>
      <c r="DS20" s="32" t="n"/>
      <c r="DT20" s="32" t="n"/>
      <c r="DU20" s="32" t="n"/>
      <c r="DV20" s="32" t="n"/>
      <c r="DW20" s="32" t="n"/>
      <c r="DX20" s="32" t="n"/>
      <c r="DY20" s="32" t="n"/>
      <c r="DZ20" s="32" t="n"/>
      <c r="EA20" s="32" t="n"/>
      <c r="EB20" s="32" t="n"/>
      <c r="EC20" s="32" t="n"/>
      <c r="ED20" s="32" t="n"/>
      <c r="EE20" s="32" t="n"/>
      <c r="EF20" s="32" t="n"/>
      <c r="EG20" s="32" t="n"/>
      <c r="EH20" s="32" t="n"/>
      <c r="EI20" s="32" t="n"/>
      <c r="EJ20" s="32" t="n"/>
      <c r="EK20" s="32" t="n"/>
      <c r="EL20" s="32" t="n"/>
      <c r="EM20" s="32" t="n"/>
      <c r="EN20" s="32" t="n"/>
      <c r="EO20" s="32" t="n"/>
      <c r="EP20" s="32" t="n"/>
      <c r="EQ20" s="32" t="n"/>
      <c r="ER20" s="32" t="n"/>
      <c r="ES20" s="32" t="n"/>
      <c r="ET20" s="32" t="n"/>
      <c r="EU20" s="32" t="n"/>
      <c r="EV20" s="32" t="n"/>
      <c r="EW20" s="32" t="n"/>
      <c r="EX20" s="32" t="n"/>
      <c r="EY20" s="32" t="n"/>
      <c r="EZ20" s="32" t="n"/>
      <c r="FA20" s="32" t="n"/>
      <c r="FB20" s="32" t="n"/>
      <c r="FC20" s="32" t="n"/>
      <c r="FD20" s="32" t="n"/>
      <c r="FE20" s="32" t="n"/>
      <c r="FF20" s="32" t="n"/>
      <c r="FG20" s="32" t="n"/>
      <c r="FH20" s="32" t="n"/>
      <c r="FI20" s="32" t="n"/>
      <c r="FJ20" s="32" t="n"/>
      <c r="FK20" s="32" t="n"/>
      <c r="FL20" s="32" t="n"/>
      <c r="FM20" s="32" t="n"/>
      <c r="FN20" s="32" t="n"/>
      <c r="FO20" s="32" t="n"/>
      <c r="FP20" s="32" t="n"/>
      <c r="FQ20" s="32" t="n"/>
      <c r="FR20" s="32" t="n"/>
      <c r="FS20" s="32" t="n"/>
      <c r="FT20" s="32" t="n"/>
      <c r="FU20" s="32" t="n"/>
      <c r="FV20" s="32" t="n"/>
      <c r="FW20" s="32" t="n"/>
      <c r="FX20" s="32" t="n"/>
      <c r="FY20" s="32" t="n"/>
      <c r="FZ20" s="32" t="n"/>
      <c r="GA20" s="32" t="n"/>
      <c r="GB20" s="32" t="n"/>
      <c r="GC20" s="32" t="n"/>
      <c r="GD20" s="32" t="n"/>
      <c r="GE20" s="32" t="n"/>
      <c r="GF20" s="32" t="n"/>
      <c r="GG20" s="32" t="n"/>
      <c r="GH20" s="32" t="n"/>
      <c r="GI20" s="32" t="n"/>
      <c r="GJ20" s="32" t="n"/>
      <c r="GK20" s="32" t="n"/>
      <c r="GL20" s="32" t="n"/>
      <c r="GM20" s="32" t="n"/>
      <c r="GN20" s="32" t="n"/>
      <c r="GO20" s="32" t="n"/>
      <c r="GP20" s="32" t="n"/>
      <c r="GQ20" s="32" t="n"/>
      <c r="GR20" s="32" t="n"/>
      <c r="GS20" s="32" t="n"/>
      <c r="GT20" s="32" t="n"/>
      <c r="GU20" s="32" t="n"/>
      <c r="GV20" s="32" t="n"/>
      <c r="GW20" s="32" t="n"/>
      <c r="GX20" s="32" t="n"/>
      <c r="GY20" s="32" t="n"/>
      <c r="GZ20" s="32" t="n"/>
      <c r="HA20" s="32" t="n"/>
      <c r="HB20" s="32" t="n"/>
      <c r="HC20" s="32" t="n"/>
      <c r="HD20" s="32" t="n"/>
      <c r="HE20" s="32" t="n"/>
      <c r="HF20" s="32" t="n"/>
      <c r="HG20" s="32" t="n"/>
      <c r="HH20" s="32" t="n"/>
      <c r="HI20" s="32" t="n"/>
      <c r="HJ20" s="32" t="n"/>
      <c r="HK20" s="32" t="n"/>
      <c r="HL20" s="32" t="n"/>
      <c r="HM20" s="32" t="n"/>
      <c r="HN20" s="32" t="n"/>
      <c r="HO20" s="32" t="n"/>
      <c r="HP20" s="32" t="n"/>
      <c r="HQ20" s="32" t="n"/>
      <c r="HR20" s="32" t="n"/>
      <c r="HS20" s="32" t="n"/>
      <c r="HT20" s="32" t="n"/>
      <c r="HU20" s="32" t="n"/>
      <c r="HV20" s="32" t="n"/>
      <c r="HW20" s="32" t="n"/>
      <c r="HX20" s="32" t="n"/>
      <c r="HY20" s="32" t="n"/>
      <c r="HZ20" s="32" t="n"/>
      <c r="IA20" s="32" t="n"/>
      <c r="IB20" s="32" t="n"/>
      <c r="IC20" s="32" t="n"/>
      <c r="ID20" s="32" t="n"/>
      <c r="IE20" s="32" t="n"/>
      <c r="IF20" s="32" t="n"/>
      <c r="IG20" s="32" t="n"/>
      <c r="IH20" s="32" t="n"/>
      <c r="II20" s="32" t="n"/>
      <c r="IJ20" s="32" t="n"/>
      <c r="IK20" s="32" t="n"/>
      <c r="IL20" s="26" t="n"/>
      <c r="IM20" s="26" t="inlineStr">
        <is>
          <t>ez_manage.py:4656 top()</t>
        </is>
      </c>
      <c r="IN20" s="26" t="inlineStr">
        <is>
          <t>v12_quick_engine.py:3868 x1</t>
        </is>
      </c>
      <c r="IO20" s="26" t="n"/>
    </row>
    <row r="21" ht="10.5" customHeight="1" s="67">
      <c r="A21" s="27" t="inlineStr">
        <is>
          <t>OPEN_RATE_BREAKER_ENABLED</t>
        </is>
      </c>
      <c r="B21" s="27" t="inlineStr">
        <is>
          <t>True</t>
        </is>
      </c>
      <c r="C21" s="26" t="n"/>
      <c r="D21" s="26" t="n"/>
      <c r="E21" s="26" t="n"/>
      <c r="F21" s="26" t="n"/>
      <c r="G21" s="26">
        <f>IFERROR(VLOOKUP($A23&amp;"_"&amp;$B23,Results_Deltas!$A$2:$P$15000,5,FALSE),"")</f>
        <v/>
      </c>
      <c r="H21" s="26">
        <f>IFERROR(VLOOKUP($A23,Results_30d_Deltas!$A$2:$H$5000,7,FALSE)-E22,"")</f>
        <v/>
      </c>
      <c r="I21" s="26">
        <f>IFERROR(VLOOKUP($A23,Results_30d_Deltas!$A$2:$H$5000,6,FALSE),"")</f>
        <v/>
      </c>
      <c r="J21" s="26" t="n"/>
      <c r="K21" s="26" t="n"/>
      <c r="L21" s="26" t="inlineStr">
        <is>
          <t>YES</t>
        </is>
      </c>
      <c r="M21" s="71" t="n">
        <v>-0.2602864272339891</v>
      </c>
      <c r="N21" s="76" t="inlineStr">
        <is>
          <t>4/46</t>
        </is>
      </c>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4" t="inlineStr">
        <is>
          <t>FIRST_OPEN_THROTTLE_FILTER_TF=OFF</t>
        </is>
      </c>
      <c r="EA21" s="34" t="inlineStr">
        <is>
          <t>FIRST_OPEN_THROTTLE_FILTER_TF=D</t>
        </is>
      </c>
      <c r="EB21" s="34" t="inlineStr">
        <is>
          <t>FIRST_OPEN_THROTTLE_FILTER_TF=4h</t>
        </is>
      </c>
      <c r="EC21" s="34" t="inlineStr">
        <is>
          <t>FIRST_OPEN_THROTTLE_FILTER_TF=1h</t>
        </is>
      </c>
      <c r="ED21" s="34" t="inlineStr">
        <is>
          <t>FIRST_OPEN_THROTTLE_FILTER_TF=15m</t>
        </is>
      </c>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4" t="inlineStr">
        <is>
          <t>OPEN_INTENT_SIZE_GATES_FILTER_TF=OFF</t>
        </is>
      </c>
      <c r="HL21" s="34" t="inlineStr">
        <is>
          <t>OPEN_INTENT_SIZE_GATES_FILTER_TF=D</t>
        </is>
      </c>
      <c r="HM21" s="34" t="inlineStr">
        <is>
          <t>OPEN_INTENT_SIZE_GATES_FILTER_TF=4h</t>
        </is>
      </c>
      <c r="HN21" s="34" t="inlineStr">
        <is>
          <t>OPEN_INTENT_SIZE_GATES_FILTER_TF=1h</t>
        </is>
      </c>
      <c r="HO21" s="34" t="inlineStr">
        <is>
          <t>OPEN_INTENT_SIZE_GATES_FILTER_TF=15m</t>
        </is>
      </c>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33" t="n"/>
      <c r="IL21" s="26" t="n"/>
      <c r="IM21" s="26" t="inlineStr">
        <is>
          <t>ez_manage.py:5141 top()</t>
        </is>
      </c>
      <c r="IN21" s="26" t="inlineStr">
        <is>
          <t>v12_quick_engine.py:2538 x1</t>
        </is>
      </c>
      <c r="IO21" s="26" t="n"/>
    </row>
    <row r="22" ht="10.5" customHeight="1" s="67">
      <c r="A22" s="27" t="inlineStr">
        <is>
          <t>COUNTER_TREND_SMA200_BYPASS_ENABLED</t>
        </is>
      </c>
      <c r="B22" s="27" t="inlineStr">
        <is>
          <t>True</t>
        </is>
      </c>
      <c r="C22" s="26" t="n"/>
      <c r="D22" s="26" t="n"/>
      <c r="E22" s="26" t="n"/>
      <c r="F22" s="26" t="n"/>
      <c r="G22" s="26">
        <f>IFERROR(VLOOKUP($A14&amp;"_"&amp;$B14,Results_Deltas!$A$2:$P$15000,5,FALSE),"")</f>
        <v/>
      </c>
      <c r="H22" s="26">
        <f>IFERROR(VLOOKUP($A14,Results_30d_Deltas!$A$2:$H$5000,7,FALSE)-E13,"")</f>
        <v/>
      </c>
      <c r="I22" s="26">
        <f>IFERROR(VLOOKUP($A14,Results_30d_Deltas!$A$2:$H$5000,6,FALSE),"")</f>
        <v/>
      </c>
      <c r="J22" s="26" t="n"/>
      <c r="K22" s="26" t="n"/>
      <c r="L22" s="26" t="inlineStr">
        <is>
          <t>YES</t>
        </is>
      </c>
      <c r="M22" s="71" t="n">
        <v>-0.2529634818940776</v>
      </c>
      <c r="N22" s="76" t="inlineStr">
        <is>
          <t>0/51</t>
        </is>
      </c>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4" t="inlineStr">
        <is>
          <t>NOLOSS_BYPASS_WT5OF5_FILTER_TF=OFF</t>
        </is>
      </c>
      <c r="HG22" s="34" t="inlineStr">
        <is>
          <t>NOLOSS_BYPASS_WT5OF5_FILTER_TF=D</t>
        </is>
      </c>
      <c r="HH22" s="34" t="inlineStr">
        <is>
          <t>NOLOSS_BYPASS_WT5OF5_FILTER_TF=4h</t>
        </is>
      </c>
      <c r="HI22" s="34" t="inlineStr">
        <is>
          <t>NOLOSS_BYPASS_WT5OF5_FILTER_TF=1h</t>
        </is>
      </c>
      <c r="HJ22" s="34" t="inlineStr">
        <is>
          <t>NOLOSS_BYPASS_WT5OF5_FILTER_TF=15m</t>
        </is>
      </c>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33" t="n"/>
      <c r="IL22" s="26" t="n"/>
      <c r="IM22" s="26" t="inlineStr">
        <is>
          <t>ez_manage.py:3056 top()</t>
        </is>
      </c>
      <c r="IN22" s="26" t="inlineStr">
        <is>
          <t>v12_quick_engine.py:1470 x6</t>
        </is>
      </c>
      <c r="IO22" s="26" t="n"/>
    </row>
    <row r="23" ht="10.5" customHeight="1" s="67">
      <c r="A23" s="27" t="inlineStr">
        <is>
          <t>COUNTER_TREND_ADD_BLOCK_ENABLED</t>
        </is>
      </c>
      <c r="B23" s="27" t="inlineStr">
        <is>
          <t>True</t>
        </is>
      </c>
      <c r="C23" s="26" t="n"/>
      <c r="D23" s="26" t="n"/>
      <c r="E23" s="26" t="n"/>
      <c r="F23" s="26" t="n"/>
      <c r="G23" s="26">
        <f>IFERROR(VLOOKUP($A6&amp;"_"&amp;$B6,Results_Deltas!$A$2:$P$15000,5,FALSE),"")</f>
        <v/>
      </c>
      <c r="H23" s="26">
        <f>IFERROR(VLOOKUP($A6,Results_30d_Deltas!$A$2:$H$5000,7,FALSE)-E5,"")</f>
        <v/>
      </c>
      <c r="I23" s="26">
        <f>IFERROR(VLOOKUP($A6,Results_30d_Deltas!$A$2:$H$5000,6,FALSE),"")</f>
        <v/>
      </c>
      <c r="J23" s="26" t="n"/>
      <c r="K23" s="26" t="n"/>
      <c r="L23" s="26" t="inlineStr">
        <is>
          <t>YES</t>
        </is>
      </c>
      <c r="M23" s="71" t="n">
        <v>-0.2010767896850408</v>
      </c>
      <c r="N23" s="76" t="inlineStr">
        <is>
          <t>0/52</t>
        </is>
      </c>
      <c r="O23" s="73" t="inlineStr">
        <is>
          <t>ATR_TRAIL_FILTER_TF=OFF</t>
        </is>
      </c>
      <c r="P23" s="73" t="inlineStr">
        <is>
          <t>ATR_TRAIL_FILTER_TF=D</t>
        </is>
      </c>
      <c r="Q23" s="73" t="inlineStr">
        <is>
          <t>ATR_TRAIL_FILTER_TF=4h</t>
        </is>
      </c>
      <c r="R23" s="73" t="inlineStr">
        <is>
          <t>ATR_TRAIL_FILTER_TF=1h</t>
        </is>
      </c>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33" t="n"/>
      <c r="IL23" s="26" t="n"/>
      <c r="IM23" s="26" t="inlineStr">
        <is>
          <t>ez_manage.py:3055 top()</t>
        </is>
      </c>
      <c r="IN23" s="26" t="inlineStr">
        <is>
          <t>v12_quick_engine.py:1469 x2</t>
        </is>
      </c>
      <c r="IO23" s="26" t="n"/>
    </row>
    <row r="24" ht="10.5" customHeight="1" s="67">
      <c r="A24" s="27" t="inlineStr">
        <is>
          <t>UNIVERSAL_NOLOSS_GATE</t>
        </is>
      </c>
      <c r="B24" s="27" t="inlineStr">
        <is>
          <t>False</t>
        </is>
      </c>
      <c r="C24" s="26" t="n"/>
      <c r="D24" s="26" t="n"/>
      <c r="E24" s="26" t="n"/>
      <c r="F24" s="26" t="n"/>
      <c r="G24" s="26">
        <f>IFERROR(VLOOKUP($A3&amp;"="&amp;$B3,Results_Deltas!$A$2:$P$15000,5,FALSE),"")</f>
        <v/>
      </c>
      <c r="H24" s="26">
        <f>IFERROR(VLOOKUP($A3,Results_30d_Deltas!$A$2:$H$5000,7,FALSE)-E3,"")</f>
        <v/>
      </c>
      <c r="I24" s="26">
        <f>IFERROR(VLOOKUP($A3,Results_30d_Deltas!$A$2:$H$5000,6,FALSE),"")</f>
        <v/>
      </c>
      <c r="J24" s="26" t="n"/>
      <c r="K24" s="26" t="n"/>
      <c r="L24" s="26" t="inlineStr">
        <is>
          <t>YES</t>
        </is>
      </c>
      <c r="M24" s="71" t="n">
        <v>0.05033770428357402</v>
      </c>
      <c r="N24" s="76" t="inlineStr">
        <is>
          <t>14/83</t>
        </is>
      </c>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4" t="inlineStr">
        <is>
          <t>NOLOSS_BYPASS_WT5OF5_FILTER_TF=OFF</t>
        </is>
      </c>
      <c r="HG24" s="34" t="inlineStr">
        <is>
          <t>NOLOSS_BYPASS_WT5OF5_FILTER_TF=D</t>
        </is>
      </c>
      <c r="HH24" s="34" t="inlineStr">
        <is>
          <t>NOLOSS_BYPASS_WT5OF5_FILTER_TF=4h</t>
        </is>
      </c>
      <c r="HI24" s="34" t="inlineStr">
        <is>
          <t>NOLOSS_BYPASS_WT5OF5_FILTER_TF=1h</t>
        </is>
      </c>
      <c r="HJ24" s="34" t="inlineStr">
        <is>
          <t>NOLOSS_BYPASS_WT5OF5_FILTER_TF=15m</t>
        </is>
      </c>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33" t="n"/>
      <c r="IL24" s="26" t="n"/>
      <c r="IM24" s="26" t="inlineStr">
        <is>
          <t>ez_manage.py:4233 top()</t>
        </is>
      </c>
      <c r="IN24" s="26" t="inlineStr">
        <is>
          <t>v12_quick_engine.py:837 x18</t>
        </is>
      </c>
      <c r="IO24" s="26" t="n"/>
    </row>
    <row r="25" ht="15.75" customHeight="1" s="67">
      <c r="A25" s="27" t="inlineStr">
        <is>
          <t>UNIVERSAL_NOLOSS_GATE</t>
        </is>
      </c>
      <c r="B25" s="27" t="inlineStr">
        <is>
          <t>False</t>
        </is>
      </c>
      <c r="C25" s="26" t="n"/>
      <c r="D25" s="26" t="n"/>
      <c r="E25" s="26" t="n"/>
      <c r="F25" s="26" t="n"/>
      <c r="G25" s="26">
        <f>IFERROR(VLOOKUP($A213&amp;"_"&amp;$B213,Results_Deltas!$A$2:$P$15000,5,FALSE),"")</f>
        <v/>
      </c>
      <c r="H25" s="26">
        <f>IFERROR(VLOOKUP($A214,Results_30d_Deltas!$A$2:$H$5000,7,FALSE)-E3,"")</f>
        <v/>
      </c>
      <c r="I25" s="26">
        <f>IFERROR(VLOOKUP($A214,Results_30d_Deltas!$A$2:$H$5000,6,FALSE),"")</f>
        <v/>
      </c>
      <c r="J25" s="26" t="n"/>
      <c r="K25" s="26" t="n"/>
      <c r="L25" s="26" t="inlineStr">
        <is>
          <t>YES</t>
        </is>
      </c>
      <c r="M25" s="71" t="n">
        <v>0.05033770428357402</v>
      </c>
      <c r="N25" s="76" t="inlineStr">
        <is>
          <t>14/83</t>
        </is>
      </c>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6" t="inlineStr">
        <is>
          <t>NOLOSS_BYPASS_WT5OF5_FILTER_TF=OFF</t>
        </is>
      </c>
      <c r="HG25" s="36" t="inlineStr">
        <is>
          <t>NOLOSS_BYPASS_WT5OF5_FILTER_TF=D</t>
        </is>
      </c>
      <c r="HH25" s="36" t="inlineStr">
        <is>
          <t>NOLOSS_BYPASS_WT5OF5_FILTER_TF=4h</t>
        </is>
      </c>
      <c r="HI25" s="36" t="inlineStr">
        <is>
          <t>NOLOSS_BYPASS_WT5OF5_FILTER_TF=1h</t>
        </is>
      </c>
      <c r="HJ25" s="36" t="inlineStr">
        <is>
          <t>NOLOSS_BYPASS_WT5OF5_FILTER_TF=15m</t>
        </is>
      </c>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3" t="n"/>
      <c r="IK25" s="33" t="n"/>
      <c r="IL25" s="26" t="n"/>
      <c r="IM25" s="26" t="inlineStr">
        <is>
          <t>ez_manage.py:4233 top()</t>
        </is>
      </c>
      <c r="IN25" s="26" t="inlineStr">
        <is>
          <t>v12_quick_engine.py:837 x18</t>
        </is>
      </c>
      <c r="IO25" s="26" t="n"/>
    </row>
    <row r="26" ht="10.5" customHeight="1" s="67">
      <c r="A26" s="26" t="inlineStr">
        <is>
          <t>ABSOLUTE_OPEN_LOCK_SEC</t>
        </is>
      </c>
      <c r="B26" s="26" t="n"/>
      <c r="C26" s="26" t="n"/>
      <c r="D26" s="26" t="n"/>
      <c r="E26" s="26" t="n"/>
      <c r="F26" s="26" t="n"/>
      <c r="G26" s="26">
        <f>IFERROR(VLOOKUP($A9&amp;"_"&amp;$B9,Results_Deltas!$A$2:$P$15000,5,FALSE),"")</f>
        <v/>
      </c>
      <c r="H26" s="26">
        <f>IFERROR(VLOOKUP($A9,Results_30d_Deltas!$A$2:$H$5000,7,FALSE)-E8,"")</f>
        <v/>
      </c>
      <c r="I26" s="26">
        <f>IFERROR(VLOOKUP($A9,Results_30d_Deltas!$A$2:$H$5000,6,FALSE),"")</f>
        <v/>
      </c>
      <c r="J26" s="26" t="n"/>
      <c r="K26" s="26" t="n"/>
      <c r="L26" s="26" t="inlineStr">
        <is>
          <t>YES</t>
        </is>
      </c>
      <c r="N26" s="76" t="inlineStr">
        <is>
          <t>UNTESTED</t>
        </is>
      </c>
      <c r="O26" s="73" t="inlineStr">
        <is>
          <t>ATR_TRAIL_FILTER_TF=OFF</t>
        </is>
      </c>
      <c r="P26" s="73" t="inlineStr">
        <is>
          <t>ATR_TRAIL_FILTER_TF=D</t>
        </is>
      </c>
      <c r="Q26" s="73" t="inlineStr">
        <is>
          <t>ATR_TRAIL_FILTER_TF=4h</t>
        </is>
      </c>
      <c r="R26" s="73" t="inlineStr">
        <is>
          <t>ATR_TRAIL_FILTER_TF=1h</t>
        </is>
      </c>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33" t="n"/>
      <c r="IL26" s="26" t="n"/>
      <c r="IM26" s="26" t="inlineStr">
        <is>
          <t>config only</t>
        </is>
      </c>
      <c r="IN26" s="26" t="inlineStr">
        <is>
          <t>not declared</t>
        </is>
      </c>
      <c r="IO26" s="26" t="n"/>
    </row>
    <row r="27" ht="10.5" customHeight="1" s="67">
      <c r="A27" s="26" t="inlineStr">
        <is>
          <t>ABSOLUTE_OPEN_LOCK_SEC</t>
        </is>
      </c>
      <c r="B27" s="26" t="n"/>
      <c r="C27" s="26" t="n"/>
      <c r="D27" s="26" t="n"/>
      <c r="E27" s="26" t="n"/>
      <c r="F27" s="26" t="n"/>
      <c r="G27" s="26">
        <f>IFERROR(VLOOKUP($A9&amp;"_"&amp;$B9,Results_Deltas!$A$2:$P$15000,5,FALSE),"")</f>
        <v/>
      </c>
      <c r="H27" s="26">
        <f>IFERROR(VLOOKUP($A9,Results_30d_Deltas!$A$2:$H$5000,7,FALSE)-E8,"")</f>
        <v/>
      </c>
      <c r="I27" s="26">
        <f>IFERROR(VLOOKUP($A9,Results_30d_Deltas!$A$2:$H$5000,6,FALSE),"")</f>
        <v/>
      </c>
      <c r="J27" s="26" t="n"/>
      <c r="K27" s="26" t="n"/>
      <c r="L27" s="26" t="inlineStr">
        <is>
          <t>YES</t>
        </is>
      </c>
      <c r="N27" s="76" t="inlineStr">
        <is>
          <t>UNTESTED</t>
        </is>
      </c>
      <c r="O27" s="74" t="inlineStr">
        <is>
          <t>ATR_TRAIL_FILTER_TF=OFF</t>
        </is>
      </c>
      <c r="P27" s="74" t="inlineStr">
        <is>
          <t>ATR_TRAIL_FILTER_TF=D</t>
        </is>
      </c>
      <c r="Q27" s="74" t="inlineStr">
        <is>
          <t>ATR_TRAIL_FILTER_TF=4h</t>
        </is>
      </c>
      <c r="R27" s="74" t="inlineStr">
        <is>
          <t>ATR_TRAIL_FILTER_TF=1h</t>
        </is>
      </c>
      <c r="S27" s="32" t="n"/>
      <c r="T27" s="32" t="n"/>
      <c r="U27" s="32" t="n"/>
      <c r="V27" s="32" t="n"/>
      <c r="W27" s="32" t="n"/>
      <c r="X27" s="32" t="n"/>
      <c r="Y27" s="32" t="n"/>
      <c r="Z27" s="32" t="n"/>
      <c r="AA27" s="32" t="n"/>
      <c r="AB27" s="32" t="n"/>
      <c r="AC27" s="32" t="n"/>
      <c r="AD27" s="32" t="n"/>
      <c r="AE27" s="32" t="n"/>
      <c r="AF27" s="32" t="n"/>
      <c r="AG27" s="32" t="n"/>
      <c r="AH27" s="32" t="n"/>
      <c r="AI27" s="32" t="n"/>
      <c r="AJ27" s="32" t="n"/>
      <c r="AK27" s="32" t="n"/>
      <c r="AL27" s="32" t="n"/>
      <c r="AM27" s="32" t="n"/>
      <c r="AN27" s="32" t="n"/>
      <c r="AO27" s="32" t="n"/>
      <c r="AP27" s="32" t="n"/>
      <c r="AQ27" s="32" t="n"/>
      <c r="AR27" s="32" t="n"/>
      <c r="AS27" s="32" t="n"/>
      <c r="AT27" s="32" t="n"/>
      <c r="AU27" s="32" t="n"/>
      <c r="AV27" s="32" t="n"/>
      <c r="AW27" s="32" t="n"/>
      <c r="AX27" s="32" t="n"/>
      <c r="AY27" s="32" t="n"/>
      <c r="AZ27" s="32" t="n"/>
      <c r="BA27" s="32" t="n"/>
      <c r="BB27" s="32" t="n"/>
      <c r="BC27" s="32" t="n"/>
      <c r="BD27" s="32" t="n"/>
      <c r="BE27" s="32" t="n"/>
      <c r="BF27" s="32" t="n"/>
      <c r="BG27" s="32" t="n"/>
      <c r="BH27" s="32" t="n"/>
      <c r="BI27" s="32" t="n"/>
      <c r="BJ27" s="32" t="n"/>
      <c r="BK27" s="32" t="n"/>
      <c r="BL27" s="32" t="n"/>
      <c r="BM27" s="32" t="n"/>
      <c r="BN27" s="32" t="n"/>
      <c r="BO27" s="32" t="n"/>
      <c r="BP27" s="32" t="n"/>
      <c r="BQ27" s="32" t="n"/>
      <c r="BR27" s="32" t="n"/>
      <c r="BS27" s="32" t="n"/>
      <c r="BT27" s="32" t="n"/>
      <c r="BU27" s="32" t="n"/>
      <c r="BV27" s="32" t="n"/>
      <c r="BW27" s="32" t="n"/>
      <c r="BX27" s="32" t="n"/>
      <c r="BY27" s="32" t="n"/>
      <c r="BZ27" s="32" t="n"/>
      <c r="CA27" s="32" t="n"/>
      <c r="CB27" s="32" t="n"/>
      <c r="CC27" s="32" t="n"/>
      <c r="CD27" s="32" t="n"/>
      <c r="CE27" s="32" t="n"/>
      <c r="CF27" s="32" t="n"/>
      <c r="CG27" s="32" t="n"/>
      <c r="CH27" s="32" t="n"/>
      <c r="CI27" s="32" t="n"/>
      <c r="CJ27" s="32" t="n"/>
      <c r="CK27" s="32" t="n"/>
      <c r="CL27" s="32" t="n"/>
      <c r="CM27" s="32" t="n"/>
      <c r="CN27" s="32" t="n"/>
      <c r="CO27" s="32" t="n"/>
      <c r="CP27" s="32" t="n"/>
      <c r="CQ27" s="32" t="n"/>
      <c r="CR27" s="32" t="n"/>
      <c r="CS27" s="32" t="n"/>
      <c r="CT27" s="32" t="n"/>
      <c r="CU27" s="32" t="n"/>
      <c r="CV27" s="32" t="n"/>
      <c r="CW27" s="32" t="n"/>
      <c r="CX27" s="32" t="n"/>
      <c r="CY27" s="32" t="n"/>
      <c r="CZ27" s="32" t="n"/>
      <c r="DA27" s="32" t="n"/>
      <c r="DB27" s="32" t="n"/>
      <c r="DC27" s="32" t="n"/>
      <c r="DD27" s="32" t="n"/>
      <c r="DE27" s="32" t="n"/>
      <c r="DF27" s="32" t="n"/>
      <c r="DG27" s="32" t="n"/>
      <c r="DH27" s="32" t="n"/>
      <c r="DI27" s="32" t="n"/>
      <c r="DJ27" s="32" t="n"/>
      <c r="DK27" s="32" t="n"/>
      <c r="DL27" s="32" t="n"/>
      <c r="DM27" s="32" t="n"/>
      <c r="DN27" s="32" t="n"/>
      <c r="DO27" s="32" t="n"/>
      <c r="DP27" s="32" t="n"/>
      <c r="DQ27" s="32" t="n"/>
      <c r="DR27" s="32" t="n"/>
      <c r="DS27" s="32" t="n"/>
      <c r="DT27" s="32" t="n"/>
      <c r="DU27" s="32" t="n"/>
      <c r="DV27" s="32" t="n"/>
      <c r="DW27" s="32" t="n"/>
      <c r="DX27" s="32" t="n"/>
      <c r="DY27" s="32" t="n"/>
      <c r="DZ27" s="32" t="n"/>
      <c r="EA27" s="32" t="n"/>
      <c r="EB27" s="32" t="n"/>
      <c r="EC27" s="32" t="n"/>
      <c r="ED27" s="32" t="n"/>
      <c r="EE27" s="32" t="n"/>
      <c r="EF27" s="32" t="n"/>
      <c r="EG27" s="32" t="n"/>
      <c r="EH27" s="32" t="n"/>
      <c r="EI27" s="32" t="n"/>
      <c r="EJ27" s="32" t="n"/>
      <c r="EK27" s="32" t="n"/>
      <c r="EL27" s="32" t="n"/>
      <c r="EM27" s="32" t="n"/>
      <c r="EN27" s="32" t="n"/>
      <c r="EO27" s="32" t="n"/>
      <c r="EP27" s="32" t="n"/>
      <c r="EQ27" s="32" t="n"/>
      <c r="ER27" s="32" t="n"/>
      <c r="ES27" s="32" t="n"/>
      <c r="ET27" s="32" t="n"/>
      <c r="EU27" s="32" t="n"/>
      <c r="EV27" s="32" t="n"/>
      <c r="EW27" s="32" t="n"/>
      <c r="EX27" s="32" t="n"/>
      <c r="EY27" s="32" t="n"/>
      <c r="EZ27" s="32" t="n"/>
      <c r="FA27" s="32" t="n"/>
      <c r="FB27" s="32" t="n"/>
      <c r="FC27" s="32" t="n"/>
      <c r="FD27" s="32" t="n"/>
      <c r="FE27" s="32" t="n"/>
      <c r="FF27" s="32" t="n"/>
      <c r="FG27" s="32" t="n"/>
      <c r="FH27" s="32" t="n"/>
      <c r="FI27" s="32" t="n"/>
      <c r="FJ27" s="32" t="n"/>
      <c r="FK27" s="32" t="n"/>
      <c r="FL27" s="32" t="n"/>
      <c r="FM27" s="32" t="n"/>
      <c r="FN27" s="32" t="n"/>
      <c r="FO27" s="32" t="n"/>
      <c r="FP27" s="32" t="n"/>
      <c r="FQ27" s="32" t="n"/>
      <c r="FR27" s="32" t="n"/>
      <c r="FS27" s="32" t="n"/>
      <c r="FT27" s="32" t="n"/>
      <c r="FU27" s="32" t="n"/>
      <c r="FV27" s="32" t="n"/>
      <c r="FW27" s="32" t="n"/>
      <c r="FX27" s="32" t="n"/>
      <c r="FY27" s="32" t="n"/>
      <c r="FZ27" s="32" t="n"/>
      <c r="GA27" s="32" t="n"/>
      <c r="GB27" s="32" t="n"/>
      <c r="GC27" s="32" t="n"/>
      <c r="GD27" s="32" t="n"/>
      <c r="GE27" s="32" t="n"/>
      <c r="GF27" s="32" t="n"/>
      <c r="GG27" s="32" t="n"/>
      <c r="GH27" s="32" t="n"/>
      <c r="GI27" s="32" t="n"/>
      <c r="GJ27" s="32" t="n"/>
      <c r="GK27" s="32" t="n"/>
      <c r="GL27" s="32" t="n"/>
      <c r="GM27" s="32" t="n"/>
      <c r="GN27" s="32" t="n"/>
      <c r="GO27" s="32" t="n"/>
      <c r="GP27" s="32" t="n"/>
      <c r="GQ27" s="32" t="n"/>
      <c r="GR27" s="32" t="n"/>
      <c r="GS27" s="32" t="n"/>
      <c r="GT27" s="32" t="n"/>
      <c r="GU27" s="32" t="n"/>
      <c r="GV27" s="32" t="n"/>
      <c r="GW27" s="32" t="n"/>
      <c r="GX27" s="32" t="n"/>
      <c r="GY27" s="32" t="n"/>
      <c r="GZ27" s="32" t="n"/>
      <c r="HA27" s="32" t="n"/>
      <c r="HB27" s="32" t="n"/>
      <c r="HC27" s="32" t="n"/>
      <c r="HD27" s="32" t="n"/>
      <c r="HE27" s="32" t="n"/>
      <c r="HF27" s="32" t="n"/>
      <c r="HG27" s="32" t="n"/>
      <c r="HH27" s="32" t="n"/>
      <c r="HI27" s="32" t="n"/>
      <c r="HJ27" s="32" t="n"/>
      <c r="HK27" s="32" t="n"/>
      <c r="HL27" s="32" t="n"/>
      <c r="HM27" s="32" t="n"/>
      <c r="HN27" s="32" t="n"/>
      <c r="HO27" s="32" t="n"/>
      <c r="HP27" s="32" t="n"/>
      <c r="HQ27" s="32" t="n"/>
      <c r="HR27" s="32" t="n"/>
      <c r="HS27" s="32" t="n"/>
      <c r="HT27" s="32" t="n"/>
      <c r="HU27" s="32" t="n"/>
      <c r="HV27" s="32" t="n"/>
      <c r="HW27" s="32" t="n"/>
      <c r="HX27" s="32" t="n"/>
      <c r="HY27" s="32" t="n"/>
      <c r="HZ27" s="32" t="n"/>
      <c r="IA27" s="32" t="n"/>
      <c r="IB27" s="32" t="n"/>
      <c r="IC27" s="32" t="n"/>
      <c r="ID27" s="32" t="n"/>
      <c r="IE27" s="32" t="n"/>
      <c r="IF27" s="32" t="n"/>
      <c r="IG27" s="32" t="n"/>
      <c r="IH27" s="32" t="n"/>
      <c r="II27" s="32" t="n"/>
      <c r="IJ27" s="32" t="n"/>
      <c r="IK27" s="32" t="n"/>
      <c r="IL27" s="26" t="n"/>
      <c r="IM27" s="26" t="inlineStr">
        <is>
          <t>config only</t>
        </is>
      </c>
      <c r="IN27" s="26" t="inlineStr">
        <is>
          <t>not declared</t>
        </is>
      </c>
      <c r="IO27" s="26" t="n"/>
    </row>
    <row r="28" ht="10.5" customHeight="1" s="67">
      <c r="A28" s="26" t="inlineStr">
        <is>
          <t>ABSOLUTE_OPEN_LOCK_SEC</t>
        </is>
      </c>
      <c r="B28" s="26" t="n"/>
      <c r="C28" s="26" t="n"/>
      <c r="D28" s="26" t="n"/>
      <c r="E28" s="26" t="n"/>
      <c r="F28" s="26" t="n"/>
      <c r="G28" s="26">
        <f>IFERROR(VLOOKUP($A9&amp;"_"&amp;$B9,Results_Deltas!$A$2:$P$15000,5,FALSE),"")</f>
        <v/>
      </c>
      <c r="H28" s="26">
        <f>IFERROR(VLOOKUP($A9,Results_30d_Deltas!$A$2:$H$5000,7,FALSE)-E8,"")</f>
        <v/>
      </c>
      <c r="I28" s="26">
        <f>IFERROR(VLOOKUP($A9,Results_30d_Deltas!$A$2:$H$5000,6,FALSE),"")</f>
        <v/>
      </c>
      <c r="J28" s="26" t="n"/>
      <c r="K28" s="26" t="n"/>
      <c r="L28" s="26" t="inlineStr">
        <is>
          <t>YES</t>
        </is>
      </c>
      <c r="N28" s="76" t="inlineStr">
        <is>
          <t>UNTESTED</t>
        </is>
      </c>
      <c r="O28" s="74" t="inlineStr">
        <is>
          <t>ATR_TRAIL_FILTER_TF=OFF</t>
        </is>
      </c>
      <c r="P28" s="74" t="inlineStr">
        <is>
          <t>ATR_TRAIL_FILTER_TF=D</t>
        </is>
      </c>
      <c r="Q28" s="74" t="inlineStr">
        <is>
          <t>ATR_TRAIL_FILTER_TF=4h</t>
        </is>
      </c>
      <c r="R28" s="74" t="inlineStr">
        <is>
          <t>ATR_TRAIL_FILTER_TF=1h</t>
        </is>
      </c>
      <c r="S28" s="32" t="n"/>
      <c r="T28" s="32" t="n"/>
      <c r="U28" s="32" t="n"/>
      <c r="V28" s="32" t="n"/>
      <c r="W28" s="32" t="n"/>
      <c r="X28" s="32" t="n"/>
      <c r="Y28" s="32" t="n"/>
      <c r="Z28" s="32" t="n"/>
      <c r="AA28" s="32" t="n"/>
      <c r="AB28" s="32" t="n"/>
      <c r="AC28" s="32" t="n"/>
      <c r="AD28" s="32" t="n"/>
      <c r="AE28" s="32" t="n"/>
      <c r="AF28" s="32" t="n"/>
      <c r="AG28" s="32" t="n"/>
      <c r="AH28" s="32" t="n"/>
      <c r="AI28" s="32" t="n"/>
      <c r="AJ28" s="32" t="n"/>
      <c r="AK28" s="32" t="n"/>
      <c r="AL28" s="32" t="n"/>
      <c r="AM28" s="32" t="n"/>
      <c r="AN28" s="32" t="n"/>
      <c r="AO28" s="32" t="n"/>
      <c r="AP28" s="32" t="n"/>
      <c r="AQ28" s="32" t="n"/>
      <c r="AR28" s="32" t="n"/>
      <c r="AS28" s="32" t="n"/>
      <c r="AT28" s="32" t="n"/>
      <c r="AU28" s="32" t="n"/>
      <c r="AV28" s="32" t="n"/>
      <c r="AW28" s="32" t="n"/>
      <c r="AX28" s="32" t="n"/>
      <c r="AY28" s="32" t="n"/>
      <c r="AZ28" s="32" t="n"/>
      <c r="BA28" s="32" t="n"/>
      <c r="BB28" s="32" t="n"/>
      <c r="BC28" s="32" t="n"/>
      <c r="BD28" s="32" t="n"/>
      <c r="BE28" s="32" t="n"/>
      <c r="BF28" s="32" t="n"/>
      <c r="BG28" s="32" t="n"/>
      <c r="BH28" s="32" t="n"/>
      <c r="BI28" s="32" t="n"/>
      <c r="BJ28" s="32" t="n"/>
      <c r="BK28" s="32" t="n"/>
      <c r="BL28" s="32" t="n"/>
      <c r="BM28" s="32" t="n"/>
      <c r="BN28" s="32" t="n"/>
      <c r="BO28" s="32" t="n"/>
      <c r="BP28" s="32" t="n"/>
      <c r="BQ28" s="32" t="n"/>
      <c r="BR28" s="32" t="n"/>
      <c r="BS28" s="32" t="n"/>
      <c r="BT28" s="32" t="n"/>
      <c r="BU28" s="32" t="n"/>
      <c r="BV28" s="32" t="n"/>
      <c r="BW28" s="32" t="n"/>
      <c r="BX28" s="32" t="n"/>
      <c r="BY28" s="32" t="n"/>
      <c r="BZ28" s="32" t="n"/>
      <c r="CA28" s="32" t="n"/>
      <c r="CB28" s="32" t="n"/>
      <c r="CC28" s="32" t="n"/>
      <c r="CD28" s="32" t="n"/>
      <c r="CE28" s="32" t="n"/>
      <c r="CF28" s="32" t="n"/>
      <c r="CG28" s="32" t="n"/>
      <c r="CH28" s="32" t="n"/>
      <c r="CI28" s="32" t="n"/>
      <c r="CJ28" s="32" t="n"/>
      <c r="CK28" s="32" t="n"/>
      <c r="CL28" s="32" t="n"/>
      <c r="CM28" s="32" t="n"/>
      <c r="CN28" s="32" t="n"/>
      <c r="CO28" s="32" t="n"/>
      <c r="CP28" s="32" t="n"/>
      <c r="CQ28" s="32" t="n"/>
      <c r="CR28" s="32" t="n"/>
      <c r="CS28" s="32" t="n"/>
      <c r="CT28" s="32" t="n"/>
      <c r="CU28" s="32" t="n"/>
      <c r="CV28" s="32" t="n"/>
      <c r="CW28" s="32" t="n"/>
      <c r="CX28" s="32" t="n"/>
      <c r="CY28" s="32" t="n"/>
      <c r="CZ28" s="32" t="n"/>
      <c r="DA28" s="32" t="n"/>
      <c r="DB28" s="32" t="n"/>
      <c r="DC28" s="32" t="n"/>
      <c r="DD28" s="32" t="n"/>
      <c r="DE28" s="32" t="n"/>
      <c r="DF28" s="32" t="n"/>
      <c r="DG28" s="32" t="n"/>
      <c r="DH28" s="32" t="n"/>
      <c r="DI28" s="32" t="n"/>
      <c r="DJ28" s="32" t="n"/>
      <c r="DK28" s="32" t="n"/>
      <c r="DL28" s="32" t="n"/>
      <c r="DM28" s="32" t="n"/>
      <c r="DN28" s="32" t="n"/>
      <c r="DO28" s="32" t="n"/>
      <c r="DP28" s="32" t="n"/>
      <c r="DQ28" s="32" t="n"/>
      <c r="DR28" s="32" t="n"/>
      <c r="DS28" s="32" t="n"/>
      <c r="DT28" s="32" t="n"/>
      <c r="DU28" s="32" t="n"/>
      <c r="DV28" s="32" t="n"/>
      <c r="DW28" s="32" t="n"/>
      <c r="DX28" s="32" t="n"/>
      <c r="DY28" s="32" t="n"/>
      <c r="DZ28" s="32" t="n"/>
      <c r="EA28" s="32" t="n"/>
      <c r="EB28" s="32" t="n"/>
      <c r="EC28" s="32" t="n"/>
      <c r="ED28" s="32" t="n"/>
      <c r="EE28" s="32" t="n"/>
      <c r="EF28" s="32" t="n"/>
      <c r="EG28" s="32" t="n"/>
      <c r="EH28" s="32" t="n"/>
      <c r="EI28" s="32" t="n"/>
      <c r="EJ28" s="32" t="n"/>
      <c r="EK28" s="32" t="n"/>
      <c r="EL28" s="32" t="n"/>
      <c r="EM28" s="32" t="n"/>
      <c r="EN28" s="32" t="n"/>
      <c r="EO28" s="32" t="n"/>
      <c r="EP28" s="32" t="n"/>
      <c r="EQ28" s="32" t="n"/>
      <c r="ER28" s="32" t="n"/>
      <c r="ES28" s="32" t="n"/>
      <c r="ET28" s="32" t="n"/>
      <c r="EU28" s="32" t="n"/>
      <c r="EV28" s="32" t="n"/>
      <c r="EW28" s="32" t="n"/>
      <c r="EX28" s="32" t="n"/>
      <c r="EY28" s="32" t="n"/>
      <c r="EZ28" s="32" t="n"/>
      <c r="FA28" s="32" t="n"/>
      <c r="FB28" s="32" t="n"/>
      <c r="FC28" s="32" t="n"/>
      <c r="FD28" s="32" t="n"/>
      <c r="FE28" s="32" t="n"/>
      <c r="FF28" s="32" t="n"/>
      <c r="FG28" s="32" t="n"/>
      <c r="FH28" s="32" t="n"/>
      <c r="FI28" s="32" t="n"/>
      <c r="FJ28" s="32" t="n"/>
      <c r="FK28" s="32" t="n"/>
      <c r="FL28" s="32" t="n"/>
      <c r="FM28" s="32" t="n"/>
      <c r="FN28" s="32" t="n"/>
      <c r="FO28" s="32" t="n"/>
      <c r="FP28" s="32" t="n"/>
      <c r="FQ28" s="32" t="n"/>
      <c r="FR28" s="32" t="n"/>
      <c r="FS28" s="32" t="n"/>
      <c r="FT28" s="32" t="n"/>
      <c r="FU28" s="32" t="n"/>
      <c r="FV28" s="32" t="n"/>
      <c r="FW28" s="32" t="n"/>
      <c r="FX28" s="32" t="n"/>
      <c r="FY28" s="32" t="n"/>
      <c r="FZ28" s="32" t="n"/>
      <c r="GA28" s="32" t="n"/>
      <c r="GB28" s="32" t="n"/>
      <c r="GC28" s="32" t="n"/>
      <c r="GD28" s="32" t="n"/>
      <c r="GE28" s="32" t="n"/>
      <c r="GF28" s="32" t="n"/>
      <c r="GG28" s="32" t="n"/>
      <c r="GH28" s="32" t="n"/>
      <c r="GI28" s="32" t="n"/>
      <c r="GJ28" s="32" t="n"/>
      <c r="GK28" s="32" t="n"/>
      <c r="GL28" s="32" t="n"/>
      <c r="GM28" s="32" t="n"/>
      <c r="GN28" s="32" t="n"/>
      <c r="GO28" s="32" t="n"/>
      <c r="GP28" s="32" t="n"/>
      <c r="GQ28" s="32" t="n"/>
      <c r="GR28" s="32" t="n"/>
      <c r="GS28" s="32" t="n"/>
      <c r="GT28" s="32" t="n"/>
      <c r="GU28" s="32" t="n"/>
      <c r="GV28" s="32" t="n"/>
      <c r="GW28" s="32" t="n"/>
      <c r="GX28" s="32" t="n"/>
      <c r="GY28" s="32" t="n"/>
      <c r="GZ28" s="32" t="n"/>
      <c r="HA28" s="32" t="n"/>
      <c r="HB28" s="32" t="n"/>
      <c r="HC28" s="32" t="n"/>
      <c r="HD28" s="32" t="n"/>
      <c r="HE28" s="32" t="n"/>
      <c r="HF28" s="32" t="n"/>
      <c r="HG28" s="32" t="n"/>
      <c r="HH28" s="32" t="n"/>
      <c r="HI28" s="32" t="n"/>
      <c r="HJ28" s="32" t="n"/>
      <c r="HK28" s="32" t="n"/>
      <c r="HL28" s="32" t="n"/>
      <c r="HM28" s="32" t="n"/>
      <c r="HN28" s="32" t="n"/>
      <c r="HO28" s="32" t="n"/>
      <c r="HP28" s="32" t="n"/>
      <c r="HQ28" s="32" t="n"/>
      <c r="HR28" s="32" t="n"/>
      <c r="HS28" s="32" t="n"/>
      <c r="HT28" s="32" t="n"/>
      <c r="HU28" s="32" t="n"/>
      <c r="HV28" s="32" t="n"/>
      <c r="HW28" s="32" t="n"/>
      <c r="HX28" s="32" t="n"/>
      <c r="HY28" s="32" t="n"/>
      <c r="HZ28" s="32" t="n"/>
      <c r="IA28" s="32" t="n"/>
      <c r="IB28" s="32" t="n"/>
      <c r="IC28" s="32" t="n"/>
      <c r="ID28" s="32" t="n"/>
      <c r="IE28" s="32" t="n"/>
      <c r="IF28" s="32" t="n"/>
      <c r="IG28" s="32" t="n"/>
      <c r="IH28" s="32" t="n"/>
      <c r="II28" s="32" t="n"/>
      <c r="IJ28" s="32" t="n"/>
      <c r="IK28" s="32" t="n"/>
      <c r="IL28" s="26" t="n"/>
      <c r="IM28" s="26" t="inlineStr">
        <is>
          <t>config only</t>
        </is>
      </c>
      <c r="IN28" s="26" t="inlineStr">
        <is>
          <t>not declared</t>
        </is>
      </c>
      <c r="IO28" s="26" t="n"/>
    </row>
    <row r="29" ht="10.5" customHeight="1" s="67">
      <c r="A29" s="26" t="inlineStr">
        <is>
          <t>ABSOLUTE_OPEN_LOCK_SEC</t>
        </is>
      </c>
      <c r="B29" s="26" t="n"/>
      <c r="C29" s="26" t="n"/>
      <c r="D29" s="26" t="n"/>
      <c r="E29" s="26" t="n"/>
      <c r="F29" s="26" t="n"/>
      <c r="G29" s="26">
        <f>IFERROR(VLOOKUP($A9&amp;"_"&amp;$B9,Results_Deltas!$A$2:$P$15000,5,FALSE),"")</f>
        <v/>
      </c>
      <c r="H29" s="26">
        <f>IFERROR(VLOOKUP($A9,Results_30d_Deltas!$A$2:$H$5000,7,FALSE)-E8,"")</f>
        <v/>
      </c>
      <c r="I29" s="26">
        <f>IFERROR(VLOOKUP($A9,Results_30d_Deltas!$A$2:$H$5000,6,FALSE),"")</f>
        <v/>
      </c>
      <c r="J29" s="26" t="n"/>
      <c r="K29" s="26" t="n"/>
      <c r="L29" s="26" t="inlineStr">
        <is>
          <t>YES</t>
        </is>
      </c>
      <c r="N29" s="76" t="inlineStr">
        <is>
          <t>UNTESTED</t>
        </is>
      </c>
      <c r="O29" s="74" t="inlineStr">
        <is>
          <t>ATR_TRAIL_FILTER_TF=OFF</t>
        </is>
      </c>
      <c r="P29" s="74" t="inlineStr">
        <is>
          <t>ATR_TRAIL_FILTER_TF=D</t>
        </is>
      </c>
      <c r="Q29" s="74" t="inlineStr">
        <is>
          <t>ATR_TRAIL_FILTER_TF=4h</t>
        </is>
      </c>
      <c r="R29" s="74" t="inlineStr">
        <is>
          <t>ATR_TRAIL_FILTER_TF=1h</t>
        </is>
      </c>
      <c r="S29" s="32" t="n"/>
      <c r="T29" s="32" t="n"/>
      <c r="U29" s="32" t="n"/>
      <c r="V29" s="32" t="n"/>
      <c r="W29" s="32" t="n"/>
      <c r="X29" s="32" t="n"/>
      <c r="Y29" s="32" t="n"/>
      <c r="Z29" s="32" t="n"/>
      <c r="AA29" s="32" t="n"/>
      <c r="AB29" s="32" t="n"/>
      <c r="AC29" s="32" t="n"/>
      <c r="AD29" s="32" t="n"/>
      <c r="AE29" s="32" t="n"/>
      <c r="AF29" s="32" t="n"/>
      <c r="AG29" s="32" t="n"/>
      <c r="AH29" s="32" t="n"/>
      <c r="AI29" s="32" t="n"/>
      <c r="AJ29" s="32" t="n"/>
      <c r="AK29" s="32" t="n"/>
      <c r="AL29" s="32" t="n"/>
      <c r="AM29" s="32" t="n"/>
      <c r="AN29" s="32" t="n"/>
      <c r="AO29" s="32" t="n"/>
      <c r="AP29" s="32" t="n"/>
      <c r="AQ29" s="32" t="n"/>
      <c r="AR29" s="32" t="n"/>
      <c r="AS29" s="32" t="n"/>
      <c r="AT29" s="32" t="n"/>
      <c r="AU29" s="32" t="n"/>
      <c r="AV29" s="32" t="n"/>
      <c r="AW29" s="32" t="n"/>
      <c r="AX29" s="32" t="n"/>
      <c r="AY29" s="32" t="n"/>
      <c r="AZ29" s="32" t="n"/>
      <c r="BA29" s="32" t="n"/>
      <c r="BB29" s="32" t="n"/>
      <c r="BC29" s="32" t="n"/>
      <c r="BD29" s="32" t="n"/>
      <c r="BE29" s="32" t="n"/>
      <c r="BF29" s="32" t="n"/>
      <c r="BG29" s="32" t="n"/>
      <c r="BH29" s="32" t="n"/>
      <c r="BI29" s="32" t="n"/>
      <c r="BJ29" s="32" t="n"/>
      <c r="BK29" s="32" t="n"/>
      <c r="BL29" s="32" t="n"/>
      <c r="BM29" s="32" t="n"/>
      <c r="BN29" s="32" t="n"/>
      <c r="BO29" s="32" t="n"/>
      <c r="BP29" s="32" t="n"/>
      <c r="BQ29" s="32" t="n"/>
      <c r="BR29" s="32" t="n"/>
      <c r="BS29" s="32" t="n"/>
      <c r="BT29" s="32" t="n"/>
      <c r="BU29" s="32" t="n"/>
      <c r="BV29" s="32" t="n"/>
      <c r="BW29" s="32" t="n"/>
      <c r="BX29" s="32" t="n"/>
      <c r="BY29" s="32" t="n"/>
      <c r="BZ29" s="32" t="n"/>
      <c r="CA29" s="32" t="n"/>
      <c r="CB29" s="32" t="n"/>
      <c r="CC29" s="32" t="n"/>
      <c r="CD29" s="32" t="n"/>
      <c r="CE29" s="32" t="n"/>
      <c r="CF29" s="32" t="n"/>
      <c r="CG29" s="32" t="n"/>
      <c r="CH29" s="32" t="n"/>
      <c r="CI29" s="32" t="n"/>
      <c r="CJ29" s="32" t="n"/>
      <c r="CK29" s="32" t="n"/>
      <c r="CL29" s="32" t="n"/>
      <c r="CM29" s="32" t="n"/>
      <c r="CN29" s="32" t="n"/>
      <c r="CO29" s="32" t="n"/>
      <c r="CP29" s="32" t="n"/>
      <c r="CQ29" s="32" t="n"/>
      <c r="CR29" s="32" t="n"/>
      <c r="CS29" s="32" t="n"/>
      <c r="CT29" s="32" t="n"/>
      <c r="CU29" s="32" t="n"/>
      <c r="CV29" s="32" t="n"/>
      <c r="CW29" s="32" t="n"/>
      <c r="CX29" s="32" t="n"/>
      <c r="CY29" s="32" t="n"/>
      <c r="CZ29" s="32" t="n"/>
      <c r="DA29" s="32" t="n"/>
      <c r="DB29" s="32" t="n"/>
      <c r="DC29" s="32" t="n"/>
      <c r="DD29" s="32" t="n"/>
      <c r="DE29" s="32" t="n"/>
      <c r="DF29" s="32" t="n"/>
      <c r="DG29" s="32" t="n"/>
      <c r="DH29" s="32" t="n"/>
      <c r="DI29" s="32" t="n"/>
      <c r="DJ29" s="32" t="n"/>
      <c r="DK29" s="32" t="n"/>
      <c r="DL29" s="32" t="n"/>
      <c r="DM29" s="32" t="n"/>
      <c r="DN29" s="32" t="n"/>
      <c r="DO29" s="32" t="n"/>
      <c r="DP29" s="32" t="n"/>
      <c r="DQ29" s="32" t="n"/>
      <c r="DR29" s="32" t="n"/>
      <c r="DS29" s="32" t="n"/>
      <c r="DT29" s="32" t="n"/>
      <c r="DU29" s="32" t="n"/>
      <c r="DV29" s="32" t="n"/>
      <c r="DW29" s="32" t="n"/>
      <c r="DX29" s="32" t="n"/>
      <c r="DY29" s="32" t="n"/>
      <c r="DZ29" s="32" t="n"/>
      <c r="EA29" s="32" t="n"/>
      <c r="EB29" s="32" t="n"/>
      <c r="EC29" s="32" t="n"/>
      <c r="ED29" s="32" t="n"/>
      <c r="EE29" s="32" t="n"/>
      <c r="EF29" s="32" t="n"/>
      <c r="EG29" s="32" t="n"/>
      <c r="EH29" s="32" t="n"/>
      <c r="EI29" s="32" t="n"/>
      <c r="EJ29" s="32" t="n"/>
      <c r="EK29" s="32" t="n"/>
      <c r="EL29" s="32" t="n"/>
      <c r="EM29" s="32" t="n"/>
      <c r="EN29" s="32" t="n"/>
      <c r="EO29" s="32" t="n"/>
      <c r="EP29" s="32" t="n"/>
      <c r="EQ29" s="32" t="n"/>
      <c r="ER29" s="32" t="n"/>
      <c r="ES29" s="32" t="n"/>
      <c r="ET29" s="32" t="n"/>
      <c r="EU29" s="32" t="n"/>
      <c r="EV29" s="32" t="n"/>
      <c r="EW29" s="32" t="n"/>
      <c r="EX29" s="32" t="n"/>
      <c r="EY29" s="32" t="n"/>
      <c r="EZ29" s="32" t="n"/>
      <c r="FA29" s="32" t="n"/>
      <c r="FB29" s="32" t="n"/>
      <c r="FC29" s="32" t="n"/>
      <c r="FD29" s="32" t="n"/>
      <c r="FE29" s="32" t="n"/>
      <c r="FF29" s="32" t="n"/>
      <c r="FG29" s="32" t="n"/>
      <c r="FH29" s="32" t="n"/>
      <c r="FI29" s="32" t="n"/>
      <c r="FJ29" s="32" t="n"/>
      <c r="FK29" s="32" t="n"/>
      <c r="FL29" s="32" t="n"/>
      <c r="FM29" s="32" t="n"/>
      <c r="FN29" s="32" t="n"/>
      <c r="FO29" s="32" t="n"/>
      <c r="FP29" s="32" t="n"/>
      <c r="FQ29" s="32" t="n"/>
      <c r="FR29" s="32" t="n"/>
      <c r="FS29" s="32" t="n"/>
      <c r="FT29" s="32" t="n"/>
      <c r="FU29" s="32" t="n"/>
      <c r="FV29" s="32" t="n"/>
      <c r="FW29" s="32" t="n"/>
      <c r="FX29" s="32" t="n"/>
      <c r="FY29" s="32" t="n"/>
      <c r="FZ29" s="32" t="n"/>
      <c r="GA29" s="32" t="n"/>
      <c r="GB29" s="32" t="n"/>
      <c r="GC29" s="32" t="n"/>
      <c r="GD29" s="32" t="n"/>
      <c r="GE29" s="32" t="n"/>
      <c r="GF29" s="32" t="n"/>
      <c r="GG29" s="32" t="n"/>
      <c r="GH29" s="32" t="n"/>
      <c r="GI29" s="32" t="n"/>
      <c r="GJ29" s="32" t="n"/>
      <c r="GK29" s="32" t="n"/>
      <c r="GL29" s="32" t="n"/>
      <c r="GM29" s="32" t="n"/>
      <c r="GN29" s="32" t="n"/>
      <c r="GO29" s="32" t="n"/>
      <c r="GP29" s="32" t="n"/>
      <c r="GQ29" s="32" t="n"/>
      <c r="GR29" s="32" t="n"/>
      <c r="GS29" s="32" t="n"/>
      <c r="GT29" s="32" t="n"/>
      <c r="GU29" s="32" t="n"/>
      <c r="GV29" s="32" t="n"/>
      <c r="GW29" s="32" t="n"/>
      <c r="GX29" s="32" t="n"/>
      <c r="GY29" s="32" t="n"/>
      <c r="GZ29" s="32" t="n"/>
      <c r="HA29" s="32" t="n"/>
      <c r="HB29" s="32" t="n"/>
      <c r="HC29" s="32" t="n"/>
      <c r="HD29" s="32" t="n"/>
      <c r="HE29" s="32" t="n"/>
      <c r="HF29" s="32" t="n"/>
      <c r="HG29" s="32" t="n"/>
      <c r="HH29" s="32" t="n"/>
      <c r="HI29" s="32" t="n"/>
      <c r="HJ29" s="32" t="n"/>
      <c r="HK29" s="32" t="n"/>
      <c r="HL29" s="32" t="n"/>
      <c r="HM29" s="32" t="n"/>
      <c r="HN29" s="32" t="n"/>
      <c r="HO29" s="32" t="n"/>
      <c r="HP29" s="32" t="n"/>
      <c r="HQ29" s="32" t="n"/>
      <c r="HR29" s="32" t="n"/>
      <c r="HS29" s="32" t="n"/>
      <c r="HT29" s="32" t="n"/>
      <c r="HU29" s="32" t="n"/>
      <c r="HV29" s="32" t="n"/>
      <c r="HW29" s="32" t="n"/>
      <c r="HX29" s="32" t="n"/>
      <c r="HY29" s="32" t="n"/>
      <c r="HZ29" s="32" t="n"/>
      <c r="IA29" s="32" t="n"/>
      <c r="IB29" s="32" t="n"/>
      <c r="IC29" s="32" t="n"/>
      <c r="ID29" s="32" t="n"/>
      <c r="IE29" s="32" t="n"/>
      <c r="IF29" s="32" t="n"/>
      <c r="IG29" s="32" t="n"/>
      <c r="IH29" s="32" t="n"/>
      <c r="II29" s="32" t="n"/>
      <c r="IJ29" s="32" t="n"/>
      <c r="IK29" s="32" t="n"/>
      <c r="IL29" s="26" t="n"/>
      <c r="IM29" s="26" t="inlineStr">
        <is>
          <t>config only</t>
        </is>
      </c>
      <c r="IN29" s="26" t="inlineStr">
        <is>
          <t>not declared</t>
        </is>
      </c>
      <c r="IO29" s="26" t="n"/>
    </row>
    <row r="30" ht="10.5" customHeight="1" s="67">
      <c r="A30" s="26" t="inlineStr">
        <is>
          <t>BALANCE_FLOOR_USD</t>
        </is>
      </c>
      <c r="B30" s="26" t="n"/>
      <c r="C30" s="26" t="n"/>
      <c r="D30" s="26" t="n"/>
      <c r="E30" s="26" t="n"/>
      <c r="F30" s="26" t="n"/>
      <c r="G30" s="26">
        <f>IFERROR(VLOOKUP($A10&amp;"_"&amp;$B10,Results_Deltas!$A$2:$P$15000,5,FALSE),"")</f>
        <v/>
      </c>
      <c r="H30" s="26">
        <f>IFERROR(VLOOKUP($A10,Results_30d_Deltas!$A$2:$H$5000,7,FALSE)-E9,"")</f>
        <v/>
      </c>
      <c r="I30" s="26">
        <f>IFERROR(VLOOKUP($A10,Results_30d_Deltas!$A$2:$H$5000,6,FALSE),"")</f>
        <v/>
      </c>
      <c r="J30" s="26" t="n"/>
      <c r="K30" s="26" t="n"/>
      <c r="L30" s="26" t="inlineStr">
        <is>
          <t>YES</t>
        </is>
      </c>
      <c r="N30" s="76" t="inlineStr">
        <is>
          <t>UNTESTED</t>
        </is>
      </c>
      <c r="O30" s="73" t="inlineStr">
        <is>
          <t>ATR_TRAIL_FILTER_TF=OFF</t>
        </is>
      </c>
      <c r="P30" s="73" t="inlineStr">
        <is>
          <t>ATR_TRAIL_FILTER_TF=D</t>
        </is>
      </c>
      <c r="Q30" s="73" t="inlineStr">
        <is>
          <t>ATR_TRAIL_FILTER_TF=4h</t>
        </is>
      </c>
      <c r="R30" s="73" t="inlineStr">
        <is>
          <t>ATR_TRAIL_FILTER_TF=1h</t>
        </is>
      </c>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3" t="n"/>
      <c r="IK30" s="33" t="n"/>
      <c r="IL30" s="26" t="n"/>
      <c r="IM30" s="26" t="inlineStr">
        <is>
          <t>config only</t>
        </is>
      </c>
      <c r="IN30" s="26" t="inlineStr">
        <is>
          <t>not declared</t>
        </is>
      </c>
      <c r="IO30" s="26" t="n"/>
    </row>
    <row r="31" ht="10.5" customHeight="1" s="67">
      <c r="A31" s="26" t="inlineStr">
        <is>
          <t>CIRCUIT_BREAKER_THRESHOLD_PCT</t>
        </is>
      </c>
      <c r="B31" s="26" t="n"/>
      <c r="C31" s="26" t="n"/>
      <c r="D31" s="26" t="n"/>
      <c r="E31" s="26" t="n"/>
      <c r="F31" s="26" t="n"/>
      <c r="G31" s="26">
        <f>IFERROR(VLOOKUP($A12&amp;"_"&amp;$B12,Results_Deltas!$A$2:$P$15000,5,FALSE),"")</f>
        <v/>
      </c>
      <c r="H31" s="26">
        <f>IFERROR(VLOOKUP($A12,Results_30d_Deltas!$A$2:$H$5000,7,FALSE)-E11,"")</f>
        <v/>
      </c>
      <c r="I31" s="26">
        <f>IFERROR(VLOOKUP($A12,Results_30d_Deltas!$A$2:$H$5000,6,FALSE),"")</f>
        <v/>
      </c>
      <c r="J31" s="26" t="n"/>
      <c r="K31" s="26" t="n"/>
      <c r="L31" s="26" t="inlineStr">
        <is>
          <t>YES</t>
        </is>
      </c>
      <c r="N31" s="76" t="inlineStr">
        <is>
          <t>UNTESTED</t>
        </is>
      </c>
      <c r="O31" s="73" t="inlineStr">
        <is>
          <t>ATR_TRAIL_FILTER_TF=OFF</t>
        </is>
      </c>
      <c r="P31" s="73" t="inlineStr">
        <is>
          <t>ATR_TRAIL_FILTER_TF=D</t>
        </is>
      </c>
      <c r="Q31" s="73" t="inlineStr">
        <is>
          <t>ATR_TRAIL_FILTER_TF=4h</t>
        </is>
      </c>
      <c r="R31" s="73" t="inlineStr">
        <is>
          <t>ATR_TRAIL_FILTER_TF=1h</t>
        </is>
      </c>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3" t="n"/>
      <c r="IK31" s="33" t="n"/>
      <c r="IL31" s="26" t="n"/>
      <c r="IM31" s="26" t="inlineStr">
        <is>
          <t>config only</t>
        </is>
      </c>
      <c r="IN31" s="26" t="inlineStr">
        <is>
          <t>not declared</t>
        </is>
      </c>
      <c r="IO31" s="26" t="n"/>
    </row>
    <row r="32" ht="10.5" customHeight="1" s="67">
      <c r="A32" s="26" t="inlineStr">
        <is>
          <t>HARD_AUGMENT_LOCK_SEC</t>
        </is>
      </c>
      <c r="B32" s="26" t="n"/>
      <c r="C32" s="26" t="n"/>
      <c r="D32" s="26" t="n"/>
      <c r="E32" s="26" t="n"/>
      <c r="F32" s="26" t="n"/>
      <c r="G32" s="26">
        <f>IFERROR(VLOOKUP($A20&amp;"_"&amp;$B20,Results_Deltas!$A$2:$P$15000,5,FALSE),"")</f>
        <v/>
      </c>
      <c r="H32" s="26">
        <f>IFERROR(VLOOKUP($A20,Results_30d_Deltas!$A$2:$H$5000,7,FALSE)-E19,"")</f>
        <v/>
      </c>
      <c r="I32" s="26">
        <f>IFERROR(VLOOKUP($A20,Results_30d_Deltas!$A$2:$H$5000,6,FALSE),"")</f>
        <v/>
      </c>
      <c r="J32" s="26" t="n"/>
      <c r="K32" s="26" t="n"/>
      <c r="L32" s="26" t="inlineStr">
        <is>
          <t>YES</t>
        </is>
      </c>
      <c r="N32" s="76" t="inlineStr">
        <is>
          <t>UNTESTED</t>
        </is>
      </c>
      <c r="O32" s="73" t="inlineStr">
        <is>
          <t>ATR_TRAIL_FILTER_TF=OFF</t>
        </is>
      </c>
      <c r="P32" s="73" t="inlineStr">
        <is>
          <t>ATR_TRAIL_FILTER_TF=D</t>
        </is>
      </c>
      <c r="Q32" s="73" t="inlineStr">
        <is>
          <t>ATR_TRAIL_FILTER_TF=4h</t>
        </is>
      </c>
      <c r="R32" s="73" t="inlineStr">
        <is>
          <t>ATR_TRAIL_FILTER_TF=1h</t>
        </is>
      </c>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3" t="n"/>
      <c r="IK32" s="33" t="n"/>
      <c r="IL32" s="26" t="n"/>
      <c r="IM32" s="26" t="inlineStr">
        <is>
          <t>config only</t>
        </is>
      </c>
      <c r="IN32" s="26" t="inlineStr">
        <is>
          <t>not declared</t>
        </is>
      </c>
      <c r="IO32" s="26" t="n"/>
    </row>
    <row r="33" ht="10.5" customHeight="1" s="67">
      <c r="A33" s="26" t="inlineStr">
        <is>
          <t>HARD_REDUCE_LOCK_SEC</t>
        </is>
      </c>
      <c r="B33" s="26" t="n"/>
      <c r="C33" s="26" t="n"/>
      <c r="D33" s="26" t="n"/>
      <c r="E33" s="26" t="n"/>
      <c r="F33" s="26" t="n"/>
      <c r="G33" s="26">
        <f>IFERROR(VLOOKUP($A21&amp;"_"&amp;$B21,Results_Deltas!$A$2:$P$15000,5,FALSE),"")</f>
        <v/>
      </c>
      <c r="H33" s="26">
        <f>IFERROR(VLOOKUP($A21,Results_30d_Deltas!$A$2:$H$5000,7,FALSE)-E20,"")</f>
        <v/>
      </c>
      <c r="I33" s="26">
        <f>IFERROR(VLOOKUP($A21,Results_30d_Deltas!$A$2:$H$5000,6,FALSE),"")</f>
        <v/>
      </c>
      <c r="J33" s="26" t="n"/>
      <c r="K33" s="26" t="n"/>
      <c r="L33" s="26" t="inlineStr">
        <is>
          <t>YES</t>
        </is>
      </c>
      <c r="N33" s="76" t="inlineStr">
        <is>
          <t>UNTESTED</t>
        </is>
      </c>
      <c r="O33" s="73" t="inlineStr">
        <is>
          <t>ATR_TRAIL_FILTER_TF=OFF</t>
        </is>
      </c>
      <c r="P33" s="73" t="inlineStr">
        <is>
          <t>ATR_TRAIL_FILTER_TF=D</t>
        </is>
      </c>
      <c r="Q33" s="73" t="inlineStr">
        <is>
          <t>ATR_TRAIL_FILTER_TF=4h</t>
        </is>
      </c>
      <c r="R33" s="73" t="inlineStr">
        <is>
          <t>ATR_TRAIL_FILTER_TF=1h</t>
        </is>
      </c>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3" t="n"/>
      <c r="IK33" s="33" t="n"/>
      <c r="IL33" s="26" t="n"/>
      <c r="IM33" s="26" t="inlineStr">
        <is>
          <t>config only</t>
        </is>
      </c>
      <c r="IN33" s="26" t="inlineStr">
        <is>
          <t>not declared</t>
        </is>
      </c>
      <c r="IO33" s="26" t="n"/>
    </row>
    <row r="34" ht="10.5" customHeight="1" s="67">
      <c r="A34" s="26" t="inlineStr">
        <is>
          <t>STALE_HOLD_ENABLED</t>
        </is>
      </c>
      <c r="B34" s="26" t="n"/>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YES</t>
        </is>
      </c>
      <c r="N34" s="76" t="inlineStr">
        <is>
          <t>UNTESTED</t>
        </is>
      </c>
      <c r="O34" s="73" t="inlineStr">
        <is>
          <t>ATR_TRAIL_FILTER_TF=OFF</t>
        </is>
      </c>
      <c r="P34" s="73" t="inlineStr">
        <is>
          <t>ATR_TRAIL_FILTER_TF=D</t>
        </is>
      </c>
      <c r="Q34" s="73" t="inlineStr">
        <is>
          <t>ATR_TRAIL_FILTER_TF=4h</t>
        </is>
      </c>
      <c r="R34" s="73" t="inlineStr">
        <is>
          <t>ATR_TRAIL_FILTER_TF=1h</t>
        </is>
      </c>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3" t="n"/>
      <c r="IK34" s="33" t="n"/>
      <c r="IL34" s="26" t="n"/>
      <c r="IM34" s="26" t="inlineStr">
        <is>
          <t>config only</t>
        </is>
      </c>
      <c r="IN34" s="26" t="inlineStr">
        <is>
          <t>not declared</t>
        </is>
      </c>
      <c r="IO34" s="26" t="n"/>
    </row>
    <row r="35" ht="10.5" customHeight="1" s="67">
      <c r="A35" s="26" t="inlineStr">
        <is>
          <t>UNIVERSAL_NOLOSS_BYPASS_REASONS</t>
        </is>
      </c>
      <c r="B35" s="26" t="n"/>
      <c r="C35" s="26" t="n"/>
      <c r="D35" s="26" t="n"/>
      <c r="E35" s="26" t="n"/>
      <c r="F35" s="26" t="n"/>
      <c r="G35" s="26">
        <f>IFERROR(VLOOKUP($A40&amp;"_"&amp;$B40,Results_Deltas!$A$2:$P$15000,5,FALSE),"")</f>
        <v/>
      </c>
      <c r="H35" s="26">
        <f>IFERROR(VLOOKUP($A40,Results_30d_Deltas!$A$2:$H$5000,7,FALSE)-E39,"")</f>
        <v/>
      </c>
      <c r="I35" s="26">
        <f>IFERROR(VLOOKUP($A40,Results_30d_Deltas!$A$2:$H$5000,6,FALSE),"")</f>
        <v/>
      </c>
      <c r="J35" s="26" t="n"/>
      <c r="K35" s="26" t="n"/>
      <c r="L35" s="26" t="inlineStr">
        <is>
          <t>YES</t>
        </is>
      </c>
      <c r="N35" s="76" t="inlineStr">
        <is>
          <t>UNTESTED</t>
        </is>
      </c>
      <c r="O35" s="73" t="inlineStr">
        <is>
          <t>ATR_TRAIL_FILTER_TF=OFF</t>
        </is>
      </c>
      <c r="P35" s="73" t="inlineStr">
        <is>
          <t>ATR_TRAIL_FILTER_TF=D</t>
        </is>
      </c>
      <c r="Q35" s="73" t="inlineStr">
        <is>
          <t>ATR_TRAIL_FILTER_TF=4h</t>
        </is>
      </c>
      <c r="R35" s="73" t="inlineStr">
        <is>
          <t>ATR_TRAIL_FILTER_TF=1h</t>
        </is>
      </c>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3" t="n"/>
      <c r="IK35" s="33" t="n"/>
      <c r="IL35" s="26" t="n"/>
      <c r="IM35" s="26" t="inlineStr">
        <is>
          <t>config only</t>
        </is>
      </c>
      <c r="IN35" s="26" t="inlineStr">
        <is>
          <t>not declared</t>
        </is>
      </c>
      <c r="IO35" s="26" t="n"/>
    </row>
    <row r="36" ht="10.5" customHeight="1" s="67">
      <c r="A36" s="39" t="inlineStr">
        <is>
          <t>ADX_RANGING_THRESHOLD</t>
        </is>
      </c>
      <c r="B36" s="40" t="inlineStr">
        <is>
          <t>10</t>
        </is>
      </c>
      <c r="C36" s="38" t="n"/>
      <c r="D36" s="38" t="inlineStr">
        <is>
          <t>ENTRY, GLOBAL_CHECK, STOCKS_EXIT</t>
        </is>
      </c>
      <c r="E36" s="38" t="n"/>
      <c r="F36" s="26" t="n"/>
      <c r="G36" s="38">
        <f>IFERROR(VLOOKUP($A47&amp;"_"&amp;$B47,Results_Deltas!$A$2:$P$15000,5,FALSE),"")</f>
        <v/>
      </c>
      <c r="H36" s="38" t="inlineStr">
        <is>
          <t>Blanket (page end)</t>
        </is>
      </c>
      <c r="I36" s="26" t="n"/>
      <c r="J36" s="26" t="n"/>
      <c r="K36" s="26" t="n"/>
      <c r="L36" s="26" t="inlineStr">
        <is>
          <t>NO</t>
        </is>
      </c>
      <c r="M36" s="71" t="n">
        <v>-3.032889144884967</v>
      </c>
      <c r="N36" s="76" t="inlineStr">
        <is>
          <t>81</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ADX_RANGING_THRESHOLD</t>
        </is>
      </c>
      <c r="B37" s="38" t="inlineStr">
        <is>
          <t>15</t>
        </is>
      </c>
      <c r="C37" s="38" t="n"/>
      <c r="D37" s="38" t="inlineStr">
        <is>
          <t>ENTRY, GLOBAL_CHECK, STOCKS_EXIT</t>
        </is>
      </c>
      <c r="E37" s="38" t="n"/>
      <c r="F37" s="26" t="n"/>
      <c r="G37" s="38">
        <f>IFERROR(VLOOKUP($A46&amp;"_"&amp;$B46,Results_Deltas!$A$2:$P$15000,5,FALSE),"")</f>
        <v/>
      </c>
      <c r="H37" s="38" t="inlineStr">
        <is>
          <t>Blanket (page end)</t>
        </is>
      </c>
      <c r="I37" s="26" t="n"/>
      <c r="J37" s="26" t="n"/>
      <c r="K37" s="26" t="n"/>
      <c r="L37" s="26" t="inlineStr">
        <is>
          <t>YES</t>
        </is>
      </c>
      <c r="M37" s="71" t="n">
        <v>-2.983996404823323</v>
      </c>
      <c r="N37" s="76" t="inlineStr">
        <is>
          <t>86</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BANDAID_OFF_LOSER_RECOVER_PCT</t>
        </is>
      </c>
      <c r="B38" s="38" t="inlineStr">
        <is>
          <t>0</t>
        </is>
      </c>
      <c r="C38" s="38" t="n"/>
      <c r="D38" s="38" t="inlineStr">
        <is>
          <t>AUGMENT, ENTRY, EXIT, GLOBAL_CHECK, REDUCE, STOCKS_EXIT</t>
        </is>
      </c>
      <c r="E38" s="38" t="n"/>
      <c r="F38" s="26" t="n"/>
      <c r="G38" s="38">
        <f>IFERROR(VLOOKUP($A48&amp;"_"&amp;$B48,Results_Deltas!$A$2:$P$15000,5,FALSE),"")</f>
        <v/>
      </c>
      <c r="H38" s="38" t="inlineStr">
        <is>
          <t>Blanket (page end)</t>
        </is>
      </c>
      <c r="I38" s="26" t="n"/>
      <c r="J38" s="26" t="n"/>
      <c r="K38" s="26" t="n"/>
      <c r="L38" s="26" t="inlineStr">
        <is>
          <t>NO</t>
        </is>
      </c>
      <c r="M38" s="71" t="n">
        <v>-2.880898468199866</v>
      </c>
      <c r="N38" s="76" t="inlineStr">
        <is>
          <t>80</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ADX_RANGING_THRESHOLD</t>
        </is>
      </c>
      <c r="B39" s="38" t="inlineStr">
        <is>
          <t>25</t>
        </is>
      </c>
      <c r="C39" s="38" t="n"/>
      <c r="D39" s="38" t="inlineStr">
        <is>
          <t>ENTRY, GLOBAL_CHECK, STOCKS_EXIT</t>
        </is>
      </c>
      <c r="E39" s="38" t="n"/>
      <c r="F39" s="26" t="n"/>
      <c r="G39" s="38">
        <f>IFERROR(VLOOKUP($A45&amp;"_"&amp;$B45,Results_Deltas!$A$2:$P$15000,5,FALSE),"")</f>
        <v/>
      </c>
      <c r="H39" s="38" t="inlineStr">
        <is>
          <t>Blanket (page end)</t>
        </is>
      </c>
      <c r="I39" s="26" t="n"/>
      <c r="J39" s="26" t="n"/>
      <c r="K39" s="26" t="n"/>
      <c r="L39" s="26" t="inlineStr">
        <is>
          <t>NO</t>
        </is>
      </c>
      <c r="M39" s="71" t="n">
        <v>-2.743782130858261</v>
      </c>
      <c r="N39" s="76" t="inlineStr">
        <is>
          <t>91</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ADX_RANGING_THRESHOLD</t>
        </is>
      </c>
      <c r="B40" s="38" t="inlineStr">
        <is>
          <t>20</t>
        </is>
      </c>
      <c r="C40" s="38" t="n"/>
      <c r="D40" s="38" t="inlineStr">
        <is>
          <t>ENTRY, GLOBAL_CHECK, STOCKS_EXIT</t>
        </is>
      </c>
      <c r="E40" s="38" t="n"/>
      <c r="F40" s="26" t="n"/>
      <c r="G40" s="38">
        <f>IFERROR(VLOOKUP($A44&amp;"_"&amp;$B44,Results_Deltas!$A$2:$P$15000,5,FALSE),"")</f>
        <v/>
      </c>
      <c r="H40" s="38" t="inlineStr">
        <is>
          <t>Blanket (page end)</t>
        </is>
      </c>
      <c r="I40" s="26" t="n"/>
      <c r="J40" s="26" t="n"/>
      <c r="K40" s="26" t="n"/>
      <c r="L40" s="26" t="inlineStr">
        <is>
          <t>NO</t>
        </is>
      </c>
      <c r="M40" s="71" t="n">
        <v>-2.608380802063854</v>
      </c>
      <c r="N40" s="76" t="inlineStr">
        <is>
          <t>89</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BANDAID_OFF_LOSER_RECOVER_PCT</t>
        </is>
      </c>
      <c r="B41" s="38" t="inlineStr">
        <is>
          <t>2.0</t>
        </is>
      </c>
      <c r="C41" s="38" t="n"/>
      <c r="D41" s="38" t="inlineStr">
        <is>
          <t>AUGMENT, ENTRY, EXIT, GLOBAL_CHECK, REDUCE, STOCKS_EXIT</t>
        </is>
      </c>
      <c r="E41" s="38" t="n"/>
      <c r="F41" s="26" t="n"/>
      <c r="G41" s="38">
        <f>IFERROR(VLOOKUP($A49&amp;"_"&amp;$B49,Results_Deltas!$A$2:$P$15000,5,FALSE),"")</f>
        <v/>
      </c>
      <c r="H41" s="38" t="inlineStr">
        <is>
          <t>Blanket (page end)</t>
        </is>
      </c>
      <c r="I41" s="26" t="n"/>
      <c r="J41" s="26" t="n"/>
      <c r="K41" s="26" t="n"/>
      <c r="L41" s="26" t="inlineStr">
        <is>
          <t>NO</t>
        </is>
      </c>
      <c r="M41" s="71" t="n">
        <v>0</v>
      </c>
      <c r="N41" s="76"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BANDAID_OFF_LOSER_RECOVER_PCT</t>
        </is>
      </c>
      <c r="B42" s="38" t="inlineStr">
        <is>
          <t>1.0</t>
        </is>
      </c>
      <c r="C42" s="38" t="n"/>
      <c r="D42" s="38" t="inlineStr">
        <is>
          <t>AUGMENT, ENTRY, EXIT, GLOBAL_CHECK, REDUCE, STOCKS_EXIT</t>
        </is>
      </c>
      <c r="E42" s="38" t="n"/>
      <c r="F42" s="26" t="n"/>
      <c r="G42" s="38">
        <f>IFERROR(VLOOKUP($A50&amp;"_"&amp;$B50,Results_Deltas!$A$2:$P$15000,5,FALSE),"")</f>
        <v/>
      </c>
      <c r="H42" s="38" t="inlineStr">
        <is>
          <t>Blanket (page end)</t>
        </is>
      </c>
      <c r="I42" s="26" t="n"/>
      <c r="J42" s="26" t="n"/>
      <c r="K42" s="26" t="n"/>
      <c r="L42" s="26" t="inlineStr">
        <is>
          <t>NO</t>
        </is>
      </c>
      <c r="M42" s="71" t="n">
        <v>0</v>
      </c>
      <c r="N42" s="76"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BANDAID_OFF_LOSER_RECOVER_PCT</t>
        </is>
      </c>
      <c r="B43" s="38" t="inlineStr">
        <is>
          <t>0.5</t>
        </is>
      </c>
      <c r="C43" s="38" t="n"/>
      <c r="D43" s="38" t="inlineStr">
        <is>
          <t>AUGMENT, ENTRY, EXIT, GLOBAL_CHECK, REDUCE, STOCKS_EXIT</t>
        </is>
      </c>
      <c r="E43" s="38" t="n"/>
      <c r="F43" s="26" t="n"/>
      <c r="G43" s="38">
        <f>IFERROR(VLOOKUP($A51&amp;"_"&amp;$B51,Results_Deltas!$A$2:$P$15000,5,FALSE),"")</f>
        <v/>
      </c>
      <c r="H43" s="38" t="inlineStr">
        <is>
          <t>Blanket (page end)</t>
        </is>
      </c>
      <c r="I43" s="26" t="n"/>
      <c r="J43" s="26" t="n"/>
      <c r="K43" s="26" t="n"/>
      <c r="L43" s="26" t="inlineStr">
        <is>
          <t>YES</t>
        </is>
      </c>
      <c r="M43" s="71" t="n">
        <v>0</v>
      </c>
      <c r="N43" s="76"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9" t="inlineStr">
        <is>
          <t>BAND_ARROW_ENABLED</t>
        </is>
      </c>
      <c r="B44" s="40" t="inlineStr">
        <is>
          <t>False</t>
        </is>
      </c>
      <c r="C44" s="38" t="n"/>
      <c r="D44" s="38" t="inlineStr">
        <is>
          <t>GLOBAL_CHECK, STOCKS_EXIT</t>
        </is>
      </c>
      <c r="E44" s="38" t="n"/>
      <c r="F44" s="26" t="n"/>
      <c r="G44" s="38">
        <f>IFERROR(VLOOKUP($A52&amp;"_"&amp;$B52,Results_Deltas!$A$2:$P$15000,5,FALSE),"")</f>
        <v/>
      </c>
      <c r="H44" s="38" t="inlineStr">
        <is>
          <t>Blanket (page end)</t>
        </is>
      </c>
      <c r="I44" s="26" t="n"/>
      <c r="J44" s="26" t="n"/>
      <c r="K44" s="26" t="n"/>
      <c r="L44" s="26" t="inlineStr">
        <is>
          <t>NO</t>
        </is>
      </c>
      <c r="M44" s="71" t="n">
        <v>0</v>
      </c>
      <c r="N44" s="76"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BAND_ARROW_ENABLED</t>
        </is>
      </c>
      <c r="B45" s="38" t="inlineStr">
        <is>
          <t>True</t>
        </is>
      </c>
      <c r="C45" s="38" t="n"/>
      <c r="D45" s="38" t="inlineStr">
        <is>
          <t>GLOBAL_CHECK, STOCKS_EXIT</t>
        </is>
      </c>
      <c r="E45" s="38" t="n"/>
      <c r="F45" s="26" t="n"/>
      <c r="G45" s="38">
        <f>IFERROR(VLOOKUP($A53&amp;"_"&amp;$B53,Results_Deltas!$A$2:$P$15000,5,FALSE),"")</f>
        <v/>
      </c>
      <c r="H45" s="38" t="inlineStr">
        <is>
          <t>Blanket (page end)</t>
        </is>
      </c>
      <c r="I45" s="26" t="n"/>
      <c r="J45" s="26" t="n"/>
      <c r="K45" s="26" t="n"/>
      <c r="L45" s="26" t="inlineStr">
        <is>
          <t>NO</t>
        </is>
      </c>
      <c r="M45" s="71" t="n">
        <v>0</v>
      </c>
      <c r="N45" s="76"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COOLDOWN_LOCKS_FILTER_TF</t>
        </is>
      </c>
      <c r="B46" s="38" t="inlineStr">
        <is>
          <t>OFF</t>
        </is>
      </c>
      <c r="C46" s="38" t="n"/>
      <c r="D46" s="38" t="inlineStr">
        <is>
          <t>GLOBAL_CHECK</t>
        </is>
      </c>
      <c r="E46" s="38" t="n"/>
      <c r="F46" s="26" t="n"/>
      <c r="G46" s="38">
        <f>IFERROR(VLOOKUP($A54&amp;"_"&amp;$B54,Results_Deltas!$A$2:$P$15000,5,FALSE),"")</f>
        <v/>
      </c>
      <c r="H46" s="38" t="inlineStr">
        <is>
          <t>Blanket (page end)</t>
        </is>
      </c>
      <c r="I46" s="26" t="n"/>
      <c r="J46" s="26" t="n"/>
      <c r="K46" s="26" t="n"/>
      <c r="L46" s="26" t="inlineStr">
        <is>
          <t>NO</t>
        </is>
      </c>
      <c r="M46" s="71" t="n">
        <v>0</v>
      </c>
      <c r="N46" s="76"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COOLDOWN_LOCKS_FILTER_TF</t>
        </is>
      </c>
      <c r="B47" s="38" t="inlineStr">
        <is>
          <t>D</t>
        </is>
      </c>
      <c r="C47" s="38" t="n"/>
      <c r="D47" s="38" t="inlineStr">
        <is>
          <t>GLOBAL_CHECK</t>
        </is>
      </c>
      <c r="E47" s="38" t="n"/>
      <c r="F47" s="26" t="n"/>
      <c r="G47" s="38">
        <f>IFERROR(VLOOKUP($A55&amp;"_"&amp;$B55,Results_Deltas!$A$2:$P$15000,5,FALSE),"")</f>
        <v/>
      </c>
      <c r="H47" s="38" t="inlineStr">
        <is>
          <t>Blanket (page end)</t>
        </is>
      </c>
      <c r="I47" s="26" t="n"/>
      <c r="J47" s="26" t="n"/>
      <c r="K47" s="26" t="n"/>
      <c r="L47" s="26" t="inlineStr">
        <is>
          <t>NO</t>
        </is>
      </c>
      <c r="M47" s="71" t="n">
        <v>0</v>
      </c>
      <c r="N47" s="76"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COOLDOWN_LOCKS_FILTER_TF</t>
        </is>
      </c>
      <c r="B48" s="38" t="inlineStr">
        <is>
          <t>4h</t>
        </is>
      </c>
      <c r="C48" s="38" t="n"/>
      <c r="D48" s="38" t="inlineStr">
        <is>
          <t>GLOBAL_CHECK</t>
        </is>
      </c>
      <c r="E48" s="38" t="n"/>
      <c r="F48" s="26" t="n"/>
      <c r="G48" s="38">
        <f>IFERROR(VLOOKUP($A56&amp;"_"&amp;$B56,Results_Deltas!$A$2:$P$15000,5,FALSE),"")</f>
        <v/>
      </c>
      <c r="H48" s="38" t="inlineStr">
        <is>
          <t>Blanket (page end)</t>
        </is>
      </c>
      <c r="I48" s="26" t="n"/>
      <c r="J48" s="26" t="n"/>
      <c r="K48" s="26" t="n"/>
      <c r="L48" s="26" t="inlineStr">
        <is>
          <t>NO</t>
        </is>
      </c>
      <c r="M48" s="71" t="n">
        <v>0</v>
      </c>
      <c r="N48" s="76"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COOLDOWN_LOCKS_FILTER_TF</t>
        </is>
      </c>
      <c r="B49" s="38" t="inlineStr">
        <is>
          <t>1h</t>
        </is>
      </c>
      <c r="C49" s="38" t="n"/>
      <c r="D49" s="38" t="inlineStr">
        <is>
          <t>GLOBAL_CHECK</t>
        </is>
      </c>
      <c r="E49" s="38" t="n"/>
      <c r="F49" s="26" t="n"/>
      <c r="G49" s="38">
        <f>IFERROR(VLOOKUP($A57&amp;"_"&amp;$B57,Results_Deltas!$A$2:$P$15000,5,FALSE),"")</f>
        <v/>
      </c>
      <c r="H49" s="38" t="inlineStr">
        <is>
          <t>Blanket (page end)</t>
        </is>
      </c>
      <c r="I49" s="26" t="n"/>
      <c r="J49" s="26" t="n"/>
      <c r="K49" s="26" t="n"/>
      <c r="L49" s="26" t="inlineStr">
        <is>
          <t>NO</t>
        </is>
      </c>
      <c r="M49" s="71" t="n">
        <v>0</v>
      </c>
      <c r="N49" s="76"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9" t="inlineStr">
        <is>
          <t>COOLDOWN_LOCKS_FILTER_TF</t>
        </is>
      </c>
      <c r="B50" s="40" t="inlineStr">
        <is>
          <t>15m</t>
        </is>
      </c>
      <c r="C50" s="38" t="n"/>
      <c r="D50" s="38" t="inlineStr">
        <is>
          <t>GLOBAL_CHECK</t>
        </is>
      </c>
      <c r="E50" s="38" t="n"/>
      <c r="F50" s="26" t="n"/>
      <c r="G50" s="38">
        <f>IFERROR(VLOOKUP($A58&amp;"_"&amp;$B58,Results_Deltas!$A$2:$P$15000,5,FALSE),"")</f>
        <v/>
      </c>
      <c r="H50" s="38" t="inlineStr">
        <is>
          <t>Blanket (page end)</t>
        </is>
      </c>
      <c r="I50" s="26" t="n"/>
      <c r="J50" s="26" t="n"/>
      <c r="K50" s="26" t="n"/>
      <c r="L50" s="26" t="inlineStr">
        <is>
          <t>NO</t>
        </is>
      </c>
      <c r="M50" s="71" t="n">
        <v>0</v>
      </c>
      <c r="N50" s="76"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9" t="inlineStr">
        <is>
          <t>CRYPTO_SPIKE_FADE_THRESHOLD_PCT</t>
        </is>
      </c>
      <c r="B51" s="40" t="inlineStr">
        <is>
          <t>10</t>
        </is>
      </c>
      <c r="C51" s="38" t="n"/>
      <c r="D51" s="38" t="inlineStr">
        <is>
          <t>GLOBAL_CHECK, STOCKS_EXIT</t>
        </is>
      </c>
      <c r="E51" s="38" t="n"/>
      <c r="F51" s="26" t="n"/>
      <c r="G51" s="38">
        <f>IFERROR(VLOOKUP($A59&amp;"_"&amp;$B59,Results_Deltas!$A$2:$P$15000,5,FALSE),"")</f>
        <v/>
      </c>
      <c r="H51" s="38" t="inlineStr">
        <is>
          <t>Blanket (page end)</t>
        </is>
      </c>
      <c r="I51" s="26" t="n"/>
      <c r="J51" s="26" t="n"/>
      <c r="K51" s="26" t="n"/>
      <c r="L51" s="26" t="inlineStr">
        <is>
          <t>NO</t>
        </is>
      </c>
      <c r="M51" s="71" t="n">
        <v>0</v>
      </c>
      <c r="N51" s="76"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CRYPTO_SPIKE_FADE_THRESHOLD_PCT</t>
        </is>
      </c>
      <c r="B52" s="38" t="inlineStr">
        <is>
          <t>12.5</t>
        </is>
      </c>
      <c r="C52" s="38" t="n"/>
      <c r="D52" s="38" t="inlineStr">
        <is>
          <t>GLOBAL_CHECK, STOCKS_EXIT</t>
        </is>
      </c>
      <c r="E52" s="38" t="n"/>
      <c r="F52" s="26" t="n"/>
      <c r="G52" s="38">
        <f>IFERROR(VLOOKUP($A60&amp;"_"&amp;$B60,Results_Deltas!$A$2:$P$15000,5,FALSE),"")</f>
        <v/>
      </c>
      <c r="H52" s="38" t="inlineStr">
        <is>
          <t>Blanket (page end)</t>
        </is>
      </c>
      <c r="I52" s="26" t="n"/>
      <c r="J52" s="26" t="n"/>
      <c r="K52" s="26" t="n"/>
      <c r="L52" s="26" t="inlineStr">
        <is>
          <t>NO</t>
        </is>
      </c>
      <c r="M52" s="71" t="n">
        <v>0</v>
      </c>
      <c r="N52" s="76"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CRYPTO_SPIKE_FADE_THRESHOLD_PCT</t>
        </is>
      </c>
      <c r="B53" s="38" t="inlineStr">
        <is>
          <t>7.5</t>
        </is>
      </c>
      <c r="C53" s="38" t="n"/>
      <c r="D53" s="38" t="inlineStr">
        <is>
          <t>GLOBAL_CHECK, STOCKS_EXIT</t>
        </is>
      </c>
      <c r="E53" s="38" t="n"/>
      <c r="F53" s="26" t="n"/>
      <c r="G53" s="38">
        <f>IFERROR(VLOOKUP($A61&amp;"_"&amp;$B61,Results_Deltas!$A$2:$P$15000,5,FALSE),"")</f>
        <v/>
      </c>
      <c r="H53" s="38" t="inlineStr">
        <is>
          <t>Blanket (page end)</t>
        </is>
      </c>
      <c r="I53" s="26" t="n"/>
      <c r="J53" s="26" t="n"/>
      <c r="K53" s="26" t="n"/>
      <c r="L53" s="26" t="inlineStr">
        <is>
          <t>NO</t>
        </is>
      </c>
      <c r="M53" s="71" t="n">
        <v>0</v>
      </c>
      <c r="N53" s="76"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CRYPTO_SPIKE_FADE_THRESHOLD_PCT</t>
        </is>
      </c>
      <c r="B54" s="38" t="inlineStr">
        <is>
          <t>5</t>
        </is>
      </c>
      <c r="C54" s="38" t="n"/>
      <c r="D54" s="38" t="inlineStr">
        <is>
          <t>GLOBAL_CHECK, STOCKS_EXIT</t>
        </is>
      </c>
      <c r="E54" s="38" t="n"/>
      <c r="F54" s="26" t="n"/>
      <c r="G54" s="38">
        <f>IFERROR(VLOOKUP($A62&amp;"_"&amp;$B62,Results_Deltas!$A$2:$P$15000,5,FALSE),"")</f>
        <v/>
      </c>
      <c r="H54" s="38" t="inlineStr">
        <is>
          <t>Blanket (page end)</t>
        </is>
      </c>
      <c r="I54" s="26" t="n"/>
      <c r="J54" s="26" t="n"/>
      <c r="K54" s="26" t="n"/>
      <c r="L54" s="26" t="inlineStr">
        <is>
          <t>YES</t>
        </is>
      </c>
      <c r="M54" s="71" t="n">
        <v>0</v>
      </c>
      <c r="N54" s="76"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DC_MOMENT_STRONG_THRESHOLD</t>
        </is>
      </c>
      <c r="B55" s="40" t="inlineStr">
        <is>
          <t>40</t>
        </is>
      </c>
      <c r="C55" s="38" t="n"/>
      <c r="D55" s="38" t="inlineStr">
        <is>
          <t>ENTRY, GLOBAL_CHECK, STOCKS_EXIT</t>
        </is>
      </c>
      <c r="E55" s="38" t="n"/>
      <c r="F55" s="26" t="n"/>
      <c r="G55" s="38">
        <f>IFERROR(VLOOKUP($A63&amp;"_"&amp;$B63,Results_Deltas!$A$2:$P$15000,5,FALSE),"")</f>
        <v/>
      </c>
      <c r="H55" s="38" t="inlineStr">
        <is>
          <t>Blanket (page end)</t>
        </is>
      </c>
      <c r="I55" s="26" t="n"/>
      <c r="J55" s="26" t="n"/>
      <c r="K55" s="26" t="n"/>
      <c r="L55" s="26" t="inlineStr">
        <is>
          <t>YES</t>
        </is>
      </c>
      <c r="M55" s="71" t="n">
        <v>0</v>
      </c>
      <c r="N55" s="76"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DC_MOMENT_STRONG_THRESHOLD</t>
        </is>
      </c>
      <c r="B56" s="38" t="inlineStr">
        <is>
          <t>50</t>
        </is>
      </c>
      <c r="C56" s="38" t="n"/>
      <c r="D56" s="38" t="inlineStr">
        <is>
          <t>ENTRY, GLOBAL_CHECK, STOCKS_EXIT</t>
        </is>
      </c>
      <c r="E56" s="38" t="n"/>
      <c r="F56" s="26" t="n"/>
      <c r="G56" s="38">
        <f>IFERROR(VLOOKUP($A64&amp;"_"&amp;$B64,Results_Deltas!$A$2:$P$15000,5,FALSE),"")</f>
        <v/>
      </c>
      <c r="H56" s="38" t="inlineStr">
        <is>
          <t>Blanket (page end)</t>
        </is>
      </c>
      <c r="I56" s="26" t="n"/>
      <c r="J56" s="26" t="n"/>
      <c r="K56" s="26" t="n"/>
      <c r="L56" s="26" t="inlineStr">
        <is>
          <t>NO</t>
        </is>
      </c>
      <c r="M56" s="71" t="n">
        <v>0</v>
      </c>
      <c r="N56" s="76"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DC_MOMENT_STRONG_THRESHOLD</t>
        </is>
      </c>
      <c r="B57" s="38" t="inlineStr">
        <is>
          <t>30</t>
        </is>
      </c>
      <c r="C57" s="38" t="n"/>
      <c r="D57" s="38" t="inlineStr">
        <is>
          <t>ENTRY, GLOBAL_CHECK, STOCKS_EXIT</t>
        </is>
      </c>
      <c r="E57" s="38" t="n"/>
      <c r="F57" s="26" t="n"/>
      <c r="G57" s="38">
        <f>IFERROR(VLOOKUP($A65&amp;"_"&amp;$B65,Results_Deltas!$A$2:$P$15000,5,FALSE),"")</f>
        <v/>
      </c>
      <c r="H57" s="38" t="inlineStr">
        <is>
          <t>Blanket (page end)</t>
        </is>
      </c>
      <c r="I57" s="26" t="n"/>
      <c r="J57" s="26" t="n"/>
      <c r="K57" s="26" t="n"/>
      <c r="L57" s="26" t="inlineStr">
        <is>
          <t>NO</t>
        </is>
      </c>
      <c r="M57" s="71" t="n">
        <v>0</v>
      </c>
      <c r="N57" s="76"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DC_MOMENT_STRONG_THRESHOLD</t>
        </is>
      </c>
      <c r="B58" s="38" t="inlineStr">
        <is>
          <t>20</t>
        </is>
      </c>
      <c r="C58" s="38" t="n"/>
      <c r="D58" s="38" t="inlineStr">
        <is>
          <t>ENTRY, GLOBAL_CHECK, STOCKS_EXIT</t>
        </is>
      </c>
      <c r="E58" s="38" t="n"/>
      <c r="F58" s="26" t="n"/>
      <c r="G58" s="38">
        <f>IFERROR(VLOOKUP($A66&amp;"_"&amp;$B66,Results_Deltas!$A$2:$P$15000,5,FALSE),"")</f>
        <v/>
      </c>
      <c r="H58" s="38" t="inlineStr">
        <is>
          <t>Blanket (page end)</t>
        </is>
      </c>
      <c r="I58" s="26" t="n"/>
      <c r="J58" s="26" t="n"/>
      <c r="K58" s="26" t="n"/>
      <c r="L58" s="26" t="inlineStr">
        <is>
          <t>NO</t>
        </is>
      </c>
      <c r="M58" s="71" t="n">
        <v>0</v>
      </c>
      <c r="N58" s="76"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DELTA_HTF_GATE</t>
        </is>
      </c>
      <c r="B59" s="38" t="inlineStr">
        <is>
          <t>4h</t>
        </is>
      </c>
      <c r="C59" s="38" t="n"/>
      <c r="D59" s="38" t="inlineStr">
        <is>
          <t>ENTRY, GLOBAL_CHECK, STOCKS_EXIT</t>
        </is>
      </c>
      <c r="E59" s="38" t="n"/>
      <c r="F59" s="26" t="n"/>
      <c r="G59" s="38">
        <f>IFERROR(VLOOKUP($A67&amp;"_"&amp;$B67,Results_Deltas!$A$2:$P$15000,5,FALSE),"")</f>
        <v/>
      </c>
      <c r="H59" s="38" t="inlineStr">
        <is>
          <t>Blanket (page end)</t>
        </is>
      </c>
      <c r="I59" s="26" t="n"/>
      <c r="J59" s="26" t="n"/>
      <c r="K59" s="26" t="n"/>
      <c r="L59" s="26" t="inlineStr">
        <is>
          <t>YES</t>
        </is>
      </c>
      <c r="M59" s="71" t="n">
        <v>0</v>
      </c>
      <c r="N59" s="76"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DELTA_HTF_GATE</t>
        </is>
      </c>
      <c r="B60" s="38" t="inlineStr">
        <is>
          <t>4h_ALT</t>
        </is>
      </c>
      <c r="C60" s="38" t="n"/>
      <c r="D60" s="38" t="inlineStr">
        <is>
          <t>ENTRY, GLOBAL_CHECK, STOCKS_EXIT</t>
        </is>
      </c>
      <c r="E60" s="38" t="n"/>
      <c r="F60" s="26" t="n"/>
      <c r="G60" s="38">
        <f>IFERROR(VLOOKUP($A68&amp;"_"&amp;$B68,Results_Deltas!$A$2:$P$15000,5,FALSE),"")</f>
        <v/>
      </c>
      <c r="H60" s="38" t="inlineStr">
        <is>
          <t>Blanket (page end)</t>
        </is>
      </c>
      <c r="I60" s="26" t="n"/>
      <c r="J60" s="26" t="n"/>
      <c r="K60" s="26" t="n"/>
      <c r="L60" s="26" t="inlineStr">
        <is>
          <t>NO</t>
        </is>
      </c>
      <c r="M60" s="71" t="n">
        <v>0</v>
      </c>
      <c r="N60" s="76"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9" t="inlineStr">
        <is>
          <t>DELTA_REENTRY_FILTER_ENABLED</t>
        </is>
      </c>
      <c r="B61" s="40" t="inlineStr">
        <is>
          <t>False</t>
        </is>
      </c>
      <c r="C61" s="38" t="n"/>
      <c r="D61" s="38" t="inlineStr">
        <is>
          <t>ENTRY, GLOBAL_CHECK, STOCKS_EXIT</t>
        </is>
      </c>
      <c r="E61" s="38" t="n"/>
      <c r="F61" s="26" t="n"/>
      <c r="G61" s="38">
        <f>IFERROR(VLOOKUP($A69&amp;"_"&amp;$B69,Results_Deltas!$A$2:$P$15000,5,FALSE),"")</f>
        <v/>
      </c>
      <c r="H61" s="38" t="inlineStr">
        <is>
          <t>Blanket (page end)</t>
        </is>
      </c>
      <c r="I61" s="26" t="n"/>
      <c r="J61" s="26" t="n"/>
      <c r="K61" s="26" t="n"/>
      <c r="L61" s="26" t="inlineStr">
        <is>
          <t>NO</t>
        </is>
      </c>
      <c r="M61" s="71" t="n">
        <v>0</v>
      </c>
      <c r="N61" s="76"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DELTA_REENTRY_FILTER_ENABLED</t>
        </is>
      </c>
      <c r="B62" s="38" t="inlineStr">
        <is>
          <t>True</t>
        </is>
      </c>
      <c r="C62" s="38" t="n"/>
      <c r="D62" s="38" t="inlineStr">
        <is>
          <t>ENTRY, GLOBAL_CHECK, STOCKS_EXIT</t>
        </is>
      </c>
      <c r="E62" s="38" t="n"/>
      <c r="F62" s="26" t="n"/>
      <c r="G62" s="38">
        <f>IFERROR(VLOOKUP($A70&amp;"_"&amp;$B70,Results_Deltas!$A$2:$P$15000,5,FALSE),"")</f>
        <v/>
      </c>
      <c r="H62" s="38" t="inlineStr">
        <is>
          <t>Blanket (page end)</t>
        </is>
      </c>
      <c r="I62" s="26" t="n"/>
      <c r="J62" s="26" t="n"/>
      <c r="K62" s="26" t="n"/>
      <c r="L62" s="26" t="inlineStr">
        <is>
          <t>NO</t>
        </is>
      </c>
      <c r="M62" s="71" t="n">
        <v>0</v>
      </c>
      <c r="N62" s="76"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DUP_GUARD_FILTER_TF</t>
        </is>
      </c>
      <c r="B63" s="38" t="inlineStr">
        <is>
          <t>OFF</t>
        </is>
      </c>
      <c r="C63" s="38" t="n"/>
      <c r="D63" s="38" t="inlineStr">
        <is>
          <t>GLOBAL_CHECK</t>
        </is>
      </c>
      <c r="E63" s="38" t="n"/>
      <c r="F63" s="26" t="n"/>
      <c r="G63" s="38">
        <f>IFERROR(VLOOKUP($A71&amp;"_"&amp;$B71,Results_Deltas!$A$2:$P$15000,5,FALSE),"")</f>
        <v/>
      </c>
      <c r="H63" s="38" t="inlineStr">
        <is>
          <t>Blanket (page end)</t>
        </is>
      </c>
      <c r="I63" s="26" t="n"/>
      <c r="J63" s="26" t="n"/>
      <c r="K63" s="26" t="n"/>
      <c r="L63" s="26" t="inlineStr">
        <is>
          <t>NO</t>
        </is>
      </c>
      <c r="M63" s="71" t="n">
        <v>0</v>
      </c>
      <c r="N63" s="76"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DUP_GUARD_FILTER_TF</t>
        </is>
      </c>
      <c r="B64" s="38" t="inlineStr">
        <is>
          <t>D</t>
        </is>
      </c>
      <c r="C64" s="38" t="n"/>
      <c r="D64" s="38" t="inlineStr">
        <is>
          <t>GLOBAL_CHECK</t>
        </is>
      </c>
      <c r="E64" s="38" t="n"/>
      <c r="F64" s="26" t="n"/>
      <c r="G64" s="38">
        <f>IFERROR(VLOOKUP($A72&amp;"_"&amp;$B72,Results_Deltas!$A$2:$P$15000,5,FALSE),"")</f>
        <v/>
      </c>
      <c r="H64" s="38" t="inlineStr">
        <is>
          <t>Blanket (page end)</t>
        </is>
      </c>
      <c r="I64" s="26" t="n"/>
      <c r="J64" s="26" t="n"/>
      <c r="K64" s="26" t="n"/>
      <c r="L64" s="26" t="inlineStr">
        <is>
          <t>NO</t>
        </is>
      </c>
      <c r="M64" s="71" t="n">
        <v>0</v>
      </c>
      <c r="N64" s="76"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DUP_GUARD_FILTER_TF</t>
        </is>
      </c>
      <c r="B65" s="38" t="inlineStr">
        <is>
          <t>4h</t>
        </is>
      </c>
      <c r="C65" s="38" t="n"/>
      <c r="D65" s="38" t="inlineStr">
        <is>
          <t>GLOBAL_CHECK</t>
        </is>
      </c>
      <c r="E65" s="38" t="n"/>
      <c r="F65" s="26" t="n"/>
      <c r="G65" s="38">
        <f>IFERROR(VLOOKUP($A73&amp;"_"&amp;$B73,Results_Deltas!$A$2:$P$15000,5,FALSE),"")</f>
        <v/>
      </c>
      <c r="H65" s="38" t="inlineStr">
        <is>
          <t>Blanket (page end)</t>
        </is>
      </c>
      <c r="I65" s="26" t="n"/>
      <c r="J65" s="26" t="n"/>
      <c r="K65" s="26" t="n"/>
      <c r="L65" s="26" t="inlineStr">
        <is>
          <t>YES</t>
        </is>
      </c>
      <c r="M65" s="71" t="n">
        <v>0</v>
      </c>
      <c r="N65" s="76"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DUP_GUARD_FILTER_TF</t>
        </is>
      </c>
      <c r="B66" s="38" t="inlineStr">
        <is>
          <t>1h</t>
        </is>
      </c>
      <c r="C66" s="38" t="n"/>
      <c r="D66" s="38" t="inlineStr">
        <is>
          <t>GLOBAL_CHECK</t>
        </is>
      </c>
      <c r="E66" s="38" t="n"/>
      <c r="F66" s="26" t="n"/>
      <c r="G66" s="38">
        <f>IFERROR(VLOOKUP($A74&amp;"_"&amp;$B74,Results_Deltas!$A$2:$P$15000,5,FALSE),"")</f>
        <v/>
      </c>
      <c r="H66" s="38" t="inlineStr">
        <is>
          <t>Blanket (page end)</t>
        </is>
      </c>
      <c r="I66" s="26" t="n"/>
      <c r="J66" s="26" t="n"/>
      <c r="K66" s="26" t="n"/>
      <c r="L66" s="26" t="inlineStr">
        <is>
          <t>NO</t>
        </is>
      </c>
      <c r="M66" s="71" t="n">
        <v>0</v>
      </c>
      <c r="N66" s="76"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DUP_GUARD_FILTER_TF</t>
        </is>
      </c>
      <c r="B67" s="40" t="inlineStr">
        <is>
          <t>15m</t>
        </is>
      </c>
      <c r="C67" s="38" t="n"/>
      <c r="D67" s="38" t="inlineStr">
        <is>
          <t>GLOBAL_CHECK</t>
        </is>
      </c>
      <c r="E67" s="38" t="n"/>
      <c r="F67" s="26" t="n"/>
      <c r="G67" s="38">
        <f>IFERROR(VLOOKUP($A75&amp;"_"&amp;$B75,Results_Deltas!$A$2:$P$15000,5,FALSE),"")</f>
        <v/>
      </c>
      <c r="H67" s="38" t="inlineStr">
        <is>
          <t>Blanket (page end)</t>
        </is>
      </c>
      <c r="I67" s="26" t="n"/>
      <c r="J67" s="26" t="n"/>
      <c r="K67" s="26" t="n"/>
      <c r="L67" s="26" t="inlineStr">
        <is>
          <t>NO</t>
        </is>
      </c>
      <c r="M67" s="71" t="n">
        <v>0</v>
      </c>
      <c r="N67" s="76"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EMA_9_21_FILTER_MIN_TFS</t>
        </is>
      </c>
      <c r="B68" s="38" t="inlineStr">
        <is>
          <t>0</t>
        </is>
      </c>
      <c r="C68" s="38" t="n"/>
      <c r="D68" s="38" t="inlineStr">
        <is>
          <t>GLOBAL_CHECK</t>
        </is>
      </c>
      <c r="E68" s="38" t="n"/>
      <c r="F68" s="26" t="n"/>
      <c r="G68" s="38">
        <f>IFERROR(VLOOKUP($A76&amp;"_"&amp;$B76,Results_Deltas!$A$2:$P$15000,5,FALSE),"")</f>
        <v/>
      </c>
      <c r="H68" s="38" t="inlineStr">
        <is>
          <t>Blanket (page end)</t>
        </is>
      </c>
      <c r="I68" s="26" t="n"/>
      <c r="J68" s="26" t="n"/>
      <c r="K68" s="26" t="n"/>
      <c r="L68" s="26" t="inlineStr">
        <is>
          <t>NO</t>
        </is>
      </c>
      <c r="M68" s="71" t="n">
        <v>0</v>
      </c>
      <c r="N68" s="76"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EMA_9_21_FILTER_MIN_TFS</t>
        </is>
      </c>
      <c r="B69" s="38" t="inlineStr">
        <is>
          <t>2</t>
        </is>
      </c>
      <c r="C69" s="38" t="n"/>
      <c r="D69" s="38" t="inlineStr">
        <is>
          <t>GLOBAL_CHECK</t>
        </is>
      </c>
      <c r="E69" s="38" t="n"/>
      <c r="F69" s="26" t="n"/>
      <c r="G69" s="38">
        <f>IFERROR(VLOOKUP($A77&amp;"_"&amp;$B77,Results_Deltas!$A$2:$P$15000,5,FALSE),"")</f>
        <v/>
      </c>
      <c r="H69" s="38" t="inlineStr">
        <is>
          <t>Blanket (page end)</t>
        </is>
      </c>
      <c r="I69" s="26" t="n"/>
      <c r="J69" s="26" t="n"/>
      <c r="K69" s="26" t="n"/>
      <c r="L69" s="26" t="inlineStr">
        <is>
          <t>NO</t>
        </is>
      </c>
      <c r="M69" s="71" t="n">
        <v>0</v>
      </c>
      <c r="N69" s="76"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EMA_9_21_FILTER_MIN_TFS</t>
        </is>
      </c>
      <c r="B70" s="38" t="inlineStr">
        <is>
          <t>1</t>
        </is>
      </c>
      <c r="C70" s="38" t="n"/>
      <c r="D70" s="38" t="inlineStr">
        <is>
          <t>GLOBAL_CHECK</t>
        </is>
      </c>
      <c r="E70" s="38" t="n"/>
      <c r="F70" s="26" t="n"/>
      <c r="G70" s="38">
        <f>IFERROR(VLOOKUP($A78&amp;"_"&amp;$B78,Results_Deltas!$A$2:$P$15000,5,FALSE),"")</f>
        <v/>
      </c>
      <c r="H70" s="38" t="inlineStr">
        <is>
          <t>Blanket (page end)</t>
        </is>
      </c>
      <c r="I70" s="26" t="n"/>
      <c r="J70" s="26" t="n"/>
      <c r="K70" s="26" t="n"/>
      <c r="L70" s="26" t="inlineStr">
        <is>
          <t>NO</t>
        </is>
      </c>
      <c r="M70" s="71" t="n">
        <v>0</v>
      </c>
      <c r="N70" s="76"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EMA_BLANKET_FILTER_ENABLED</t>
        </is>
      </c>
      <c r="B71" s="38" t="inlineStr">
        <is>
          <t>False</t>
        </is>
      </c>
      <c r="C71" s="38" t="n"/>
      <c r="D71" s="38" t="inlineStr">
        <is>
          <t>GLOBAL_CHECK</t>
        </is>
      </c>
      <c r="E71" s="38" t="n"/>
      <c r="F71" s="26" t="n"/>
      <c r="G71" s="38">
        <f>IFERROR(VLOOKUP($A79&amp;"_"&amp;$B79,Results_Deltas!$A$2:$P$15000,5,FALSE),"")</f>
        <v/>
      </c>
      <c r="H71" s="38" t="inlineStr">
        <is>
          <t>Blanket (page end)</t>
        </is>
      </c>
      <c r="I71" s="26" t="n"/>
      <c r="J71" s="26" t="n"/>
      <c r="K71" s="26" t="n"/>
      <c r="L71" s="26" t="inlineStr">
        <is>
          <t>YES</t>
        </is>
      </c>
      <c r="M71" s="71" t="n">
        <v>0</v>
      </c>
      <c r="N71" s="76"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9" t="inlineStr">
        <is>
          <t>EMA_BLANKET_FILTER_ENABLED</t>
        </is>
      </c>
      <c r="B72" s="40" t="inlineStr">
        <is>
          <t>True</t>
        </is>
      </c>
      <c r="C72" s="38" t="n"/>
      <c r="D72" s="38" t="inlineStr">
        <is>
          <t>GLOBAL_CHECK</t>
        </is>
      </c>
      <c r="E72" s="38" t="n"/>
      <c r="F72" s="26" t="n"/>
      <c r="G72" s="38">
        <f>IFERROR(VLOOKUP($A80&amp;"_"&amp;$B80,Results_Deltas!$A$2:$P$15000,5,FALSE),"")</f>
        <v/>
      </c>
      <c r="H72" s="38" t="inlineStr">
        <is>
          <t>Blanket (page end)</t>
        </is>
      </c>
      <c r="I72" s="26" t="n"/>
      <c r="J72" s="26" t="n"/>
      <c r="K72" s="26" t="n"/>
      <c r="L72" s="26" t="inlineStr">
        <is>
          <t>NO</t>
        </is>
      </c>
      <c r="M72" s="71" t="n">
        <v>0</v>
      </c>
      <c r="N72" s="76"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EMA_BLANKET_FILTER_MIN_TFS</t>
        </is>
      </c>
      <c r="B73" s="38" t="inlineStr">
        <is>
          <t>0</t>
        </is>
      </c>
      <c r="C73" s="38" t="n"/>
      <c r="D73" s="38" t="inlineStr">
        <is>
          <t>GLOBAL_CHECK</t>
        </is>
      </c>
      <c r="E73" s="38" t="n"/>
      <c r="F73" s="26" t="n"/>
      <c r="G73" s="38">
        <f>IFERROR(VLOOKUP($A81&amp;"_"&amp;$B81,Results_Deltas!$A$2:$P$15000,5,FALSE),"")</f>
        <v/>
      </c>
      <c r="H73" s="38" t="inlineStr">
        <is>
          <t>Blanket (page end)</t>
        </is>
      </c>
      <c r="I73" s="26" t="n"/>
      <c r="J73" s="26" t="n"/>
      <c r="K73" s="26" t="n"/>
      <c r="L73" s="26" t="inlineStr">
        <is>
          <t>NO</t>
        </is>
      </c>
      <c r="M73" s="71" t="n">
        <v>0</v>
      </c>
      <c r="N73" s="76"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EMA_BLANKET_FILTER_MIN_TFS</t>
        </is>
      </c>
      <c r="B74" s="38" t="inlineStr">
        <is>
          <t>2</t>
        </is>
      </c>
      <c r="C74" s="38" t="n"/>
      <c r="D74" s="38" t="inlineStr">
        <is>
          <t>GLOBAL_CHECK</t>
        </is>
      </c>
      <c r="E74" s="38" t="n"/>
      <c r="F74" s="26" t="n"/>
      <c r="G74" s="38">
        <f>IFERROR(VLOOKUP($A82&amp;"_"&amp;$B82,Results_Deltas!$A$2:$P$15000,5,FALSE),"")</f>
        <v/>
      </c>
      <c r="H74" s="38" t="inlineStr">
        <is>
          <t>Blanket (page end)</t>
        </is>
      </c>
      <c r="I74" s="26" t="n"/>
      <c r="J74" s="26" t="n"/>
      <c r="K74" s="26" t="n"/>
      <c r="L74" s="26" t="inlineStr">
        <is>
          <t>NO</t>
        </is>
      </c>
      <c r="M74" s="71" t="n">
        <v>0</v>
      </c>
      <c r="N74" s="76"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EMA_BLANKET_FILTER_MIN_TFS</t>
        </is>
      </c>
      <c r="B75" s="38" t="inlineStr">
        <is>
          <t>1</t>
        </is>
      </c>
      <c r="C75" s="38" t="n"/>
      <c r="D75" s="38" t="inlineStr">
        <is>
          <t>GLOBAL_CHECK</t>
        </is>
      </c>
      <c r="E75" s="38" t="n"/>
      <c r="F75" s="26" t="n"/>
      <c r="G75" s="38">
        <f>IFERROR(VLOOKUP($A83&amp;"_"&amp;$B83,Results_Deltas!$A$2:$P$15000,5,FALSE),"")</f>
        <v/>
      </c>
      <c r="H75" s="38" t="inlineStr">
        <is>
          <t>Blanket (page end)</t>
        </is>
      </c>
      <c r="I75" s="26" t="n"/>
      <c r="J75" s="26" t="n"/>
      <c r="K75" s="26" t="n"/>
      <c r="L75" s="26" t="inlineStr">
        <is>
          <t>NO</t>
        </is>
      </c>
      <c r="M75" s="71" t="n">
        <v>0</v>
      </c>
      <c r="N75" s="76"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EXECUTE_NOW_SINGLE_GATE_ENFORCE</t>
        </is>
      </c>
      <c r="B76" s="38" t="inlineStr">
        <is>
          <t>0.0</t>
        </is>
      </c>
      <c r="C76" s="38" t="n"/>
      <c r="D76" s="38" t="inlineStr">
        <is>
          <t>ENTRY, GLOBAL_CHECK, STOCKS_EXIT</t>
        </is>
      </c>
      <c r="E76" s="38" t="n"/>
      <c r="F76" s="26" t="n"/>
      <c r="G76" s="38">
        <f>IFERROR(VLOOKUP($A84&amp;"_"&amp;$B84,Results_Deltas!$A$2:$P$15000,5,FALSE),"")</f>
        <v/>
      </c>
      <c r="H76" s="38" t="inlineStr">
        <is>
          <t>Blanket (page end)</t>
        </is>
      </c>
      <c r="I76" s="26" t="n"/>
      <c r="J76" s="26" t="n"/>
      <c r="K76" s="26" t="n"/>
      <c r="L76" s="26" t="inlineStr">
        <is>
          <t>YES</t>
        </is>
      </c>
      <c r="M76" s="71" t="n">
        <v>0</v>
      </c>
      <c r="N76" s="76"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EXECUTE_NOW_SINGLE_GATE_ENFORCE</t>
        </is>
      </c>
      <c r="B77" s="38" t="inlineStr">
        <is>
          <t>0.0_ALT</t>
        </is>
      </c>
      <c r="C77" s="38" t="n"/>
      <c r="D77" s="38" t="inlineStr">
        <is>
          <t>ENTRY, GLOBAL_CHECK, STOCKS_EXIT</t>
        </is>
      </c>
      <c r="E77" s="38" t="n"/>
      <c r="F77" s="26" t="n"/>
      <c r="G77" s="38">
        <f>IFERROR(VLOOKUP($A85&amp;"_"&amp;$B85,Results_Deltas!$A$2:$P$15000,5,FALSE),"")</f>
        <v/>
      </c>
      <c r="H77" s="38" t="inlineStr">
        <is>
          <t>Blanket (page end)</t>
        </is>
      </c>
      <c r="I77" s="26" t="n"/>
      <c r="J77" s="26" t="n"/>
      <c r="K77" s="26" t="n"/>
      <c r="L77" s="26" t="inlineStr">
        <is>
          <t>NO</t>
        </is>
      </c>
      <c r="M77" s="71" t="n">
        <v>0</v>
      </c>
      <c r="N77" s="76"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EZ_MANAGE_THROTTLER_RATE</t>
        </is>
      </c>
      <c r="B78" s="38" t="inlineStr">
        <is>
          <t>0.0</t>
        </is>
      </c>
      <c r="C78" s="38" t="n"/>
      <c r="D78" s="38" t="inlineStr">
        <is>
          <t>GLOBAL_CHECK, STOCKS_EXIT</t>
        </is>
      </c>
      <c r="E78" s="38" t="n"/>
      <c r="F78" s="26" t="n"/>
      <c r="G78" s="38">
        <f>IFERROR(VLOOKUP($A86&amp;"_"&amp;$B86,Results_Deltas!$A$2:$P$15000,5,FALSE),"")</f>
        <v/>
      </c>
      <c r="H78" s="38" t="inlineStr">
        <is>
          <t>Blanket (page end)</t>
        </is>
      </c>
      <c r="I78" s="26" t="n"/>
      <c r="J78" s="26" t="n"/>
      <c r="K78" s="26" t="n"/>
      <c r="L78" s="26" t="inlineStr">
        <is>
          <t>NO</t>
        </is>
      </c>
      <c r="M78" s="71" t="n">
        <v>0</v>
      </c>
      <c r="N78" s="76"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EZ_MANAGE_THROTTLER_RATE</t>
        </is>
      </c>
      <c r="B79" s="38" t="inlineStr">
        <is>
          <t>0.0_ALT</t>
        </is>
      </c>
      <c r="C79" s="38" t="n"/>
      <c r="D79" s="38" t="inlineStr">
        <is>
          <t>GLOBAL_CHECK, STOCKS_EXIT</t>
        </is>
      </c>
      <c r="E79" s="38" t="n"/>
      <c r="F79" s="26" t="n"/>
      <c r="G79" s="38">
        <f>IFERROR(VLOOKUP($A87&amp;"_"&amp;$B87,Results_Deltas!$A$2:$P$15000,5,FALSE),"")</f>
        <v/>
      </c>
      <c r="H79" s="38" t="inlineStr">
        <is>
          <t>Blanket (page end)</t>
        </is>
      </c>
      <c r="I79" s="26" t="n"/>
      <c r="J79" s="26" t="n"/>
      <c r="K79" s="26" t="n"/>
      <c r="L79" s="26" t="inlineStr">
        <is>
          <t>NO</t>
        </is>
      </c>
      <c r="M79" s="71" t="n">
        <v>0</v>
      </c>
      <c r="N79" s="76"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9" t="inlineStr">
        <is>
          <t>FG_FEAR_THRESHOLD</t>
        </is>
      </c>
      <c r="B80" s="40" t="inlineStr">
        <is>
          <t>25</t>
        </is>
      </c>
      <c r="C80" s="38" t="n"/>
      <c r="D80" s="38" t="inlineStr">
        <is>
          <t>GLOBAL_CHECK, STOCKS_EXIT</t>
        </is>
      </c>
      <c r="E80" s="38" t="n"/>
      <c r="F80" s="26" t="n"/>
      <c r="G80" s="38">
        <f>IFERROR(VLOOKUP($A88&amp;"_"&amp;$B88,Results_Deltas!$A$2:$P$15000,5,FALSE),"")</f>
        <v/>
      </c>
      <c r="H80" s="38" t="inlineStr">
        <is>
          <t>Blanket (page end)</t>
        </is>
      </c>
      <c r="I80" s="26" t="n"/>
      <c r="J80" s="26" t="n"/>
      <c r="K80" s="26" t="n"/>
      <c r="L80" s="26" t="inlineStr">
        <is>
          <t>NO</t>
        </is>
      </c>
      <c r="M80" s="71" t="n">
        <v>0</v>
      </c>
      <c r="N80" s="76"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FG_FEAR_THRESHOLD</t>
        </is>
      </c>
      <c r="B81" s="38" t="inlineStr">
        <is>
          <t>31.25</t>
        </is>
      </c>
      <c r="C81" s="38" t="n"/>
      <c r="D81" s="38" t="inlineStr">
        <is>
          <t>GLOBAL_CHECK, STOCKS_EXIT</t>
        </is>
      </c>
      <c r="E81" s="38" t="n"/>
      <c r="F81" s="26" t="n"/>
      <c r="G81" s="38">
        <f>IFERROR(VLOOKUP($A89&amp;"_"&amp;$B89,Results_Deltas!$A$2:$P$15000,5,FALSE),"")</f>
        <v/>
      </c>
      <c r="H81" s="38" t="inlineStr">
        <is>
          <t>Blanket (page end)</t>
        </is>
      </c>
      <c r="I81" s="26" t="n"/>
      <c r="J81" s="26" t="n"/>
      <c r="K81" s="26" t="n"/>
      <c r="L81" s="26" t="inlineStr">
        <is>
          <t>NO</t>
        </is>
      </c>
      <c r="N81" s="76"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FG_FEAR_THRESHOLD</t>
        </is>
      </c>
      <c r="B82" s="38" t="inlineStr">
        <is>
          <t>18.75</t>
        </is>
      </c>
      <c r="C82" s="38" t="n"/>
      <c r="D82" s="38" t="inlineStr">
        <is>
          <t>GLOBAL_CHECK, STOCKS_EXIT</t>
        </is>
      </c>
      <c r="E82" s="38" t="n"/>
      <c r="F82" s="26" t="n"/>
      <c r="G82" s="38">
        <f>IFERROR(VLOOKUP($A90&amp;"_"&amp;$B90,Results_Deltas!$A$2:$P$15000,5,FALSE),"")</f>
        <v/>
      </c>
      <c r="H82" s="38" t="inlineStr">
        <is>
          <t>Blanket (page end)</t>
        </is>
      </c>
      <c r="I82" s="26" t="n"/>
      <c r="J82" s="26" t="n"/>
      <c r="K82" s="26" t="n"/>
      <c r="L82" s="26" t="inlineStr">
        <is>
          <t>NO</t>
        </is>
      </c>
      <c r="N82" s="76"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FG_FEAR_THRESHOLD</t>
        </is>
      </c>
      <c r="B83" s="38" t="inlineStr">
        <is>
          <t>12.5</t>
        </is>
      </c>
      <c r="C83" s="38" t="n"/>
      <c r="D83" s="38" t="inlineStr">
        <is>
          <t>GLOBAL_CHECK, STOCKS_EXIT</t>
        </is>
      </c>
      <c r="E83" s="38" t="n"/>
      <c r="F83" s="26" t="n"/>
      <c r="G83" s="38">
        <f>IFERROR(VLOOKUP($A91&amp;"_"&amp;$B91,Results_Deltas!$A$2:$P$15000,5,FALSE),"")</f>
        <v/>
      </c>
      <c r="H83" s="38" t="inlineStr">
        <is>
          <t>Blanket (page end)</t>
        </is>
      </c>
      <c r="I83" s="26" t="n"/>
      <c r="J83" s="26" t="n"/>
      <c r="K83" s="26" t="n"/>
      <c r="L83" s="26" t="inlineStr">
        <is>
          <t>NO</t>
        </is>
      </c>
      <c r="N83" s="76"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FG_GREED_THRESHOLD</t>
        </is>
      </c>
      <c r="B84" s="40" t="inlineStr">
        <is>
          <t>75</t>
        </is>
      </c>
      <c r="C84" s="38" t="n"/>
      <c r="D84" s="38" t="inlineStr">
        <is>
          <t>GLOBAL_CHECK, STOCKS_EXIT</t>
        </is>
      </c>
      <c r="E84" s="38" t="n"/>
      <c r="F84" s="26" t="n"/>
      <c r="G84" s="38">
        <f>IFERROR(VLOOKUP($A92&amp;"_"&amp;$B92,Results_Deltas!$A$2:$P$15000,5,FALSE),"")</f>
        <v/>
      </c>
      <c r="H84" s="38" t="inlineStr">
        <is>
          <t>Blanket (page end)</t>
        </is>
      </c>
      <c r="I84" s="26" t="n"/>
      <c r="J84" s="26" t="n"/>
      <c r="K84" s="26" t="n"/>
      <c r="L84" s="26" t="inlineStr">
        <is>
          <t>YES</t>
        </is>
      </c>
      <c r="N84" s="76"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FG_GREED_THRESHOLD</t>
        </is>
      </c>
      <c r="B85" s="38" t="inlineStr">
        <is>
          <t>93.75</t>
        </is>
      </c>
      <c r="C85" s="38" t="n"/>
      <c r="D85" s="38" t="inlineStr">
        <is>
          <t>GLOBAL_CHECK, STOCKS_EXIT</t>
        </is>
      </c>
      <c r="E85" s="38" t="n"/>
      <c r="F85" s="26" t="n"/>
      <c r="G85" s="38">
        <f>IFERROR(VLOOKUP($A93&amp;"_"&amp;$B93,Results_Deltas!$A$2:$P$15000,5,FALSE),"")</f>
        <v/>
      </c>
      <c r="H85" s="38" t="inlineStr">
        <is>
          <t>Blanket (page end)</t>
        </is>
      </c>
      <c r="I85" s="26" t="n"/>
      <c r="J85" s="26" t="n"/>
      <c r="K85" s="26" t="n"/>
      <c r="L85" s="26" t="inlineStr">
        <is>
          <t>NO</t>
        </is>
      </c>
      <c r="N85" s="76"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FG_GREED_THRESHOLD</t>
        </is>
      </c>
      <c r="B86" s="38" t="inlineStr">
        <is>
          <t>56.25</t>
        </is>
      </c>
      <c r="C86" s="38" t="n"/>
      <c r="D86" s="38" t="inlineStr">
        <is>
          <t>GLOBAL_CHECK, STOCKS_EXIT</t>
        </is>
      </c>
      <c r="E86" s="38" t="n"/>
      <c r="F86" s="26" t="n"/>
      <c r="G86" s="38">
        <f>IFERROR(VLOOKUP($A94&amp;"_"&amp;$B94,Results_Deltas!$A$2:$P$15000,5,FALSE),"")</f>
        <v/>
      </c>
      <c r="H86" s="38" t="inlineStr">
        <is>
          <t>Blanket (page end)</t>
        </is>
      </c>
      <c r="I86" s="26" t="n"/>
      <c r="J86" s="26" t="n"/>
      <c r="K86" s="26" t="n"/>
      <c r="L86" s="26" t="inlineStr">
        <is>
          <t>NO</t>
        </is>
      </c>
      <c r="N86" s="76"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FG_GREED_THRESHOLD</t>
        </is>
      </c>
      <c r="B87" s="38" t="inlineStr">
        <is>
          <t>37.5</t>
        </is>
      </c>
      <c r="C87" s="38" t="n"/>
      <c r="D87" s="38" t="inlineStr">
        <is>
          <t>GLOBAL_CHECK, STOCKS_EXIT</t>
        </is>
      </c>
      <c r="E87" s="38" t="n"/>
      <c r="F87" s="26" t="n"/>
      <c r="G87" s="38">
        <f>IFERROR(VLOOKUP($A95&amp;"_"&amp;$B95,Results_Deltas!$A$2:$P$15000,5,FALSE),"")</f>
        <v/>
      </c>
      <c r="H87" s="38" t="inlineStr">
        <is>
          <t>Blanket (page end)</t>
        </is>
      </c>
      <c r="I87" s="26" t="n"/>
      <c r="J87" s="26" t="n"/>
      <c r="K87" s="26" t="n"/>
      <c r="L87" s="26" t="inlineStr">
        <is>
          <t>NO</t>
        </is>
      </c>
      <c r="N87" s="76"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FUNDING_GATE_FILTER_TF</t>
        </is>
      </c>
      <c r="B88" s="38" t="inlineStr">
        <is>
          <t>OFF</t>
        </is>
      </c>
      <c r="C88" s="38" t="n"/>
      <c r="D88" s="38" t="inlineStr">
        <is>
          <t>GLOBAL_CHECK</t>
        </is>
      </c>
      <c r="E88" s="38" t="n"/>
      <c r="F88" s="26" t="n"/>
      <c r="G88" s="38">
        <f>IFERROR(VLOOKUP($A96&amp;"_"&amp;$B96,Results_Deltas!$A$2:$P$15000,5,FALSE),"")</f>
        <v/>
      </c>
      <c r="H88" s="38" t="inlineStr">
        <is>
          <t>Blanket (page end)</t>
        </is>
      </c>
      <c r="I88" s="26" t="n"/>
      <c r="J88" s="26" t="n"/>
      <c r="K88" s="26" t="n"/>
      <c r="L88" s="26" t="inlineStr">
        <is>
          <t>YES</t>
        </is>
      </c>
      <c r="N88" s="76"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FUNDING_GATE_FILTER_TF</t>
        </is>
      </c>
      <c r="B89" s="38" t="inlineStr">
        <is>
          <t>D</t>
        </is>
      </c>
      <c r="C89" s="38" t="n"/>
      <c r="D89" s="38" t="inlineStr">
        <is>
          <t>GLOBAL_CHECK</t>
        </is>
      </c>
      <c r="E89" s="38" t="n"/>
      <c r="F89" s="26" t="n"/>
      <c r="G89" s="38">
        <f>IFERROR(VLOOKUP($A97&amp;"_"&amp;$B97,Results_Deltas!$A$2:$P$15000,5,FALSE),"")</f>
        <v/>
      </c>
      <c r="H89" s="38" t="inlineStr">
        <is>
          <t>Blanket (page end)</t>
        </is>
      </c>
      <c r="I89" s="26" t="n"/>
      <c r="J89" s="26" t="n"/>
      <c r="K89" s="26" t="n"/>
      <c r="L89" s="26" t="inlineStr">
        <is>
          <t>NO</t>
        </is>
      </c>
      <c r="N89" s="76"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FUNDING_GATE_FILTER_TF</t>
        </is>
      </c>
      <c r="B90" s="38" t="inlineStr">
        <is>
          <t>4h</t>
        </is>
      </c>
      <c r="C90" s="38" t="n"/>
      <c r="D90" s="38" t="inlineStr">
        <is>
          <t>GLOBAL_CHECK</t>
        </is>
      </c>
      <c r="E90" s="38" t="n"/>
      <c r="F90" s="26" t="n"/>
      <c r="G90" s="38">
        <f>IFERROR(VLOOKUP($A98&amp;"_"&amp;$B98,Results_Deltas!$A$2:$P$15000,5,FALSE),"")</f>
        <v/>
      </c>
      <c r="H90" s="38" t="inlineStr">
        <is>
          <t>Blanket (page end)</t>
        </is>
      </c>
      <c r="I90" s="26" t="n"/>
      <c r="J90" s="26" t="n"/>
      <c r="K90" s="26" t="n"/>
      <c r="L90" s="26" t="inlineStr">
        <is>
          <t>NO</t>
        </is>
      </c>
      <c r="N90" s="76"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FUNDING_GATE_FILTER_TF</t>
        </is>
      </c>
      <c r="B91" s="38" t="inlineStr">
        <is>
          <t>1h</t>
        </is>
      </c>
      <c r="C91" s="38" t="n"/>
      <c r="D91" s="38" t="inlineStr">
        <is>
          <t>GLOBAL_CHECK</t>
        </is>
      </c>
      <c r="E91" s="38" t="n"/>
      <c r="F91" s="26" t="n"/>
      <c r="G91" s="38">
        <f>IFERROR(VLOOKUP($A99&amp;"_"&amp;$B99,Results_Deltas!$A$2:$P$15000,5,FALSE),"")</f>
        <v/>
      </c>
      <c r="H91" s="38" t="inlineStr">
        <is>
          <t>Blanket (page end)</t>
        </is>
      </c>
      <c r="I91" s="26" t="n"/>
      <c r="J91" s="26" t="n"/>
      <c r="K91" s="26" t="n"/>
      <c r="L91" s="26" t="inlineStr">
        <is>
          <t>NO</t>
        </is>
      </c>
      <c r="N91" s="76"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9" t="inlineStr">
        <is>
          <t>FUNDING_GATE_FILTER_TF</t>
        </is>
      </c>
      <c r="B92" s="40" t="inlineStr">
        <is>
          <t>15m</t>
        </is>
      </c>
      <c r="C92" s="38" t="n"/>
      <c r="D92" s="38" t="inlineStr">
        <is>
          <t>GLOBAL_CHECK</t>
        </is>
      </c>
      <c r="E92" s="38" t="n"/>
      <c r="F92" s="26" t="n"/>
      <c r="G92" s="38">
        <f>IFERROR(VLOOKUP($A100&amp;"_"&amp;$B100,Results_Deltas!$A$2:$P$15000,5,FALSE),"")</f>
        <v/>
      </c>
      <c r="H92" s="38" t="inlineStr">
        <is>
          <t>Blanket (page end)</t>
        </is>
      </c>
      <c r="I92" s="26" t="n"/>
      <c r="J92" s="26" t="n"/>
      <c r="K92" s="26" t="n"/>
      <c r="L92" s="26" t="inlineStr">
        <is>
          <t>NO</t>
        </is>
      </c>
      <c r="N92" s="76"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FUNDING_GATE_LONG_MAX</t>
        </is>
      </c>
      <c r="B93" s="38" t="inlineStr">
        <is>
          <t>0.0</t>
        </is>
      </c>
      <c r="C93" s="38" t="n"/>
      <c r="D93" s="38" t="inlineStr">
        <is>
          <t>ENTRY, GLOBAL_CHECK, STOCKS_EXIT</t>
        </is>
      </c>
      <c r="E93" s="38" t="n"/>
      <c r="F93" s="26" t="n"/>
      <c r="G93" s="38">
        <f>IFERROR(VLOOKUP($A101&amp;"_"&amp;$B101,Results_Deltas!$A$2:$P$15000,5,FALSE),"")</f>
        <v/>
      </c>
      <c r="H93" s="38" t="inlineStr">
        <is>
          <t>Blanket (page end)</t>
        </is>
      </c>
      <c r="I93" s="26" t="n"/>
      <c r="J93" s="26" t="n"/>
      <c r="K93" s="26" t="n"/>
      <c r="L93" s="26" t="inlineStr">
        <is>
          <t>NO</t>
        </is>
      </c>
      <c r="N93" s="76"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FUNDING_GATE_LONG_MAX</t>
        </is>
      </c>
      <c r="B94" s="38" t="inlineStr">
        <is>
          <t>0.0_ALT</t>
        </is>
      </c>
      <c r="C94" s="38" t="n"/>
      <c r="D94" s="38" t="inlineStr">
        <is>
          <t>ENTRY, GLOBAL_CHECK, STOCKS_EXIT</t>
        </is>
      </c>
      <c r="E94" s="38" t="n"/>
      <c r="F94" s="26" t="n"/>
      <c r="G94" s="38">
        <f>IFERROR(VLOOKUP($A102&amp;"_"&amp;$B102,Results_Deltas!$A$2:$P$15000,5,FALSE),"")</f>
        <v/>
      </c>
      <c r="H94" s="38" t="inlineStr">
        <is>
          <t>Blanket (page end)</t>
        </is>
      </c>
      <c r="I94" s="26" t="n"/>
      <c r="J94" s="26" t="n"/>
      <c r="K94" s="26" t="n"/>
      <c r="L94" s="26" t="inlineStr">
        <is>
          <t>NO</t>
        </is>
      </c>
      <c r="N94" s="76"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FUNDING_GATE_MTF_REQUIRED</t>
        </is>
      </c>
      <c r="B95" s="38" t="inlineStr">
        <is>
          <t>0.0</t>
        </is>
      </c>
      <c r="C95" s="38" t="n"/>
      <c r="D95" s="38" t="inlineStr">
        <is>
          <t>ENTRY, GLOBAL_CHECK, STOCKS_EXIT</t>
        </is>
      </c>
      <c r="E95" s="38" t="n"/>
      <c r="F95" s="26" t="n"/>
      <c r="G95" s="38">
        <f>IFERROR(VLOOKUP($A103&amp;"_"&amp;$B103,Results_Deltas!$A$2:$P$15000,5,FALSE),"")</f>
        <v/>
      </c>
      <c r="H95" s="38" t="inlineStr">
        <is>
          <t>Blanket (page end)</t>
        </is>
      </c>
      <c r="I95" s="26" t="n"/>
      <c r="J95" s="26" t="n"/>
      <c r="K95" s="26" t="n"/>
      <c r="L95" s="26" t="inlineStr">
        <is>
          <t>NO</t>
        </is>
      </c>
      <c r="N95" s="76"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FUNDING_GATE_MTF_REQUIRED</t>
        </is>
      </c>
      <c r="B96" s="38" t="inlineStr">
        <is>
          <t>0.0_ALT</t>
        </is>
      </c>
      <c r="C96" s="38" t="n"/>
      <c r="D96" s="38" t="inlineStr">
        <is>
          <t>ENTRY, GLOBAL_CHECK, STOCKS_EXIT</t>
        </is>
      </c>
      <c r="E96" s="38" t="n"/>
      <c r="F96" s="26" t="n"/>
      <c r="G96" s="38">
        <f>IFERROR(VLOOKUP($A104&amp;"_"&amp;$B104,Results_Deltas!$A$2:$P$15000,5,FALSE),"")</f>
        <v/>
      </c>
      <c r="H96" s="38" t="inlineStr">
        <is>
          <t>Blanket (page end)</t>
        </is>
      </c>
      <c r="I96" s="26" t="n"/>
      <c r="J96" s="26" t="n"/>
      <c r="K96" s="26" t="n"/>
      <c r="L96" s="26" t="inlineStr">
        <is>
          <t>YES</t>
        </is>
      </c>
      <c r="N96" s="76"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FUNDING_GATE_SHORT_MIN</t>
        </is>
      </c>
      <c r="B97" s="38" t="inlineStr">
        <is>
          <t>0.0</t>
        </is>
      </c>
      <c r="C97" s="38" t="n"/>
      <c r="D97" s="38" t="inlineStr">
        <is>
          <t>ENTRY, GLOBAL_CHECK, STOCKS_EXIT</t>
        </is>
      </c>
      <c r="E97" s="38" t="n"/>
      <c r="F97" s="26" t="n"/>
      <c r="G97" s="38">
        <f>IFERROR(VLOOKUP($A105&amp;"_"&amp;$B105,Results_Deltas!$A$2:$P$15000,5,FALSE),"")</f>
        <v/>
      </c>
      <c r="H97" s="38" t="inlineStr">
        <is>
          <t>Blanket (page end)</t>
        </is>
      </c>
      <c r="I97" s="26" t="n"/>
      <c r="J97" s="26" t="n"/>
      <c r="K97" s="26" t="n"/>
      <c r="L97" s="26" t="inlineStr">
        <is>
          <t>NO</t>
        </is>
      </c>
      <c r="N97" s="76"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FUNDING_GATE_SHORT_MIN</t>
        </is>
      </c>
      <c r="B98" s="38" t="inlineStr">
        <is>
          <t>0.0_ALT</t>
        </is>
      </c>
      <c r="C98" s="38" t="n"/>
      <c r="D98" s="38" t="inlineStr">
        <is>
          <t>ENTRY, GLOBAL_CHECK, STOCKS_EXIT</t>
        </is>
      </c>
      <c r="E98" s="38" t="n"/>
      <c r="F98" s="26" t="n"/>
      <c r="G98" s="38">
        <f>IFERROR(VLOOKUP($A106&amp;"_"&amp;$B106,Results_Deltas!$A$2:$P$15000,5,FALSE),"")</f>
        <v/>
      </c>
      <c r="H98" s="38" t="inlineStr">
        <is>
          <t>Blanket (page end)</t>
        </is>
      </c>
      <c r="I98" s="26" t="n"/>
      <c r="J98" s="26" t="n"/>
      <c r="K98" s="26" t="n"/>
      <c r="L98" s="26" t="inlineStr">
        <is>
          <t>NO</t>
        </is>
      </c>
      <c r="N98" s="76"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GOLDEN_RULE_BASE_USD</t>
        </is>
      </c>
      <c r="B99" s="38" t="inlineStr">
        <is>
          <t>0.0</t>
        </is>
      </c>
      <c r="C99" s="38" t="n"/>
      <c r="D99" s="38" t="inlineStr">
        <is>
          <t>GLOBAL_CHECK, STOCKS_EXIT</t>
        </is>
      </c>
      <c r="E99" s="38" t="n"/>
      <c r="F99" s="26" t="n"/>
      <c r="G99" s="38">
        <f>IFERROR(VLOOKUP($A107&amp;"_"&amp;$B107,Results_Deltas!$A$2:$P$15000,5,FALSE),"")</f>
        <v/>
      </c>
      <c r="H99" s="38" t="inlineStr">
        <is>
          <t>Blanket (page end)</t>
        </is>
      </c>
      <c r="I99" s="26" t="n"/>
      <c r="J99" s="26" t="n"/>
      <c r="K99" s="26" t="n"/>
      <c r="L99" s="26" t="inlineStr">
        <is>
          <t>NO</t>
        </is>
      </c>
      <c r="N99" s="76"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GOLDEN_RULE_BASE_USD</t>
        </is>
      </c>
      <c r="B100" s="38" t="inlineStr">
        <is>
          <t>0.0_ALT</t>
        </is>
      </c>
      <c r="C100" s="38" t="n"/>
      <c r="D100" s="38" t="inlineStr">
        <is>
          <t>GLOBAL_CHECK, STOCKS_EXIT</t>
        </is>
      </c>
      <c r="E100" s="38" t="n"/>
      <c r="F100" s="26" t="n"/>
      <c r="G100" s="38">
        <f>IFERROR(VLOOKUP($A108&amp;"_"&amp;$B108,Results_Deltas!$A$2:$P$15000,5,FALSE),"")</f>
        <v/>
      </c>
      <c r="H100" s="38" t="inlineStr">
        <is>
          <t>Blanket (page end)</t>
        </is>
      </c>
      <c r="I100" s="26" t="n"/>
      <c r="J100" s="26" t="n"/>
      <c r="K100" s="26" t="n"/>
      <c r="L100" s="26" t="inlineStr">
        <is>
          <t>NO</t>
        </is>
      </c>
      <c r="N100" s="76"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GR_FILTER_ALL_ENTRIES</t>
        </is>
      </c>
      <c r="B101" s="38" t="inlineStr">
        <is>
          <t>0.0</t>
        </is>
      </c>
      <c r="C101" s="38" t="n"/>
      <c r="D101" s="38" t="inlineStr">
        <is>
          <t>GLOBAL_CHECK, STOCKS_EXIT</t>
        </is>
      </c>
      <c r="E101" s="38" t="n"/>
      <c r="F101" s="26" t="n"/>
      <c r="G101" s="38">
        <f>IFERROR(VLOOKUP($A109&amp;"_"&amp;$B109,Results_Deltas!$A$2:$P$15000,5,FALSE),"")</f>
        <v/>
      </c>
      <c r="H101" s="38" t="inlineStr">
        <is>
          <t>Blanket (page end)</t>
        </is>
      </c>
      <c r="I101" s="26" t="n"/>
      <c r="J101" s="26" t="n"/>
      <c r="K101" s="26" t="n"/>
      <c r="L101" s="26" t="inlineStr">
        <is>
          <t>NO</t>
        </is>
      </c>
      <c r="N101" s="76"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GR_FILTER_ALL_ENTRIES</t>
        </is>
      </c>
      <c r="B102" s="38" t="inlineStr">
        <is>
          <t>0.0_ALT</t>
        </is>
      </c>
      <c r="C102" s="38" t="n"/>
      <c r="D102" s="38" t="inlineStr">
        <is>
          <t>GLOBAL_CHECK, STOCKS_EXIT</t>
        </is>
      </c>
      <c r="E102" s="38" t="n"/>
      <c r="F102" s="26" t="n"/>
      <c r="G102" s="38">
        <f>IFERROR(VLOOKUP($A110&amp;"_"&amp;$B110,Results_Deltas!$A$2:$P$15000,5,FALSE),"")</f>
        <v/>
      </c>
      <c r="H102" s="38" t="inlineStr">
        <is>
          <t>Blanket (page end)</t>
        </is>
      </c>
      <c r="I102" s="26" t="n"/>
      <c r="J102" s="26" t="n"/>
      <c r="K102" s="26" t="n"/>
      <c r="L102" s="26" t="inlineStr">
        <is>
          <t>NO</t>
        </is>
      </c>
      <c r="N102" s="76"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GR_FILTER_VEC_ENABLED</t>
        </is>
      </c>
      <c r="B103" s="40" t="inlineStr">
        <is>
          <t>False</t>
        </is>
      </c>
      <c r="C103" s="38" t="n"/>
      <c r="D103" s="38" t="inlineStr">
        <is>
          <t>GLOBAL_CHECK</t>
        </is>
      </c>
      <c r="E103" s="38" t="n"/>
      <c r="F103" s="26" t="n"/>
      <c r="G103" s="38">
        <f>IFERROR(VLOOKUP($A111&amp;"_"&amp;$B111,Results_Deltas!$A$2:$P$15000,5,FALSE),"")</f>
        <v/>
      </c>
      <c r="H103" s="38" t="inlineStr">
        <is>
          <t>Blanket (page end)</t>
        </is>
      </c>
      <c r="I103" s="26" t="n"/>
      <c r="J103" s="26" t="n"/>
      <c r="K103" s="26" t="n"/>
      <c r="L103" s="26" t="inlineStr">
        <is>
          <t>NO</t>
        </is>
      </c>
      <c r="N103" s="76"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GR_FILTER_VEC_ENABLED</t>
        </is>
      </c>
      <c r="B104" s="38" t="inlineStr">
        <is>
          <t>True</t>
        </is>
      </c>
      <c r="C104" s="38" t="n"/>
      <c r="D104" s="38" t="inlineStr">
        <is>
          <t>GLOBAL_CHECK</t>
        </is>
      </c>
      <c r="E104" s="38" t="n"/>
      <c r="F104" s="26" t="n"/>
      <c r="G104" s="38">
        <f>IFERROR(VLOOKUP($A112&amp;"_"&amp;$B112,Results_Deltas!$A$2:$P$15000,5,FALSE),"")</f>
        <v/>
      </c>
      <c r="H104" s="38" t="inlineStr">
        <is>
          <t>Blanket (page end)</t>
        </is>
      </c>
      <c r="I104" s="26" t="n"/>
      <c r="J104" s="26" t="n"/>
      <c r="K104" s="26" t="n"/>
      <c r="L104" s="26" t="inlineStr">
        <is>
          <t>NO</t>
        </is>
      </c>
      <c r="N104" s="76"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GR_FILTER_VEC_MIN_TFS</t>
        </is>
      </c>
      <c r="B105" s="38" t="inlineStr">
        <is>
          <t>0</t>
        </is>
      </c>
      <c r="C105" s="38" t="n"/>
      <c r="D105" s="38" t="inlineStr">
        <is>
          <t>GLOBAL_CHECK</t>
        </is>
      </c>
      <c r="E105" s="38" t="n"/>
      <c r="F105" s="26" t="n"/>
      <c r="G105" s="38">
        <f>IFERROR(VLOOKUP($A113&amp;"_"&amp;$B113,Results_Deltas!$A$2:$P$15000,5,FALSE),"")</f>
        <v/>
      </c>
      <c r="H105" s="38" t="inlineStr">
        <is>
          <t>Blanket (page end)</t>
        </is>
      </c>
      <c r="I105" s="26" t="n"/>
      <c r="J105" s="26" t="n"/>
      <c r="K105" s="26" t="n"/>
      <c r="L105" s="26" t="inlineStr">
        <is>
          <t>NO</t>
        </is>
      </c>
      <c r="N105" s="76"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9" t="inlineStr">
        <is>
          <t>GR_FILTER_VEC_MIN_TFS</t>
        </is>
      </c>
      <c r="B106" s="40" t="inlineStr">
        <is>
          <t>2</t>
        </is>
      </c>
      <c r="C106" s="38" t="n"/>
      <c r="D106" s="38" t="inlineStr">
        <is>
          <t>GLOBAL_CHECK</t>
        </is>
      </c>
      <c r="E106" s="38" t="n"/>
      <c r="F106" s="26" t="n"/>
      <c r="G106" s="38">
        <f>IFERROR(VLOOKUP($A114&amp;"_"&amp;$B114,Results_Deltas!$A$2:$P$15000,5,FALSE),"")</f>
        <v/>
      </c>
      <c r="H106" s="38" t="inlineStr">
        <is>
          <t>Blanket (page end)</t>
        </is>
      </c>
      <c r="I106" s="26" t="n"/>
      <c r="J106" s="26" t="n"/>
      <c r="K106" s="26" t="n"/>
      <c r="L106" s="26" t="inlineStr">
        <is>
          <t>NO</t>
        </is>
      </c>
      <c r="N106" s="76"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GR_FILTER_VEC_MIN_TFS</t>
        </is>
      </c>
      <c r="B107" s="38" t="inlineStr">
        <is>
          <t>1</t>
        </is>
      </c>
      <c r="C107" s="38" t="n"/>
      <c r="D107" s="38" t="inlineStr">
        <is>
          <t>GLOBAL_CHECK</t>
        </is>
      </c>
      <c r="E107" s="38" t="n"/>
      <c r="F107" s="26" t="n"/>
      <c r="G107" s="38">
        <f>IFERROR(VLOOKUP($A115&amp;"_"&amp;$B115,Results_Deltas!$A$2:$P$15000,5,FALSE),"")</f>
        <v/>
      </c>
      <c r="H107" s="38" t="inlineStr">
        <is>
          <t>Blanket (page end)</t>
        </is>
      </c>
      <c r="I107" s="26" t="n"/>
      <c r="J107" s="26" t="n"/>
      <c r="K107" s="26" t="n"/>
      <c r="L107" s="26" t="inlineStr">
        <is>
          <t>YES</t>
        </is>
      </c>
      <c r="N107" s="76"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HA_WICK_QUALITY_ENABLED</t>
        </is>
      </c>
      <c r="B108" s="40" t="inlineStr">
        <is>
          <t>False</t>
        </is>
      </c>
      <c r="C108" s="38" t="n"/>
      <c r="D108" s="38" t="inlineStr">
        <is>
          <t>ENTRY, GLOBAL_CHECK, STOCKS_EXIT</t>
        </is>
      </c>
      <c r="E108" s="38" t="n"/>
      <c r="F108" s="26" t="n"/>
      <c r="G108" s="38">
        <f>IFERROR(VLOOKUP($A116&amp;"_"&amp;$B116,Results_Deltas!$A$2:$P$15000,5,FALSE),"")</f>
        <v/>
      </c>
      <c r="H108" s="38" t="inlineStr">
        <is>
          <t>Blanket (page end)</t>
        </is>
      </c>
      <c r="I108" s="26" t="n"/>
      <c r="J108" s="26" t="n"/>
      <c r="K108" s="26" t="n"/>
      <c r="L108" s="26" t="inlineStr">
        <is>
          <t>NO</t>
        </is>
      </c>
      <c r="N108" s="76"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HA_WICK_QUALITY_ENABLED</t>
        </is>
      </c>
      <c r="B109" s="38" t="inlineStr">
        <is>
          <t>True</t>
        </is>
      </c>
      <c r="C109" s="38" t="n"/>
      <c r="D109" s="38" t="inlineStr">
        <is>
          <t>ENTRY, GLOBAL_CHECK, STOCKS_EXIT</t>
        </is>
      </c>
      <c r="E109" s="38" t="n"/>
      <c r="F109" s="26" t="n"/>
      <c r="G109" s="38">
        <f>IFERROR(VLOOKUP($A117&amp;"_"&amp;$B117,Results_Deltas!$A$2:$P$15000,5,FALSE),"")</f>
        <v/>
      </c>
      <c r="H109" s="38" t="inlineStr">
        <is>
          <t>Blanket (page end)</t>
        </is>
      </c>
      <c r="I109" s="26" t="n"/>
      <c r="J109" s="26" t="n"/>
      <c r="K109" s="26" t="n"/>
      <c r="L109" s="26" t="inlineStr">
        <is>
          <t>NO</t>
        </is>
      </c>
      <c r="N109" s="76"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9" t="inlineStr">
        <is>
          <t>HA_WICK_QUALITY_SCORE</t>
        </is>
      </c>
      <c r="B110" s="40" t="inlineStr">
        <is>
          <t>15</t>
        </is>
      </c>
      <c r="C110" s="38" t="n"/>
      <c r="D110" s="38" t="inlineStr">
        <is>
          <t>ENTRY, GLOBAL_CHECK, STOCKS_EXIT</t>
        </is>
      </c>
      <c r="E110" s="38" t="n"/>
      <c r="F110" s="26" t="n"/>
      <c r="G110" s="38">
        <f>IFERROR(VLOOKUP($A118&amp;"_"&amp;$B118,Results_Deltas!$A$2:$P$15000,5,FALSE),"")</f>
        <v/>
      </c>
      <c r="H110" s="38" t="inlineStr">
        <is>
          <t>Blanket (page end)</t>
        </is>
      </c>
      <c r="I110" s="26" t="n"/>
      <c r="J110" s="26" t="n"/>
      <c r="K110" s="26" t="n"/>
      <c r="L110" s="26" t="inlineStr">
        <is>
          <t>YES</t>
        </is>
      </c>
      <c r="N110" s="76"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HA_WICK_QUALITY_SCORE</t>
        </is>
      </c>
      <c r="B111" s="38" t="inlineStr">
        <is>
          <t>15_ALT</t>
        </is>
      </c>
      <c r="C111" s="38" t="n"/>
      <c r="D111" s="38" t="inlineStr">
        <is>
          <t>ENTRY, GLOBAL_CHECK, STOCKS_EXIT</t>
        </is>
      </c>
      <c r="E111" s="38" t="n"/>
      <c r="F111" s="26" t="n"/>
      <c r="G111" s="38">
        <f>IFERROR(VLOOKUP($A119&amp;"_"&amp;$B119,Results_Deltas!$A$2:$P$15000,5,FALSE),"")</f>
        <v/>
      </c>
      <c r="H111" s="38" t="inlineStr">
        <is>
          <t>Blanket (page end)</t>
        </is>
      </c>
      <c r="I111" s="26" t="n"/>
      <c r="J111" s="26" t="n"/>
      <c r="K111" s="26" t="n"/>
      <c r="L111" s="26" t="inlineStr">
        <is>
          <t>NO</t>
        </is>
      </c>
      <c r="N111" s="76"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HA_WICK_QUALITY_TF</t>
        </is>
      </c>
      <c r="B112" s="38" t="inlineStr">
        <is>
          <t>OFF</t>
        </is>
      </c>
      <c r="C112" s="38" t="n"/>
      <c r="D112" s="38" t="inlineStr">
        <is>
          <t>ENTRY, GLOBAL_CHECK, STOCKS_EXIT</t>
        </is>
      </c>
      <c r="E112" s="38" t="n"/>
      <c r="F112" s="26" t="n"/>
      <c r="G112" s="38">
        <f>IFERROR(VLOOKUP($A120&amp;"_"&amp;$B120,Results_Deltas!$A$2:$P$15000,5,FALSE),"")</f>
        <v/>
      </c>
      <c r="H112" s="38" t="inlineStr">
        <is>
          <t>Blanket (page end)</t>
        </is>
      </c>
      <c r="I112" s="26" t="n"/>
      <c r="J112" s="26" t="n"/>
      <c r="K112" s="26" t="n"/>
      <c r="L112" s="26" t="inlineStr">
        <is>
          <t>YES</t>
        </is>
      </c>
      <c r="N112" s="76"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HA_WICK_QUALITY_TF</t>
        </is>
      </c>
      <c r="B113" s="38" t="inlineStr">
        <is>
          <t>D</t>
        </is>
      </c>
      <c r="C113" s="38" t="n"/>
      <c r="D113" s="38" t="inlineStr">
        <is>
          <t>ENTRY, GLOBAL_CHECK, STOCKS_EXIT</t>
        </is>
      </c>
      <c r="E113" s="38" t="n"/>
      <c r="F113" s="26" t="n"/>
      <c r="G113" s="38">
        <f>IFERROR(VLOOKUP($A121&amp;"_"&amp;$B121,Results_Deltas!$A$2:$P$15000,5,FALSE),"")</f>
        <v/>
      </c>
      <c r="H113" s="38" t="inlineStr">
        <is>
          <t>Blanket (page end)</t>
        </is>
      </c>
      <c r="I113" s="26" t="n"/>
      <c r="J113" s="26" t="n"/>
      <c r="K113" s="26" t="n"/>
      <c r="L113" s="26" t="inlineStr">
        <is>
          <t>NO</t>
        </is>
      </c>
      <c r="N113" s="76"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HA_WICK_QUALITY_TF</t>
        </is>
      </c>
      <c r="B114" s="38" t="inlineStr">
        <is>
          <t>4h</t>
        </is>
      </c>
      <c r="C114" s="38" t="n"/>
      <c r="D114" s="38" t="inlineStr">
        <is>
          <t>ENTRY, GLOBAL_CHECK, STOCKS_EXIT</t>
        </is>
      </c>
      <c r="E114" s="38" t="n"/>
      <c r="F114" s="26" t="n"/>
      <c r="G114" s="38">
        <f>IFERROR(VLOOKUP($A122&amp;"_"&amp;$B122,Results_Deltas!$A$2:$P$15000,5,FALSE),"")</f>
        <v/>
      </c>
      <c r="H114" s="38" t="inlineStr">
        <is>
          <t>Blanket (page end)</t>
        </is>
      </c>
      <c r="I114" s="26" t="n"/>
      <c r="J114" s="26" t="n"/>
      <c r="K114" s="26" t="n"/>
      <c r="L114" s="26" t="inlineStr">
        <is>
          <t>YES</t>
        </is>
      </c>
      <c r="N114" s="76"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HA_WICK_QUALITY_TF</t>
        </is>
      </c>
      <c r="B115" s="40" t="inlineStr">
        <is>
          <t>1h</t>
        </is>
      </c>
      <c r="C115" s="38" t="n"/>
      <c r="D115" s="38" t="inlineStr">
        <is>
          <t>ENTRY, GLOBAL_CHECK, STOCKS_EXIT</t>
        </is>
      </c>
      <c r="E115" s="38" t="n"/>
      <c r="F115" s="26" t="n"/>
      <c r="G115" s="38">
        <f>IFERROR(VLOOKUP($A123&amp;"_"&amp;$B123,Results_Deltas!$A$2:$P$15000,5,FALSE),"")</f>
        <v/>
      </c>
      <c r="H115" s="38" t="inlineStr">
        <is>
          <t>Blanket (page end)</t>
        </is>
      </c>
      <c r="I115" s="26" t="n"/>
      <c r="J115" s="26" t="n"/>
      <c r="K115" s="26" t="n"/>
      <c r="L115" s="26" t="inlineStr">
        <is>
          <t>NO</t>
        </is>
      </c>
      <c r="N115" s="76"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HA_WICK_QUALITY_TF</t>
        </is>
      </c>
      <c r="B116" s="38" t="inlineStr">
        <is>
          <t>15m</t>
        </is>
      </c>
      <c r="C116" s="38" t="n"/>
      <c r="D116" s="38" t="inlineStr">
        <is>
          <t>ENTRY, GLOBAL_CHECK, STOCKS_EXIT</t>
        </is>
      </c>
      <c r="E116" s="38" t="n"/>
      <c r="F116" s="26" t="n"/>
      <c r="G116" s="38">
        <f>IFERROR(VLOOKUP($A124&amp;"_"&amp;$B124,Results_Deltas!$A$2:$P$15000,5,FALSE),"")</f>
        <v/>
      </c>
      <c r="H116" s="38" t="inlineStr">
        <is>
          <t>Blanket (page end)</t>
        </is>
      </c>
      <c r="I116" s="26" t="n"/>
      <c r="J116" s="26" t="n"/>
      <c r="K116" s="26" t="n"/>
      <c r="L116" s="26" t="inlineStr">
        <is>
          <t>NO</t>
        </is>
      </c>
      <c r="N116" s="76"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HLR_SMA_BAND_PCT</t>
        </is>
      </c>
      <c r="B117" s="38" t="inlineStr">
        <is>
          <t>0</t>
        </is>
      </c>
      <c r="C117" s="38" t="n"/>
      <c r="D117" s="38" t="inlineStr">
        <is>
          <t>ENTRY, GLOBAL_CHECK, STOCKS_EXIT</t>
        </is>
      </c>
      <c r="E117" s="38" t="n"/>
      <c r="F117" s="26" t="n"/>
      <c r="G117" s="38">
        <f>IFERROR(VLOOKUP($A125&amp;"_"&amp;$B125,Results_Deltas!$A$2:$P$15000,5,FALSE),"")</f>
        <v/>
      </c>
      <c r="H117" s="38" t="inlineStr">
        <is>
          <t>Blanket (page end)</t>
        </is>
      </c>
      <c r="I117" s="26" t="n"/>
      <c r="J117" s="26" t="n"/>
      <c r="K117" s="26" t="n"/>
      <c r="L117" s="26" t="inlineStr">
        <is>
          <t>NO</t>
        </is>
      </c>
      <c r="N117" s="76"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HLR_SMA_BAND_PCT</t>
        </is>
      </c>
      <c r="B118" s="38" t="inlineStr">
        <is>
          <t>2.0</t>
        </is>
      </c>
      <c r="C118" s="38" t="n"/>
      <c r="D118" s="38" t="inlineStr">
        <is>
          <t>ENTRY, GLOBAL_CHECK, STOCKS_EXIT</t>
        </is>
      </c>
      <c r="E118" s="38" t="n"/>
      <c r="F118" s="26" t="n"/>
      <c r="G118" s="38">
        <f>IFERROR(VLOOKUP($A126&amp;"_"&amp;$B126,Results_Deltas!$A$2:$P$15000,5,FALSE),"")</f>
        <v/>
      </c>
      <c r="H118" s="38" t="inlineStr">
        <is>
          <t>Blanket (page end)</t>
        </is>
      </c>
      <c r="I118" s="26" t="n"/>
      <c r="J118" s="26" t="n"/>
      <c r="K118" s="26" t="n"/>
      <c r="L118" s="26" t="inlineStr">
        <is>
          <t>NO</t>
        </is>
      </c>
      <c r="N118" s="76"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HLR_SMA_BAND_PCT</t>
        </is>
      </c>
      <c r="B119" s="38" t="inlineStr">
        <is>
          <t>1.0</t>
        </is>
      </c>
      <c r="C119" s="38" t="n"/>
      <c r="D119" s="38" t="inlineStr">
        <is>
          <t>ENTRY, GLOBAL_CHECK, STOCKS_EXIT</t>
        </is>
      </c>
      <c r="E119" s="38" t="n"/>
      <c r="F119" s="26" t="n"/>
      <c r="G119" s="38">
        <f>IFERROR(VLOOKUP($A127&amp;"_"&amp;$B127,Results_Deltas!$A$2:$P$15000,5,FALSE),"")</f>
        <v/>
      </c>
      <c r="H119" s="38" t="inlineStr">
        <is>
          <t>Blanket (page end)</t>
        </is>
      </c>
      <c r="I119" s="26" t="n"/>
      <c r="J119" s="26" t="n"/>
      <c r="K119" s="26" t="n"/>
      <c r="L119" s="26" t="inlineStr">
        <is>
          <t>YES</t>
        </is>
      </c>
      <c r="N119" s="76"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HLR_SMA_BAND_PCT</t>
        </is>
      </c>
      <c r="B120" s="38" t="inlineStr">
        <is>
          <t>0.5</t>
        </is>
      </c>
      <c r="C120" s="38" t="n"/>
      <c r="D120" s="38" t="inlineStr">
        <is>
          <t>ENTRY, GLOBAL_CHECK, STOCKS_EXIT</t>
        </is>
      </c>
      <c r="E120" s="38" t="n"/>
      <c r="F120" s="26" t="n"/>
      <c r="G120" s="38">
        <f>IFERROR(VLOOKUP($A128&amp;"_"&amp;$B128,Results_Deltas!$A$2:$P$15000,5,FALSE),"")</f>
        <v/>
      </c>
      <c r="H120" s="38" t="inlineStr">
        <is>
          <t>Blanket (page end)</t>
        </is>
      </c>
      <c r="I120" s="26" t="n"/>
      <c r="J120" s="26" t="n"/>
      <c r="K120" s="26" t="n"/>
      <c r="L120" s="26" t="inlineStr">
        <is>
          <t>NO</t>
        </is>
      </c>
      <c r="N120" s="76"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HLR_TOP_MIN_TFS</t>
        </is>
      </c>
      <c r="B121" s="38" t="inlineStr">
        <is>
          <t>0</t>
        </is>
      </c>
      <c r="C121" s="38" t="n"/>
      <c r="D121" s="38" t="inlineStr">
        <is>
          <t>GLOBAL_CHECK, REENTRY, STOCKS_EXIT</t>
        </is>
      </c>
      <c r="E121" s="38" t="n"/>
      <c r="F121" s="26" t="n"/>
      <c r="G121" s="38">
        <f>IFERROR(VLOOKUP($A129&amp;"_"&amp;$B129,Results_Deltas!$A$2:$P$15000,5,FALSE),"")</f>
        <v/>
      </c>
      <c r="H121" s="38" t="inlineStr">
        <is>
          <t>Blanket (page end)</t>
        </is>
      </c>
      <c r="I121" s="26" t="n"/>
      <c r="J121" s="26" t="n"/>
      <c r="K121" s="26" t="n"/>
      <c r="L121" s="26" t="inlineStr">
        <is>
          <t>NO</t>
        </is>
      </c>
      <c r="N121" s="76"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9" t="inlineStr">
        <is>
          <t>HLR_TOP_MIN_TFS</t>
        </is>
      </c>
      <c r="B122" s="40" t="inlineStr">
        <is>
          <t>2</t>
        </is>
      </c>
      <c r="C122" s="38" t="n"/>
      <c r="D122" s="38" t="inlineStr">
        <is>
          <t>GLOBAL_CHECK, REENTRY, STOCKS_EXIT</t>
        </is>
      </c>
      <c r="E122" s="38" t="n"/>
      <c r="F122" s="26" t="n"/>
      <c r="G122" s="38">
        <f>IFERROR(VLOOKUP($A130&amp;"_"&amp;$B130,Results_Deltas!$A$2:$P$15000,5,FALSE),"")</f>
        <v/>
      </c>
      <c r="H122" s="38" t="inlineStr">
        <is>
          <t>Blanket (page end)</t>
        </is>
      </c>
      <c r="I122" s="26" t="n"/>
      <c r="J122" s="26" t="n"/>
      <c r="K122" s="26" t="n"/>
      <c r="L122" s="26" t="inlineStr">
        <is>
          <t>NO</t>
        </is>
      </c>
      <c r="N122" s="76"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HLR_TOP_MIN_TFS</t>
        </is>
      </c>
      <c r="B123" s="38" t="inlineStr">
        <is>
          <t>1</t>
        </is>
      </c>
      <c r="C123" s="38" t="n"/>
      <c r="D123" s="38" t="inlineStr">
        <is>
          <t>GLOBAL_CHECK, REENTRY, STOCKS_EXIT</t>
        </is>
      </c>
      <c r="E123" s="38" t="n"/>
      <c r="F123" s="26" t="n"/>
      <c r="G123" s="38">
        <f>IFERROR(VLOOKUP($A131&amp;"_"&amp;$B131,Results_Deltas!$A$2:$P$15000,5,FALSE),"")</f>
        <v/>
      </c>
      <c r="H123" s="38" t="inlineStr">
        <is>
          <t>Blanket (page end)</t>
        </is>
      </c>
      <c r="I123" s="26" t="n"/>
      <c r="J123" s="26" t="n"/>
      <c r="K123" s="26" t="n"/>
      <c r="L123" s="26" t="inlineStr">
        <is>
          <t>NO</t>
        </is>
      </c>
      <c r="N123" s="76"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HTF4_CONF</t>
        </is>
      </c>
      <c r="B124" s="38" t="inlineStr">
        <is>
          <t>False</t>
        </is>
      </c>
      <c r="C124" s="38" t="n"/>
      <c r="D124" s="38" t="inlineStr">
        <is>
          <t>GLOBAL_CHECK, STOCKS_EXIT</t>
        </is>
      </c>
      <c r="E124" s="38" t="n"/>
      <c r="F124" s="26" t="n"/>
      <c r="G124" s="38">
        <f>IFERROR(VLOOKUP($A132&amp;"_"&amp;$B132,Results_Deltas!$A$2:$P$15000,5,FALSE),"")</f>
        <v/>
      </c>
      <c r="H124" s="38" t="inlineStr">
        <is>
          <t>Blanket (page end)</t>
        </is>
      </c>
      <c r="I124" s="26" t="n"/>
      <c r="J124" s="26" t="n"/>
      <c r="K124" s="26" t="n"/>
      <c r="L124" s="26" t="inlineStr">
        <is>
          <t>NO</t>
        </is>
      </c>
      <c r="N124" s="76"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HTF4_CONF</t>
        </is>
      </c>
      <c r="B125" s="38" t="inlineStr">
        <is>
          <t>False_ALT</t>
        </is>
      </c>
      <c r="C125" s="38" t="n"/>
      <c r="D125" s="38" t="inlineStr">
        <is>
          <t>GLOBAL_CHECK, STOCKS_EXIT</t>
        </is>
      </c>
      <c r="E125" s="38" t="n"/>
      <c r="F125" s="26" t="n"/>
      <c r="G125" s="38">
        <f>IFERROR(VLOOKUP($A133&amp;"_"&amp;$B133,Results_Deltas!$A$2:$P$15000,5,FALSE),"")</f>
        <v/>
      </c>
      <c r="H125" s="38" t="inlineStr">
        <is>
          <t>Blanket (page end)</t>
        </is>
      </c>
      <c r="I125" s="26" t="n"/>
      <c r="J125" s="26" t="n"/>
      <c r="K125" s="26" t="n"/>
      <c r="L125" s="26" t="inlineStr">
        <is>
          <t>NO</t>
        </is>
      </c>
      <c r="N125" s="76"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HTF_DIRECTION_GATE_ENABLED</t>
        </is>
      </c>
      <c r="B126" s="40" t="inlineStr">
        <is>
          <t>False</t>
        </is>
      </c>
      <c r="C126" s="38" t="n"/>
      <c r="D126" s="38" t="inlineStr">
        <is>
          <t>ENTRY, GLOBAL_CHECK, STOCKS_EXIT</t>
        </is>
      </c>
      <c r="E126" s="38" t="n"/>
      <c r="F126" s="26" t="n"/>
      <c r="G126" s="38">
        <f>IFERROR(VLOOKUP($A134&amp;"_"&amp;$B134,Results_Deltas!$A$2:$P$15000,5,FALSE),"")</f>
        <v/>
      </c>
      <c r="H126" s="38" t="inlineStr">
        <is>
          <t>Blanket (page end)</t>
        </is>
      </c>
      <c r="I126" s="26" t="n"/>
      <c r="J126" s="26" t="n"/>
      <c r="K126" s="26" t="n"/>
      <c r="L126" s="26" t="inlineStr">
        <is>
          <t>YES</t>
        </is>
      </c>
      <c r="N126" s="76"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HTF_DIRECTION_GATE_ENABLED</t>
        </is>
      </c>
      <c r="B127" s="38" t="inlineStr">
        <is>
          <t>True</t>
        </is>
      </c>
      <c r="C127" s="38" t="n"/>
      <c r="D127" s="38" t="inlineStr">
        <is>
          <t>ENTRY, GLOBAL_CHECK, STOCKS_EXIT</t>
        </is>
      </c>
      <c r="E127" s="38" t="n"/>
      <c r="F127" s="26" t="n"/>
      <c r="G127" s="38">
        <f>IFERROR(VLOOKUP($A135&amp;"_"&amp;$B135,Results_Deltas!$A$2:$P$15000,5,FALSE),"")</f>
        <v/>
      </c>
      <c r="H127" s="38" t="inlineStr">
        <is>
          <t>Blanket (page end)</t>
        </is>
      </c>
      <c r="I127" s="26" t="n"/>
      <c r="J127" s="26" t="n"/>
      <c r="K127" s="26" t="n"/>
      <c r="L127" s="26" t="inlineStr">
        <is>
          <t>NO</t>
        </is>
      </c>
      <c r="N127" s="76"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HTF_GATE_BYPASS_RZ</t>
        </is>
      </c>
      <c r="B128" s="38" t="inlineStr">
        <is>
          <t>0.0</t>
        </is>
      </c>
      <c r="C128" s="38" t="n"/>
      <c r="D128" s="38" t="inlineStr">
        <is>
          <t>ENTRY, GLOBAL_CHECK, STOCKS_EXIT</t>
        </is>
      </c>
      <c r="E128" s="38" t="n"/>
      <c r="F128" s="26" t="n"/>
      <c r="G128" s="38">
        <f>IFERROR(VLOOKUP($A136&amp;"_"&amp;$B136,Results_Deltas!$A$2:$P$15000,5,FALSE),"")</f>
        <v/>
      </c>
      <c r="H128" s="38" t="inlineStr">
        <is>
          <t>Blanket (page end)</t>
        </is>
      </c>
      <c r="I128" s="26" t="n"/>
      <c r="J128" s="26" t="n"/>
      <c r="K128" s="26" t="n"/>
      <c r="L128" s="26" t="inlineStr">
        <is>
          <t>NO</t>
        </is>
      </c>
      <c r="N128" s="76"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HTF_GATE_BYPASS_RZ</t>
        </is>
      </c>
      <c r="B129" s="38" t="inlineStr">
        <is>
          <t>0.0_ALT</t>
        </is>
      </c>
      <c r="C129" s="38" t="n"/>
      <c r="D129" s="38" t="inlineStr">
        <is>
          <t>ENTRY, GLOBAL_CHECK, STOCKS_EXIT</t>
        </is>
      </c>
      <c r="E129" s="38" t="n"/>
      <c r="F129" s="26" t="n"/>
      <c r="G129" s="38">
        <f>IFERROR(VLOOKUP($A137&amp;"_"&amp;$B137,Results_Deltas!$A$2:$P$15000,5,FALSE),"")</f>
        <v/>
      </c>
      <c r="H129" s="38" t="inlineStr">
        <is>
          <t>Blanket (page end)</t>
        </is>
      </c>
      <c r="I129" s="26" t="n"/>
      <c r="J129" s="26" t="n"/>
      <c r="K129" s="26" t="n"/>
      <c r="L129" s="26" t="inlineStr">
        <is>
          <t>NO</t>
        </is>
      </c>
      <c r="N129" s="76"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HTF_GATE_D_MANDATORY</t>
        </is>
      </c>
      <c r="B130" s="38" t="inlineStr">
        <is>
          <t>0.0</t>
        </is>
      </c>
      <c r="C130" s="38" t="n"/>
      <c r="D130" s="38" t="inlineStr">
        <is>
          <t>ENTRY, GLOBAL_CHECK, STOCKS_EXIT</t>
        </is>
      </c>
      <c r="E130" s="38" t="n"/>
      <c r="F130" s="26" t="n"/>
      <c r="G130" s="38">
        <f>IFERROR(VLOOKUP($A138&amp;"_"&amp;$B138,Results_Deltas!$A$2:$P$15000,5,FALSE),"")</f>
        <v/>
      </c>
      <c r="H130" s="38" t="inlineStr">
        <is>
          <t>Blanket (page end)</t>
        </is>
      </c>
      <c r="I130" s="26" t="n"/>
      <c r="J130" s="26" t="n"/>
      <c r="K130" s="26" t="n"/>
      <c r="L130" s="26" t="inlineStr">
        <is>
          <t>YES</t>
        </is>
      </c>
      <c r="N130" s="76"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HTF_GATE_D_MANDATORY</t>
        </is>
      </c>
      <c r="B131" s="38" t="inlineStr">
        <is>
          <t>0.0_ALT</t>
        </is>
      </c>
      <c r="C131" s="38" t="n"/>
      <c r="D131" s="38" t="inlineStr">
        <is>
          <t>ENTRY, GLOBAL_CHECK, STOCKS_EXIT</t>
        </is>
      </c>
      <c r="E131" s="38" t="n"/>
      <c r="F131" s="26" t="n"/>
      <c r="G131" s="38">
        <f>IFERROR(VLOOKUP($A139&amp;"_"&amp;$B139,Results_Deltas!$A$2:$P$15000,5,FALSE),"")</f>
        <v/>
      </c>
      <c r="H131" s="38" t="inlineStr">
        <is>
          <t>Blanket (page end)</t>
        </is>
      </c>
      <c r="I131" s="26" t="n"/>
      <c r="J131" s="26" t="n"/>
      <c r="K131" s="26" t="n"/>
      <c r="L131" s="26" t="inlineStr">
        <is>
          <t>NO</t>
        </is>
      </c>
      <c r="N131" s="76"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HTF_GATE_MIN_CONFIRMATIONS</t>
        </is>
      </c>
      <c r="B132" s="38" t="inlineStr">
        <is>
          <t>0.0</t>
        </is>
      </c>
      <c r="C132" s="38" t="n"/>
      <c r="D132" s="38" t="inlineStr">
        <is>
          <t>ENTRY, GLOBAL_CHECK, STOCKS_EXIT</t>
        </is>
      </c>
      <c r="E132" s="38" t="n"/>
      <c r="F132" s="26" t="n"/>
      <c r="G132" s="38">
        <f>IFERROR(VLOOKUP($A140&amp;"_"&amp;$B140,Results_Deltas!$A$2:$P$15000,5,FALSE),"")</f>
        <v/>
      </c>
      <c r="H132" s="38" t="inlineStr">
        <is>
          <t>Blanket (page end)</t>
        </is>
      </c>
      <c r="I132" s="26" t="n"/>
      <c r="J132" s="26" t="n"/>
      <c r="K132" s="26" t="n"/>
      <c r="L132" s="26" t="inlineStr">
        <is>
          <t>NO</t>
        </is>
      </c>
      <c r="N132" s="76"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HTF_GATE_MIN_CONFIRMATIONS</t>
        </is>
      </c>
      <c r="B133" s="38" t="inlineStr">
        <is>
          <t>0.0_ALT</t>
        </is>
      </c>
      <c r="C133" s="38" t="n"/>
      <c r="D133" s="38" t="inlineStr">
        <is>
          <t>ENTRY, GLOBAL_CHECK, STOCKS_EXIT</t>
        </is>
      </c>
      <c r="E133" s="38" t="n"/>
      <c r="F133" s="26" t="n"/>
      <c r="G133" s="38">
        <f>IFERROR(VLOOKUP($A141&amp;"_"&amp;$B141,Results_Deltas!$A$2:$P$15000,5,FALSE),"")</f>
        <v/>
      </c>
      <c r="H133" s="38" t="inlineStr">
        <is>
          <t>Blanket (page end)</t>
        </is>
      </c>
      <c r="I133" s="26" t="n"/>
      <c r="J133" s="26" t="n"/>
      <c r="K133" s="26" t="n"/>
      <c r="L133" s="26" t="inlineStr">
        <is>
          <t>NO</t>
        </is>
      </c>
      <c r="N133" s="76"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HTF_TREND_VETO_BYPASS_ENABLED</t>
        </is>
      </c>
      <c r="B134" s="38" t="inlineStr">
        <is>
          <t>False</t>
        </is>
      </c>
      <c r="C134" s="38" t="n"/>
      <c r="D134" s="38" t="inlineStr">
        <is>
          <t>GLOBAL_CHECK, STOCKS_EXIT</t>
        </is>
      </c>
      <c r="E134" s="38" t="n"/>
      <c r="F134" s="26" t="n"/>
      <c r="G134" s="38">
        <f>IFERROR(VLOOKUP($A142&amp;"_"&amp;$B142,Results_Deltas!$A$2:$P$15000,5,FALSE),"")</f>
        <v/>
      </c>
      <c r="H134" s="38" t="inlineStr">
        <is>
          <t>Blanket (page end)</t>
        </is>
      </c>
      <c r="I134" s="26" t="n"/>
      <c r="J134" s="26" t="n"/>
      <c r="K134" s="26" t="n"/>
      <c r="L134" s="26" t="inlineStr">
        <is>
          <t>NO</t>
        </is>
      </c>
      <c r="N134" s="76"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HTF_TREND_VETO_BYPASS_ENABLED</t>
        </is>
      </c>
      <c r="B135" s="40" t="inlineStr">
        <is>
          <t>True</t>
        </is>
      </c>
      <c r="C135" s="38" t="n"/>
      <c r="D135" s="38" t="inlineStr">
        <is>
          <t>GLOBAL_CHECK, STOCKS_EXIT</t>
        </is>
      </c>
      <c r="E135" s="38" t="n"/>
      <c r="F135" s="26" t="n"/>
      <c r="G135" s="38">
        <f>IFERROR(VLOOKUP($A143&amp;"_"&amp;$B143,Results_Deltas!$A$2:$P$15000,5,FALSE),"")</f>
        <v/>
      </c>
      <c r="H135" s="38" t="inlineStr">
        <is>
          <t>Blanket (page end)</t>
        </is>
      </c>
      <c r="I135" s="26" t="n"/>
      <c r="J135" s="26" t="n"/>
      <c r="K135" s="26" t="n"/>
      <c r="L135" s="26" t="inlineStr">
        <is>
          <t>NO</t>
        </is>
      </c>
      <c r="N135" s="76"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HTF_TREND_VETO_BYPASS_REASONS</t>
        </is>
      </c>
      <c r="B136" s="38" t="inlineStr">
        <is>
          <t>0.0</t>
        </is>
      </c>
      <c r="C136" s="38" t="n"/>
      <c r="D136" s="38" t="inlineStr">
        <is>
          <t>GLOBAL_CHECK, STOCKS_EXIT</t>
        </is>
      </c>
      <c r="E136" s="38" t="n"/>
      <c r="F136" s="26" t="n"/>
      <c r="G136" s="38">
        <f>IFERROR(VLOOKUP($A144&amp;"_"&amp;$B144,Results_Deltas!$A$2:$P$15000,5,FALSE),"")</f>
        <v/>
      </c>
      <c r="H136" s="38" t="inlineStr">
        <is>
          <t>Blanket (page end)</t>
        </is>
      </c>
      <c r="I136" s="26" t="n"/>
      <c r="J136" s="26" t="n"/>
      <c r="K136" s="26" t="n"/>
      <c r="L136" s="26" t="inlineStr">
        <is>
          <t>NO</t>
        </is>
      </c>
      <c r="N136" s="76"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HTF_TREND_VETO_BYPASS_REASONS</t>
        </is>
      </c>
      <c r="B137" s="38" t="inlineStr">
        <is>
          <t>0.0_ALT</t>
        </is>
      </c>
      <c r="C137" s="38" t="n"/>
      <c r="D137" s="38" t="inlineStr">
        <is>
          <t>GLOBAL_CHECK, STOCKS_EXIT</t>
        </is>
      </c>
      <c r="E137" s="38" t="n"/>
      <c r="F137" s="26" t="n"/>
      <c r="G137" s="38">
        <f>IFERROR(VLOOKUP($A145&amp;"_"&amp;$B145,Results_Deltas!$A$2:$P$15000,5,FALSE),"")</f>
        <v/>
      </c>
      <c r="H137" s="38" t="inlineStr">
        <is>
          <t>Blanket (page end)</t>
        </is>
      </c>
      <c r="I137" s="26" t="n"/>
      <c r="J137" s="26" t="n"/>
      <c r="K137" s="26" t="n"/>
      <c r="L137" s="26" t="inlineStr">
        <is>
          <t>NO</t>
        </is>
      </c>
      <c r="N137" s="76"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LEADERBOARD_FILTER</t>
        </is>
      </c>
      <c r="B138" s="38" t="inlineStr">
        <is>
          <t>False</t>
        </is>
      </c>
      <c r="C138" s="38" t="n"/>
      <c r="D138" s="38" t="inlineStr">
        <is>
          <t>AUGMENT, ENTRY, EXIT, GLOBAL_CHECK, REDUCE, STOCKS_EXIT</t>
        </is>
      </c>
      <c r="E138" s="38" t="n"/>
      <c r="F138" s="26" t="n"/>
      <c r="G138" s="38">
        <f>IFERROR(VLOOKUP($A146&amp;"_"&amp;$B146,Results_Deltas!$A$2:$P$15000,5,FALSE),"")</f>
        <v/>
      </c>
      <c r="H138" s="38" t="inlineStr">
        <is>
          <t>Blanket (page end)</t>
        </is>
      </c>
      <c r="I138" s="26" t="n"/>
      <c r="J138" s="26" t="n"/>
      <c r="K138" s="26" t="n"/>
      <c r="L138" s="26" t="inlineStr">
        <is>
          <t>NO</t>
        </is>
      </c>
      <c r="N138" s="76"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LEADERBOARD_FILTER</t>
        </is>
      </c>
      <c r="B139" s="38" t="inlineStr">
        <is>
          <t>False_ALT</t>
        </is>
      </c>
      <c r="C139" s="38" t="n"/>
      <c r="D139" s="38" t="inlineStr">
        <is>
          <t>AUGMENT, ENTRY, EXIT, GLOBAL_CHECK, REDUCE, STOCKS_EXIT</t>
        </is>
      </c>
      <c r="E139" s="38" t="n"/>
      <c r="F139" s="26" t="n"/>
      <c r="G139" s="38">
        <f>IFERROR(VLOOKUP($A147&amp;"_"&amp;$B147,Results_Deltas!$A$2:$P$15000,5,FALSE),"")</f>
        <v/>
      </c>
      <c r="H139" s="38" t="inlineStr">
        <is>
          <t>Blanket (page end)</t>
        </is>
      </c>
      <c r="I139" s="26" t="n"/>
      <c r="J139" s="26" t="n"/>
      <c r="K139" s="26" t="n"/>
      <c r="L139" s="26" t="inlineStr">
        <is>
          <t>YES</t>
        </is>
      </c>
      <c r="N139" s="76"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LH_HL_FILTER_ENABLED</t>
        </is>
      </c>
      <c r="B140" s="40" t="inlineStr">
        <is>
          <t>False</t>
        </is>
      </c>
      <c r="C140" s="38" t="n"/>
      <c r="D140" s="38" t="inlineStr">
        <is>
          <t>ENTRY, GLOBAL_CHECK, STOCKS_EXIT</t>
        </is>
      </c>
      <c r="E140" s="38" t="n"/>
      <c r="F140" s="26" t="n"/>
      <c r="G140" s="38">
        <f>IFERROR(VLOOKUP($A148&amp;"_"&amp;$B148,Results_Deltas!$A$2:$P$15000,5,FALSE),"")</f>
        <v/>
      </c>
      <c r="H140" s="38" t="inlineStr">
        <is>
          <t>Blanket (page end)</t>
        </is>
      </c>
      <c r="I140" s="26" t="n"/>
      <c r="J140" s="26" t="n"/>
      <c r="K140" s="26" t="n"/>
      <c r="L140" s="26" t="inlineStr">
        <is>
          <t>NO</t>
        </is>
      </c>
      <c r="N140" s="76"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LH_HL_FILTER_ENABLED</t>
        </is>
      </c>
      <c r="B141" s="38" t="inlineStr">
        <is>
          <t>True</t>
        </is>
      </c>
      <c r="C141" s="38" t="n"/>
      <c r="D141" s="38" t="inlineStr">
        <is>
          <t>ENTRY, GLOBAL_CHECK, STOCKS_EXIT</t>
        </is>
      </c>
      <c r="E141" s="38" t="n"/>
      <c r="F141" s="26" t="n"/>
      <c r="G141" s="38">
        <f>IFERROR(VLOOKUP($A149&amp;"_"&amp;$B149,Results_Deltas!$A$2:$P$15000,5,FALSE),"")</f>
        <v/>
      </c>
      <c r="H141" s="38" t="inlineStr">
        <is>
          <t>Blanket (page end)</t>
        </is>
      </c>
      <c r="I141" s="26" t="n"/>
      <c r="J141" s="26" t="n"/>
      <c r="K141" s="26" t="n"/>
      <c r="L141" s="26" t="inlineStr">
        <is>
          <t>NO</t>
        </is>
      </c>
      <c r="N141" s="76"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LH_HL_FILTER_MODE</t>
        </is>
      </c>
      <c r="B142" s="40" t="inlineStr">
        <is>
          <t>STRICT_2BAR</t>
        </is>
      </c>
      <c r="C142" s="38" t="n"/>
      <c r="D142" s="38" t="inlineStr">
        <is>
          <t>ENTRY, GLOBAL_CHECK, STOCKS_EXIT</t>
        </is>
      </c>
      <c r="E142" s="38" t="n"/>
      <c r="F142" s="26" t="n"/>
      <c r="G142" s="38">
        <f>IFERROR(VLOOKUP($A150&amp;"_"&amp;$B150,Results_Deltas!$A$2:$P$15000,5,FALSE),"")</f>
        <v/>
      </c>
      <c r="H142" s="38" t="inlineStr">
        <is>
          <t>Blanket (page end)</t>
        </is>
      </c>
      <c r="I142" s="26" t="n"/>
      <c r="J142" s="26" t="n"/>
      <c r="K142" s="26" t="n"/>
      <c r="L142" s="26" t="inlineStr">
        <is>
          <t>NO</t>
        </is>
      </c>
      <c r="N142" s="76"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LH_HL_FILTER_MODE</t>
        </is>
      </c>
      <c r="B143" s="38" t="inlineStr">
        <is>
          <t>STRICT_2BAR_ALT</t>
        </is>
      </c>
      <c r="C143" s="38" t="n"/>
      <c r="D143" s="38" t="inlineStr">
        <is>
          <t>ENTRY, GLOBAL_CHECK, STOCKS_EXIT</t>
        </is>
      </c>
      <c r="E143" s="38" t="n"/>
      <c r="F143" s="26" t="n"/>
      <c r="G143" s="38">
        <f>IFERROR(VLOOKUP($A151&amp;"_"&amp;$B151,Results_Deltas!$A$2:$P$15000,5,FALSE),"")</f>
        <v/>
      </c>
      <c r="H143" s="38" t="inlineStr">
        <is>
          <t>Blanket (page end)</t>
        </is>
      </c>
      <c r="I143" s="26" t="n"/>
      <c r="J143" s="26" t="n"/>
      <c r="K143" s="26" t="n"/>
      <c r="L143" s="26" t="inlineStr">
        <is>
          <t>NO</t>
        </is>
      </c>
      <c r="N143" s="76"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LH_HL_FILTER_REQUIRE_BOTH</t>
        </is>
      </c>
      <c r="B144" s="40" t="inlineStr">
        <is>
          <t>False</t>
        </is>
      </c>
      <c r="C144" s="38" t="n"/>
      <c r="D144" s="38" t="inlineStr">
        <is>
          <t>ENTRY, GLOBAL_CHECK, STOCKS_EXIT</t>
        </is>
      </c>
      <c r="E144" s="38" t="n"/>
      <c r="F144" s="26" t="n"/>
      <c r="G144" s="38">
        <f>IFERROR(VLOOKUP($A152&amp;"_"&amp;$B152,Results_Deltas!$A$2:$P$15000,5,FALSE),"")</f>
        <v/>
      </c>
      <c r="H144" s="38" t="inlineStr">
        <is>
          <t>Blanket (page end)</t>
        </is>
      </c>
      <c r="I144" s="26" t="n"/>
      <c r="J144" s="26" t="n"/>
      <c r="K144" s="26" t="n"/>
      <c r="L144" s="26" t="inlineStr">
        <is>
          <t>YES</t>
        </is>
      </c>
      <c r="N144" s="76"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LH_HL_FILTER_REQUIRE_BOTH</t>
        </is>
      </c>
      <c r="B145" s="38" t="inlineStr">
        <is>
          <t>False_ALT</t>
        </is>
      </c>
      <c r="C145" s="38" t="n"/>
      <c r="D145" s="38" t="inlineStr">
        <is>
          <t>ENTRY, GLOBAL_CHECK, STOCKS_EXIT</t>
        </is>
      </c>
      <c r="E145" s="38" t="n"/>
      <c r="F145" s="26" t="n"/>
      <c r="G145" s="38">
        <f>IFERROR(VLOOKUP($A153&amp;"_"&amp;$B153,Results_Deltas!$A$2:$P$15000,5,FALSE),"")</f>
        <v/>
      </c>
      <c r="H145" s="38" t="inlineStr">
        <is>
          <t>Blanket (page end)</t>
        </is>
      </c>
      <c r="I145" s="26" t="n"/>
      <c r="J145" s="26" t="n"/>
      <c r="K145" s="26" t="n"/>
      <c r="L145" s="26" t="inlineStr">
        <is>
          <t>NO</t>
        </is>
      </c>
      <c r="N145" s="76"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LIVE_VEC_EMERGENCY_BRAKE_ENABLED</t>
        </is>
      </c>
      <c r="B146" s="40" t="inlineStr">
        <is>
          <t>False</t>
        </is>
      </c>
      <c r="C146" s="38" t="n"/>
      <c r="D146" s="38" t="inlineStr">
        <is>
          <t>GLOBAL_CHECK, STOCKS_EXIT</t>
        </is>
      </c>
      <c r="E146" s="38" t="n"/>
      <c r="F146" s="26" t="n"/>
      <c r="G146" s="38">
        <f>IFERROR(VLOOKUP($A154&amp;"_"&amp;$B154,Results_Deltas!$A$2:$P$15000,5,FALSE),"")</f>
        <v/>
      </c>
      <c r="H146" s="38" t="inlineStr">
        <is>
          <t>Blanket (page end)</t>
        </is>
      </c>
      <c r="I146" s="26" t="n"/>
      <c r="J146" s="26" t="n"/>
      <c r="K146" s="26" t="n"/>
      <c r="L146" s="26" t="inlineStr">
        <is>
          <t>YES</t>
        </is>
      </c>
      <c r="N146" s="76"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LIVE_VEC_EMERGENCY_BRAKE_ENABLED</t>
        </is>
      </c>
      <c r="B147" s="38" t="inlineStr">
        <is>
          <t>True</t>
        </is>
      </c>
      <c r="C147" s="38" t="n"/>
      <c r="D147" s="38" t="inlineStr">
        <is>
          <t>GLOBAL_CHECK, STOCKS_EXIT</t>
        </is>
      </c>
      <c r="E147" s="38" t="n"/>
      <c r="F147" s="26" t="n"/>
      <c r="G147" s="38">
        <f>IFERROR(VLOOKUP($A155&amp;"_"&amp;$B155,Results_Deltas!$A$2:$P$15000,5,FALSE),"")</f>
        <v/>
      </c>
      <c r="H147" s="38" t="inlineStr">
        <is>
          <t>Blanket (page end)</t>
        </is>
      </c>
      <c r="I147" s="26" t="n"/>
      <c r="J147" s="26" t="n"/>
      <c r="K147" s="26" t="n"/>
      <c r="L147" s="26" t="inlineStr">
        <is>
          <t>NO</t>
        </is>
      </c>
      <c r="N147" s="76"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LR_BAND_LADDER_STOCH_EXTREME</t>
        </is>
      </c>
      <c r="B148" s="40" t="inlineStr">
        <is>
          <t>30.0</t>
        </is>
      </c>
      <c r="C148" s="38" t="n"/>
      <c r="D148" s="38" t="inlineStr">
        <is>
          <t>GLOBAL_CHECK, STOCKS_EXIT</t>
        </is>
      </c>
      <c r="E148" s="38" t="n"/>
      <c r="F148" s="26" t="n"/>
      <c r="G148" s="38">
        <f>IFERROR(VLOOKUP($A156&amp;"_"&amp;$B156,Results_Deltas!$A$2:$P$15000,5,FALSE),"")</f>
        <v/>
      </c>
      <c r="H148" s="38" t="inlineStr">
        <is>
          <t>Blanket (page end)</t>
        </is>
      </c>
      <c r="I148" s="26" t="n"/>
      <c r="J148" s="26" t="n"/>
      <c r="K148" s="26" t="n"/>
      <c r="L148" s="26" t="inlineStr">
        <is>
          <t>YES</t>
        </is>
      </c>
      <c r="N148" s="76"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LR_BAND_LADDER_STOCH_EXTREME</t>
        </is>
      </c>
      <c r="B149" s="38" t="inlineStr">
        <is>
          <t>30.0_ALT</t>
        </is>
      </c>
      <c r="C149" s="38" t="n"/>
      <c r="D149" s="38" t="inlineStr">
        <is>
          <t>GLOBAL_CHECK, STOCKS_EXIT</t>
        </is>
      </c>
      <c r="E149" s="38" t="n"/>
      <c r="F149" s="26" t="n"/>
      <c r="G149" s="38">
        <f>IFERROR(VLOOKUP($A157&amp;"_"&amp;$B157,Results_Deltas!$A$2:$P$15000,5,FALSE),"")</f>
        <v/>
      </c>
      <c r="H149" s="38" t="inlineStr">
        <is>
          <t>Blanket (page end)</t>
        </is>
      </c>
      <c r="I149" s="26" t="n"/>
      <c r="J149" s="26" t="n"/>
      <c r="K149" s="26" t="n"/>
      <c r="L149" s="26" t="inlineStr">
        <is>
          <t>NO</t>
        </is>
      </c>
      <c r="N149" s="76"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LR_BAND_LADDER_TF_BOTTOM</t>
        </is>
      </c>
      <c r="B150" s="38" t="inlineStr">
        <is>
          <t>0</t>
        </is>
      </c>
      <c r="C150" s="38" t="n"/>
      <c r="D150" s="38" t="inlineStr">
        <is>
          <t>GLOBAL_CHECK, STOCKS_EXIT</t>
        </is>
      </c>
      <c r="E150" s="38" t="n"/>
      <c r="F150" s="26" t="n"/>
      <c r="G150" s="38">
        <f>IFERROR(VLOOKUP($A158&amp;"_"&amp;$B158,Results_Deltas!$A$2:$P$15000,5,FALSE),"")</f>
        <v/>
      </c>
      <c r="H150" s="38" t="inlineStr">
        <is>
          <t>Blanket (page end)</t>
        </is>
      </c>
      <c r="I150" s="26" t="n"/>
      <c r="J150" s="26" t="n"/>
      <c r="K150" s="26" t="n"/>
      <c r="L150" s="26" t="inlineStr">
        <is>
          <t>YES</t>
        </is>
      </c>
      <c r="N150" s="76"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LR_BAND_LADDER_TF_BOTTOM</t>
        </is>
      </c>
      <c r="B151" s="38" t="inlineStr">
        <is>
          <t>1</t>
        </is>
      </c>
      <c r="C151" s="38" t="n"/>
      <c r="D151" s="38" t="inlineStr">
        <is>
          <t>GLOBAL_CHECK, STOCKS_EXIT</t>
        </is>
      </c>
      <c r="E151" s="38" t="n"/>
      <c r="F151" s="26" t="n"/>
      <c r="G151" s="38">
        <f>IFERROR(VLOOKUP($A159&amp;"_"&amp;$B159,Results_Deltas!$A$2:$P$15000,5,FALSE),"")</f>
        <v/>
      </c>
      <c r="H151" s="38" t="inlineStr">
        <is>
          <t>Blanket (page end)</t>
        </is>
      </c>
      <c r="I151" s="26" t="n"/>
      <c r="J151" s="26" t="n"/>
      <c r="K151" s="26" t="n"/>
      <c r="L151" s="26" t="inlineStr">
        <is>
          <t>NO</t>
        </is>
      </c>
      <c r="N151" s="76"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LR_BAND_LADDER_TF_TOP</t>
        </is>
      </c>
      <c r="B152" s="38" t="inlineStr">
        <is>
          <t>0</t>
        </is>
      </c>
      <c r="C152" s="38" t="n"/>
      <c r="D152" s="38" t="inlineStr">
        <is>
          <t>GLOBAL_CHECK, STOCKS_EXIT</t>
        </is>
      </c>
      <c r="E152" s="38" t="n"/>
      <c r="F152" s="26" t="n"/>
      <c r="G152" s="38">
        <f>IFERROR(VLOOKUP($A160&amp;"_"&amp;$B160,Results_Deltas!$A$2:$P$15000,5,FALSE),"")</f>
        <v/>
      </c>
      <c r="H152" s="38" t="inlineStr">
        <is>
          <t>Blanket (page end)</t>
        </is>
      </c>
      <c r="I152" s="26" t="n"/>
      <c r="J152" s="26" t="n"/>
      <c r="K152" s="26" t="n"/>
      <c r="L152" s="26" t="inlineStr">
        <is>
          <t>YES</t>
        </is>
      </c>
      <c r="N152" s="76"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LR_BAND_LADDER_TF_TOP</t>
        </is>
      </c>
      <c r="B153" s="38" t="inlineStr">
        <is>
          <t>1</t>
        </is>
      </c>
      <c r="C153" s="38" t="n"/>
      <c r="D153" s="38" t="inlineStr">
        <is>
          <t>GLOBAL_CHECK, STOCKS_EXIT</t>
        </is>
      </c>
      <c r="E153" s="38" t="n"/>
      <c r="F153" s="26" t="n"/>
      <c r="G153" s="38">
        <f>IFERROR(VLOOKUP($A161&amp;"_"&amp;$B161,Results_Deltas!$A$2:$P$15000,5,FALSE),"")</f>
        <v/>
      </c>
      <c r="H153" s="38" t="inlineStr">
        <is>
          <t>Blanket (page end)</t>
        </is>
      </c>
      <c r="I153" s="26" t="n"/>
      <c r="J153" s="26" t="n"/>
      <c r="K153" s="26" t="n"/>
      <c r="L153" s="26" t="inlineStr">
        <is>
          <t>NO</t>
        </is>
      </c>
      <c r="N153" s="76"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MANDATORY_REENTRY_WT_FILTER_MIN_TFS</t>
        </is>
      </c>
      <c r="B154" s="40" t="inlineStr">
        <is>
          <t>1</t>
        </is>
      </c>
      <c r="C154" s="38" t="n"/>
      <c r="D154" s="38" t="inlineStr">
        <is>
          <t>GLOBAL_CHECK, STOCKS_EXIT</t>
        </is>
      </c>
      <c r="E154" s="38" t="n"/>
      <c r="F154" s="26" t="n"/>
      <c r="G154" s="38">
        <f>IFERROR(VLOOKUP($A162&amp;"_"&amp;$B162,Results_Deltas!$A$2:$P$15000,5,FALSE),"")</f>
        <v/>
      </c>
      <c r="H154" s="38" t="inlineStr">
        <is>
          <t>Blanket (page end)</t>
        </is>
      </c>
      <c r="I154" s="26" t="n"/>
      <c r="J154" s="26" t="n"/>
      <c r="K154" s="26" t="n"/>
      <c r="L154" s="26" t="inlineStr">
        <is>
          <t>NO</t>
        </is>
      </c>
      <c r="N154" s="76"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MANDATORY_REENTRY_WT_FILTER_MIN_TFS</t>
        </is>
      </c>
      <c r="B155" s="38" t="inlineStr">
        <is>
          <t>3</t>
        </is>
      </c>
      <c r="C155" s="38" t="n"/>
      <c r="D155" s="38" t="inlineStr">
        <is>
          <t>GLOBAL_CHECK, STOCKS_EXIT</t>
        </is>
      </c>
      <c r="E155" s="38" t="n"/>
      <c r="F155" s="26" t="n"/>
      <c r="G155" s="38">
        <f>IFERROR(VLOOKUP($A163&amp;"_"&amp;$B163,Results_Deltas!$A$2:$P$15000,5,FALSE),"")</f>
        <v/>
      </c>
      <c r="H155" s="38" t="inlineStr">
        <is>
          <t>Blanket (page end)</t>
        </is>
      </c>
      <c r="I155" s="26" t="n"/>
      <c r="J155" s="26" t="n"/>
      <c r="K155" s="26" t="n"/>
      <c r="L155" s="26" t="inlineStr">
        <is>
          <t>NO</t>
        </is>
      </c>
      <c r="N155" s="76"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MANDATORY_REENTRY_WT_FILTER_MIN_TFS</t>
        </is>
      </c>
      <c r="B156" s="38" t="inlineStr">
        <is>
          <t>2</t>
        </is>
      </c>
      <c r="C156" s="38" t="n"/>
      <c r="D156" s="38" t="inlineStr">
        <is>
          <t>GLOBAL_CHECK, STOCKS_EXIT</t>
        </is>
      </c>
      <c r="E156" s="38" t="n"/>
      <c r="F156" s="26" t="n"/>
      <c r="G156" s="38">
        <f>IFERROR(VLOOKUP($A164&amp;"_"&amp;$B164,Results_Deltas!$A$2:$P$15000,5,FALSE),"")</f>
        <v/>
      </c>
      <c r="H156" s="38" t="inlineStr">
        <is>
          <t>Blanket (page end)</t>
        </is>
      </c>
      <c r="I156" s="26" t="n"/>
      <c r="J156" s="26" t="n"/>
      <c r="K156" s="26" t="n"/>
      <c r="L156" s="26" t="inlineStr">
        <is>
          <t>NO</t>
        </is>
      </c>
      <c r="N156" s="76"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MANDATORY_REENTRY_WT_FILTER_MIN_VELOCITY</t>
        </is>
      </c>
      <c r="B157" s="40" t="inlineStr">
        <is>
          <t>0.0</t>
        </is>
      </c>
      <c r="C157" s="38" t="n"/>
      <c r="D157" s="38" t="inlineStr">
        <is>
          <t>GLOBAL_CHECK, STOCKS_EXIT</t>
        </is>
      </c>
      <c r="E157" s="38" t="n"/>
      <c r="F157" s="26" t="n"/>
      <c r="G157" s="38">
        <f>IFERROR(VLOOKUP($A165&amp;"_"&amp;$B165,Results_Deltas!$A$2:$P$15000,5,FALSE),"")</f>
        <v/>
      </c>
      <c r="H157" s="38" t="inlineStr">
        <is>
          <t>Blanket (page end)</t>
        </is>
      </c>
      <c r="I157" s="26" t="n"/>
      <c r="J157" s="26" t="n"/>
      <c r="K157" s="26" t="n"/>
      <c r="L157" s="26" t="inlineStr">
        <is>
          <t>NO</t>
        </is>
      </c>
      <c r="N157" s="76"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MANDATORY_REENTRY_WT_FILTER_MIN_VELOCITY</t>
        </is>
      </c>
      <c r="B158" s="38" t="inlineStr">
        <is>
          <t>0.0_ALT</t>
        </is>
      </c>
      <c r="C158" s="38" t="n"/>
      <c r="D158" s="38" t="inlineStr">
        <is>
          <t>GLOBAL_CHECK, STOCKS_EXIT</t>
        </is>
      </c>
      <c r="E158" s="38" t="n"/>
      <c r="F158" s="26" t="n"/>
      <c r="G158" s="38">
        <f>IFERROR(VLOOKUP($A166&amp;"_"&amp;$B166,Results_Deltas!$A$2:$P$15000,5,FALSE),"")</f>
        <v/>
      </c>
      <c r="H158" s="38" t="inlineStr">
        <is>
          <t>Blanket (page end)</t>
        </is>
      </c>
      <c r="I158" s="26" t="n"/>
      <c r="J158" s="26" t="n"/>
      <c r="K158" s="26" t="n"/>
      <c r="L158" s="26" t="inlineStr">
        <is>
          <t>YES</t>
        </is>
      </c>
      <c r="N158" s="76"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MANDATORY_REENTRY_WT_FILTER_REQUIRE_FLIP</t>
        </is>
      </c>
      <c r="B159" s="40" t="inlineStr">
        <is>
          <t>False</t>
        </is>
      </c>
      <c r="C159" s="38" t="n"/>
      <c r="D159" s="38" t="inlineStr">
        <is>
          <t>GLOBAL_CHECK, STOCKS_EXIT</t>
        </is>
      </c>
      <c r="E159" s="38" t="n"/>
      <c r="F159" s="26" t="n"/>
      <c r="G159" s="38">
        <f>IFERROR(VLOOKUP($A167&amp;"_"&amp;$B167,Results_Deltas!$A$2:$P$15000,5,FALSE),"")</f>
        <v/>
      </c>
      <c r="H159" s="38" t="inlineStr">
        <is>
          <t>Blanket (page end)</t>
        </is>
      </c>
      <c r="I159" s="26" t="n"/>
      <c r="J159" s="26" t="n"/>
      <c r="K159" s="26" t="n"/>
      <c r="L159" s="26" t="inlineStr">
        <is>
          <t>NO</t>
        </is>
      </c>
      <c r="N159" s="76"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MANDATORY_REENTRY_WT_FILTER_REQUIRE_FLIP</t>
        </is>
      </c>
      <c r="B160" s="38" t="inlineStr">
        <is>
          <t>False_ALT</t>
        </is>
      </c>
      <c r="C160" s="38" t="n"/>
      <c r="D160" s="38" t="inlineStr">
        <is>
          <t>GLOBAL_CHECK, STOCKS_EXIT</t>
        </is>
      </c>
      <c r="E160" s="38" t="n"/>
      <c r="F160" s="26" t="n"/>
      <c r="G160" s="38">
        <f>IFERROR(VLOOKUP($A168&amp;"_"&amp;$B168,Results_Deltas!$A$2:$P$15000,5,FALSE),"")</f>
        <v/>
      </c>
      <c r="H160" s="38" t="inlineStr">
        <is>
          <t>Blanket (page end)</t>
        </is>
      </c>
      <c r="I160" s="26" t="n"/>
      <c r="J160" s="26" t="n"/>
      <c r="K160" s="26" t="n"/>
      <c r="L160" s="26" t="inlineStr">
        <is>
          <t>NO</t>
        </is>
      </c>
      <c r="N160" s="76"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9" t="inlineStr">
        <is>
          <t>MANDATORY_REENTRY_WT_FILTER_VELOCITY_RATIO</t>
        </is>
      </c>
      <c r="B161" s="40" t="inlineStr">
        <is>
          <t>0.90</t>
        </is>
      </c>
      <c r="C161" s="38" t="n"/>
      <c r="D161" s="38" t="inlineStr">
        <is>
          <t>GLOBAL_CHECK, STOCKS_EXIT</t>
        </is>
      </c>
      <c r="E161" s="38" t="n"/>
      <c r="F161" s="26" t="n"/>
      <c r="G161" s="38">
        <f>IFERROR(VLOOKUP($A169&amp;"_"&amp;$B169,Results_Deltas!$A$2:$P$15000,5,FALSE),"")</f>
        <v/>
      </c>
      <c r="H161" s="38" t="inlineStr">
        <is>
          <t>Blanket (page end)</t>
        </is>
      </c>
      <c r="I161" s="26" t="n"/>
      <c r="J161" s="26" t="n"/>
      <c r="K161" s="26" t="n"/>
      <c r="L161" s="26" t="inlineStr">
        <is>
          <t>YES</t>
        </is>
      </c>
      <c r="N161" s="76"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MANDATORY_REENTRY_WT_FILTER_VELOCITY_RATIO</t>
        </is>
      </c>
      <c r="B162" s="38" t="inlineStr">
        <is>
          <t>0.90_ALT</t>
        </is>
      </c>
      <c r="C162" s="38" t="n"/>
      <c r="D162" s="38" t="inlineStr">
        <is>
          <t>GLOBAL_CHECK, STOCKS_EXIT</t>
        </is>
      </c>
      <c r="E162" s="38" t="n"/>
      <c r="F162" s="26" t="n"/>
      <c r="G162" s="38">
        <f>IFERROR(VLOOKUP($A170&amp;"_"&amp;$B170,Results_Deltas!$A$2:$P$15000,5,FALSE),"")</f>
        <v/>
      </c>
      <c r="H162" s="38" t="inlineStr">
        <is>
          <t>Blanket (page end)</t>
        </is>
      </c>
      <c r="I162" s="26" t="n"/>
      <c r="J162" s="26" t="n"/>
      <c r="K162" s="26" t="n"/>
      <c r="L162" s="26" t="inlineStr">
        <is>
          <t>NO</t>
        </is>
      </c>
      <c r="N162" s="76"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MARKET_QUALITY_SCORE_ENABLED</t>
        </is>
      </c>
      <c r="B163" s="40" t="inlineStr">
        <is>
          <t>False</t>
        </is>
      </c>
      <c r="C163" s="38" t="n"/>
      <c r="D163" s="38" t="inlineStr">
        <is>
          <t>ENTRY, GLOBAL_CHECK, STOCKS_EXIT</t>
        </is>
      </c>
      <c r="E163" s="38" t="n"/>
      <c r="F163" s="26" t="n"/>
      <c r="G163" s="38">
        <f>IFERROR(VLOOKUP($A171&amp;"_"&amp;$B171,Results_Deltas!$A$2:$P$15000,5,FALSE),"")</f>
        <v/>
      </c>
      <c r="H163" s="38" t="inlineStr">
        <is>
          <t>Blanket (page end)</t>
        </is>
      </c>
      <c r="I163" s="26" t="n"/>
      <c r="J163" s="26" t="n"/>
      <c r="K163" s="26" t="n"/>
      <c r="L163" s="26" t="inlineStr">
        <is>
          <t>YES</t>
        </is>
      </c>
      <c r="N163" s="76"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MARKET_QUALITY_SCORE_ENABLED</t>
        </is>
      </c>
      <c r="B164" s="38" t="inlineStr">
        <is>
          <t>True</t>
        </is>
      </c>
      <c r="C164" s="38" t="n"/>
      <c r="D164" s="38" t="inlineStr">
        <is>
          <t>ENTRY, GLOBAL_CHECK, STOCKS_EXIT</t>
        </is>
      </c>
      <c r="E164" s="38" t="n"/>
      <c r="F164" s="26" t="n"/>
      <c r="G164" s="38">
        <f>IFERROR(VLOOKUP($A172&amp;"_"&amp;$B172,Results_Deltas!$A$2:$P$15000,5,FALSE),"")</f>
        <v/>
      </c>
      <c r="H164" s="38" t="inlineStr">
        <is>
          <t>Blanket (page end)</t>
        </is>
      </c>
      <c r="I164" s="26" t="n"/>
      <c r="J164" s="26" t="n"/>
      <c r="K164" s="26" t="n"/>
      <c r="L164" s="26" t="inlineStr">
        <is>
          <t>NO</t>
        </is>
      </c>
      <c r="N164" s="76"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MI_TF_AGREE_MIN</t>
        </is>
      </c>
      <c r="B165" s="38" t="inlineStr">
        <is>
          <t>0.0</t>
        </is>
      </c>
      <c r="C165" s="38" t="n"/>
      <c r="D165" s="38" t="inlineStr">
        <is>
          <t>ENTRY, GLOBAL_CHECK, STOCKS_EXIT</t>
        </is>
      </c>
      <c r="E165" s="38" t="n"/>
      <c r="F165" s="26" t="n"/>
      <c r="G165" s="38">
        <f>IFERROR(VLOOKUP($A173&amp;"_"&amp;$B173,Results_Deltas!$A$2:$P$15000,5,FALSE),"")</f>
        <v/>
      </c>
      <c r="H165" s="38" t="inlineStr">
        <is>
          <t>Blanket (page end)</t>
        </is>
      </c>
      <c r="I165" s="26" t="n"/>
      <c r="J165" s="26" t="n"/>
      <c r="K165" s="26" t="n"/>
      <c r="L165" s="26" t="inlineStr">
        <is>
          <t>YES</t>
        </is>
      </c>
      <c r="N165" s="76"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MI_TF_AGREE_MIN</t>
        </is>
      </c>
      <c r="B166" s="38" t="inlineStr">
        <is>
          <t>0.0_ALT</t>
        </is>
      </c>
      <c r="C166" s="38" t="n"/>
      <c r="D166" s="38" t="inlineStr">
        <is>
          <t>ENTRY, GLOBAL_CHECK, STOCKS_EXIT</t>
        </is>
      </c>
      <c r="E166" s="38" t="n"/>
      <c r="F166" s="26" t="n"/>
      <c r="G166" s="38">
        <f>IFERROR(VLOOKUP($A174&amp;"_"&amp;$B174,Results_Deltas!$A$2:$P$15000,5,FALSE),"")</f>
        <v/>
      </c>
      <c r="H166" s="38" t="inlineStr">
        <is>
          <t>Blanket (page end)</t>
        </is>
      </c>
      <c r="I166" s="26" t="n"/>
      <c r="J166" s="26" t="n"/>
      <c r="K166" s="26" t="n"/>
      <c r="L166" s="26" t="inlineStr">
        <is>
          <t>NO</t>
        </is>
      </c>
      <c r="N166" s="76"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MOVER_THRESHOLD</t>
        </is>
      </c>
      <c r="B167" s="40" t="inlineStr">
        <is>
          <t>5</t>
        </is>
      </c>
      <c r="C167" s="38" t="n"/>
      <c r="D167" s="38" t="inlineStr">
        <is>
          <t>ENTRY, GLOBAL_CHECK, STOCKS_EXIT</t>
        </is>
      </c>
      <c r="E167" s="38" t="n"/>
      <c r="F167" s="26" t="n"/>
      <c r="G167" s="38">
        <f>IFERROR(VLOOKUP($A175&amp;"_"&amp;$B175,Results_Deltas!$A$2:$P$15000,5,FALSE),"")</f>
        <v/>
      </c>
      <c r="H167" s="38" t="inlineStr">
        <is>
          <t>Blanket (page end)</t>
        </is>
      </c>
      <c r="I167" s="26" t="n"/>
      <c r="J167" s="26" t="n"/>
      <c r="K167" s="26" t="n"/>
      <c r="L167" s="26" t="inlineStr">
        <is>
          <t>YES</t>
        </is>
      </c>
      <c r="N167" s="76"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MOVER_THRESHOLD</t>
        </is>
      </c>
      <c r="B168" s="38" t="inlineStr">
        <is>
          <t>6.25</t>
        </is>
      </c>
      <c r="C168" s="38" t="n"/>
      <c r="D168" s="38" t="inlineStr">
        <is>
          <t>ENTRY, GLOBAL_CHECK, STOCKS_EXIT</t>
        </is>
      </c>
      <c r="E168" s="38" t="n"/>
      <c r="F168" s="26" t="n"/>
      <c r="G168" s="38">
        <f>IFERROR(VLOOKUP($A176&amp;"_"&amp;$B176,Results_Deltas!$A$2:$P$15000,5,FALSE),"")</f>
        <v/>
      </c>
      <c r="H168" s="38" t="inlineStr">
        <is>
          <t>Blanket (page end)</t>
        </is>
      </c>
      <c r="I168" s="26" t="n"/>
      <c r="J168" s="26" t="n"/>
      <c r="K168" s="26" t="n"/>
      <c r="L168" s="26" t="inlineStr">
        <is>
          <t>NO</t>
        </is>
      </c>
      <c r="N168" s="76"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MOVER_THRESHOLD</t>
        </is>
      </c>
      <c r="B169" s="38" t="inlineStr">
        <is>
          <t>3.75</t>
        </is>
      </c>
      <c r="C169" s="38" t="n"/>
      <c r="D169" s="38" t="inlineStr">
        <is>
          <t>ENTRY, GLOBAL_CHECK, STOCKS_EXIT</t>
        </is>
      </c>
      <c r="E169" s="38" t="n"/>
      <c r="F169" s="26" t="n"/>
      <c r="G169" s="38">
        <f>IFERROR(VLOOKUP($A177&amp;"_"&amp;$B177,Results_Deltas!$A$2:$P$15000,5,FALSE),"")</f>
        <v/>
      </c>
      <c r="H169" s="38" t="inlineStr">
        <is>
          <t>Blanket (page end)</t>
        </is>
      </c>
      <c r="I169" s="26" t="n"/>
      <c r="J169" s="26" t="n"/>
      <c r="K169" s="26" t="n"/>
      <c r="L169" s="26" t="inlineStr">
        <is>
          <t>NO</t>
        </is>
      </c>
      <c r="N169" s="76"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MOVER_THRESHOLD</t>
        </is>
      </c>
      <c r="B170" s="38" t="inlineStr">
        <is>
          <t>2.5</t>
        </is>
      </c>
      <c r="C170" s="38" t="n"/>
      <c r="D170" s="38" t="inlineStr">
        <is>
          <t>ENTRY, GLOBAL_CHECK, STOCKS_EXIT</t>
        </is>
      </c>
      <c r="E170" s="38" t="n"/>
      <c r="F170" s="26" t="n"/>
      <c r="G170" s="38">
        <f>IFERROR(VLOOKUP($A178&amp;"_"&amp;$B178,Results_Deltas!$A$2:$P$15000,5,FALSE),"")</f>
        <v/>
      </c>
      <c r="H170" s="38" t="inlineStr">
        <is>
          <t>Blanket (page end)</t>
        </is>
      </c>
      <c r="I170" s="26" t="n"/>
      <c r="J170" s="26" t="n"/>
      <c r="K170" s="26" t="n"/>
      <c r="L170" s="26" t="inlineStr">
        <is>
          <t>NO</t>
        </is>
      </c>
      <c r="N170" s="76"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MTF_FILTER_STRONG_BUY_QUICK_BYPASS</t>
        </is>
      </c>
      <c r="B171" s="38" t="inlineStr">
        <is>
          <t>0.0</t>
        </is>
      </c>
      <c r="C171" s="38" t="n"/>
      <c r="D171" s="38" t="inlineStr">
        <is>
          <t>GLOBAL_CHECK, STOCKS_EXIT</t>
        </is>
      </c>
      <c r="E171" s="38" t="n"/>
      <c r="F171" s="26" t="n"/>
      <c r="G171" s="38">
        <f>IFERROR(VLOOKUP($A179&amp;"_"&amp;$B179,Results_Deltas!$A$2:$P$15000,5,FALSE),"")</f>
        <v/>
      </c>
      <c r="H171" s="38" t="inlineStr">
        <is>
          <t>Blanket (page end)</t>
        </is>
      </c>
      <c r="I171" s="26" t="n"/>
      <c r="J171" s="26" t="n"/>
      <c r="K171" s="26" t="n"/>
      <c r="L171" s="26" t="inlineStr">
        <is>
          <t>YES</t>
        </is>
      </c>
      <c r="N171" s="76"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MTF_FILTER_STRONG_BUY_QUICK_BYPASS</t>
        </is>
      </c>
      <c r="B172" s="38" t="inlineStr">
        <is>
          <t>0.0_ALT</t>
        </is>
      </c>
      <c r="C172" s="38" t="n"/>
      <c r="D172" s="38" t="inlineStr">
        <is>
          <t>GLOBAL_CHECK, STOCKS_EXIT</t>
        </is>
      </c>
      <c r="E172" s="38" t="n"/>
      <c r="F172" s="26" t="n"/>
      <c r="G172" s="38">
        <f>IFERROR(VLOOKUP($A180&amp;"_"&amp;$B180,Results_Deltas!$A$2:$P$15000,5,FALSE),"")</f>
        <v/>
      </c>
      <c r="H172" s="38" t="inlineStr">
        <is>
          <t>Blanket (page end)</t>
        </is>
      </c>
      <c r="I172" s="26" t="n"/>
      <c r="J172" s="26" t="n"/>
      <c r="K172" s="26" t="n"/>
      <c r="L172" s="26" t="inlineStr">
        <is>
          <t>NO</t>
        </is>
      </c>
      <c r="N172" s="76"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MTF_GR_MIN_IND</t>
        </is>
      </c>
      <c r="B173" s="38" t="inlineStr">
        <is>
          <t>5</t>
        </is>
      </c>
      <c r="C173" s="38" t="n"/>
      <c r="D173" s="38" t="inlineStr">
        <is>
          <t>GLOBAL_CHECK, STOCKS_EXIT</t>
        </is>
      </c>
      <c r="E173" s="38" t="n"/>
      <c r="F173" s="26" t="n"/>
      <c r="G173" s="38">
        <f>IFERROR(VLOOKUP($A181&amp;"_"&amp;$B181,Results_Deltas!$A$2:$P$15000,5,FALSE),"")</f>
        <v/>
      </c>
      <c r="H173" s="38" t="inlineStr">
        <is>
          <t>Blanket (page end)</t>
        </is>
      </c>
      <c r="I173" s="26" t="n"/>
      <c r="J173" s="26" t="n"/>
      <c r="K173" s="26" t="n"/>
      <c r="L173" s="26" t="inlineStr">
        <is>
          <t>NO</t>
        </is>
      </c>
      <c r="N173" s="76"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MTF_GR_MIN_IND</t>
        </is>
      </c>
      <c r="B174" s="38" t="inlineStr">
        <is>
          <t>5_ALT</t>
        </is>
      </c>
      <c r="C174" s="38" t="n"/>
      <c r="D174" s="38" t="inlineStr">
        <is>
          <t>GLOBAL_CHECK, STOCKS_EXIT</t>
        </is>
      </c>
      <c r="E174" s="38" t="n"/>
      <c r="F174" s="26" t="n"/>
      <c r="G174" s="38">
        <f>IFERROR(VLOOKUP($A182&amp;"_"&amp;$B182,Results_Deltas!$A$2:$P$15000,5,FALSE),"")</f>
        <v/>
      </c>
      <c r="H174" s="38" t="inlineStr">
        <is>
          <t>Blanket (page end)</t>
        </is>
      </c>
      <c r="I174" s="26" t="n"/>
      <c r="J174" s="26" t="n"/>
      <c r="K174" s="26" t="n"/>
      <c r="L174" s="26" t="inlineStr">
        <is>
          <t>NO</t>
        </is>
      </c>
      <c r="N174" s="76"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MTS_BOTTOM_BONUS_THRESHOLD</t>
        </is>
      </c>
      <c r="B175" s="40" t="inlineStr">
        <is>
          <t>25</t>
        </is>
      </c>
      <c r="C175" s="38" t="n"/>
      <c r="D175" s="38" t="inlineStr">
        <is>
          <t>ENTRY, GLOBAL_CHECK, STOCKS_EXIT</t>
        </is>
      </c>
      <c r="E175" s="38" t="n"/>
      <c r="F175" s="26" t="n"/>
      <c r="G175" s="38">
        <f>IFERROR(VLOOKUP($A183&amp;"_"&amp;$B183,Results_Deltas!$A$2:$P$15000,5,FALSE),"")</f>
        <v/>
      </c>
      <c r="H175" s="38" t="inlineStr">
        <is>
          <t>Blanket (page end)</t>
        </is>
      </c>
      <c r="I175" s="26" t="n"/>
      <c r="J175" s="26" t="n"/>
      <c r="K175" s="26" t="n"/>
      <c r="L175" s="26" t="inlineStr">
        <is>
          <t>NO</t>
        </is>
      </c>
      <c r="N175" s="76"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MTS_BOTTOM_BONUS_THRESHOLD</t>
        </is>
      </c>
      <c r="B176" s="38" t="inlineStr">
        <is>
          <t>31.25</t>
        </is>
      </c>
      <c r="C176" s="38" t="n"/>
      <c r="D176" s="38" t="inlineStr">
        <is>
          <t>ENTRY, GLOBAL_CHECK, STOCKS_EXIT</t>
        </is>
      </c>
      <c r="E176" s="38" t="n"/>
      <c r="F176" s="26" t="n"/>
      <c r="G176" s="38">
        <f>IFERROR(VLOOKUP($A184&amp;"_"&amp;$B184,Results_Deltas!$A$2:$P$15000,5,FALSE),"")</f>
        <v/>
      </c>
      <c r="H176" s="38" t="inlineStr">
        <is>
          <t>Blanket (page end)</t>
        </is>
      </c>
      <c r="I176" s="26" t="n"/>
      <c r="J176" s="26" t="n"/>
      <c r="K176" s="26" t="n"/>
      <c r="L176" s="26" t="inlineStr">
        <is>
          <t>NO</t>
        </is>
      </c>
      <c r="N176" s="76"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MTS_BOTTOM_BONUS_THRESHOLD</t>
        </is>
      </c>
      <c r="B177" s="38" t="inlineStr">
        <is>
          <t>18.75</t>
        </is>
      </c>
      <c r="C177" s="38" t="n"/>
      <c r="D177" s="38" t="inlineStr">
        <is>
          <t>ENTRY, GLOBAL_CHECK, STOCKS_EXIT</t>
        </is>
      </c>
      <c r="E177" s="38" t="n"/>
      <c r="F177" s="26" t="n"/>
      <c r="G177" s="38">
        <f>IFERROR(VLOOKUP($A185&amp;"_"&amp;$B185,Results_Deltas!$A$2:$P$15000,5,FALSE),"")</f>
        <v/>
      </c>
      <c r="H177" s="38" t="inlineStr">
        <is>
          <t>Blanket (page end)</t>
        </is>
      </c>
      <c r="I177" s="26" t="n"/>
      <c r="J177" s="26" t="n"/>
      <c r="K177" s="26" t="n"/>
      <c r="L177" s="26" t="inlineStr">
        <is>
          <t>NO</t>
        </is>
      </c>
      <c r="N177" s="76"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MTS_BOTTOM_BONUS_THRESHOLD</t>
        </is>
      </c>
      <c r="B178" s="38" t="inlineStr">
        <is>
          <t>12.5</t>
        </is>
      </c>
      <c r="C178" s="38" t="n"/>
      <c r="D178" s="38" t="inlineStr">
        <is>
          <t>ENTRY, GLOBAL_CHECK, STOCKS_EXIT</t>
        </is>
      </c>
      <c r="E178" s="38" t="n"/>
      <c r="F178" s="26" t="n"/>
      <c r="G178" s="38">
        <f>IFERROR(VLOOKUP($A186&amp;"_"&amp;$B186,Results_Deltas!$A$2:$P$15000,5,FALSE),"")</f>
        <v/>
      </c>
      <c r="H178" s="38" t="inlineStr">
        <is>
          <t>Blanket (page end)</t>
        </is>
      </c>
      <c r="I178" s="26" t="n"/>
      <c r="J178" s="26" t="n"/>
      <c r="K178" s="26" t="n"/>
      <c r="L178" s="26" t="inlineStr">
        <is>
          <t>NO</t>
        </is>
      </c>
      <c r="N178" s="76"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9" t="inlineStr">
        <is>
          <t>MTS_BOTTOM_STRONG_THRESHOLD</t>
        </is>
      </c>
      <c r="B179" s="40" t="inlineStr">
        <is>
          <t>40</t>
        </is>
      </c>
      <c r="C179" s="38" t="n"/>
      <c r="D179" s="38" t="inlineStr">
        <is>
          <t>ENTRY, GLOBAL_CHECK, STOCKS_EXIT</t>
        </is>
      </c>
      <c r="E179" s="38" t="n"/>
      <c r="F179" s="26" t="n"/>
      <c r="G179" s="38">
        <f>IFERROR(VLOOKUP($A187&amp;"_"&amp;$B187,Results_Deltas!$A$2:$P$15000,5,FALSE),"")</f>
        <v/>
      </c>
      <c r="H179" s="38" t="inlineStr">
        <is>
          <t>Blanket (page end)</t>
        </is>
      </c>
      <c r="I179" s="26" t="n"/>
      <c r="J179" s="26" t="n"/>
      <c r="K179" s="26" t="n"/>
      <c r="L179" s="26" t="inlineStr">
        <is>
          <t>YES</t>
        </is>
      </c>
      <c r="N179" s="76"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MTS_BOTTOM_STRONG_THRESHOLD</t>
        </is>
      </c>
      <c r="B180" s="38" t="inlineStr">
        <is>
          <t>50</t>
        </is>
      </c>
      <c r="C180" s="38" t="n"/>
      <c r="D180" s="38" t="inlineStr">
        <is>
          <t>ENTRY, GLOBAL_CHECK, STOCKS_EXIT</t>
        </is>
      </c>
      <c r="E180" s="38" t="n"/>
      <c r="F180" s="26" t="n"/>
      <c r="G180" s="38">
        <f>IFERROR(VLOOKUP($A188&amp;"_"&amp;$B188,Results_Deltas!$A$2:$P$15000,5,FALSE),"")</f>
        <v/>
      </c>
      <c r="H180" s="38" t="inlineStr">
        <is>
          <t>Blanket (page end)</t>
        </is>
      </c>
      <c r="I180" s="26" t="n"/>
      <c r="J180" s="26" t="n"/>
      <c r="K180" s="26" t="n"/>
      <c r="L180" s="26" t="inlineStr">
        <is>
          <t>NO</t>
        </is>
      </c>
      <c r="N180" s="76" t="inlineStr">
        <is>
          <t>UNTESTED</t>
        </is>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7" t="inlineStr">
        <is>
          <t>MTS_BOTTOM_STRONG_THRESHOLD</t>
        </is>
      </c>
      <c r="B181" s="38" t="inlineStr">
        <is>
          <t>30</t>
        </is>
      </c>
      <c r="C181" s="38" t="n"/>
      <c r="D181" s="38" t="inlineStr">
        <is>
          <t>ENTRY, GLOBAL_CHECK, STOCKS_EXIT</t>
        </is>
      </c>
      <c r="E181" s="38" t="n"/>
      <c r="F181" s="26" t="n"/>
      <c r="G181" s="38">
        <f>IFERROR(VLOOKUP($A189&amp;"_"&amp;$B189,Results_Deltas!$A$2:$P$15000,5,FALSE),"")</f>
        <v/>
      </c>
      <c r="H181" s="38" t="inlineStr">
        <is>
          <t>Blanket (page end)</t>
        </is>
      </c>
      <c r="I181" s="26" t="n"/>
      <c r="J181" s="26" t="n"/>
      <c r="K181" s="26" t="n"/>
      <c r="L181" s="26" t="inlineStr">
        <is>
          <t>NO</t>
        </is>
      </c>
      <c r="N181" s="76" t="inlineStr">
        <is>
          <t>UNTESTED</t>
        </is>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7" t="inlineStr">
        <is>
          <t>MTS_BOTTOM_STRONG_THRESHOLD</t>
        </is>
      </c>
      <c r="B182" s="38" t="inlineStr">
        <is>
          <t>20</t>
        </is>
      </c>
      <c r="C182" s="38" t="n"/>
      <c r="D182" s="38" t="inlineStr">
        <is>
          <t>ENTRY, GLOBAL_CHECK, STOCKS_EXIT</t>
        </is>
      </c>
      <c r="E182" s="38" t="n"/>
      <c r="F182" s="26" t="n"/>
      <c r="G182" s="38">
        <f>IFERROR(VLOOKUP($A190&amp;"_"&amp;$B190,Results_Deltas!$A$2:$P$15000,5,FALSE),"")</f>
        <v/>
      </c>
      <c r="H182" s="38" t="inlineStr">
        <is>
          <t>Blanket (page end)</t>
        </is>
      </c>
      <c r="I182" s="26" t="n"/>
      <c r="J182" s="26" t="n"/>
      <c r="K182" s="26" t="n"/>
      <c r="L182" s="26" t="inlineStr">
        <is>
          <t>NO</t>
        </is>
      </c>
      <c r="N182" s="76" t="inlineStr">
        <is>
          <t>UNTESTED</t>
        </is>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7" t="inlineStr">
        <is>
          <t>MTS_GATE_ENABLED</t>
        </is>
      </c>
      <c r="B183" s="38" t="inlineStr">
        <is>
          <t>False</t>
        </is>
      </c>
      <c r="C183" s="38" t="n"/>
      <c r="D183" s="38" t="inlineStr">
        <is>
          <t>ENTRY, GLOBAL_CHECK, STOCKS_EXIT</t>
        </is>
      </c>
      <c r="E183" s="38" t="n"/>
      <c r="F183" s="26" t="n"/>
      <c r="G183" s="38">
        <f>IFERROR(VLOOKUP($A191&amp;"_"&amp;$B191,Results_Deltas!$A$2:$P$15000,5,FALSE),"")</f>
        <v/>
      </c>
      <c r="H183" s="38" t="inlineStr">
        <is>
          <t>Blanket (page end)</t>
        </is>
      </c>
      <c r="I183" s="26" t="n"/>
      <c r="J183" s="26" t="n"/>
      <c r="K183" s="26" t="n"/>
      <c r="L183" s="26" t="inlineStr">
        <is>
          <t>YES</t>
        </is>
      </c>
      <c r="N183" s="76" t="inlineStr">
        <is>
          <t>UNTESTED</t>
        </is>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5.75" customHeight="1" s="67">
      <c r="A184" s="39" t="inlineStr">
        <is>
          <t>MTS_GATE_ENABLED</t>
        </is>
      </c>
      <c r="B184" s="40" t="inlineStr">
        <is>
          <t>True</t>
        </is>
      </c>
      <c r="C184" s="38" t="n"/>
      <c r="D184" s="38" t="inlineStr">
        <is>
          <t>ENTRY, GLOBAL_CHECK, STOCKS_EXIT</t>
        </is>
      </c>
      <c r="E184" s="38" t="n"/>
      <c r="F184" s="26" t="n"/>
      <c r="G184" s="38">
        <f>IFERROR(VLOOKUP($A192&amp;"_"&amp;$B192,Results_Deltas!$A$2:$P$15000,5,FALSE),"")</f>
        <v/>
      </c>
      <c r="H184" s="38" t="inlineStr">
        <is>
          <t>Blanket (page end)</t>
        </is>
      </c>
      <c r="I184" s="26" t="n"/>
      <c r="J184" s="26" t="n"/>
      <c r="K184" s="26" t="n"/>
      <c r="L184" s="26" t="inlineStr">
        <is>
          <t>NO</t>
        </is>
      </c>
      <c r="N184" s="76" t="inlineStr">
        <is>
          <t>UNTESTED</t>
        </is>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5.75" customHeight="1" s="67">
      <c r="A185" s="39" t="inlineStr">
        <is>
          <t>NEWBORN_LOSS_KILL_GAIN_THRESHOLD_PCT</t>
        </is>
      </c>
      <c r="B185" s="40" t="inlineStr">
        <is>
          <t>0</t>
        </is>
      </c>
      <c r="C185" s="38" t="n"/>
      <c r="D185" s="38" t="inlineStr">
        <is>
          <t>AUGMENT, EXIT, GLOBAL_CHECK, REDUCE, STOCKS_EXIT</t>
        </is>
      </c>
      <c r="E185" s="38" t="n"/>
      <c r="F185" s="26" t="n"/>
      <c r="G185" s="38">
        <f>IFERROR(VLOOKUP($A193&amp;"_"&amp;$B193,Results_Deltas!$A$2:$P$15000,5,FALSE),"")</f>
        <v/>
      </c>
      <c r="H185" s="38" t="inlineStr">
        <is>
          <t>Blanket (page end)</t>
        </is>
      </c>
      <c r="I185" s="26" t="n"/>
      <c r="J185" s="26" t="n"/>
      <c r="K185" s="26" t="n"/>
      <c r="L185" s="26" t="inlineStr">
        <is>
          <t>NO</t>
        </is>
      </c>
      <c r="N185" s="76" t="inlineStr">
        <is>
          <t>UNTESTED</t>
        </is>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5.75" customHeight="1" s="67">
      <c r="A186" s="37" t="inlineStr">
        <is>
          <t>NEWBORN_LOSS_KILL_GAIN_THRESHOLD_PCT</t>
        </is>
      </c>
      <c r="B186" s="38" t="inlineStr">
        <is>
          <t>2.0</t>
        </is>
      </c>
      <c r="C186" s="38" t="n"/>
      <c r="D186" s="38" t="inlineStr">
        <is>
          <t>AUGMENT, EXIT, GLOBAL_CHECK, REDUCE, STOCKS_EXIT</t>
        </is>
      </c>
      <c r="E186" s="38" t="n"/>
      <c r="F186" s="26" t="n"/>
      <c r="G186" s="38">
        <f>IFERROR(VLOOKUP($A194&amp;"_"&amp;$B194,Results_Deltas!$A$2:$P$15000,5,FALSE),"")</f>
        <v/>
      </c>
      <c r="H186" s="38" t="inlineStr">
        <is>
          <t>Blanket (page end)</t>
        </is>
      </c>
      <c r="I186" s="26" t="n"/>
      <c r="J186" s="26" t="n"/>
      <c r="K186" s="26" t="n"/>
      <c r="L186" s="26" t="inlineStr">
        <is>
          <t>NO</t>
        </is>
      </c>
      <c r="N186" s="76" t="inlineStr">
        <is>
          <t>UNTESTED</t>
        </is>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c r="IO186" s="26" t="n"/>
    </row>
    <row r="187" ht="15.75" customHeight="1" s="67">
      <c r="A187" s="37" t="inlineStr">
        <is>
          <t>NEWBORN_LOSS_KILL_GAIN_THRESHOLD_PCT</t>
        </is>
      </c>
      <c r="B187" s="38" t="inlineStr">
        <is>
          <t>1.0</t>
        </is>
      </c>
      <c r="C187" s="38" t="n"/>
      <c r="D187" s="38" t="inlineStr">
        <is>
          <t>AUGMENT, EXIT, GLOBAL_CHECK, REDUCE, STOCKS_EXIT</t>
        </is>
      </c>
      <c r="E187" s="38" t="n"/>
      <c r="F187" s="26" t="n"/>
      <c r="G187" s="38">
        <f>IFERROR(VLOOKUP($A195&amp;"_"&amp;$B195,Results_Deltas!$A$2:$P$15000,5,FALSE),"")</f>
        <v/>
      </c>
      <c r="H187" s="38" t="inlineStr">
        <is>
          <t>Blanket (page end)</t>
        </is>
      </c>
      <c r="I187" s="26" t="n"/>
      <c r="J187" s="26" t="n"/>
      <c r="K187" s="26" t="n"/>
      <c r="L187" s="26" t="inlineStr">
        <is>
          <t>NO</t>
        </is>
      </c>
      <c r="N187" s="76" t="inlineStr">
        <is>
          <t>UNTESTED</t>
        </is>
      </c>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c r="IO187" s="26" t="n"/>
    </row>
    <row r="188" ht="15.75" customHeight="1" s="67">
      <c r="A188" s="37" t="inlineStr">
        <is>
          <t>NEWBORN_LOSS_KILL_GAIN_THRESHOLD_PCT</t>
        </is>
      </c>
      <c r="B188" s="38" t="inlineStr">
        <is>
          <t>0.5</t>
        </is>
      </c>
      <c r="C188" s="38" t="n"/>
      <c r="D188" s="38" t="inlineStr">
        <is>
          <t>AUGMENT, EXIT, GLOBAL_CHECK, REDUCE, STOCKS_EXIT</t>
        </is>
      </c>
      <c r="E188" s="38" t="n"/>
      <c r="F188" s="26" t="n"/>
      <c r="G188" s="38">
        <f>IFERROR(VLOOKUP($A196&amp;"_"&amp;$B196,Results_Deltas!$A$2:$P$15000,5,FALSE),"")</f>
        <v/>
      </c>
      <c r="H188" s="38" t="inlineStr">
        <is>
          <t>Blanket (page end)</t>
        </is>
      </c>
      <c r="I188" s="26" t="n"/>
      <c r="J188" s="26" t="n"/>
      <c r="K188" s="26" t="n"/>
      <c r="L188" s="26" t="inlineStr">
        <is>
          <t>YES</t>
        </is>
      </c>
      <c r="N188" s="76" t="inlineStr">
        <is>
          <t>UNTESTED</t>
        </is>
      </c>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c r="IO188" s="26" t="n"/>
    </row>
    <row r="189" ht="15.75" customHeight="1" s="67">
      <c r="A189" s="37" t="inlineStr">
        <is>
          <t>NEWBORN_LOSS_KILL_REQUIRE_VEL_AGAINST</t>
        </is>
      </c>
      <c r="B189" s="38" t="inlineStr">
        <is>
          <t>0.0</t>
        </is>
      </c>
      <c r="C189" s="38" t="n"/>
      <c r="D189" s="38" t="inlineStr">
        <is>
          <t>AUGMENT, EXIT, GLOBAL_CHECK, REDUCE, STOCKS_EXIT</t>
        </is>
      </c>
      <c r="E189" s="38" t="n"/>
      <c r="F189" s="26" t="n"/>
      <c r="G189" s="38">
        <f>IFERROR(VLOOKUP($A197&amp;"_"&amp;$B197,Results_Deltas!$A$2:$P$15000,5,FALSE),"")</f>
        <v/>
      </c>
      <c r="H189" s="38" t="inlineStr">
        <is>
          <t>Blanket (page end)</t>
        </is>
      </c>
      <c r="I189" s="26" t="n"/>
      <c r="J189" s="26" t="n"/>
      <c r="K189" s="26" t="n"/>
      <c r="L189" s="26" t="inlineStr">
        <is>
          <t>YES</t>
        </is>
      </c>
      <c r="N189" s="76" t="inlineStr">
        <is>
          <t>UNTESTED</t>
        </is>
      </c>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c r="IO189" s="26" t="n"/>
    </row>
    <row r="190" ht="15.75" customHeight="1" s="67">
      <c r="A190" s="37" t="inlineStr">
        <is>
          <t>NEWBORN_LOSS_KILL_REQUIRE_VEL_AGAINST</t>
        </is>
      </c>
      <c r="B190" s="38" t="inlineStr">
        <is>
          <t>0.0_ALT</t>
        </is>
      </c>
      <c r="C190" s="38" t="n"/>
      <c r="D190" s="38" t="inlineStr">
        <is>
          <t>AUGMENT, EXIT, GLOBAL_CHECK, REDUCE, STOCKS_EXIT</t>
        </is>
      </c>
      <c r="E190" s="38" t="n"/>
      <c r="F190" s="26" t="n"/>
      <c r="G190" s="38">
        <f>IFERROR(VLOOKUP($A198&amp;"_"&amp;$B198,Results_Deltas!$A$2:$P$15000,5,FALSE),"")</f>
        <v/>
      </c>
      <c r="H190" s="38" t="inlineStr">
        <is>
          <t>Blanket (page end)</t>
        </is>
      </c>
      <c r="I190" s="26" t="n"/>
      <c r="J190" s="26" t="n"/>
      <c r="K190" s="26" t="n"/>
      <c r="L190" s="26" t="inlineStr">
        <is>
          <t>NO</t>
        </is>
      </c>
      <c r="N190" s="76" t="inlineStr">
        <is>
          <t>UNTESTED</t>
        </is>
      </c>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c r="IO190" s="26" t="n"/>
    </row>
    <row r="191" ht="15.75" customHeight="1" s="67">
      <c r="A191" s="37" t="inlineStr">
        <is>
          <t>NEW_POSITION_MAX_LOSS_THRESHOLD</t>
        </is>
      </c>
      <c r="B191" s="38" t="inlineStr">
        <is>
          <t>0</t>
        </is>
      </c>
      <c r="C191" s="38" t="n"/>
      <c r="D191" s="38" t="inlineStr">
        <is>
          <t>AUGMENT, EXIT, GLOBAL_CHECK, REDUCE, STOCKS_EXIT</t>
        </is>
      </c>
      <c r="E191" s="38" t="n"/>
      <c r="F191" s="26" t="n"/>
      <c r="G191" s="38">
        <f>IFERROR(VLOOKUP($A199&amp;"_"&amp;$B199,Results_Deltas!$A$2:$P$15000,5,FALSE),"")</f>
        <v/>
      </c>
      <c r="H191" s="38" t="inlineStr">
        <is>
          <t>Blanket (page end)</t>
        </is>
      </c>
      <c r="I191" s="26" t="n"/>
      <c r="J191" s="26" t="n"/>
      <c r="K191" s="26" t="n"/>
      <c r="L191" s="26" t="inlineStr">
        <is>
          <t>NO</t>
        </is>
      </c>
      <c r="N191" s="76" t="inlineStr">
        <is>
          <t>UNTESTED</t>
        </is>
      </c>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c r="IO191" s="26" t="n"/>
    </row>
    <row r="192" ht="15.75" customHeight="1" s="67">
      <c r="A192" s="37" t="inlineStr">
        <is>
          <t>NEW_POSITION_MAX_LOSS_THRESHOLD</t>
        </is>
      </c>
      <c r="B192" s="38" t="inlineStr">
        <is>
          <t>2.0</t>
        </is>
      </c>
      <c r="C192" s="38" t="n"/>
      <c r="D192" s="38" t="inlineStr">
        <is>
          <t>AUGMENT, EXIT, GLOBAL_CHECK, REDUCE, STOCKS_EXIT</t>
        </is>
      </c>
      <c r="E192" s="38" t="n"/>
      <c r="F192" s="26" t="n"/>
      <c r="G192" s="38">
        <f>IFERROR(VLOOKUP($A200&amp;"_"&amp;$B200,Results_Deltas!$A$2:$P$15000,5,FALSE),"")</f>
        <v/>
      </c>
      <c r="H192" s="38" t="inlineStr">
        <is>
          <t>Blanket (page end)</t>
        </is>
      </c>
      <c r="I192" s="26" t="n"/>
      <c r="J192" s="26" t="n"/>
      <c r="K192" s="26" t="n"/>
      <c r="L192" s="26" t="inlineStr">
        <is>
          <t>NO</t>
        </is>
      </c>
      <c r="N192" s="76" t="inlineStr">
        <is>
          <t>UNTESTED</t>
        </is>
      </c>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c r="IO192" s="26" t="n"/>
    </row>
    <row r="193" ht="15.75" customHeight="1" s="67">
      <c r="A193" s="37" t="inlineStr">
        <is>
          <t>NEW_POSITION_MAX_LOSS_THRESHOLD</t>
        </is>
      </c>
      <c r="B193" s="38" t="inlineStr">
        <is>
          <t>1.0</t>
        </is>
      </c>
      <c r="C193" s="38" t="n"/>
      <c r="D193" s="38" t="inlineStr">
        <is>
          <t>AUGMENT, EXIT, GLOBAL_CHECK, REDUCE, STOCKS_EXIT</t>
        </is>
      </c>
      <c r="E193" s="38" t="n"/>
      <c r="F193" s="26" t="n"/>
      <c r="G193" s="38">
        <f>IFERROR(VLOOKUP($A201&amp;"_"&amp;$B201,Results_Deltas!$A$2:$P$15000,5,FALSE),"")</f>
        <v/>
      </c>
      <c r="H193" s="38" t="inlineStr">
        <is>
          <t>Blanket (page end)</t>
        </is>
      </c>
      <c r="I193" s="26" t="n"/>
      <c r="J193" s="26" t="n"/>
      <c r="K193" s="26" t="n"/>
      <c r="L193" s="26" t="inlineStr">
        <is>
          <t>NO</t>
        </is>
      </c>
      <c r="N193" s="76" t="inlineStr">
        <is>
          <t>UNTESTED</t>
        </is>
      </c>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c r="IO193" s="26" t="n"/>
    </row>
    <row r="194" ht="15.75" customHeight="1" s="67">
      <c r="A194" s="37" t="inlineStr">
        <is>
          <t>NEW_POSITION_MAX_LOSS_THRESHOLD</t>
        </is>
      </c>
      <c r="B194" s="38" t="inlineStr">
        <is>
          <t>0.5</t>
        </is>
      </c>
      <c r="C194" s="38" t="n"/>
      <c r="D194" s="38" t="inlineStr">
        <is>
          <t>AUGMENT, EXIT, GLOBAL_CHECK, REDUCE, STOCKS_EXIT</t>
        </is>
      </c>
      <c r="E194" s="38" t="n"/>
      <c r="F194" s="26" t="n"/>
      <c r="G194" s="38">
        <f>IFERROR(VLOOKUP($A202&amp;"_"&amp;$B202,Results_Deltas!$A$2:$P$15000,5,FALSE),"")</f>
        <v/>
      </c>
      <c r="H194" s="38" t="inlineStr">
        <is>
          <t>Blanket (page end)</t>
        </is>
      </c>
      <c r="I194" s="26" t="n"/>
      <c r="J194" s="26" t="n"/>
      <c r="K194" s="26" t="n"/>
      <c r="L194" s="26" t="inlineStr">
        <is>
          <t>NO</t>
        </is>
      </c>
      <c r="N194" s="76" t="inlineStr">
        <is>
          <t>UNTESTED</t>
        </is>
      </c>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c r="IO194" s="26" t="n"/>
    </row>
    <row r="195" ht="15.75" customHeight="1" s="67">
      <c r="A195" s="37" t="inlineStr">
        <is>
          <t>OI_CONFIRM_ENABLED</t>
        </is>
      </c>
      <c r="B195" s="38" t="inlineStr">
        <is>
          <t>False</t>
        </is>
      </c>
      <c r="C195" s="38" t="n"/>
      <c r="D195" s="38" t="inlineStr">
        <is>
          <t>ENTRY, GLOBAL_CHECK, STOCKS_EXIT</t>
        </is>
      </c>
      <c r="E195" s="38" t="n"/>
      <c r="F195" s="26" t="n"/>
      <c r="G195" s="38">
        <f>IFERROR(VLOOKUP($A203&amp;"_"&amp;$B203,Results_Deltas!$A$2:$P$15000,5,FALSE),"")</f>
        <v/>
      </c>
      <c r="H195" s="38" t="inlineStr">
        <is>
          <t>Blanket (page end)</t>
        </is>
      </c>
      <c r="I195" s="26" t="n"/>
      <c r="J195" s="26" t="n"/>
      <c r="K195" s="26" t="n"/>
      <c r="L195" s="26" t="inlineStr">
        <is>
          <t>NO</t>
        </is>
      </c>
      <c r="N195" s="76" t="inlineStr">
        <is>
          <t>UNTESTED</t>
        </is>
      </c>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c r="IO195" s="26" t="n"/>
    </row>
    <row r="196" ht="15.75" customHeight="1" s="67">
      <c r="A196" s="39" t="inlineStr">
        <is>
          <t>OI_CONFIRM_ENABLED</t>
        </is>
      </c>
      <c r="B196" s="40" t="inlineStr">
        <is>
          <t>True</t>
        </is>
      </c>
      <c r="C196" s="38" t="n"/>
      <c r="D196" s="38" t="inlineStr">
        <is>
          <t>ENTRY, GLOBAL_CHECK, STOCKS_EXIT</t>
        </is>
      </c>
      <c r="E196" s="38" t="n"/>
      <c r="F196" s="26" t="n"/>
      <c r="G196" s="38">
        <f>IFERROR(VLOOKUP($A204&amp;"_"&amp;$B204,Results_Deltas!$A$2:$P$15000,5,FALSE),"")</f>
        <v/>
      </c>
      <c r="H196" s="38" t="inlineStr">
        <is>
          <t>Blanket (page end)</t>
        </is>
      </c>
      <c r="I196" s="26" t="n"/>
      <c r="J196" s="26" t="n"/>
      <c r="K196" s="26" t="n"/>
      <c r="L196" s="26" t="inlineStr">
        <is>
          <t>NO</t>
        </is>
      </c>
      <c r="N196" s="76" t="inlineStr">
        <is>
          <t>UNTESTED</t>
        </is>
      </c>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c r="IO196" s="26" t="n"/>
    </row>
    <row r="197" ht="15.75" customHeight="1" s="67">
      <c r="A197" s="37" t="inlineStr">
        <is>
          <t>OI_CONFIRM_MIN_CHANGE_PCT</t>
        </is>
      </c>
      <c r="B197" s="38" t="inlineStr">
        <is>
          <t>0</t>
        </is>
      </c>
      <c r="C197" s="38" t="n"/>
      <c r="D197" s="38" t="inlineStr">
        <is>
          <t>ENTRY, GLOBAL_CHECK, STOCKS_EXIT</t>
        </is>
      </c>
      <c r="E197" s="38" t="n"/>
      <c r="F197" s="26" t="n"/>
      <c r="G197" s="38">
        <f>IFERROR(VLOOKUP($A205&amp;"_"&amp;$B205,Results_Deltas!$A$2:$P$15000,5,FALSE),"")</f>
        <v/>
      </c>
      <c r="H197" s="38" t="inlineStr">
        <is>
          <t>Blanket (page end)</t>
        </is>
      </c>
      <c r="I197" s="26" t="n"/>
      <c r="J197" s="26" t="n"/>
      <c r="K197" s="26" t="n"/>
      <c r="L197" s="26" t="inlineStr">
        <is>
          <t>NO</t>
        </is>
      </c>
      <c r="N197" s="76" t="inlineStr">
        <is>
          <t>UNTESTED</t>
        </is>
      </c>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c r="IN197" s="26" t="n"/>
      <c r="IO197" s="26" t="n"/>
    </row>
    <row r="198" ht="15.75" customHeight="1" s="67">
      <c r="A198" s="37" t="inlineStr">
        <is>
          <t>OI_CONFIRM_MIN_CHANGE_PCT</t>
        </is>
      </c>
      <c r="B198" s="38" t="inlineStr">
        <is>
          <t>2.0</t>
        </is>
      </c>
      <c r="C198" s="38" t="n"/>
      <c r="D198" s="38" t="inlineStr">
        <is>
          <t>ENTRY, GLOBAL_CHECK, STOCKS_EXIT</t>
        </is>
      </c>
      <c r="E198" s="38" t="n"/>
      <c r="F198" s="26" t="n"/>
      <c r="G198" s="38">
        <f>IFERROR(VLOOKUP($A206&amp;"_"&amp;$B206,Results_Deltas!$A$2:$P$15000,5,FALSE),"")</f>
        <v/>
      </c>
      <c r="H198" s="38" t="inlineStr">
        <is>
          <t>Blanket (page end)</t>
        </is>
      </c>
      <c r="I198" s="26" t="n"/>
      <c r="J198" s="26" t="n"/>
      <c r="K198" s="26" t="n"/>
      <c r="L198" s="26" t="inlineStr">
        <is>
          <t>NO</t>
        </is>
      </c>
      <c r="N198" s="76" t="inlineStr">
        <is>
          <t>UNTESTED</t>
        </is>
      </c>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c r="IN198" s="26" t="n"/>
      <c r="IO198" s="26" t="n"/>
    </row>
    <row r="199" ht="15.75" customHeight="1" s="67">
      <c r="A199" s="37" t="inlineStr">
        <is>
          <t>OI_CONFIRM_MIN_CHANGE_PCT</t>
        </is>
      </c>
      <c r="B199" s="38" t="inlineStr">
        <is>
          <t>1.0</t>
        </is>
      </c>
      <c r="C199" s="38" t="n"/>
      <c r="D199" s="38" t="inlineStr">
        <is>
          <t>ENTRY, GLOBAL_CHECK, STOCKS_EXIT</t>
        </is>
      </c>
      <c r="E199" s="38" t="n"/>
      <c r="F199" s="26" t="n"/>
      <c r="G199" s="38">
        <f>IFERROR(VLOOKUP($A207&amp;"_"&amp;$B207,Results_Deltas!$A$2:$P$15000,5,FALSE),"")</f>
        <v/>
      </c>
      <c r="H199" s="38" t="inlineStr">
        <is>
          <t>Blanket (page end)</t>
        </is>
      </c>
      <c r="I199" s="26" t="n"/>
      <c r="J199" s="26" t="n"/>
      <c r="K199" s="26" t="n"/>
      <c r="L199" s="26" t="inlineStr">
        <is>
          <t>NO</t>
        </is>
      </c>
      <c r="N199" s="76" t="inlineStr">
        <is>
          <t>UNTESTED</t>
        </is>
      </c>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c r="IN199" s="26" t="n"/>
      <c r="IO199" s="26" t="n"/>
    </row>
    <row r="200" ht="15.75" customHeight="1" s="67">
      <c r="A200" s="39" t="inlineStr">
        <is>
          <t>OI_CONFIRM_MIN_CHANGE_PCT</t>
        </is>
      </c>
      <c r="B200" s="40" t="inlineStr">
        <is>
          <t>0.5</t>
        </is>
      </c>
      <c r="C200" s="38" t="n"/>
      <c r="D200" s="38" t="inlineStr">
        <is>
          <t>ENTRY, GLOBAL_CHECK, STOCKS_EXIT</t>
        </is>
      </c>
      <c r="E200" s="38" t="n"/>
      <c r="F200" s="26" t="n"/>
      <c r="G200" s="38">
        <f>IFERROR(VLOOKUP($A208&amp;"_"&amp;$B208,Results_Deltas!$A$2:$P$15000,5,FALSE),"")</f>
        <v/>
      </c>
      <c r="H200" s="38" t="inlineStr">
        <is>
          <t>Blanket (page end)</t>
        </is>
      </c>
      <c r="I200" s="26" t="n"/>
      <c r="J200" s="26" t="n"/>
      <c r="K200" s="26" t="n"/>
      <c r="L200" s="26" t="inlineStr">
        <is>
          <t>YES</t>
        </is>
      </c>
      <c r="N200" s="76" t="inlineStr">
        <is>
          <t>UNTESTED</t>
        </is>
      </c>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c r="IN200" s="26" t="n"/>
      <c r="IO200" s="26" t="n"/>
    </row>
    <row r="201" ht="15.75" customHeight="1" s="67">
      <c r="A201" s="37" t="inlineStr">
        <is>
          <t>OI_CONFIRM_MIN_PRICE_PCT</t>
        </is>
      </c>
      <c r="B201" s="38" t="inlineStr">
        <is>
          <t>0</t>
        </is>
      </c>
      <c r="C201" s="38" t="n"/>
      <c r="D201" s="38" t="inlineStr">
        <is>
          <t>ENTRY, GLOBAL_CHECK, STOCKS_EXIT</t>
        </is>
      </c>
      <c r="E201" s="38" t="n"/>
      <c r="F201" s="26" t="n"/>
      <c r="G201" s="38">
        <f>IFERROR(VLOOKUP($A209&amp;"_"&amp;$B209,Results_Deltas!$A$2:$P$15000,5,FALSE),"")</f>
        <v/>
      </c>
      <c r="H201" s="38" t="inlineStr">
        <is>
          <t>Blanket (page end)</t>
        </is>
      </c>
      <c r="I201" s="26" t="n"/>
      <c r="J201" s="26" t="n"/>
      <c r="K201" s="26" t="n"/>
      <c r="L201" s="26" t="inlineStr">
        <is>
          <t>NO</t>
        </is>
      </c>
      <c r="N201" s="76" t="inlineStr">
        <is>
          <t>UNTESTED</t>
        </is>
      </c>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c r="IN201" s="26" t="n"/>
      <c r="IO201" s="26" t="n"/>
    </row>
    <row r="202" ht="15.75" customHeight="1" s="67">
      <c r="A202" s="37" t="inlineStr">
        <is>
          <t>OI_CONFIRM_MIN_PRICE_PCT</t>
        </is>
      </c>
      <c r="B202" s="38" t="inlineStr">
        <is>
          <t>2.0</t>
        </is>
      </c>
      <c r="C202" s="38" t="n"/>
      <c r="D202" s="38" t="inlineStr">
        <is>
          <t>ENTRY, GLOBAL_CHECK, STOCKS_EXIT</t>
        </is>
      </c>
      <c r="E202" s="38" t="n"/>
      <c r="F202" s="26" t="n"/>
      <c r="G202" s="38">
        <f>IFERROR(VLOOKUP($A210&amp;"_"&amp;$B210,Results_Deltas!$A$2:$P$15000,5,FALSE),"")</f>
        <v/>
      </c>
      <c r="H202" s="38" t="inlineStr">
        <is>
          <t>Blanket (page end)</t>
        </is>
      </c>
      <c r="I202" s="26" t="n"/>
      <c r="J202" s="26" t="n"/>
      <c r="K202" s="26" t="n"/>
      <c r="L202" s="26" t="inlineStr">
        <is>
          <t>NO</t>
        </is>
      </c>
      <c r="N202" s="76" t="inlineStr">
        <is>
          <t>UNTESTED</t>
        </is>
      </c>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c r="IN202" s="26" t="n"/>
      <c r="IO202" s="26" t="n"/>
    </row>
    <row r="203" ht="15.75" customHeight="1" s="67">
      <c r="A203" s="37" t="inlineStr">
        <is>
          <t>OI_CONFIRM_MIN_PRICE_PCT</t>
        </is>
      </c>
      <c r="B203" s="38" t="inlineStr">
        <is>
          <t>1.0</t>
        </is>
      </c>
      <c r="C203" s="38" t="n"/>
      <c r="D203" s="38" t="inlineStr">
        <is>
          <t>ENTRY, GLOBAL_CHECK, STOCKS_EXIT</t>
        </is>
      </c>
      <c r="E203" s="38" t="n"/>
      <c r="F203" s="26" t="n"/>
      <c r="G203" s="38">
        <f>IFERROR(VLOOKUP($A211&amp;"_"&amp;$B211,Results_Deltas!$A$2:$P$15000,5,FALSE),"")</f>
        <v/>
      </c>
      <c r="H203" s="38" t="inlineStr">
        <is>
          <t>Blanket (page end)</t>
        </is>
      </c>
      <c r="I203" s="26" t="n"/>
      <c r="J203" s="26" t="n"/>
      <c r="K203" s="26" t="n"/>
      <c r="L203" s="26" t="inlineStr">
        <is>
          <t>NO</t>
        </is>
      </c>
      <c r="N203" s="76" t="inlineStr">
        <is>
          <t>UNTESTED</t>
        </is>
      </c>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c r="IN203" s="26" t="n"/>
      <c r="IO203" s="26" t="n"/>
    </row>
    <row r="204" ht="15.75" customHeight="1" s="67">
      <c r="A204" s="37" t="inlineStr">
        <is>
          <t>OI_CONFIRM_MIN_PRICE_PCT</t>
        </is>
      </c>
      <c r="B204" s="38" t="inlineStr">
        <is>
          <t>0.5</t>
        </is>
      </c>
      <c r="C204" s="38" t="n"/>
      <c r="D204" s="38" t="inlineStr">
        <is>
          <t>ENTRY, GLOBAL_CHECK, STOCKS_EXIT</t>
        </is>
      </c>
      <c r="E204" s="38" t="n"/>
      <c r="F204" s="26" t="n"/>
      <c r="G204" s="38">
        <f>IFERROR(VLOOKUP($A212&amp;"_"&amp;$B212,Results_Deltas!$A$2:$P$15000,5,FALSE),"")</f>
        <v/>
      </c>
      <c r="H204" s="38" t="inlineStr">
        <is>
          <t>Blanket (page end)</t>
        </is>
      </c>
      <c r="I204" s="26" t="n"/>
      <c r="J204" s="26" t="n"/>
      <c r="K204" s="26" t="n"/>
      <c r="L204" s="26" t="inlineStr">
        <is>
          <t>YES</t>
        </is>
      </c>
      <c r="N204" s="76" t="inlineStr">
        <is>
          <t>UNTESTED</t>
        </is>
      </c>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c r="IN204" s="26" t="n"/>
      <c r="IO204" s="26" t="n"/>
    </row>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2026-09-19T02:49:57Z</dcterms:created>
  <dcterms:modified xsi:type="dcterms:W3CDTF">2026-09-19T03:24:56Z</dcterms:modified>
</cp:coreProperties>
</file>